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850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Sheet1!$C$16:$F$16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Sheet1!$C$16</definedName>
    <definedName name="solver_lhs10" localSheetId="0" hidden="1">Sheet1!$G$21</definedName>
    <definedName name="solver_lhs11" localSheetId="0" hidden="1">Sheet1!$G$21</definedName>
    <definedName name="solver_lhs2" localSheetId="0" hidden="1">Sheet1!$C$16:$F$16</definedName>
    <definedName name="solver_lhs3" localSheetId="0" hidden="1">Sheet1!$D$16</definedName>
    <definedName name="solver_lhs4" localSheetId="0" hidden="1">Sheet1!$E$16</definedName>
    <definedName name="solver_lhs5" localSheetId="0" hidden="1">Sheet1!$F$16</definedName>
    <definedName name="solver_lhs6" localSheetId="0" hidden="1">Sheet1!$G$19</definedName>
    <definedName name="solver_lhs7" localSheetId="0" hidden="1">Sheet1!$G$20</definedName>
    <definedName name="solver_lhs8" localSheetId="0" hidden="1">Sheet1!$G$21</definedName>
    <definedName name="solver_lhs9" localSheetId="0" hidden="1">Sheet1!$G$21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Sheet1!$H$26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Sheet1!$C$4</definedName>
    <definedName name="solver_rhs10" localSheetId="0" hidden="1">Sheet1!$H$21</definedName>
    <definedName name="solver_rhs11" localSheetId="0" hidden="1">Sheet1!$H$21</definedName>
    <definedName name="solver_rhs2" localSheetId="0" hidden="1">integer</definedName>
    <definedName name="solver_rhs3" localSheetId="0" hidden="1">Sheet1!$D$4</definedName>
    <definedName name="solver_rhs4" localSheetId="0" hidden="1">Sheet1!$E$4</definedName>
    <definedName name="solver_rhs5" localSheetId="0" hidden="1">Sheet1!$F$4</definedName>
    <definedName name="solver_rhs6" localSheetId="0" hidden="1">Sheet1!$H$19</definedName>
    <definedName name="solver_rhs7" localSheetId="0" hidden="1">Sheet1!$H$20</definedName>
    <definedName name="solver_rhs8" localSheetId="0" hidden="1">Sheet1!$H$21</definedName>
    <definedName name="solver_rhs9" localSheetId="0" hidden="1">Sheet1!$H$21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F24" i="1" l="1"/>
  <c r="E24" i="1"/>
  <c r="D24" i="1"/>
  <c r="C24" i="1"/>
  <c r="F21" i="1"/>
  <c r="E21" i="1"/>
  <c r="D21" i="1"/>
  <c r="C21" i="1"/>
  <c r="F20" i="1"/>
  <c r="E20" i="1"/>
  <c r="D20" i="1"/>
  <c r="C20" i="1"/>
  <c r="F19" i="1"/>
  <c r="E19" i="1"/>
  <c r="D19" i="1"/>
  <c r="C19" i="1"/>
  <c r="F8" i="1"/>
  <c r="F25" i="1" s="1"/>
  <c r="E8" i="1"/>
  <c r="E25" i="1" s="1"/>
  <c r="D8" i="1"/>
  <c r="D25" i="1" s="1"/>
  <c r="C8" i="1"/>
  <c r="C25" i="1" s="1"/>
  <c r="F9" i="1" l="1"/>
  <c r="F26" i="1" s="1"/>
  <c r="C9" i="1"/>
  <c r="C26" i="1" s="1"/>
  <c r="D9" i="1"/>
  <c r="D26" i="1" s="1"/>
  <c r="E9" i="1"/>
  <c r="E26" i="1" s="1"/>
  <c r="G19" i="1"/>
  <c r="G20" i="1"/>
  <c r="G21" i="1"/>
  <c r="H26" i="1" l="1"/>
</calcChain>
</file>

<file path=xl/sharedStrings.xml><?xml version="1.0" encoding="utf-8"?>
<sst xmlns="http://schemas.openxmlformats.org/spreadsheetml/2006/main" count="49" uniqueCount="32">
  <si>
    <t>Product 1</t>
  </si>
  <si>
    <t>Product 2</t>
  </si>
  <si>
    <t>Product 3</t>
  </si>
  <si>
    <t>Product 4</t>
  </si>
  <si>
    <t>Price</t>
  </si>
  <si>
    <t>VC</t>
  </si>
  <si>
    <t>Material A</t>
  </si>
  <si>
    <t>Material B</t>
  </si>
  <si>
    <t>Material C</t>
  </si>
  <si>
    <t>Max available:</t>
  </si>
  <si>
    <t>Total usage:</t>
  </si>
  <si>
    <t>Contribution:</t>
  </si>
  <si>
    <t>Sales</t>
  </si>
  <si>
    <t>Total contribution:</t>
  </si>
  <si>
    <t>P1</t>
  </si>
  <si>
    <t>P2</t>
  </si>
  <si>
    <t>P3</t>
  </si>
  <si>
    <t>P4</t>
  </si>
  <si>
    <t>P+L Account</t>
  </si>
  <si>
    <t>Material cost per unit of material:</t>
  </si>
  <si>
    <t>Usage of material (Qty):</t>
  </si>
  <si>
    <t>Production plan:</t>
  </si>
  <si>
    <t>Prescriptive Data Analytics - Optimal solution for a production plan where resources are scarce:</t>
  </si>
  <si>
    <t>Max demand for Products (1,2,3 and 4)</t>
  </si>
  <si>
    <t>Unit data:</t>
  </si>
  <si>
    <t>Usage P1</t>
  </si>
  <si>
    <t>Usage P2</t>
  </si>
  <si>
    <t>Usage P3</t>
  </si>
  <si>
    <t>Usage P4</t>
  </si>
  <si>
    <t>To solve this problem click on the Data Tab in the menu.</t>
  </si>
  <si>
    <t xml:space="preserve">Then select the Solver tool from the right hand side </t>
  </si>
  <si>
    <t>When the solver parameter box opens, select 'Solve' and the production plan will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</si>
</sst>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6"/>
      <name val="Arial"/>
      <family val="2"/>
    </font>
    <font>
      <b/>
      <u/>
      <sz val="20"/>
      <color theme="1"/>
      <name val="Arial"/>
      <family val="2"/>
    </font>
    <font>
      <b/>
      <sz val="12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3" fillId="4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4" sqref="H14"/>
    </sheetView>
  </sheetViews>
  <sheetFormatPr defaultRowHeight="15" x14ac:dyDescent="0.2"/>
  <cols>
    <col min="1" max="1" width="11.77734375" customWidth="1"/>
    <col min="2" max="2" width="10.33203125" customWidth="1"/>
  </cols>
  <sheetData>
    <row r="1" spans="1:8" ht="26.25" x14ac:dyDescent="0.4">
      <c r="A1" s="12" t="s">
        <v>22</v>
      </c>
    </row>
    <row r="3" spans="1:8" ht="15.75" x14ac:dyDescent="0.25">
      <c r="C3" s="3" t="s">
        <v>14</v>
      </c>
      <c r="D3" s="3" t="s">
        <v>15</v>
      </c>
      <c r="E3" s="3" t="s">
        <v>16</v>
      </c>
      <c r="F3" s="3" t="s">
        <v>17</v>
      </c>
    </row>
    <row r="4" spans="1:8" ht="45" x14ac:dyDescent="0.2">
      <c r="A4" s="1" t="s">
        <v>23</v>
      </c>
      <c r="C4">
        <v>1000</v>
      </c>
      <c r="D4">
        <v>1200</v>
      </c>
      <c r="E4">
        <v>800</v>
      </c>
      <c r="F4">
        <v>750</v>
      </c>
    </row>
    <row r="6" spans="1:8" ht="15.75" x14ac:dyDescent="0.25">
      <c r="A6" t="s">
        <v>24</v>
      </c>
      <c r="C6" s="3" t="s">
        <v>0</v>
      </c>
      <c r="D6" s="3" t="s">
        <v>1</v>
      </c>
      <c r="E6" s="3" t="s">
        <v>2</v>
      </c>
      <c r="F6" s="3" t="s">
        <v>3</v>
      </c>
    </row>
    <row r="7" spans="1:8" x14ac:dyDescent="0.2">
      <c r="B7" t="s">
        <v>4</v>
      </c>
      <c r="C7">
        <v>120</v>
      </c>
      <c r="D7">
        <v>100</v>
      </c>
      <c r="E7">
        <v>65</v>
      </c>
      <c r="F7">
        <v>75</v>
      </c>
    </row>
    <row r="8" spans="1:8" x14ac:dyDescent="0.2">
      <c r="B8" t="s">
        <v>5</v>
      </c>
      <c r="C8">
        <f>$A11*C11+$A12*C12+$A13*C13</f>
        <v>100</v>
      </c>
      <c r="D8">
        <f t="shared" ref="D8:F8" si="0">$A11*D11+$A12*D12+$A13*D13</f>
        <v>85</v>
      </c>
      <c r="E8">
        <f t="shared" si="0"/>
        <v>40</v>
      </c>
      <c r="F8">
        <f t="shared" si="0"/>
        <v>50</v>
      </c>
    </row>
    <row r="9" spans="1:8" x14ac:dyDescent="0.2">
      <c r="B9" t="s">
        <v>11</v>
      </c>
      <c r="C9">
        <f>C7-C8</f>
        <v>20</v>
      </c>
      <c r="D9">
        <f t="shared" ref="D9:F9" si="1">D7-D8</f>
        <v>15</v>
      </c>
      <c r="E9">
        <f t="shared" si="1"/>
        <v>25</v>
      </c>
      <c r="F9">
        <f t="shared" si="1"/>
        <v>25</v>
      </c>
    </row>
    <row r="10" spans="1:8" ht="45.75" x14ac:dyDescent="0.25">
      <c r="A10" s="1" t="s">
        <v>19</v>
      </c>
      <c r="C10" s="3" t="s">
        <v>25</v>
      </c>
      <c r="D10" s="3" t="s">
        <v>26</v>
      </c>
      <c r="E10" s="3" t="s">
        <v>27</v>
      </c>
      <c r="F10" s="3" t="s">
        <v>28</v>
      </c>
    </row>
    <row r="11" spans="1:8" ht="15.75" x14ac:dyDescent="0.25">
      <c r="A11">
        <v>10</v>
      </c>
      <c r="B11" t="s">
        <v>6</v>
      </c>
      <c r="C11">
        <v>5</v>
      </c>
      <c r="D11">
        <v>2</v>
      </c>
      <c r="E11">
        <v>1.5</v>
      </c>
      <c r="F11">
        <v>2</v>
      </c>
      <c r="H11" s="13" t="s">
        <v>29</v>
      </c>
    </row>
    <row r="12" spans="1:8" ht="15.75" x14ac:dyDescent="0.25">
      <c r="A12">
        <v>10</v>
      </c>
      <c r="B12" t="s">
        <v>7</v>
      </c>
      <c r="C12">
        <v>3</v>
      </c>
      <c r="D12">
        <v>4</v>
      </c>
      <c r="E12">
        <v>1</v>
      </c>
      <c r="F12">
        <v>2</v>
      </c>
      <c r="H12" s="13" t="s">
        <v>30</v>
      </c>
    </row>
    <row r="13" spans="1:8" ht="15.75" x14ac:dyDescent="0.25">
      <c r="A13">
        <v>5</v>
      </c>
      <c r="B13" t="s">
        <v>8</v>
      </c>
      <c r="C13">
        <v>4</v>
      </c>
      <c r="D13">
        <v>5</v>
      </c>
      <c r="E13">
        <v>3</v>
      </c>
      <c r="F13">
        <v>2</v>
      </c>
      <c r="H13" s="13" t="s">
        <v>31</v>
      </c>
    </row>
    <row r="15" spans="1:8" ht="15.75" x14ac:dyDescent="0.25">
      <c r="C15" s="3" t="s">
        <v>14</v>
      </c>
      <c r="D15" s="3" t="s">
        <v>15</v>
      </c>
      <c r="E15" s="3" t="s">
        <v>16</v>
      </c>
      <c r="F15" s="3" t="s">
        <v>17</v>
      </c>
    </row>
    <row r="16" spans="1:8" ht="18" x14ac:dyDescent="0.25">
      <c r="A16" s="9" t="s">
        <v>21</v>
      </c>
      <c r="C16" s="2"/>
      <c r="D16" s="2"/>
      <c r="E16" s="2"/>
      <c r="F16" s="2"/>
    </row>
    <row r="18" spans="1:8" ht="47.25" x14ac:dyDescent="0.25">
      <c r="A18" s="4" t="s">
        <v>20</v>
      </c>
      <c r="C18" s="3" t="s">
        <v>14</v>
      </c>
      <c r="D18" s="3" t="s">
        <v>15</v>
      </c>
      <c r="E18" s="3" t="s">
        <v>16</v>
      </c>
      <c r="F18" s="3" t="s">
        <v>17</v>
      </c>
      <c r="G18" s="4" t="s">
        <v>10</v>
      </c>
      <c r="H18" s="7" t="s">
        <v>9</v>
      </c>
    </row>
    <row r="19" spans="1:8" x14ac:dyDescent="0.2">
      <c r="A19" t="s">
        <v>6</v>
      </c>
      <c r="C19">
        <f t="shared" ref="C19:F21" si="2">+C11*C$16</f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>SUM(C19:F19)</f>
        <v>0</v>
      </c>
      <c r="H19" s="11">
        <v>4000</v>
      </c>
    </row>
    <row r="20" spans="1:8" x14ac:dyDescent="0.2">
      <c r="A20" t="s">
        <v>7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ref="G20:G21" si="3">SUM(C20:F20)</f>
        <v>0</v>
      </c>
      <c r="H20" s="11">
        <v>3800</v>
      </c>
    </row>
    <row r="21" spans="1:8" x14ac:dyDescent="0.2">
      <c r="A21" t="s">
        <v>8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3"/>
        <v>0</v>
      </c>
      <c r="H21" s="11">
        <v>5500</v>
      </c>
    </row>
    <row r="23" spans="1:8" ht="15.75" x14ac:dyDescent="0.25">
      <c r="A23" s="3" t="s">
        <v>18</v>
      </c>
      <c r="C23" s="3" t="s">
        <v>0</v>
      </c>
      <c r="D23" s="3" t="s">
        <v>1</v>
      </c>
      <c r="E23" s="3" t="s">
        <v>2</v>
      </c>
      <c r="F23" s="3" t="s">
        <v>3</v>
      </c>
    </row>
    <row r="24" spans="1:8" x14ac:dyDescent="0.2">
      <c r="A24" t="s">
        <v>12</v>
      </c>
      <c r="C24" s="5">
        <f t="shared" ref="C24:F26" si="4">C7*C$16</f>
        <v>0</v>
      </c>
      <c r="D24" s="5">
        <f t="shared" si="4"/>
        <v>0</v>
      </c>
      <c r="E24" s="5">
        <f t="shared" si="4"/>
        <v>0</v>
      </c>
      <c r="F24" s="5">
        <f t="shared" si="4"/>
        <v>0</v>
      </c>
    </row>
    <row r="25" spans="1:8" ht="20.25" x14ac:dyDescent="0.3">
      <c r="A25" t="s">
        <v>5</v>
      </c>
      <c r="C25" s="5">
        <f t="shared" si="4"/>
        <v>0</v>
      </c>
      <c r="D25" s="5">
        <f t="shared" si="4"/>
        <v>0</v>
      </c>
      <c r="E25" s="5">
        <f t="shared" si="4"/>
        <v>0</v>
      </c>
      <c r="F25" s="5">
        <f t="shared" si="4"/>
        <v>0</v>
      </c>
      <c r="H25" s="8" t="s">
        <v>13</v>
      </c>
    </row>
    <row r="26" spans="1:8" ht="21" thickBot="1" x14ac:dyDescent="0.35">
      <c r="A26" t="s">
        <v>11</v>
      </c>
      <c r="C26" s="6">
        <f t="shared" si="4"/>
        <v>0</v>
      </c>
      <c r="D26" s="6">
        <f t="shared" si="4"/>
        <v>0</v>
      </c>
      <c r="E26" s="6">
        <f t="shared" si="4"/>
        <v>0</v>
      </c>
      <c r="F26" s="6">
        <f t="shared" si="4"/>
        <v>0</v>
      </c>
      <c r="H26" s="10">
        <f>SUM(C26:F26)</f>
        <v>0</v>
      </c>
    </row>
    <row r="27" spans="1:8" ht="15.75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Owen</dc:creator>
  <cp:lastModifiedBy>Gareth Owen</cp:lastModifiedBy>
  <dcterms:created xsi:type="dcterms:W3CDTF">2018-10-31T07:23:56Z</dcterms:created>
  <dcterms:modified xsi:type="dcterms:W3CDTF">2019-03-30T07:08:05Z</dcterms:modified>
</cp:coreProperties>
</file>