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uhk-my.sharepoint.com/personal/1155175830_link_cuhk_edu_hk/Documents/2324 Sem1/FINA4150/Project/"/>
    </mc:Choice>
  </mc:AlternateContent>
  <xr:revisionPtr revIDLastSave="36" documentId="8_{42CF35D9-045F-4E42-B25F-8F5945A90B72}" xr6:coauthVersionLast="47" xr6:coauthVersionMax="47" xr10:uidLastSave="{ED3E0D6C-D44F-4087-B348-C24E86544FB9}"/>
  <bookViews>
    <workbookView xWindow="-110" yWindow="-110" windowWidth="38620" windowHeight="211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2" l="1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<sst xmlns="http://schemas.openxmlformats.org/spreadsheetml/2006/main" count="2" uniqueCount="2">
  <si>
    <t>Dates</t>
  </si>
  <si>
    <t>11/10/2023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</si>
</sst>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"/>
  <sheetViews>
    <sheetView tabSelected="1" zoomScale="130" zoomScaleNormal="130" workbookViewId="0">
      <selection activeCell="AJ1" sqref="AJ1"/>
    </sheetView>
  </sheetViews>
  <sheetFormatPr defaultRowHeight="14.5" x14ac:dyDescent="0.3"/>
  <cols>
    <col min="1" max="1" width="19" customWidth="1"/>
    <col min="2" max="35" width="9.59765625" customWidth="1"/>
  </cols>
  <sheetData>
    <row r="1" spans="1:35" ht="15" x14ac:dyDescent="0.35">
      <c r="A1" s="1" t="s">
        <v>0</v>
      </c>
      <c r="B1" s="1">
        <f>1/52</f>
        <v>1.9230769230769232E-2</v>
      </c>
      <c r="C1" s="1">
        <f>2/52</f>
        <v>3.8461538461538464E-2</v>
      </c>
      <c r="D1" s="1">
        <f>3/52</f>
        <v>5.7692307692307696E-2</v>
      </c>
      <c r="E1" s="1">
        <f>1/12</f>
        <v>8.3333333333333329E-2</v>
      </c>
      <c r="F1" s="1">
        <f>2/12</f>
        <v>0.16666666666666666</v>
      </c>
      <c r="G1" s="1">
        <f>3/12</f>
        <v>0.25</v>
      </c>
      <c r="H1" s="1">
        <f>4/12</f>
        <v>0.33333333333333331</v>
      </c>
      <c r="I1" s="1">
        <f>5/12</f>
        <v>0.41666666666666669</v>
      </c>
      <c r="J1" s="1">
        <f>6/12</f>
        <v>0.5</v>
      </c>
      <c r="K1" s="1">
        <f>7/12</f>
        <v>0.58333333333333337</v>
      </c>
      <c r="L1" s="1">
        <f>8/12</f>
        <v>0.66666666666666663</v>
      </c>
      <c r="M1" s="1">
        <f>9/12</f>
        <v>0.75</v>
      </c>
      <c r="N1" s="1">
        <f>10/12</f>
        <v>0.83333333333333337</v>
      </c>
      <c r="O1" s="1">
        <f>11/12</f>
        <v>0.91666666666666663</v>
      </c>
      <c r="P1" s="1">
        <f>12/12</f>
        <v>1</v>
      </c>
      <c r="Q1" s="1">
        <f>15/12</f>
        <v>1.25</v>
      </c>
      <c r="R1" s="1">
        <f>18/12</f>
        <v>1.5</v>
      </c>
      <c r="S1" s="1">
        <v>2</v>
      </c>
      <c r="T1" s="1">
        <v>3</v>
      </c>
      <c r="U1" s="1">
        <v>4</v>
      </c>
      <c r="V1" s="1">
        <v>5</v>
      </c>
      <c r="W1" s="1">
        <v>6</v>
      </c>
      <c r="X1" s="1">
        <v>7</v>
      </c>
      <c r="Y1" s="1">
        <v>8</v>
      </c>
      <c r="Z1" s="1">
        <v>9</v>
      </c>
      <c r="AA1" s="1">
        <v>10</v>
      </c>
      <c r="AB1" s="1">
        <v>11</v>
      </c>
      <c r="AC1" s="1">
        <v>12</v>
      </c>
      <c r="AD1" s="1">
        <v>15</v>
      </c>
      <c r="AE1" s="1">
        <v>20</v>
      </c>
      <c r="AF1" s="1">
        <v>25</v>
      </c>
      <c r="AG1" s="1">
        <v>30</v>
      </c>
      <c r="AH1" s="1">
        <v>35</v>
      </c>
      <c r="AI1" s="1">
        <v>40</v>
      </c>
    </row>
    <row r="2" spans="1:35" x14ac:dyDescent="0.3">
      <c r="A2" t="s">
        <v>1</v>
      </c>
      <c r="B2">
        <v>-1.7000000000000001E-2</v>
      </c>
      <c r="C2">
        <v>-0.02</v>
      </c>
      <c r="D2">
        <v>-2.1000000000000001E-2</v>
      </c>
      <c r="E2">
        <v>-0.02</v>
      </c>
      <c r="F2">
        <v>-1.6E-2</v>
      </c>
      <c r="G2">
        <v>-0.01</v>
      </c>
      <c r="H2">
        <v>-4.3E-3</v>
      </c>
      <c r="I2">
        <v>4.3E-3</v>
      </c>
      <c r="J2">
        <v>1.38E-2</v>
      </c>
      <c r="K2">
        <v>2.63E-2</v>
      </c>
      <c r="L2">
        <v>4.19E-2</v>
      </c>
      <c r="M2">
        <v>5.62E-2</v>
      </c>
      <c r="N2">
        <v>7.2400000000000006E-2</v>
      </c>
      <c r="O2">
        <v>8.6499999999999994E-2</v>
      </c>
      <c r="P2">
        <v>0.1013</v>
      </c>
      <c r="Q2">
        <v>0.14530000000000001</v>
      </c>
      <c r="R2">
        <v>0.1888</v>
      </c>
      <c r="S2">
        <v>0.28000000000000003</v>
      </c>
      <c r="T2">
        <v>0.42</v>
      </c>
      <c r="U2">
        <v>0.52749999999999997</v>
      </c>
      <c r="V2">
        <v>0.62629999999999997</v>
      </c>
      <c r="W2">
        <v>0.72119999999999995</v>
      </c>
      <c r="X2">
        <v>0.8125</v>
      </c>
      <c r="Y2">
        <v>0.89380000000000004</v>
      </c>
      <c r="Z2">
        <v>0.96750000000000003</v>
      </c>
      <c r="AA2">
        <v>1.0375000000000001</v>
      </c>
      <c r="AB2">
        <v>1.1000000000000001</v>
      </c>
      <c r="AC2">
        <v>1.1599999999999999</v>
      </c>
      <c r="AD2">
        <v>1.3212999999999999</v>
      </c>
      <c r="AE2">
        <v>1.52</v>
      </c>
      <c r="AF2">
        <v>1.595</v>
      </c>
      <c r="AG2">
        <v>1.6163000000000001</v>
      </c>
      <c r="AH2">
        <v>1.6274999999999999</v>
      </c>
      <c r="AI2">
        <v>1.6237999999999999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LAM, Chin Ming</cp:lastModifiedBy>
  <dcterms:created xsi:type="dcterms:W3CDTF">2013-04-03T15:49:21Z</dcterms:created>
  <dcterms:modified xsi:type="dcterms:W3CDTF">2023-11-23T13:46:44Z</dcterms:modified>
</cp:coreProperties>
</file>