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16608" windowHeight="9432" tabRatio="245"/>
  </bookViews>
  <sheets>
    <sheet name="Software Technologies" sheetId="2" r:id="rId1"/>
  </sheets>
  <calcPr calcId="162913"/>
</workbook>
</file>

<file path=xl/calcChain.xml><?xml version="1.0" encoding="utf-8"?>
<calcChain xmlns="http://schemas.openxmlformats.org/spreadsheetml/2006/main">
  <c r="E38" i="2" l="1"/>
  <c r="E37" i="2"/>
  <c r="E36" i="2"/>
  <c r="G25" i="2" l="1"/>
  <c r="G14" i="2"/>
  <c r="D26" i="2"/>
  <c r="D27" i="2" s="1"/>
  <c r="E27" i="2" s="1"/>
  <c r="E25" i="2"/>
  <c r="D15" i="2"/>
  <c r="D16" i="2" s="1"/>
  <c r="E16" i="2" s="1"/>
  <c r="E14" i="2"/>
  <c r="D4" i="2"/>
  <c r="D5" i="2" s="1"/>
  <c r="D6" i="2"/>
  <c r="D7" i="2" s="1"/>
  <c r="G27" i="2" l="1"/>
  <c r="G26" i="2"/>
  <c r="G16" i="2"/>
  <c r="G15" i="2"/>
  <c r="E26" i="2"/>
  <c r="D28" i="2"/>
  <c r="G28" i="2" s="1"/>
  <c r="E15" i="2"/>
  <c r="D17" i="2"/>
  <c r="G17" i="2" s="1"/>
  <c r="D8" i="2"/>
  <c r="G3" i="2"/>
  <c r="E3" i="2"/>
  <c r="E28" i="2" l="1"/>
  <c r="D29" i="2"/>
  <c r="D30" i="2"/>
  <c r="G30" i="2" s="1"/>
  <c r="E17" i="2"/>
  <c r="D19" i="2"/>
  <c r="G19" i="2" s="1"/>
  <c r="D18" i="2"/>
  <c r="D9" i="2"/>
  <c r="D10" i="2"/>
  <c r="D11" i="2" s="1"/>
  <c r="G4" i="2"/>
  <c r="E29" i="2" l="1"/>
  <c r="G29" i="2"/>
  <c r="E18" i="2"/>
  <c r="G18" i="2"/>
  <c r="D31" i="2"/>
  <c r="E30" i="2"/>
  <c r="D32" i="2"/>
  <c r="G32" i="2" s="1"/>
  <c r="D20" i="2"/>
  <c r="D21" i="2"/>
  <c r="G21" i="2" s="1"/>
  <c r="E19" i="2"/>
  <c r="E31" i="2" l="1"/>
  <c r="G31" i="2"/>
  <c r="E20" i="2"/>
  <c r="G20" i="2"/>
  <c r="E32" i="2"/>
  <c r="D33" i="2"/>
  <c r="E33" i="2" s="1"/>
  <c r="E21" i="2"/>
  <c r="D22" i="2"/>
  <c r="G5" i="2"/>
  <c r="E5" i="2"/>
  <c r="E22" i="2" l="1"/>
  <c r="G6" i="2"/>
  <c r="E4" i="2"/>
  <c r="G7" i="2" l="1"/>
  <c r="E6" i="2"/>
  <c r="E9" i="2" l="1"/>
  <c r="G8" i="2"/>
  <c r="E7" i="2"/>
  <c r="G9" i="2" l="1"/>
  <c r="E8" i="2"/>
  <c r="G10" i="2" l="1"/>
  <c r="E10" i="2"/>
  <c r="E11" i="2" l="1"/>
</calcChain>
</file>

<file path=xl/sharedStrings.xml><?xml version="1.0" encoding="utf-8"?>
<sst xmlns="http://schemas.openxmlformats.org/spreadsheetml/2006/main" count="122" uniqueCount="42">
  <si>
    <t>Date</t>
  </si>
  <si>
    <t>Homework</t>
  </si>
  <si>
    <t>Trainer</t>
  </si>
  <si>
    <t>#</t>
  </si>
  <si>
    <t>14:00-18:00</t>
  </si>
  <si>
    <t>Time</t>
  </si>
  <si>
    <t>Day</t>
  </si>
  <si>
    <t>Lesson</t>
  </si>
  <si>
    <t>18:00-22:00</t>
  </si>
  <si>
    <t>Course Opening: Topics, Schedule, Trainers, Evaluation</t>
  </si>
  <si>
    <t>Part I - Node.js</t>
  </si>
  <si>
    <t>Kenov</t>
  </si>
  <si>
    <t>Exam</t>
  </si>
  <si>
    <t>10:00-18:00</t>
  </si>
  <si>
    <t>Introduction to Web servers, HTTP, Node.js</t>
  </si>
  <si>
    <t>Node.js Web Server, Dev Tools - Bower, NPM, Gulp…</t>
  </si>
  <si>
    <t>Introduction to Web servers, HTTP, Node.js - Exercises</t>
  </si>
  <si>
    <t>Node.js Web Server, Dev Tools - Bower, NPM, Gulp… - Exercises</t>
  </si>
  <si>
    <t>Node.js Modules - Files, Utilities, Streams; Deployment</t>
  </si>
  <si>
    <t>Node.js Modules - Files, Utilities, Streams; Deployment - Exercise</t>
  </si>
  <si>
    <t>Lab: Develop and Deploy Node.js Project from Scratch</t>
  </si>
  <si>
    <t>MongoDB and Mongoose</t>
  </si>
  <si>
    <t>ExpressJS, View Engines - Jade, Stylus</t>
  </si>
  <si>
    <t>Part II - ExpressJS</t>
  </si>
  <si>
    <t>Architecture and Code Styling</t>
  </si>
  <si>
    <t>Lab: Build your own Project with MongoDB and ExpressJS</t>
  </si>
  <si>
    <t>Introduction to Angular; Controllers and Markup</t>
  </si>
  <si>
    <t>Services and Routing</t>
  </si>
  <si>
    <t>Directives and Best Practices</t>
  </si>
  <si>
    <t>Directives and Best Practices - Exercises</t>
  </si>
  <si>
    <t>Services and Routing - Exercises</t>
  </si>
  <si>
    <t>Introduction to Angular; Controllers and Markup - Exercises</t>
  </si>
  <si>
    <t>Architecture and Code Styling - Exercises</t>
  </si>
  <si>
    <t>ExpressJS, View Engines - Jade, Stylus - Exercises</t>
  </si>
  <si>
    <t>MongoDB and Mongoose - Exercises</t>
  </si>
  <si>
    <t>Lab: Build Front-End Application with AngularJS</t>
  </si>
  <si>
    <t>Part III - AngularJS</t>
  </si>
  <si>
    <t>Retake Exams</t>
  </si>
  <si>
    <t>Node.js Retake Exam</t>
  </si>
  <si>
    <t>ExpressJS Retake Exam</t>
  </si>
  <si>
    <t>AngularJS Retake Exam</t>
  </si>
  <si>
    <t>14:00-22:00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</si>
</sst>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2" displayName="Table132" ref="A2:G11" totalsRowShown="0" headerRowDxfId="33" dataDxfId="32">
  <autoFilter ref="A2:G11"/>
  <tableColumns count="7">
    <tableColumn id="1" name="#" dataDxfId="31"/>
    <tableColumn id="2" name="Lesson" dataDxfId="30"/>
    <tableColumn id="4" name="Trainer" dataDxfId="29"/>
    <tableColumn id="5" name="Date" dataDxfId="28"/>
    <tableColumn id="8" name="Day"/>
    <tableColumn id="3" name="Time" dataDxfId="27"/>
    <tableColumn id="7" name="Homework">
      <calculatedColumnFormula>Table132[[#This Row],[Date]]+5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26" displayName="Table1326" ref="A13:G22" totalsRowShown="0" headerRowDxfId="26">
  <autoFilter ref="A13:G22"/>
  <tableColumns count="7">
    <tableColumn id="1" name="#" dataDxfId="25"/>
    <tableColumn id="2" name="Lesson" dataDxfId="24"/>
    <tableColumn id="4" name="Trainer" dataDxfId="23"/>
    <tableColumn id="5" name="Date" dataDxfId="22"/>
    <tableColumn id="8" name="Day" dataDxfId="21">
      <calculatedColumnFormula>TEXT(D14,"dddd")</calculatedColumnFormula>
    </tableColumn>
    <tableColumn id="3" name="Time" dataDxfId="20"/>
    <tableColumn id="7" name="Homework" dataDxfId="19">
      <calculatedColumnFormula>Table1326[[#This Row],[Date]]+5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3268" displayName="Table13268" ref="A24:G33" totalsRowShown="0" headerRowDxfId="18">
  <autoFilter ref="A24:G33"/>
  <tableColumns count="7">
    <tableColumn id="1" name="#" dataDxfId="17"/>
    <tableColumn id="2" name="Lesson" dataDxfId="16"/>
    <tableColumn id="4" name="Trainer" dataDxfId="15"/>
    <tableColumn id="5" name="Date" dataDxfId="14"/>
    <tableColumn id="8" name="Day" dataDxfId="13">
      <calculatedColumnFormula>TEXT(D25,"dddd")</calculatedColumnFormula>
    </tableColumn>
    <tableColumn id="3" name="Time" dataDxfId="12"/>
    <tableColumn id="7" name="Homework" dataDxfId="11">
      <calculatedColumnFormula>Table13268[[#This Row],[Date]]+5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5:G38" totalsRowShown="0" headerRowDxfId="0" dataDxfId="3" headerRowBorderDxfId="1" tableBorderDxfId="2">
  <autoFilter ref="A35:G38"/>
  <tableColumns count="7">
    <tableColumn id="1" name="#" dataDxfId="10"/>
    <tableColumn id="2" name="Lesson" dataDxfId="9"/>
    <tableColumn id="3" name="Trainer" dataDxfId="8"/>
    <tableColumn id="4" name="Date" dataDxfId="7"/>
    <tableColumn id="5" name="Day" dataDxfId="6"/>
    <tableColumn id="6" name="Time" dataDxfId="5"/>
    <tableColumn id="7" name="Homework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1" zoomScale="130" zoomScaleNormal="130" workbookViewId="0">
      <selection activeCell="F37" sqref="F37"/>
    </sheetView>
  </sheetViews>
  <sheetFormatPr defaultColWidth="7.109375" defaultRowHeight="14.4" x14ac:dyDescent="0.3"/>
  <cols>
    <col min="1" max="1" width="4.33203125" style="1" bestFit="1" customWidth="1"/>
    <col min="2" max="2" width="55.88671875" style="1" bestFit="1" customWidth="1"/>
    <col min="3" max="3" width="9.109375" style="1" bestFit="1" customWidth="1"/>
    <col min="4" max="4" width="7.6640625" style="1" customWidth="1"/>
    <col min="5" max="5" width="10.88671875" style="1" customWidth="1"/>
    <col min="6" max="6" width="11.88671875" style="1" customWidth="1"/>
    <col min="7" max="7" width="12.44140625" style="1" bestFit="1" customWidth="1"/>
    <col min="8" max="16384" width="7.109375" style="1"/>
  </cols>
  <sheetData>
    <row r="1" spans="1:7" ht="21" x14ac:dyDescent="0.3">
      <c r="A1" s="14" t="s">
        <v>10</v>
      </c>
      <c r="B1" s="14"/>
      <c r="C1" s="14"/>
      <c r="D1" s="14"/>
      <c r="E1" s="14"/>
      <c r="F1" s="14"/>
      <c r="G1" s="14"/>
    </row>
    <row r="2" spans="1:7" x14ac:dyDescent="0.3">
      <c r="A2" s="11" t="s">
        <v>3</v>
      </c>
      <c r="B2" s="11" t="s">
        <v>7</v>
      </c>
      <c r="C2" s="10" t="s">
        <v>2</v>
      </c>
      <c r="D2" s="10" t="s">
        <v>0</v>
      </c>
      <c r="E2" s="9" t="s">
        <v>6</v>
      </c>
      <c r="F2" s="9" t="s">
        <v>5</v>
      </c>
      <c r="G2" s="10" t="s">
        <v>1</v>
      </c>
    </row>
    <row r="3" spans="1:7" x14ac:dyDescent="0.3">
      <c r="A3" s="6">
        <v>0</v>
      </c>
      <c r="B3" s="2" t="s">
        <v>9</v>
      </c>
      <c r="C3" s="5" t="s">
        <v>11</v>
      </c>
      <c r="D3" s="8">
        <v>42626</v>
      </c>
      <c r="E3" s="13" t="str">
        <f>TEXT(D3,"dddd")</f>
        <v>Tuesday</v>
      </c>
      <c r="F3" s="13" t="s">
        <v>8</v>
      </c>
      <c r="G3" s="8">
        <f>Table132[[#This Row],[Date]]+5</f>
        <v>42631</v>
      </c>
    </row>
    <row r="4" spans="1:7" x14ac:dyDescent="0.3">
      <c r="A4" s="6">
        <v>1.1000000000000001</v>
      </c>
      <c r="B4" s="2" t="s">
        <v>14</v>
      </c>
      <c r="C4" s="5" t="s">
        <v>11</v>
      </c>
      <c r="D4" s="8">
        <f>D3</f>
        <v>42626</v>
      </c>
      <c r="E4" s="3" t="str">
        <f>TEXT(D4,"dddd")</f>
        <v>Tuesday</v>
      </c>
      <c r="F4" s="13" t="s">
        <v>8</v>
      </c>
      <c r="G4" s="8">
        <f>Table132[[#This Row],[Date]]+5</f>
        <v>42631</v>
      </c>
    </row>
    <row r="5" spans="1:7" x14ac:dyDescent="0.3">
      <c r="A5" s="6">
        <v>1.2</v>
      </c>
      <c r="B5" s="2" t="s">
        <v>16</v>
      </c>
      <c r="C5" s="5" t="s">
        <v>11</v>
      </c>
      <c r="D5" s="8">
        <f>D4+1</f>
        <v>42627</v>
      </c>
      <c r="E5" s="3" t="str">
        <f t="shared" ref="E5:E11" si="0">TEXT(D5,"dddd")</f>
        <v>Wednesday</v>
      </c>
      <c r="F5" s="3" t="s">
        <v>4</v>
      </c>
      <c r="G5" s="8">
        <f>Table132[[#This Row],[Date]]+5</f>
        <v>42632</v>
      </c>
    </row>
    <row r="6" spans="1:7" x14ac:dyDescent="0.3">
      <c r="A6" s="6">
        <v>2.1</v>
      </c>
      <c r="B6" s="4" t="s">
        <v>15</v>
      </c>
      <c r="C6" s="5" t="s">
        <v>11</v>
      </c>
      <c r="D6" s="8">
        <f>D4+7</f>
        <v>42633</v>
      </c>
      <c r="E6" s="3" t="str">
        <f t="shared" si="0"/>
        <v>Tuesday</v>
      </c>
      <c r="F6" s="13" t="s">
        <v>8</v>
      </c>
      <c r="G6" s="8">
        <f>Table132[[#This Row],[Date]]+5</f>
        <v>42638</v>
      </c>
    </row>
    <row r="7" spans="1:7" x14ac:dyDescent="0.3">
      <c r="A7" s="6">
        <v>2.2000000000000002</v>
      </c>
      <c r="B7" s="4" t="s">
        <v>17</v>
      </c>
      <c r="C7" s="5" t="s">
        <v>11</v>
      </c>
      <c r="D7" s="8">
        <f>D6+1</f>
        <v>42634</v>
      </c>
      <c r="E7" s="3" t="str">
        <f t="shared" si="0"/>
        <v>Wednesday</v>
      </c>
      <c r="F7" s="3" t="s">
        <v>4</v>
      </c>
      <c r="G7" s="8">
        <f>Table132[[#This Row],[Date]]+5</f>
        <v>42639</v>
      </c>
    </row>
    <row r="8" spans="1:7" x14ac:dyDescent="0.3">
      <c r="A8" s="6">
        <v>3.1</v>
      </c>
      <c r="B8" s="7" t="s">
        <v>18</v>
      </c>
      <c r="C8" s="5" t="s">
        <v>11</v>
      </c>
      <c r="D8" s="8">
        <f>D6+7</f>
        <v>42640</v>
      </c>
      <c r="E8" s="3" t="str">
        <f t="shared" si="0"/>
        <v>Tuesday</v>
      </c>
      <c r="F8" s="13" t="s">
        <v>8</v>
      </c>
      <c r="G8" s="8">
        <f>Table132[[#This Row],[Date]]+5</f>
        <v>42645</v>
      </c>
    </row>
    <row r="9" spans="1:7" x14ac:dyDescent="0.3">
      <c r="A9" s="6">
        <v>3.2</v>
      </c>
      <c r="B9" s="7" t="s">
        <v>19</v>
      </c>
      <c r="C9" s="5" t="s">
        <v>11</v>
      </c>
      <c r="D9" s="8">
        <f>D8+1</f>
        <v>42641</v>
      </c>
      <c r="E9" s="3" t="str">
        <f t="shared" si="0"/>
        <v>Wednesday</v>
      </c>
      <c r="F9" s="3" t="s">
        <v>4</v>
      </c>
      <c r="G9" s="8">
        <f>Table132[[#This Row],[Date]]+5</f>
        <v>42646</v>
      </c>
    </row>
    <row r="10" spans="1:7" x14ac:dyDescent="0.3">
      <c r="A10" s="6">
        <v>4</v>
      </c>
      <c r="B10" s="7" t="s">
        <v>20</v>
      </c>
      <c r="C10" s="5" t="s">
        <v>11</v>
      </c>
      <c r="D10" s="8">
        <f>D8+7</f>
        <v>42647</v>
      </c>
      <c r="E10" s="3" t="str">
        <f t="shared" si="0"/>
        <v>Tuesday</v>
      </c>
      <c r="F10" s="13" t="s">
        <v>8</v>
      </c>
      <c r="G10" s="8">
        <f>Table132[[#This Row],[Date]]+5</f>
        <v>42652</v>
      </c>
    </row>
    <row r="11" spans="1:7" x14ac:dyDescent="0.3">
      <c r="A11" s="6">
        <v>5</v>
      </c>
      <c r="B11" s="7" t="s">
        <v>12</v>
      </c>
      <c r="C11" s="5" t="s">
        <v>11</v>
      </c>
      <c r="D11" s="12">
        <f>D10+5</f>
        <v>42652</v>
      </c>
      <c r="E11" s="12" t="str">
        <f t="shared" si="0"/>
        <v>Sunday</v>
      </c>
      <c r="F11" s="13" t="s">
        <v>13</v>
      </c>
      <c r="G11" s="8"/>
    </row>
    <row r="12" spans="1:7" ht="21" x14ac:dyDescent="0.3">
      <c r="A12" s="14" t="s">
        <v>23</v>
      </c>
      <c r="B12" s="14"/>
      <c r="C12" s="14"/>
      <c r="D12" s="14"/>
      <c r="E12" s="14"/>
      <c r="F12" s="14"/>
      <c r="G12" s="14"/>
    </row>
    <row r="13" spans="1:7" x14ac:dyDescent="0.3">
      <c r="A13" s="11" t="s">
        <v>3</v>
      </c>
      <c r="B13" s="11" t="s">
        <v>7</v>
      </c>
      <c r="C13" s="10" t="s">
        <v>2</v>
      </c>
      <c r="D13" s="10" t="s">
        <v>0</v>
      </c>
      <c r="E13" s="9" t="s">
        <v>6</v>
      </c>
      <c r="F13" s="9" t="s">
        <v>5</v>
      </c>
      <c r="G13" s="10" t="s">
        <v>1</v>
      </c>
    </row>
    <row r="14" spans="1:7" x14ac:dyDescent="0.3">
      <c r="A14" s="6">
        <v>0</v>
      </c>
      <c r="B14" s="2" t="s">
        <v>9</v>
      </c>
      <c r="C14" s="5" t="s">
        <v>11</v>
      </c>
      <c r="D14" s="8">
        <v>42654</v>
      </c>
      <c r="E14" s="13" t="str">
        <f>TEXT(D14,"dddd")</f>
        <v>Tuesday</v>
      </c>
      <c r="F14" s="13" t="s">
        <v>8</v>
      </c>
      <c r="G14" s="8">
        <f>Table1326[[#This Row],[Date]]+5</f>
        <v>42659</v>
      </c>
    </row>
    <row r="15" spans="1:7" x14ac:dyDescent="0.3">
      <c r="A15" s="6">
        <v>1.1000000000000001</v>
      </c>
      <c r="B15" s="2" t="s">
        <v>21</v>
      </c>
      <c r="C15" s="5" t="s">
        <v>11</v>
      </c>
      <c r="D15" s="8">
        <f>D14</f>
        <v>42654</v>
      </c>
      <c r="E15" s="13" t="str">
        <f>TEXT(D15,"dddd")</f>
        <v>Tuesday</v>
      </c>
      <c r="F15" s="13" t="s">
        <v>8</v>
      </c>
      <c r="G15" s="8">
        <f>Table1326[[#This Row],[Date]]+5</f>
        <v>42659</v>
      </c>
    </row>
    <row r="16" spans="1:7" x14ac:dyDescent="0.3">
      <c r="A16" s="6">
        <v>1.2</v>
      </c>
      <c r="B16" s="2" t="s">
        <v>34</v>
      </c>
      <c r="C16" s="5" t="s">
        <v>11</v>
      </c>
      <c r="D16" s="8">
        <f>D15+1</f>
        <v>42655</v>
      </c>
      <c r="E16" s="13" t="str">
        <f t="shared" ref="E16:E22" si="1">TEXT(D16,"dddd")</f>
        <v>Wednesday</v>
      </c>
      <c r="F16" s="13" t="s">
        <v>4</v>
      </c>
      <c r="G16" s="8">
        <f>Table1326[[#This Row],[Date]]+5</f>
        <v>42660</v>
      </c>
    </row>
    <row r="17" spans="1:7" x14ac:dyDescent="0.3">
      <c r="A17" s="6">
        <v>2.1</v>
      </c>
      <c r="B17" s="4" t="s">
        <v>22</v>
      </c>
      <c r="C17" s="5" t="s">
        <v>11</v>
      </c>
      <c r="D17" s="8">
        <f>D15+7</f>
        <v>42661</v>
      </c>
      <c r="E17" s="13" t="str">
        <f t="shared" si="1"/>
        <v>Tuesday</v>
      </c>
      <c r="F17" s="13" t="s">
        <v>8</v>
      </c>
      <c r="G17" s="8">
        <f>Table1326[[#This Row],[Date]]+5</f>
        <v>42666</v>
      </c>
    </row>
    <row r="18" spans="1:7" x14ac:dyDescent="0.3">
      <c r="A18" s="6">
        <v>2.2000000000000002</v>
      </c>
      <c r="B18" s="4" t="s">
        <v>33</v>
      </c>
      <c r="C18" s="5" t="s">
        <v>11</v>
      </c>
      <c r="D18" s="8">
        <f>D17+1</f>
        <v>42662</v>
      </c>
      <c r="E18" s="13" t="str">
        <f t="shared" si="1"/>
        <v>Wednesday</v>
      </c>
      <c r="F18" s="13" t="s">
        <v>4</v>
      </c>
      <c r="G18" s="8">
        <f>Table1326[[#This Row],[Date]]+5</f>
        <v>42667</v>
      </c>
    </row>
    <row r="19" spans="1:7" x14ac:dyDescent="0.3">
      <c r="A19" s="6">
        <v>3.1</v>
      </c>
      <c r="B19" s="7" t="s">
        <v>24</v>
      </c>
      <c r="C19" s="5" t="s">
        <v>11</v>
      </c>
      <c r="D19" s="8">
        <f>D17+7</f>
        <v>42668</v>
      </c>
      <c r="E19" s="13" t="str">
        <f t="shared" si="1"/>
        <v>Tuesday</v>
      </c>
      <c r="F19" s="13" t="s">
        <v>8</v>
      </c>
      <c r="G19" s="8">
        <f>Table1326[[#This Row],[Date]]+5</f>
        <v>42673</v>
      </c>
    </row>
    <row r="20" spans="1:7" x14ac:dyDescent="0.3">
      <c r="A20" s="6">
        <v>3.2</v>
      </c>
      <c r="B20" s="7" t="s">
        <v>32</v>
      </c>
      <c r="C20" s="5" t="s">
        <v>11</v>
      </c>
      <c r="D20" s="8">
        <f>D19+1</f>
        <v>42669</v>
      </c>
      <c r="E20" s="13" t="str">
        <f t="shared" si="1"/>
        <v>Wednesday</v>
      </c>
      <c r="F20" s="13" t="s">
        <v>4</v>
      </c>
      <c r="G20" s="8">
        <f>Table1326[[#This Row],[Date]]+5</f>
        <v>42674</v>
      </c>
    </row>
    <row r="21" spans="1:7" x14ac:dyDescent="0.3">
      <c r="A21" s="6">
        <v>4</v>
      </c>
      <c r="B21" s="7" t="s">
        <v>25</v>
      </c>
      <c r="C21" s="5" t="s">
        <v>11</v>
      </c>
      <c r="D21" s="8">
        <f>D19+7</f>
        <v>42675</v>
      </c>
      <c r="E21" s="13" t="str">
        <f t="shared" si="1"/>
        <v>Tuesday</v>
      </c>
      <c r="F21" s="13" t="s">
        <v>8</v>
      </c>
      <c r="G21" s="8">
        <f>Table1326[[#This Row],[Date]]+5</f>
        <v>42680</v>
      </c>
    </row>
    <row r="22" spans="1:7" x14ac:dyDescent="0.3">
      <c r="A22" s="6">
        <v>5</v>
      </c>
      <c r="B22" s="7" t="s">
        <v>12</v>
      </c>
      <c r="C22" s="5" t="s">
        <v>11</v>
      </c>
      <c r="D22" s="13">
        <f>D21+5</f>
        <v>42680</v>
      </c>
      <c r="E22" s="13" t="str">
        <f t="shared" si="1"/>
        <v>Sunday</v>
      </c>
      <c r="F22" s="13" t="s">
        <v>13</v>
      </c>
      <c r="G22" s="8"/>
    </row>
    <row r="23" spans="1:7" ht="21" x14ac:dyDescent="0.3">
      <c r="A23" s="14" t="s">
        <v>36</v>
      </c>
      <c r="B23" s="14"/>
      <c r="C23" s="14"/>
      <c r="D23" s="14"/>
      <c r="E23" s="14"/>
      <c r="F23" s="14"/>
      <c r="G23" s="14"/>
    </row>
    <row r="24" spans="1:7" x14ac:dyDescent="0.3">
      <c r="A24" s="11" t="s">
        <v>3</v>
      </c>
      <c r="B24" s="11" t="s">
        <v>7</v>
      </c>
      <c r="C24" s="10" t="s">
        <v>2</v>
      </c>
      <c r="D24" s="10" t="s">
        <v>0</v>
      </c>
      <c r="E24" s="9" t="s">
        <v>6</v>
      </c>
      <c r="F24" s="9" t="s">
        <v>5</v>
      </c>
      <c r="G24" s="10" t="s">
        <v>1</v>
      </c>
    </row>
    <row r="25" spans="1:7" x14ac:dyDescent="0.3">
      <c r="A25" s="6">
        <v>0</v>
      </c>
      <c r="B25" s="2" t="s">
        <v>9</v>
      </c>
      <c r="C25" s="5" t="s">
        <v>11</v>
      </c>
      <c r="D25" s="8">
        <v>42682</v>
      </c>
      <c r="E25" s="13" t="str">
        <f>TEXT(D25,"dddd")</f>
        <v>Tuesday</v>
      </c>
      <c r="F25" s="13" t="s">
        <v>8</v>
      </c>
      <c r="G25" s="8">
        <f>Table13268[[#This Row],[Date]]+5</f>
        <v>42687</v>
      </c>
    </row>
    <row r="26" spans="1:7" x14ac:dyDescent="0.3">
      <c r="A26" s="6">
        <v>1.1000000000000001</v>
      </c>
      <c r="B26" s="2" t="s">
        <v>26</v>
      </c>
      <c r="C26" s="5" t="s">
        <v>11</v>
      </c>
      <c r="D26" s="8">
        <f>D25</f>
        <v>42682</v>
      </c>
      <c r="E26" s="13" t="str">
        <f>TEXT(D26,"dddd")</f>
        <v>Tuesday</v>
      </c>
      <c r="F26" s="13" t="s">
        <v>8</v>
      </c>
      <c r="G26" s="8">
        <f>Table13268[[#This Row],[Date]]+5</f>
        <v>42687</v>
      </c>
    </row>
    <row r="27" spans="1:7" x14ac:dyDescent="0.3">
      <c r="A27" s="6">
        <v>1.2</v>
      </c>
      <c r="B27" s="2" t="s">
        <v>31</v>
      </c>
      <c r="C27" s="5" t="s">
        <v>11</v>
      </c>
      <c r="D27" s="8">
        <f>D26+1</f>
        <v>42683</v>
      </c>
      <c r="E27" s="13" t="str">
        <f t="shared" ref="E27:E33" si="2">TEXT(D27,"dddd")</f>
        <v>Wednesday</v>
      </c>
      <c r="F27" s="13" t="s">
        <v>4</v>
      </c>
      <c r="G27" s="8">
        <f>Table13268[[#This Row],[Date]]+5</f>
        <v>42688</v>
      </c>
    </row>
    <row r="28" spans="1:7" x14ac:dyDescent="0.3">
      <c r="A28" s="6">
        <v>2.1</v>
      </c>
      <c r="B28" s="4" t="s">
        <v>27</v>
      </c>
      <c r="C28" s="5" t="s">
        <v>11</v>
      </c>
      <c r="D28" s="8">
        <f>D26+7</f>
        <v>42689</v>
      </c>
      <c r="E28" s="13" t="str">
        <f t="shared" si="2"/>
        <v>Tuesday</v>
      </c>
      <c r="F28" s="13" t="s">
        <v>8</v>
      </c>
      <c r="G28" s="8">
        <f>Table13268[[#This Row],[Date]]+5</f>
        <v>42694</v>
      </c>
    </row>
    <row r="29" spans="1:7" x14ac:dyDescent="0.3">
      <c r="A29" s="6">
        <v>2.2000000000000002</v>
      </c>
      <c r="B29" s="4" t="s">
        <v>30</v>
      </c>
      <c r="C29" s="5" t="s">
        <v>11</v>
      </c>
      <c r="D29" s="8">
        <f>D28+1</f>
        <v>42690</v>
      </c>
      <c r="E29" s="13" t="str">
        <f t="shared" si="2"/>
        <v>Wednesday</v>
      </c>
      <c r="F29" s="13" t="s">
        <v>4</v>
      </c>
      <c r="G29" s="8">
        <f>Table13268[[#This Row],[Date]]+5</f>
        <v>42695</v>
      </c>
    </row>
    <row r="30" spans="1:7" x14ac:dyDescent="0.3">
      <c r="A30" s="6">
        <v>3.1</v>
      </c>
      <c r="B30" s="7" t="s">
        <v>28</v>
      </c>
      <c r="C30" s="5" t="s">
        <v>11</v>
      </c>
      <c r="D30" s="8">
        <f>D28+7</f>
        <v>42696</v>
      </c>
      <c r="E30" s="13" t="str">
        <f t="shared" si="2"/>
        <v>Tuesday</v>
      </c>
      <c r="F30" s="13" t="s">
        <v>8</v>
      </c>
      <c r="G30" s="8">
        <f>Table13268[[#This Row],[Date]]+5</f>
        <v>42701</v>
      </c>
    </row>
    <row r="31" spans="1:7" x14ac:dyDescent="0.3">
      <c r="A31" s="6">
        <v>3.2</v>
      </c>
      <c r="B31" s="7" t="s">
        <v>29</v>
      </c>
      <c r="C31" s="5" t="s">
        <v>11</v>
      </c>
      <c r="D31" s="8">
        <f>D30+1</f>
        <v>42697</v>
      </c>
      <c r="E31" s="13" t="str">
        <f t="shared" si="2"/>
        <v>Wednesday</v>
      </c>
      <c r="F31" s="13" t="s">
        <v>4</v>
      </c>
      <c r="G31" s="8">
        <f>Table13268[[#This Row],[Date]]+5</f>
        <v>42702</v>
      </c>
    </row>
    <row r="32" spans="1:7" x14ac:dyDescent="0.3">
      <c r="A32" s="6">
        <v>4</v>
      </c>
      <c r="B32" s="7" t="s">
        <v>35</v>
      </c>
      <c r="C32" s="5" t="s">
        <v>11</v>
      </c>
      <c r="D32" s="8">
        <f>D30+7</f>
        <v>42703</v>
      </c>
      <c r="E32" s="13" t="str">
        <f t="shared" si="2"/>
        <v>Tuesday</v>
      </c>
      <c r="F32" s="13" t="s">
        <v>8</v>
      </c>
      <c r="G32" s="8">
        <f>Table13268[[#This Row],[Date]]+5</f>
        <v>42708</v>
      </c>
    </row>
    <row r="33" spans="1:7" x14ac:dyDescent="0.3">
      <c r="A33" s="6">
        <v>5</v>
      </c>
      <c r="B33" s="7" t="s">
        <v>12</v>
      </c>
      <c r="C33" s="5" t="s">
        <v>11</v>
      </c>
      <c r="D33" s="13">
        <f>D32+5</f>
        <v>42708</v>
      </c>
      <c r="E33" s="13" t="str">
        <f t="shared" si="2"/>
        <v>Sunday</v>
      </c>
      <c r="F33" s="13" t="s">
        <v>13</v>
      </c>
      <c r="G33" s="8"/>
    </row>
    <row r="34" spans="1:7" ht="21" x14ac:dyDescent="0.3">
      <c r="A34" s="14" t="s">
        <v>37</v>
      </c>
      <c r="B34" s="14"/>
      <c r="C34" s="14"/>
      <c r="D34" s="14"/>
      <c r="E34" s="14"/>
      <c r="F34" s="14"/>
      <c r="G34" s="14"/>
    </row>
    <row r="35" spans="1:7" s="20" customFormat="1" x14ac:dyDescent="0.3">
      <c r="A35" s="15" t="s">
        <v>3</v>
      </c>
      <c r="B35" s="16" t="s">
        <v>7</v>
      </c>
      <c r="C35" s="17" t="s">
        <v>2</v>
      </c>
      <c r="D35" s="17" t="s">
        <v>0</v>
      </c>
      <c r="E35" s="18" t="s">
        <v>6</v>
      </c>
      <c r="F35" s="18" t="s">
        <v>5</v>
      </c>
      <c r="G35" s="19" t="s">
        <v>1</v>
      </c>
    </row>
    <row r="36" spans="1:7" x14ac:dyDescent="0.3">
      <c r="A36" s="6">
        <v>1</v>
      </c>
      <c r="B36" s="7" t="s">
        <v>38</v>
      </c>
      <c r="C36" s="5" t="s">
        <v>11</v>
      </c>
      <c r="D36" s="13">
        <v>42715</v>
      </c>
      <c r="E36" s="13" t="str">
        <f t="shared" ref="E36:E38" si="3">TEXT(D36,"dddd")</f>
        <v>Sunday</v>
      </c>
      <c r="F36" s="13" t="s">
        <v>13</v>
      </c>
      <c r="G36" s="8"/>
    </row>
    <row r="37" spans="1:7" x14ac:dyDescent="0.3">
      <c r="A37" s="6">
        <v>2</v>
      </c>
      <c r="B37" s="7" t="s">
        <v>39</v>
      </c>
      <c r="C37" s="5" t="s">
        <v>11</v>
      </c>
      <c r="D37" s="13">
        <v>42721</v>
      </c>
      <c r="E37" s="13" t="str">
        <f t="shared" si="3"/>
        <v>Saturday</v>
      </c>
      <c r="F37" s="13" t="s">
        <v>13</v>
      </c>
      <c r="G37" s="8"/>
    </row>
    <row r="38" spans="1:7" x14ac:dyDescent="0.3">
      <c r="A38" s="6">
        <v>3</v>
      </c>
      <c r="B38" s="7" t="s">
        <v>40</v>
      </c>
      <c r="C38" s="5" t="s">
        <v>11</v>
      </c>
      <c r="D38" s="13">
        <v>42722</v>
      </c>
      <c r="E38" s="13" t="str">
        <f t="shared" si="3"/>
        <v>Sunday</v>
      </c>
      <c r="F38" s="13" t="s">
        <v>41</v>
      </c>
      <c r="G38" s="8"/>
    </row>
  </sheetData>
  <mergeCells count="4">
    <mergeCell ref="A1:G1"/>
    <mergeCell ref="A12:G12"/>
    <mergeCell ref="A23:G23"/>
    <mergeCell ref="A34:G34"/>
  </mergeCells>
  <pageMargins left="0.7" right="0.7" top="0.75" bottom="0.75" header="0.3" footer="0.3"/>
  <pageSetup orientation="landscape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 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2016-08-05T13:05:26Z</dcterms:modified>
  <cp:category>SoftUni, course</cp:category>
</cp:coreProperties>
</file>