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i3Kez6ucooYHa4TAErREZZIhnjp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21">
      <text>
        <t xml:space="preserve">https://github.com/Software-Engineering-Capstone/Commerce-Banking-App/projects/1
======</t>
      </text>
    </comment>
  </commentList>
</comments>
</file>

<file path=xl/sharedStrings.xml><?xml version="1.0" encoding="utf-8"?>
<sst xmlns="http://schemas.openxmlformats.org/spreadsheetml/2006/main" count="213" uniqueCount="74">
  <si>
    <t>Task Name: (Dependencies top to bottom)</t>
  </si>
  <si>
    <t>Andrew</t>
  </si>
  <si>
    <t>Blake</t>
  </si>
  <si>
    <t>Danny</t>
  </si>
  <si>
    <t>Jacob</t>
  </si>
  <si>
    <t>Lila</t>
  </si>
  <si>
    <t>Renny</t>
  </si>
  <si>
    <t>Total</t>
  </si>
  <si>
    <t>Fill in the row to the right of your name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</si>
  <si>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</si>
  <si>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</si>
  <si>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</si>
  <si>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</si>
  <si>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</si>
  <si>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</si>
  <si>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</si>
  <si>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</si>
  <si>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Sprint 1</t>
  </si>
  <si>
    <t>Preliminary &amp;</t>
  </si>
  <si>
    <t>Average</t>
  </si>
  <si>
    <t>Parallel Tasks</t>
  </si>
  <si>
    <t>Architecture</t>
  </si>
  <si>
    <t>Requirements</t>
  </si>
  <si>
    <t xml:space="preserve">Danny </t>
  </si>
  <si>
    <t>Meet with mentors</t>
  </si>
  <si>
    <t>All</t>
  </si>
  <si>
    <t xml:space="preserve">Andrew, Blake, Danny, Jacob, Lila, Renny </t>
  </si>
  <si>
    <t>Met to discuss requirements</t>
  </si>
  <si>
    <t>Email mentors</t>
  </si>
  <si>
    <t>Documentation</t>
  </si>
  <si>
    <t>Project Charter</t>
  </si>
  <si>
    <t>Sprint 2</t>
  </si>
  <si>
    <t>Set up github</t>
  </si>
  <si>
    <t>Coding</t>
  </si>
  <si>
    <t>Iteration 1:</t>
  </si>
  <si>
    <t>Design</t>
  </si>
  <si>
    <t>Design Discussion</t>
  </si>
  <si>
    <t>Determining framework</t>
  </si>
  <si>
    <t>Meet with Mentors for project presentation</t>
  </si>
  <si>
    <t>Development</t>
  </si>
  <si>
    <t>https://github.com/Software-Engineering-Capstone/Commerce-Banking-App/projects/1</t>
  </si>
  <si>
    <t>Create and upload website</t>
  </si>
  <si>
    <t>Developer</t>
  </si>
  <si>
    <t>Sprint 3</t>
  </si>
  <si>
    <t>Set up database</t>
  </si>
  <si>
    <t>Analysis</t>
  </si>
  <si>
    <t>Filled out project design documents</t>
  </si>
  <si>
    <t>Iteration 2:</t>
  </si>
  <si>
    <t>Investigating Databases</t>
  </si>
  <si>
    <t>Sprint 4</t>
  </si>
  <si>
    <t>Transaction page UI Design</t>
  </si>
  <si>
    <t>Create the Login Page</t>
  </si>
  <si>
    <t>Create Transaction Summary Page</t>
  </si>
  <si>
    <t>Link Firebase to our react app</t>
  </si>
  <si>
    <t>Sprint 5</t>
  </si>
  <si>
    <t>Iteration 3:</t>
  </si>
  <si>
    <t>Comeplete Architecture document</t>
  </si>
  <si>
    <t>Finish transaction page</t>
  </si>
  <si>
    <t xml:space="preserve">Developer </t>
  </si>
  <si>
    <t>Blake, Jacob, Danny</t>
  </si>
  <si>
    <t>Create notification page</t>
  </si>
  <si>
    <t>Andrewm, Blake</t>
  </si>
  <si>
    <t>Iteration 4:</t>
  </si>
  <si>
    <t>Andrew, Blake</t>
  </si>
  <si>
    <t>Adding CSS to Login</t>
  </si>
  <si>
    <t>Adding CSS to Signup</t>
  </si>
  <si>
    <t>Adding CSS to Transaciton Page</t>
  </si>
  <si>
    <t>Danny, Jacob</t>
  </si>
  <si>
    <t>Iteration 5:</t>
  </si>
  <si>
    <t>Comeplete Test Plan documents</t>
  </si>
  <si>
    <t>Finish transaction summary page css</t>
  </si>
  <si>
    <t>Finish transaction form page css</t>
  </si>
  <si>
    <t>Setting up unit tests</t>
  </si>
  <si>
    <t>Merge everything into master(Resolve merge conflicts)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</si>
</sst>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1.0"/>
      <color theme="4"/>
      <name val="Inconsolata"/>
    </font>
    <font>
      <sz val="11.0"/>
      <color rgb="FF1155CC"/>
      <name val="Inconsolata"/>
    </font>
    <font>
      <b/>
      <sz val="10.0"/>
      <color theme="1"/>
      <name val="Arial"/>
    </font>
    <font>
      <b/>
      <sz val="12.0"/>
      <color rgb="FF800000"/>
      <name val="Calibri"/>
    </font>
    <font>
      <u/>
      <sz val="12.0"/>
      <color rgb="FF0000FF"/>
      <name val="Calibri"/>
    </font>
    <font>
      <sz val="12.0"/>
      <color rgb="FF000000"/>
      <name val="Docs-Calibri"/>
    </font>
  </fonts>
  <fills count="8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</fills>
  <borders count="24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top style="hair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/>
      <bottom style="hair">
        <color rgb="FF000000"/>
      </bottom>
    </border>
    <border>
      <left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/>
      <bottom/>
    </border>
    <border>
      <left/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0" fillId="0" fontId="5" numFmtId="164" xfId="0" applyAlignment="1" applyFont="1" applyNumberFormat="1">
      <alignment horizontal="center" readingOrder="0"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2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10" fillId="2" fontId="4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8" fillId="2" fontId="1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3" fillId="3" fontId="1" numFmtId="0" xfId="0" applyAlignment="1" applyBorder="1" applyFont="1">
      <alignment horizontal="left" shrinkToFit="0" vertical="center" wrapText="1"/>
    </xf>
    <xf borderId="13" fillId="3" fontId="4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17" fillId="3" fontId="2" numFmtId="164" xfId="0" applyAlignment="1" applyBorder="1" applyFont="1" applyNumberFormat="1">
      <alignment horizontal="center" shrinkToFit="0" vertical="center" wrapText="1"/>
    </xf>
    <xf borderId="18" fillId="3" fontId="1" numFmtId="0" xfId="0" applyAlignment="1" applyBorder="1" applyFont="1">
      <alignment horizontal="left" shrinkToFit="0" vertical="center" wrapText="1"/>
    </xf>
    <xf borderId="17" fillId="4" fontId="1" numFmtId="0" xfId="0" applyAlignment="1" applyBorder="1" applyFill="1" applyFont="1">
      <alignment horizontal="left" shrinkToFit="0" vertical="center" wrapText="1"/>
    </xf>
    <xf borderId="13" fillId="4" fontId="2" numFmtId="0" xfId="0" applyAlignment="1" applyBorder="1" applyFont="1">
      <alignment horizontal="left" shrinkToFit="0" vertical="center" wrapText="1"/>
    </xf>
    <xf borderId="13" fillId="4" fontId="3" numFmtId="0" xfId="0" applyAlignment="1" applyBorder="1" applyFont="1">
      <alignment horizontal="center" shrinkToFit="0" vertical="center" wrapText="1"/>
    </xf>
    <xf borderId="13" fillId="4" fontId="2" numFmtId="0" xfId="0" applyAlignment="1" applyBorder="1" applyFont="1">
      <alignment horizontal="center" shrinkToFit="0" vertical="center" wrapText="1"/>
    </xf>
    <xf borderId="17" fillId="4" fontId="2" numFmtId="0" xfId="0" applyAlignment="1" applyBorder="1" applyFont="1">
      <alignment horizontal="center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17" fillId="4" fontId="2" numFmtId="16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19" fillId="3" fontId="2" numFmtId="0" xfId="0" applyAlignment="1" applyBorder="1" applyFont="1">
      <alignment horizontal="left" readingOrder="0" shrinkToFit="0" vertical="center" wrapText="1"/>
    </xf>
    <xf borderId="19" fillId="3" fontId="3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readingOrder="0" shrinkToFit="0" vertical="center" wrapText="1"/>
    </xf>
    <xf borderId="18" fillId="3" fontId="2" numFmtId="0" xfId="0" applyAlignment="1" applyBorder="1" applyFont="1">
      <alignment horizontal="center" readingOrder="0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18" fillId="3" fontId="2" numFmtId="0" xfId="0" applyAlignment="1" applyBorder="1" applyFont="1">
      <alignment horizontal="center" shrinkToFit="0" vertical="center" wrapText="1"/>
    </xf>
    <xf borderId="18" fillId="3" fontId="2" numFmtId="164" xfId="0" applyAlignment="1" applyBorder="1" applyFont="1" applyNumberFormat="1">
      <alignment horizontal="center" readingOrder="0" shrinkToFit="0" vertical="center" wrapText="1"/>
    </xf>
    <xf borderId="18" fillId="3" fontId="2" numFmtId="164" xfId="0" applyAlignment="1" applyBorder="1" applyFont="1" applyNumberFormat="1">
      <alignment horizontal="center" shrinkToFit="0" vertical="center" wrapText="1"/>
    </xf>
    <xf borderId="18" fillId="3" fontId="1" numFmtId="164" xfId="0" applyAlignment="1" applyBorder="1" applyFont="1" applyNumberFormat="1">
      <alignment horizontal="center" shrinkToFit="0" vertical="center" wrapText="1"/>
    </xf>
    <xf borderId="0" fillId="6" fontId="7" numFmtId="0" xfId="0" applyAlignment="1" applyFill="1" applyFont="1">
      <alignment horizontal="left"/>
    </xf>
    <xf borderId="13" fillId="4" fontId="5" numFmtId="0" xfId="0" applyAlignment="1" applyBorder="1" applyFont="1">
      <alignment shrinkToFit="0" vertical="center" wrapText="0"/>
    </xf>
    <xf borderId="17" fillId="4" fontId="8" numFmtId="164" xfId="0" applyAlignment="1" applyBorder="1" applyFont="1" applyNumberFormat="1">
      <alignment horizontal="center" shrinkToFit="0" vertical="center" wrapText="1"/>
    </xf>
    <xf borderId="19" fillId="3" fontId="3" numFmtId="0" xfId="0" applyAlignment="1" applyBorder="1" applyFont="1">
      <alignment horizontal="center" readingOrder="0" shrinkToFit="0" vertical="center" wrapText="1"/>
    </xf>
    <xf borderId="19" fillId="3" fontId="2" numFmtId="0" xfId="0" applyAlignment="1" applyBorder="1" applyFont="1">
      <alignment horizontal="center" readingOrder="0" shrinkToFit="0" vertical="center" wrapText="1"/>
    </xf>
    <xf borderId="18" fillId="3" fontId="8" numFmtId="164" xfId="0" applyAlignment="1" applyBorder="1" applyFont="1" applyNumberFormat="1">
      <alignment horizontal="center" shrinkToFit="0" vertical="center" wrapText="1"/>
    </xf>
    <xf borderId="19" fillId="3" fontId="2" numFmtId="0" xfId="0" applyAlignment="1" applyBorder="1" applyFont="1">
      <alignment horizontal="left" shrinkToFit="0" vertical="center" wrapText="1"/>
    </xf>
    <xf borderId="0" fillId="6" fontId="4" numFmtId="0" xfId="0" applyAlignment="1" applyFont="1">
      <alignment horizontal="center" readingOrder="0"/>
    </xf>
    <xf borderId="1" fillId="7" fontId="1" numFmtId="0" xfId="0" applyAlignment="1" applyBorder="1" applyFill="1" applyFont="1">
      <alignment horizontal="left" shrinkToFit="0" vertical="center" wrapText="1"/>
    </xf>
    <xf borderId="2" fillId="7" fontId="1" numFmtId="0" xfId="0" applyAlignment="1" applyBorder="1" applyFont="1">
      <alignment horizontal="left" shrinkToFit="0" vertical="center" wrapText="1"/>
    </xf>
    <xf borderId="2" fillId="7" fontId="2" numFmtId="0" xfId="0" applyAlignment="1" applyBorder="1" applyFont="1">
      <alignment horizontal="left" shrinkToFit="0" vertical="center" wrapText="1"/>
    </xf>
    <xf borderId="2" fillId="7" fontId="3" numFmtId="0" xfId="0" applyAlignment="1" applyBorder="1" applyFont="1">
      <alignment horizontal="center" shrinkToFit="0" vertical="center" wrapText="1"/>
    </xf>
    <xf borderId="2" fillId="7" fontId="2" numFmtId="0" xfId="0" applyAlignment="1" applyBorder="1" applyFont="1">
      <alignment horizontal="center" shrinkToFit="0" vertical="center" wrapText="1"/>
    </xf>
    <xf borderId="1" fillId="7" fontId="2" numFmtId="0" xfId="0" applyAlignment="1" applyBorder="1" applyFont="1">
      <alignment horizontal="center" shrinkToFit="0" vertical="center" wrapText="1"/>
    </xf>
    <xf borderId="21" fillId="7" fontId="5" numFmtId="0" xfId="0" applyAlignment="1" applyBorder="1" applyFont="1">
      <alignment shrinkToFit="0" vertical="center" wrapText="0"/>
    </xf>
    <xf borderId="20" fillId="7" fontId="8" numFmtId="0" xfId="0" applyAlignment="1" applyBorder="1" applyFont="1">
      <alignment shrinkToFit="0" vertical="center" wrapText="0"/>
    </xf>
    <xf borderId="19" fillId="7" fontId="5" numFmtId="164" xfId="0" applyAlignment="1" applyBorder="1" applyFont="1" applyNumberFormat="1">
      <alignment shrinkToFit="0" vertical="center" wrapText="0"/>
    </xf>
    <xf borderId="19" fillId="7" fontId="8" numFmtId="164" xfId="0" applyAlignment="1" applyBorder="1" applyFont="1" applyNumberFormat="1">
      <alignment shrinkToFit="0" vertical="center" wrapText="0"/>
    </xf>
    <xf borderId="22" fillId="7" fontId="1" numFmtId="0" xfId="0" applyAlignment="1" applyBorder="1" applyFont="1">
      <alignment shrinkToFit="0" vertical="center" wrapText="1"/>
    </xf>
    <xf borderId="17" fillId="4" fontId="1" numFmtId="0" xfId="0" applyAlignment="1" applyBorder="1" applyFont="1">
      <alignment horizontal="left" readingOrder="0" shrinkToFit="0" vertical="center" wrapText="1"/>
    </xf>
    <xf borderId="13" fillId="4" fontId="9" numFmtId="0" xfId="0" applyAlignment="1" applyBorder="1" applyFont="1">
      <alignment horizontal="left" shrinkToFit="0" vertical="center" wrapText="1"/>
    </xf>
    <xf borderId="13" fillId="4" fontId="4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shrinkToFit="0" vertical="center" wrapText="1"/>
    </xf>
    <xf borderId="17" fillId="4" fontId="1" numFmtId="0" xfId="0" applyAlignment="1" applyBorder="1" applyFont="1">
      <alignment horizontal="center" shrinkToFit="0" vertical="center" wrapText="1"/>
    </xf>
    <xf borderId="13" fillId="4" fontId="2" numFmtId="164" xfId="0" applyAlignment="1" applyBorder="1" applyFont="1" applyNumberFormat="1">
      <alignment horizontal="center" shrinkToFit="0" vertical="center" wrapText="1"/>
    </xf>
    <xf borderId="13" fillId="4" fontId="1" numFmtId="164" xfId="0" applyAlignment="1" applyBorder="1" applyFont="1" applyNumberFormat="1">
      <alignment horizontal="center" shrinkToFit="0" vertical="center" wrapText="1"/>
    </xf>
    <xf borderId="18" fillId="7" fontId="9" numFmtId="0" xfId="0" applyAlignment="1" applyBorder="1" applyFont="1">
      <alignment horizontal="left" shrinkToFit="0" vertical="center" wrapText="1"/>
    </xf>
    <xf borderId="19" fillId="7" fontId="3" numFmtId="0" xfId="0" applyAlignment="1" applyBorder="1" applyFont="1">
      <alignment horizontal="left" readingOrder="0" shrinkToFit="0" vertical="center" wrapText="1"/>
    </xf>
    <xf borderId="19" fillId="7" fontId="3" numFmtId="0" xfId="0" applyAlignment="1" applyBorder="1" applyFont="1">
      <alignment horizontal="center" readingOrder="0" shrinkToFit="0" vertical="center" wrapText="1"/>
    </xf>
    <xf borderId="19" fillId="7" fontId="3" numFmtId="0" xfId="0" applyAlignment="1" applyBorder="1" applyFont="1">
      <alignment horizontal="center" readingOrder="0" shrinkToFit="0" vertical="center" wrapText="1"/>
    </xf>
    <xf borderId="18" fillId="7" fontId="3" numFmtId="0" xfId="0" applyAlignment="1" applyBorder="1" applyFont="1">
      <alignment horizontal="center" readingOrder="0" shrinkToFit="0" vertical="center" wrapText="1"/>
    </xf>
    <xf borderId="20" fillId="7" fontId="8" numFmtId="0" xfId="0" applyAlignment="1" applyBorder="1" applyFont="1">
      <alignment horizontal="center" shrinkToFit="0" vertical="center" wrapText="0"/>
    </xf>
    <xf borderId="20" fillId="7" fontId="1" numFmtId="0" xfId="0" applyAlignment="1" applyBorder="1" applyFont="1">
      <alignment horizontal="center" shrinkToFit="0" vertical="center" wrapText="1"/>
    </xf>
    <xf borderId="19" fillId="7" fontId="5" numFmtId="164" xfId="0" applyAlignment="1" applyBorder="1" applyFont="1" applyNumberFormat="1">
      <alignment horizontal="center" readingOrder="0" shrinkToFit="0" vertical="center" wrapText="0"/>
    </xf>
    <xf borderId="19" fillId="7" fontId="5" numFmtId="164" xfId="0" applyAlignment="1" applyBorder="1" applyFont="1" applyNumberFormat="1">
      <alignment horizontal="center" shrinkToFit="0" vertical="center" wrapText="0"/>
    </xf>
    <xf borderId="19" fillId="7" fontId="8" numFmtId="164" xfId="0" applyAlignment="1" applyBorder="1" applyFont="1" applyNumberFormat="1">
      <alignment horizontal="center" shrinkToFit="0" vertical="center" wrapText="0"/>
    </xf>
    <xf borderId="19" fillId="7" fontId="2" numFmtId="0" xfId="0" applyAlignment="1" applyBorder="1" applyFont="1">
      <alignment horizontal="left" shrinkToFit="0" vertical="center" wrapText="1"/>
    </xf>
    <xf borderId="19" fillId="7" fontId="3" numFmtId="0" xfId="0" applyAlignment="1" applyBorder="1" applyFont="1">
      <alignment horizontal="center" shrinkToFit="0" vertical="center" wrapText="1"/>
    </xf>
    <xf borderId="18" fillId="7" fontId="3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18" fillId="7" fontId="1" numFmtId="0" xfId="0" applyAlignment="1" applyBorder="1" applyFont="1">
      <alignment shrinkToFit="0" vertical="center" wrapText="1"/>
    </xf>
    <xf borderId="0" fillId="7" fontId="11" numFmtId="0" xfId="0" applyAlignment="1" applyFont="1">
      <alignment horizontal="center" readingOrder="0"/>
    </xf>
    <xf borderId="19" fillId="7" fontId="3" numFmtId="0" xfId="0" applyAlignment="1" applyBorder="1" applyFont="1">
      <alignment horizontal="left" shrinkToFit="0" vertical="center" wrapText="1"/>
    </xf>
    <xf borderId="19" fillId="7" fontId="4" numFmtId="0" xfId="0" applyAlignment="1" applyBorder="1" applyFont="1">
      <alignment horizontal="center" shrinkToFit="0" vertical="center" wrapText="1"/>
    </xf>
    <xf borderId="8" fillId="7" fontId="1" numFmtId="0" xfId="0" applyAlignment="1" applyBorder="1" applyFont="1">
      <alignment shrinkToFit="0" vertical="center" wrapText="1"/>
    </xf>
    <xf borderId="9" fillId="7" fontId="3" numFmtId="0" xfId="0" applyAlignment="1" applyBorder="1" applyFont="1">
      <alignment horizontal="left" shrinkToFit="0" vertical="center" wrapText="1"/>
    </xf>
    <xf borderId="9" fillId="7" fontId="3" numFmtId="0" xfId="0" applyAlignment="1" applyBorder="1" applyFont="1">
      <alignment horizontal="center" shrinkToFit="0" vertical="center" wrapText="1"/>
    </xf>
    <xf borderId="9" fillId="7" fontId="4" numFmtId="0" xfId="0" applyAlignment="1" applyBorder="1" applyFont="1">
      <alignment horizontal="center" shrinkToFit="0" vertical="center" wrapText="1"/>
    </xf>
    <xf borderId="8" fillId="7" fontId="3" numFmtId="0" xfId="0" applyAlignment="1" applyBorder="1" applyFont="1">
      <alignment horizontal="center" shrinkToFit="0" vertical="center" wrapText="1"/>
    </xf>
    <xf borderId="23" fillId="7" fontId="8" numFmtId="0" xfId="0" applyAlignment="1" applyBorder="1" applyFont="1">
      <alignment horizontal="center" shrinkToFit="0" vertical="center" wrapText="0"/>
    </xf>
    <xf borderId="9" fillId="7" fontId="5" numFmtId="164" xfId="0" applyAlignment="1" applyBorder="1" applyFont="1" applyNumberFormat="1">
      <alignment horizontal="center" shrinkToFit="0" vertical="center" wrapText="0"/>
    </xf>
    <xf borderId="9" fillId="7" fontId="8" numFmtId="164" xfId="0" applyAlignment="1" applyBorder="1" applyFont="1" applyNumberFormat="1">
      <alignment horizontal="center" shrinkToFit="0" vertical="center" wrapText="0"/>
    </xf>
    <xf borderId="17" fillId="4" fontId="1" numFmtId="0" xfId="0" applyAlignment="1" applyBorder="1" applyFont="1">
      <alignment shrinkToFit="0" vertical="center" wrapText="1"/>
    </xf>
    <xf borderId="13" fillId="4" fontId="4" numFmtId="0" xfId="0" applyAlignment="1" applyBorder="1" applyFont="1">
      <alignment horizontal="left" shrinkToFit="0" vertical="center" wrapText="1"/>
    </xf>
    <xf borderId="17" fillId="4" fontId="4" numFmtId="0" xfId="0" applyAlignment="1" applyBorder="1" applyFont="1">
      <alignment horizontal="center" shrinkToFit="0" vertical="center" wrapText="1"/>
    </xf>
    <xf borderId="17" fillId="4" fontId="1" numFmtId="164" xfId="0" applyAlignment="1" applyBorder="1" applyFont="1" applyNumberFormat="1">
      <alignment horizontal="center" shrinkToFit="0" vertical="center" wrapText="1"/>
    </xf>
    <xf borderId="19" fillId="7" fontId="2" numFmtId="0" xfId="0" applyAlignment="1" applyBorder="1" applyFont="1">
      <alignment horizontal="center" readingOrder="0" shrinkToFit="0" vertical="center" wrapText="1"/>
    </xf>
    <xf borderId="18" fillId="7" fontId="5" numFmtId="164" xfId="0" applyAlignment="1" applyBorder="1" applyFont="1" applyNumberFormat="1">
      <alignment horizontal="center" readingOrder="0" shrinkToFit="0" vertical="center" wrapText="0"/>
    </xf>
    <xf borderId="18" fillId="7" fontId="5" numFmtId="164" xfId="0" applyAlignment="1" applyBorder="1" applyFont="1" applyNumberFormat="1">
      <alignment horizontal="center" shrinkToFit="0" vertical="center" wrapText="0"/>
    </xf>
    <xf borderId="18" fillId="7" fontId="8" numFmtId="164" xfId="0" applyAlignment="1" applyBorder="1" applyFont="1" applyNumberFormat="1">
      <alignment horizontal="center" shrinkToFit="0" vertical="center" wrapText="0"/>
    </xf>
    <xf borderId="22" fillId="3" fontId="1" numFmtId="0" xfId="0" applyAlignment="1" applyBorder="1" applyFont="1">
      <alignment shrinkToFit="0" vertical="center" wrapText="1"/>
    </xf>
    <xf borderId="13" fillId="4" fontId="1" numFmtId="0" xfId="0" applyAlignment="1" applyBorder="1" applyFont="1">
      <alignment horizontal="left" shrinkToFit="0" vertical="center" wrapText="1"/>
    </xf>
    <xf borderId="14" fillId="4" fontId="8" numFmtId="0" xfId="0" applyAlignment="1" applyBorder="1" applyFont="1">
      <alignment horizontal="center" shrinkToFit="0" vertical="center" wrapText="0"/>
    </xf>
    <xf borderId="17" fillId="4" fontId="5" numFmtId="164" xfId="0" applyAlignment="1" applyBorder="1" applyFont="1" applyNumberFormat="1">
      <alignment horizontal="center" shrinkToFit="0" vertical="center" wrapText="0"/>
    </xf>
    <xf borderId="17" fillId="4" fontId="8" numFmtId="164" xfId="0" applyAlignment="1" applyBorder="1" applyFont="1" applyNumberFormat="1">
      <alignment horizontal="center" shrinkToFit="0" vertical="center" wrapText="0"/>
    </xf>
    <xf borderId="18" fillId="3" fontId="1" numFmtId="0" xfId="0" applyAlignment="1" applyBorder="1" applyFont="1">
      <alignment shrinkToFit="0" vertical="center" wrapText="1"/>
    </xf>
    <xf borderId="19" fillId="3" fontId="2" numFmtId="0" xfId="0" applyAlignment="1" applyBorder="1" applyFont="1">
      <alignment horizontal="center" readingOrder="0" shrinkToFit="0" vertical="center" wrapText="1"/>
    </xf>
    <xf borderId="20" fillId="3" fontId="8" numFmtId="0" xfId="0" applyAlignment="1" applyBorder="1" applyFont="1">
      <alignment horizontal="center" shrinkToFit="0" vertical="center" wrapText="0"/>
    </xf>
    <xf borderId="18" fillId="3" fontId="5" numFmtId="164" xfId="0" applyAlignment="1" applyBorder="1" applyFont="1" applyNumberFormat="1">
      <alignment horizontal="center" readingOrder="0" shrinkToFit="0" vertical="center" wrapText="0"/>
    </xf>
    <xf borderId="18" fillId="3" fontId="8" numFmtId="164" xfId="0" applyAlignment="1" applyBorder="1" applyFont="1" applyNumberFormat="1">
      <alignment horizontal="center" shrinkToFit="0" vertical="center" wrapText="0"/>
    </xf>
    <xf borderId="19" fillId="3" fontId="1" numFmtId="0" xfId="0" applyAlignment="1" applyBorder="1" applyFont="1">
      <alignment horizontal="center" shrinkToFit="0" vertical="center" wrapText="1"/>
    </xf>
    <xf borderId="18" fillId="3" fontId="5" numFmtId="164" xfId="0" applyAlignment="1" applyBorder="1" applyFont="1" applyNumberFormat="1">
      <alignment horizontal="center" shrinkToFit="0" vertical="center" wrapText="0"/>
    </xf>
    <xf borderId="8" fillId="3" fontId="1" numFmtId="0" xfId="0" applyAlignment="1" applyBorder="1" applyFont="1">
      <alignment shrinkToFit="0" vertical="center" wrapText="1"/>
    </xf>
    <xf borderId="9" fillId="3" fontId="2" numFmtId="0" xfId="0" applyAlignment="1" applyBorder="1" applyFont="1">
      <alignment horizontal="left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23" fillId="3" fontId="8" numFmtId="0" xfId="0" applyAlignment="1" applyBorder="1" applyFont="1">
      <alignment horizontal="center" shrinkToFit="0" vertical="center" wrapText="0"/>
    </xf>
    <xf borderId="8" fillId="3" fontId="5" numFmtId="164" xfId="0" applyAlignment="1" applyBorder="1" applyFont="1" applyNumberFormat="1">
      <alignment horizontal="center" shrinkToFit="0" vertical="center" wrapText="0"/>
    </xf>
    <xf borderId="8" fillId="3" fontId="8" numFmtId="164" xfId="0" applyAlignment="1" applyBorder="1" applyFont="1" applyNumberFormat="1">
      <alignment horizontal="center" shrinkToFit="0" vertical="center" wrapText="0"/>
    </xf>
    <xf borderId="20" fillId="3" fontId="8" numFmtId="0" xfId="0" applyAlignment="1" applyBorder="1" applyFont="1">
      <alignment horizontal="center" readingOrder="0" shrinkToFit="0" vertical="center" wrapText="0"/>
    </xf>
    <xf borderId="19" fillId="3" fontId="2" numFmtId="0" xfId="0" applyAlignment="1" applyBorder="1" applyFont="1">
      <alignment horizontal="center" shrinkToFit="0" vertical="center" wrapText="1"/>
    </xf>
    <xf borderId="22" fillId="7" fontId="2" numFmtId="0" xfId="0" applyAlignment="1" applyBorder="1" applyFont="1">
      <alignment shrinkToFit="0" vertical="center" wrapText="1"/>
    </xf>
    <xf borderId="1" fillId="7" fontId="2" numFmtId="0" xfId="0" applyAlignment="1" applyBorder="1" applyFont="1">
      <alignment horizontal="left" shrinkToFit="0" vertical="center" wrapText="1"/>
    </xf>
    <xf borderId="2" fillId="7" fontId="2" numFmtId="0" xfId="0" applyAlignment="1" applyBorder="1" applyFont="1">
      <alignment horizontal="left" readingOrder="0" shrinkToFit="0" vertical="center" wrapText="1"/>
    </xf>
    <xf borderId="2" fillId="7" fontId="3" numFmtId="0" xfId="0" applyAlignment="1" applyBorder="1" applyFont="1">
      <alignment horizontal="center" readingOrder="0" shrinkToFit="0" vertical="center" wrapText="1"/>
    </xf>
    <xf borderId="1" fillId="7" fontId="2" numFmtId="0" xfId="0" applyAlignment="1" applyBorder="1" applyFont="1">
      <alignment horizontal="center" readingOrder="0" shrinkToFit="0" vertical="center" wrapText="1"/>
    </xf>
    <xf borderId="21" fillId="7" fontId="5" numFmtId="0" xfId="0" applyAlignment="1" applyBorder="1" applyFont="1">
      <alignment horizontal="center" shrinkToFit="0" vertical="center" wrapText="0"/>
    </xf>
    <xf borderId="21" fillId="7" fontId="8" numFmtId="0" xfId="0" applyAlignment="1" applyBorder="1" applyFont="1">
      <alignment horizontal="center" shrinkToFit="0" vertical="center" wrapText="0"/>
    </xf>
    <xf borderId="1" fillId="7" fontId="5" numFmtId="164" xfId="0" applyAlignment="1" applyBorder="1" applyFont="1" applyNumberFormat="1">
      <alignment horizontal="center" readingOrder="0" shrinkToFit="0" vertical="center" wrapText="0"/>
    </xf>
    <xf borderId="1" fillId="7" fontId="8" numFmtId="164" xfId="0" applyAlignment="1" applyBorder="1" applyFont="1" applyNumberFormat="1">
      <alignment horizontal="center" shrinkToFit="0" vertical="center" wrapText="0"/>
    </xf>
    <xf borderId="19" fillId="7" fontId="2" numFmtId="0" xfId="0" applyAlignment="1" applyBorder="1" applyFont="1">
      <alignment horizontal="center" shrinkToFit="0" vertical="center" wrapText="1"/>
    </xf>
    <xf borderId="18" fillId="7" fontId="2" numFmtId="0" xfId="0" applyAlignment="1" applyBorder="1" applyFont="1">
      <alignment horizontal="center" shrinkToFit="0" vertical="center" wrapText="1"/>
    </xf>
    <xf borderId="19" fillId="7" fontId="1" numFmtId="0" xfId="0" applyAlignment="1" applyBorder="1" applyFont="1">
      <alignment horizontal="center" shrinkToFit="0" vertical="center" wrapText="1"/>
    </xf>
    <xf borderId="9" fillId="7" fontId="2" numFmtId="0" xfId="0" applyAlignment="1" applyBorder="1" applyFont="1">
      <alignment horizontal="left" shrinkToFit="0" vertical="center" wrapText="1"/>
    </xf>
    <xf borderId="9" fillId="7" fontId="1" numFmtId="0" xfId="0" applyAlignment="1" applyBorder="1" applyFont="1">
      <alignment horizontal="center" shrinkToFit="0" vertical="center" wrapText="1"/>
    </xf>
    <xf borderId="8" fillId="7" fontId="2" numFmtId="0" xfId="0" applyAlignment="1" applyBorder="1" applyFont="1">
      <alignment horizontal="center" shrinkToFit="0" vertical="center" wrapText="1"/>
    </xf>
    <xf borderId="8" fillId="7" fontId="5" numFmtId="164" xfId="0" applyAlignment="1" applyBorder="1" applyFont="1" applyNumberFormat="1">
      <alignment horizontal="center" shrinkToFit="0" vertical="center" wrapText="0"/>
    </xf>
    <xf borderId="8" fillId="7" fontId="8" numFmtId="164" xfId="0" applyAlignment="1" applyBorder="1" applyFont="1" applyNumberFormat="1">
      <alignment horizontal="center" shrinkToFit="0" vertical="center" wrapText="0"/>
    </xf>
    <xf borderId="19" fillId="7" fontId="2" numFmtId="0" xfId="0" applyAlignment="1" applyBorder="1" applyFont="1">
      <alignment horizontal="left" readingOrder="0" shrinkToFit="0" vertical="center" wrapText="1"/>
    </xf>
    <xf borderId="18" fillId="7" fontId="2" numFmtId="0" xfId="0" applyAlignment="1" applyBorder="1" applyFont="1">
      <alignment horizontal="center" readingOrder="0" shrinkToFit="0" vertical="center" wrapText="1"/>
    </xf>
    <xf borderId="20" fillId="7" fontId="8" numFmtId="0" xfId="0" applyAlignment="1" applyBorder="1" applyFont="1">
      <alignment horizontal="center" readingOrder="0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21" fillId="4" fontId="8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" fillId="4" fontId="8" numFmtId="164" xfId="0" applyAlignment="1" applyBorder="1" applyFont="1" applyNumberFormat="1">
      <alignment horizontal="center" shrinkToFit="0" vertical="center" wrapText="0"/>
    </xf>
    <xf borderId="1" fillId="7" fontId="3" numFmtId="0" xfId="0" applyAlignment="1" applyBorder="1" applyFont="1">
      <alignment horizontal="center" shrinkToFit="0" vertical="center" wrapText="1"/>
    </xf>
    <xf borderId="1" fillId="7" fontId="5" numFmtId="164" xfId="0" applyAlignment="1" applyBorder="1" applyFont="1" applyNumberFormat="1">
      <alignment horizontal="center" shrinkToFit="0" vertical="center" wrapText="0"/>
    </xf>
    <xf borderId="22" fillId="3" fontId="1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shrinkToFit="0" vertical="center" wrapText="0"/>
    </xf>
    <xf borderId="22" fillId="7" fontId="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>
        <color rgb="FF000000"/>
      </font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Software-Engineering-Capstone/Commerce-Banking-App/projects/1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42.0"/>
    <col customWidth="1" min="4" max="4" width="23.57"/>
    <col customWidth="1" min="5" max="5" width="41.0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9" t="s">
        <v>6</v>
      </c>
      <c r="S2" s="10" t="s">
        <v>7</v>
      </c>
      <c r="T2" s="4"/>
      <c r="U2" s="11" t="s">
        <v>8</v>
      </c>
      <c r="AA2" s="9"/>
      <c r="AB2" s="4"/>
      <c r="AC2" s="4"/>
      <c r="AD2" s="4"/>
      <c r="AE2" s="4"/>
      <c r="AF2" s="4"/>
      <c r="AG2" s="4"/>
      <c r="AH2" s="4"/>
    </row>
    <row r="3" ht="15.0" customHeight="1">
      <c r="A3" s="12"/>
      <c r="B3" s="13"/>
      <c r="C3" s="14"/>
      <c r="D3" s="15" t="s">
        <v>9</v>
      </c>
      <c r="E3" s="16" t="s">
        <v>10</v>
      </c>
      <c r="F3" s="17" t="s">
        <v>11</v>
      </c>
      <c r="G3" s="16" t="s">
        <v>12</v>
      </c>
      <c r="H3" s="17" t="s">
        <v>13</v>
      </c>
      <c r="I3" s="18" t="s">
        <v>13</v>
      </c>
      <c r="J3" s="5"/>
      <c r="K3" s="5"/>
      <c r="L3" s="5"/>
      <c r="M3" s="19" t="s">
        <v>13</v>
      </c>
      <c r="N3" s="19" t="s">
        <v>13</v>
      </c>
      <c r="O3" s="19" t="s">
        <v>13</v>
      </c>
      <c r="P3" s="19" t="s">
        <v>13</v>
      </c>
      <c r="Q3" s="19" t="s">
        <v>13</v>
      </c>
      <c r="R3" s="19" t="s">
        <v>13</v>
      </c>
      <c r="S3" s="19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29.25" customHeight="1">
      <c r="A4" s="20"/>
      <c r="B4" s="21"/>
      <c r="C4" s="21"/>
      <c r="D4" s="22"/>
      <c r="E4" s="23" t="s">
        <v>14</v>
      </c>
      <c r="F4" s="24" t="s">
        <v>15</v>
      </c>
      <c r="G4" s="24" t="s">
        <v>16</v>
      </c>
      <c r="H4" s="24" t="s">
        <v>15</v>
      </c>
      <c r="I4" s="24" t="s">
        <v>16</v>
      </c>
      <c r="J4" s="5"/>
      <c r="K4" s="5"/>
      <c r="L4" s="5"/>
      <c r="M4" s="25" t="s">
        <v>15</v>
      </c>
      <c r="N4" s="25" t="s">
        <v>15</v>
      </c>
      <c r="O4" s="25" t="s">
        <v>15</v>
      </c>
      <c r="P4" s="25" t="s">
        <v>15</v>
      </c>
      <c r="Q4" s="25" t="s">
        <v>15</v>
      </c>
      <c r="R4" s="25" t="s">
        <v>15</v>
      </c>
      <c r="S4" s="25"/>
      <c r="T4" s="5"/>
      <c r="U4" s="26" t="s">
        <v>17</v>
      </c>
      <c r="AA4" s="5"/>
      <c r="AB4" s="5"/>
      <c r="AC4" s="5"/>
      <c r="AD4" s="5"/>
      <c r="AE4" s="5"/>
      <c r="AF4" s="5"/>
      <c r="AG4" s="5"/>
      <c r="AH4" s="5"/>
    </row>
    <row r="5" ht="15.0" customHeight="1">
      <c r="A5" s="27" t="s">
        <v>18</v>
      </c>
      <c r="B5" s="28"/>
      <c r="C5" s="28"/>
      <c r="D5" s="29"/>
      <c r="E5" s="30"/>
      <c r="F5" s="31"/>
      <c r="G5" s="32"/>
      <c r="H5" s="31"/>
      <c r="I5" s="32"/>
      <c r="J5" s="5"/>
      <c r="K5" s="5"/>
      <c r="L5" s="5"/>
      <c r="M5" s="33"/>
      <c r="N5" s="33"/>
      <c r="O5" s="33"/>
      <c r="P5" s="33"/>
      <c r="Q5" s="33"/>
      <c r="R5" s="33"/>
      <c r="S5" s="33"/>
      <c r="T5" s="5"/>
      <c r="U5" s="9" t="s">
        <v>1</v>
      </c>
      <c r="V5" s="9" t="s">
        <v>2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19</v>
      </c>
      <c r="AB5" s="5"/>
      <c r="AC5" s="5"/>
      <c r="AD5" s="5"/>
      <c r="AE5" s="5"/>
      <c r="AF5" s="5"/>
      <c r="AG5" s="5"/>
      <c r="AH5" s="5"/>
    </row>
    <row r="6" ht="19.5" customHeight="1">
      <c r="A6" s="34" t="s">
        <v>20</v>
      </c>
      <c r="B6" s="35" t="s">
        <v>21</v>
      </c>
      <c r="C6" s="36"/>
      <c r="D6" s="37"/>
      <c r="E6" s="38"/>
      <c r="F6" s="39"/>
      <c r="G6" s="40">
        <f>SUM(F7)</f>
        <v>0</v>
      </c>
      <c r="H6" s="39"/>
      <c r="I6" s="40">
        <f>SUM(H7)</f>
        <v>0</v>
      </c>
      <c r="J6" s="4"/>
      <c r="K6" s="4"/>
      <c r="L6" s="4"/>
      <c r="M6" s="41"/>
      <c r="N6" s="41"/>
      <c r="O6" s="41"/>
      <c r="P6" s="41"/>
      <c r="Q6" s="41"/>
      <c r="R6" s="41"/>
      <c r="S6" s="41"/>
      <c r="T6" s="42" t="s">
        <v>1</v>
      </c>
      <c r="U6" s="43"/>
      <c r="V6" s="43">
        <v>5.0</v>
      </c>
      <c r="W6" s="43">
        <v>5.0</v>
      </c>
      <c r="X6" s="43">
        <v>5.0</v>
      </c>
      <c r="Y6" s="43">
        <v>5.0</v>
      </c>
      <c r="Z6" s="43">
        <v>5.0</v>
      </c>
      <c r="AA6" s="44">
        <f>(U6+U7+U8+U9+U10+U11)/6</f>
        <v>2.833333333</v>
      </c>
      <c r="AB6" s="4"/>
      <c r="AC6" s="4"/>
      <c r="AD6" s="4"/>
      <c r="AE6" s="4"/>
      <c r="AF6" s="4"/>
      <c r="AG6" s="4"/>
      <c r="AH6" s="4"/>
    </row>
    <row r="7" ht="19.5" customHeight="1">
      <c r="A7" s="34"/>
      <c r="B7" s="34"/>
      <c r="C7" s="45"/>
      <c r="D7" s="46"/>
      <c r="E7" s="47"/>
      <c r="F7" s="48"/>
      <c r="G7" s="49"/>
      <c r="H7" s="50"/>
      <c r="I7" s="49"/>
      <c r="J7" s="4"/>
      <c r="K7" s="4"/>
      <c r="L7" s="4"/>
      <c r="M7" s="51">
        <v>0.0</v>
      </c>
      <c r="N7" s="52">
        <v>0.0</v>
      </c>
      <c r="O7" s="52">
        <v>0.0</v>
      </c>
      <c r="P7" s="52">
        <v>0.0</v>
      </c>
      <c r="Q7" s="52">
        <v>0.0</v>
      </c>
      <c r="R7" s="52">
        <v>0.0</v>
      </c>
      <c r="S7" s="53">
        <f t="shared" ref="S7:S14" si="1">SUM(M7:R7)</f>
        <v>0</v>
      </c>
      <c r="T7" s="42" t="s">
        <v>2</v>
      </c>
      <c r="U7" s="42">
        <v>2.0</v>
      </c>
      <c r="V7" s="42">
        <v>5.0</v>
      </c>
      <c r="W7" s="42">
        <v>4.0</v>
      </c>
      <c r="X7" s="42">
        <v>4.0</v>
      </c>
      <c r="Y7" s="42">
        <v>0.0</v>
      </c>
      <c r="Z7" s="42">
        <v>4.0</v>
      </c>
      <c r="AA7" s="54">
        <f>(V6+V7+V8+V9+V10+V11)/6</f>
        <v>4.166666667</v>
      </c>
      <c r="AB7" s="4"/>
      <c r="AC7" s="4"/>
      <c r="AD7" s="4"/>
      <c r="AE7" s="4"/>
      <c r="AF7" s="4"/>
      <c r="AG7" s="4"/>
      <c r="AH7" s="4"/>
    </row>
    <row r="8" ht="15.0" customHeight="1">
      <c r="A8" s="34"/>
      <c r="B8" s="35" t="s">
        <v>22</v>
      </c>
      <c r="C8" s="36"/>
      <c r="D8" s="55"/>
      <c r="E8" s="55"/>
      <c r="F8" s="39"/>
      <c r="G8" s="40">
        <f>SUM(F9:F11)</f>
        <v>5.5</v>
      </c>
      <c r="H8" s="39"/>
      <c r="I8" s="40">
        <f>SUM(H9:H11)</f>
        <v>5.5</v>
      </c>
      <c r="J8" s="4"/>
      <c r="K8" s="4"/>
      <c r="L8" s="4"/>
      <c r="M8" s="41"/>
      <c r="N8" s="41"/>
      <c r="O8" s="41"/>
      <c r="P8" s="41"/>
      <c r="Q8" s="41"/>
      <c r="R8" s="41"/>
      <c r="S8" s="56">
        <f t="shared" si="1"/>
        <v>0</v>
      </c>
      <c r="T8" s="42" t="s">
        <v>23</v>
      </c>
      <c r="U8" s="42">
        <v>5.0</v>
      </c>
      <c r="V8" s="42">
        <v>5.0</v>
      </c>
      <c r="W8" s="42">
        <v>5.0</v>
      </c>
      <c r="X8" s="42">
        <v>5.0</v>
      </c>
      <c r="Y8" s="42">
        <v>5.0</v>
      </c>
      <c r="Z8" s="42">
        <v>5.0</v>
      </c>
      <c r="AA8" s="54">
        <f>(W6+W7+W8+W9+W10+W11)/6</f>
        <v>4</v>
      </c>
      <c r="AB8" s="4"/>
      <c r="AC8" s="4"/>
      <c r="AD8" s="4"/>
      <c r="AE8" s="4"/>
      <c r="AF8" s="4"/>
      <c r="AG8" s="4"/>
      <c r="AH8" s="4"/>
    </row>
    <row r="9" ht="15.0" customHeight="1">
      <c r="A9" s="34"/>
      <c r="B9" s="34"/>
      <c r="C9" s="45" t="s">
        <v>24</v>
      </c>
      <c r="D9" s="57" t="s">
        <v>25</v>
      </c>
      <c r="E9" s="58" t="s">
        <v>26</v>
      </c>
      <c r="F9" s="48">
        <v>1.5</v>
      </c>
      <c r="G9" s="49"/>
      <c r="H9" s="48">
        <v>1.5</v>
      </c>
      <c r="I9" s="49"/>
      <c r="J9" s="4"/>
      <c r="K9" s="4"/>
      <c r="L9" s="4"/>
      <c r="M9" s="52">
        <v>2.0</v>
      </c>
      <c r="N9" s="52">
        <v>1.0</v>
      </c>
      <c r="O9" s="51">
        <v>1.0</v>
      </c>
      <c r="P9" s="51">
        <v>1.0</v>
      </c>
      <c r="Q9" s="52"/>
      <c r="R9" s="51">
        <v>1.0</v>
      </c>
      <c r="S9" s="59">
        <f t="shared" si="1"/>
        <v>6</v>
      </c>
      <c r="T9" s="42" t="s">
        <v>4</v>
      </c>
      <c r="U9" s="42">
        <v>5.0</v>
      </c>
      <c r="V9" s="42">
        <v>5.0</v>
      </c>
      <c r="W9" s="42">
        <v>5.0</v>
      </c>
      <c r="X9" s="42">
        <v>5.0</v>
      </c>
      <c r="Y9" s="42">
        <v>4.0</v>
      </c>
      <c r="Z9" s="42">
        <v>4.0</v>
      </c>
      <c r="AA9" s="54">
        <f>(X6+X7+X8+X9+X10+X11)/6</f>
        <v>4</v>
      </c>
      <c r="AB9" s="4"/>
      <c r="AC9" s="4"/>
      <c r="AD9" s="4"/>
      <c r="AE9" s="4"/>
      <c r="AF9" s="4"/>
      <c r="AG9" s="4"/>
      <c r="AH9" s="4"/>
    </row>
    <row r="10" ht="15.0" customHeight="1">
      <c r="A10" s="34"/>
      <c r="B10" s="34"/>
      <c r="C10" s="45" t="s">
        <v>27</v>
      </c>
      <c r="D10" s="57" t="s">
        <v>25</v>
      </c>
      <c r="E10" s="58" t="s">
        <v>26</v>
      </c>
      <c r="F10" s="48">
        <v>3.0</v>
      </c>
      <c r="G10" s="49"/>
      <c r="H10" s="48">
        <v>3.0</v>
      </c>
      <c r="I10" s="49"/>
      <c r="J10" s="4"/>
      <c r="K10" s="4"/>
      <c r="L10" s="4"/>
      <c r="M10" s="52">
        <v>2.0</v>
      </c>
      <c r="N10" s="52">
        <v>1.0</v>
      </c>
      <c r="O10" s="51">
        <v>2.0</v>
      </c>
      <c r="P10" s="51">
        <v>2.0</v>
      </c>
      <c r="Q10" s="52"/>
      <c r="R10" s="51">
        <v>2.0</v>
      </c>
      <c r="S10" s="59">
        <f t="shared" si="1"/>
        <v>9</v>
      </c>
      <c r="T10" s="42" t="s">
        <v>5</v>
      </c>
      <c r="U10" s="42"/>
      <c r="V10" s="4"/>
      <c r="W10" s="4"/>
      <c r="X10" s="4"/>
      <c r="Y10" s="4"/>
      <c r="Z10" s="4"/>
      <c r="AA10" s="54">
        <f>(Y6+Y7+Y8+Y9+Y10+Y11)/6</f>
        <v>3.166666667</v>
      </c>
      <c r="AB10" s="4"/>
      <c r="AC10" s="4"/>
      <c r="AD10" s="4"/>
      <c r="AE10" s="4"/>
      <c r="AF10" s="4"/>
      <c r="AG10" s="4"/>
      <c r="AH10" s="4"/>
    </row>
    <row r="11" ht="15.0" customHeight="1">
      <c r="A11" s="34"/>
      <c r="B11" s="34"/>
      <c r="C11" s="45" t="s">
        <v>28</v>
      </c>
      <c r="D11" s="57" t="s">
        <v>25</v>
      </c>
      <c r="E11" s="58" t="s">
        <v>26</v>
      </c>
      <c r="F11" s="48">
        <v>1.0</v>
      </c>
      <c r="G11" s="49"/>
      <c r="H11" s="48">
        <v>1.0</v>
      </c>
      <c r="I11" s="49"/>
      <c r="J11" s="4"/>
      <c r="K11" s="4"/>
      <c r="L11" s="4"/>
      <c r="M11" s="52">
        <v>1.0</v>
      </c>
      <c r="N11" s="52">
        <v>2.0</v>
      </c>
      <c r="O11" s="51">
        <v>1.0</v>
      </c>
      <c r="P11" s="51">
        <v>1.0</v>
      </c>
      <c r="Q11" s="52"/>
      <c r="R11" s="51">
        <v>1.0</v>
      </c>
      <c r="S11" s="59">
        <f t="shared" si="1"/>
        <v>6</v>
      </c>
      <c r="T11" s="42" t="s">
        <v>6</v>
      </c>
      <c r="U11" s="42">
        <v>5.0</v>
      </c>
      <c r="V11" s="42">
        <v>5.0</v>
      </c>
      <c r="W11" s="42">
        <v>5.0</v>
      </c>
      <c r="X11" s="42">
        <v>5.0</v>
      </c>
      <c r="Y11" s="42">
        <v>5.0</v>
      </c>
      <c r="Z11" s="42">
        <v>5.0</v>
      </c>
      <c r="AA11" s="54">
        <f>(Z6+Z7+Z8+Z9+Z10+Z11)/6</f>
        <v>3.833333333</v>
      </c>
      <c r="AB11" s="4"/>
      <c r="AC11" s="4"/>
      <c r="AD11" s="4"/>
      <c r="AE11" s="4"/>
      <c r="AF11" s="4"/>
      <c r="AG11" s="4"/>
      <c r="AH11" s="4"/>
    </row>
    <row r="12" ht="15.0" customHeight="1">
      <c r="A12" s="34"/>
      <c r="B12" s="35" t="s">
        <v>29</v>
      </c>
      <c r="C12" s="36"/>
      <c r="D12" s="37"/>
      <c r="E12" s="38"/>
      <c r="F12" s="39"/>
      <c r="G12" s="40">
        <f>SUM(F13:F14)</f>
        <v>3</v>
      </c>
      <c r="H12" s="39"/>
      <c r="I12" s="40">
        <f>SUM(H13:H14)</f>
        <v>3</v>
      </c>
      <c r="J12" s="4"/>
      <c r="K12" s="4"/>
      <c r="L12" s="4"/>
      <c r="M12" s="41"/>
      <c r="N12" s="41"/>
      <c r="O12" s="41"/>
      <c r="P12" s="41"/>
      <c r="Q12" s="41"/>
      <c r="R12" s="41"/>
      <c r="S12" s="56">
        <f t="shared" si="1"/>
        <v>0</v>
      </c>
      <c r="T12" s="4"/>
      <c r="U12" s="4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5.0" customHeight="1">
      <c r="A13" s="34"/>
      <c r="B13" s="34"/>
      <c r="C13" s="60" t="s">
        <v>30</v>
      </c>
      <c r="D13" s="57" t="s">
        <v>25</v>
      </c>
      <c r="E13" s="58" t="s">
        <v>26</v>
      </c>
      <c r="F13" s="50">
        <v>2.0</v>
      </c>
      <c r="G13" s="49"/>
      <c r="H13" s="48">
        <v>2.0</v>
      </c>
      <c r="I13" s="49"/>
      <c r="J13" s="4"/>
      <c r="K13" s="4"/>
      <c r="L13" s="4"/>
      <c r="M13" s="52">
        <v>0.0</v>
      </c>
      <c r="N13" s="52">
        <v>3.0</v>
      </c>
      <c r="O13" s="51">
        <v>2.0</v>
      </c>
      <c r="P13" s="51">
        <v>2.0</v>
      </c>
      <c r="Q13" s="52"/>
      <c r="R13" s="51">
        <v>2.0</v>
      </c>
      <c r="S13" s="59">
        <f t="shared" si="1"/>
        <v>9</v>
      </c>
      <c r="T13" s="4"/>
      <c r="U13" s="61" t="s">
        <v>31</v>
      </c>
      <c r="AA13" s="4"/>
      <c r="AB13" s="4"/>
      <c r="AC13" s="4"/>
      <c r="AD13" s="4"/>
      <c r="AE13" s="4"/>
      <c r="AF13" s="4"/>
      <c r="AG13" s="4"/>
      <c r="AH13" s="4"/>
    </row>
    <row r="14" ht="15.0" customHeight="1">
      <c r="A14" s="34"/>
      <c r="B14" s="34"/>
      <c r="C14" s="45" t="s">
        <v>32</v>
      </c>
      <c r="D14" s="57" t="s">
        <v>25</v>
      </c>
      <c r="E14" s="58" t="s">
        <v>26</v>
      </c>
      <c r="F14" s="48">
        <v>1.0</v>
      </c>
      <c r="G14" s="49"/>
      <c r="H14" s="48">
        <v>1.0</v>
      </c>
      <c r="I14" s="49"/>
      <c r="J14" s="4"/>
      <c r="K14" s="4"/>
      <c r="L14" s="4"/>
      <c r="M14" s="52">
        <v>0.5</v>
      </c>
      <c r="N14" s="52">
        <v>3.0</v>
      </c>
      <c r="O14" s="51">
        <v>1.0</v>
      </c>
      <c r="P14" s="51">
        <v>1.0</v>
      </c>
      <c r="Q14" s="52"/>
      <c r="R14" s="51">
        <v>0.5</v>
      </c>
      <c r="S14" s="59">
        <f t="shared" si="1"/>
        <v>6</v>
      </c>
      <c r="T14" s="4"/>
      <c r="U14" s="9" t="s">
        <v>1</v>
      </c>
      <c r="V14" s="9" t="s">
        <v>2</v>
      </c>
      <c r="W14" s="9" t="s">
        <v>3</v>
      </c>
      <c r="X14" s="9" t="s">
        <v>4</v>
      </c>
      <c r="Y14" s="9" t="s">
        <v>5</v>
      </c>
      <c r="Z14" s="9" t="s">
        <v>6</v>
      </c>
      <c r="AA14" s="9" t="s">
        <v>19</v>
      </c>
      <c r="AB14" s="4"/>
      <c r="AC14" s="4"/>
      <c r="AD14" s="4"/>
      <c r="AE14" s="4"/>
      <c r="AF14" s="4"/>
      <c r="AG14" s="4"/>
      <c r="AH14" s="4"/>
    </row>
    <row r="15" ht="15.0" customHeight="1">
      <c r="A15" s="62" t="s">
        <v>33</v>
      </c>
      <c r="B15" s="63"/>
      <c r="C15" s="64"/>
      <c r="D15" s="65"/>
      <c r="E15" s="66"/>
      <c r="F15" s="67"/>
      <c r="G15" s="68"/>
      <c r="H15" s="67"/>
      <c r="I15" s="69"/>
      <c r="J15" s="4"/>
      <c r="K15" s="4"/>
      <c r="L15" s="4"/>
      <c r="M15" s="70"/>
      <c r="N15" s="70"/>
      <c r="O15" s="70"/>
      <c r="P15" s="70"/>
      <c r="Q15" s="70"/>
      <c r="R15" s="70"/>
      <c r="S15" s="71"/>
      <c r="T15" s="42" t="s">
        <v>1</v>
      </c>
      <c r="U15" s="42"/>
      <c r="V15" s="4"/>
      <c r="W15" s="4"/>
      <c r="X15" s="4"/>
      <c r="Y15" s="4"/>
      <c r="Z15" s="4"/>
      <c r="AA15" s="44">
        <f>(U15+U16+U17+U18+U19+U20)/6</f>
        <v>2</v>
      </c>
      <c r="AB15" s="4"/>
      <c r="AC15" s="4"/>
      <c r="AD15" s="4"/>
      <c r="AE15" s="4"/>
      <c r="AF15" s="4"/>
      <c r="AG15" s="4"/>
      <c r="AH15" s="4"/>
    </row>
    <row r="16" ht="15.0" customHeight="1">
      <c r="A16" s="72" t="s">
        <v>34</v>
      </c>
      <c r="B16" s="73" t="s">
        <v>35</v>
      </c>
      <c r="C16" s="74"/>
      <c r="D16" s="75"/>
      <c r="E16" s="76"/>
      <c r="F16" s="77"/>
      <c r="G16" s="40">
        <f>SUM(F17:F20)</f>
        <v>31</v>
      </c>
      <c r="H16" s="77"/>
      <c r="I16" s="40">
        <f>SUM(H17:H20)</f>
        <v>31</v>
      </c>
      <c r="J16" s="5"/>
      <c r="K16" s="5"/>
      <c r="L16" s="5"/>
      <c r="M16" s="78"/>
      <c r="N16" s="78"/>
      <c r="O16" s="78"/>
      <c r="P16" s="78"/>
      <c r="Q16" s="78"/>
      <c r="R16" s="78"/>
      <c r="S16" s="79">
        <f t="shared" ref="S16:S19" si="2">SUM(M16:R16)</f>
        <v>0</v>
      </c>
      <c r="T16" s="42" t="s">
        <v>2</v>
      </c>
      <c r="U16" s="26">
        <v>3.0</v>
      </c>
      <c r="V16" s="26">
        <v>5.0</v>
      </c>
      <c r="W16" s="26">
        <v>4.0</v>
      </c>
      <c r="X16" s="26">
        <v>4.0</v>
      </c>
      <c r="Y16" s="26">
        <v>0.0</v>
      </c>
      <c r="Z16" s="26">
        <v>4.0</v>
      </c>
      <c r="AA16" s="54">
        <f>(V15+V16+V17+V18+V19+V20)/6</f>
        <v>2.5</v>
      </c>
      <c r="AB16" s="5"/>
      <c r="AC16" s="5"/>
      <c r="AD16" s="5"/>
      <c r="AE16" s="5"/>
      <c r="AF16" s="5"/>
      <c r="AG16" s="5"/>
      <c r="AH16" s="5"/>
    </row>
    <row r="17" ht="15.0" customHeight="1">
      <c r="A17" s="72"/>
      <c r="B17" s="80"/>
      <c r="C17" s="81" t="s">
        <v>36</v>
      </c>
      <c r="D17" s="82" t="s">
        <v>25</v>
      </c>
      <c r="E17" s="83" t="s">
        <v>26</v>
      </c>
      <c r="F17" s="84">
        <v>20.0</v>
      </c>
      <c r="G17" s="85"/>
      <c r="H17" s="84">
        <v>20.0</v>
      </c>
      <c r="I17" s="86"/>
      <c r="J17" s="5"/>
      <c r="K17" s="5"/>
      <c r="L17" s="5"/>
      <c r="M17" s="87">
        <v>3.0</v>
      </c>
      <c r="N17" s="87">
        <v>3.0</v>
      </c>
      <c r="O17" s="87">
        <v>3.0</v>
      </c>
      <c r="P17" s="87">
        <v>3.0</v>
      </c>
      <c r="Q17" s="88"/>
      <c r="R17" s="87">
        <v>3.0</v>
      </c>
      <c r="S17" s="89">
        <f t="shared" si="2"/>
        <v>15</v>
      </c>
      <c r="T17" s="42" t="s">
        <v>23</v>
      </c>
      <c r="U17" s="26">
        <v>5.0</v>
      </c>
      <c r="V17" s="26">
        <v>5.0</v>
      </c>
      <c r="W17" s="26">
        <v>5.0</v>
      </c>
      <c r="X17" s="26">
        <v>5.0</v>
      </c>
      <c r="Y17" s="26">
        <v>5.0</v>
      </c>
      <c r="Z17" s="26">
        <v>5.0</v>
      </c>
      <c r="AA17" s="54">
        <f>(W15+W16+W17+W18+W19+W20)/6</f>
        <v>2.166666667</v>
      </c>
      <c r="AB17" s="5"/>
      <c r="AC17" s="5"/>
      <c r="AD17" s="5"/>
      <c r="AE17" s="5"/>
      <c r="AF17" s="5"/>
      <c r="AG17" s="5"/>
      <c r="AH17" s="5"/>
    </row>
    <row r="18">
      <c r="A18" s="72"/>
      <c r="B18" s="80"/>
      <c r="C18" s="81" t="s">
        <v>37</v>
      </c>
      <c r="D18" s="82" t="s">
        <v>25</v>
      </c>
      <c r="E18" s="83" t="s">
        <v>26</v>
      </c>
      <c r="F18" s="84">
        <v>10.0</v>
      </c>
      <c r="G18" s="85"/>
      <c r="H18" s="84">
        <v>10.0</v>
      </c>
      <c r="I18" s="85"/>
      <c r="J18" s="4"/>
      <c r="K18" s="4"/>
      <c r="L18" s="4"/>
      <c r="M18" s="87">
        <v>3.0</v>
      </c>
      <c r="N18" s="87">
        <v>3.0</v>
      </c>
      <c r="O18" s="87">
        <v>3.0</v>
      </c>
      <c r="P18" s="87">
        <v>3.0</v>
      </c>
      <c r="Q18" s="88"/>
      <c r="R18" s="87">
        <v>3.0</v>
      </c>
      <c r="S18" s="89">
        <f t="shared" si="2"/>
        <v>15</v>
      </c>
      <c r="T18" s="42" t="s">
        <v>4</v>
      </c>
      <c r="U18" s="42">
        <v>4.0</v>
      </c>
      <c r="V18" s="42">
        <v>5.0</v>
      </c>
      <c r="W18" s="42">
        <v>4.0</v>
      </c>
      <c r="X18" s="42">
        <v>3.0</v>
      </c>
      <c r="Y18" s="42">
        <v>2.0</v>
      </c>
      <c r="Z18" s="42">
        <v>3.0</v>
      </c>
      <c r="AA18" s="54">
        <f>(X15+X16+X17+X18+X19+X20)/6</f>
        <v>2</v>
      </c>
      <c r="AB18" s="4"/>
      <c r="AC18" s="4"/>
      <c r="AD18" s="4"/>
      <c r="AE18" s="4"/>
      <c r="AF18" s="4"/>
      <c r="AG18" s="4"/>
      <c r="AH18" s="4"/>
    </row>
    <row r="19" ht="15.0" customHeight="1">
      <c r="A19" s="72"/>
      <c r="B19" s="80"/>
      <c r="C19" s="81" t="s">
        <v>38</v>
      </c>
      <c r="D19" s="82" t="s">
        <v>25</v>
      </c>
      <c r="E19" s="83" t="s">
        <v>26</v>
      </c>
      <c r="F19" s="84">
        <v>1.0</v>
      </c>
      <c r="G19" s="85"/>
      <c r="H19" s="84">
        <v>1.0</v>
      </c>
      <c r="I19" s="85"/>
      <c r="J19" s="4"/>
      <c r="K19" s="4"/>
      <c r="L19" s="4"/>
      <c r="M19" s="87">
        <v>1.0</v>
      </c>
      <c r="N19" s="87">
        <v>1.0</v>
      </c>
      <c r="O19" s="87">
        <v>1.0</v>
      </c>
      <c r="P19" s="87">
        <v>1.0</v>
      </c>
      <c r="Q19" s="88"/>
      <c r="R19" s="87">
        <v>1.0</v>
      </c>
      <c r="S19" s="89">
        <f t="shared" si="2"/>
        <v>5</v>
      </c>
      <c r="T19" s="42" t="s">
        <v>5</v>
      </c>
      <c r="U19" s="4"/>
      <c r="V19" s="4"/>
      <c r="W19" s="4"/>
      <c r="X19" s="4"/>
      <c r="Y19" s="4"/>
      <c r="Z19" s="4"/>
      <c r="AA19" s="54">
        <f>(Y15+Y16+Y17+Y18+Y19+Y20)/6</f>
        <v>1.166666667</v>
      </c>
      <c r="AB19" s="4"/>
      <c r="AC19" s="4"/>
      <c r="AD19" s="4"/>
      <c r="AE19" s="4"/>
      <c r="AF19" s="4"/>
      <c r="AG19" s="4"/>
      <c r="AH19" s="4"/>
    </row>
    <row r="20" ht="15.0" customHeight="1">
      <c r="A20" s="72"/>
      <c r="B20" s="80"/>
      <c r="C20" s="90"/>
      <c r="D20" s="91"/>
      <c r="E20" s="91"/>
      <c r="F20" s="92"/>
      <c r="G20" s="85"/>
      <c r="H20" s="92"/>
      <c r="I20" s="85"/>
      <c r="J20" s="4"/>
      <c r="K20" s="4"/>
      <c r="L20" s="4"/>
      <c r="M20" s="88"/>
      <c r="N20" s="88"/>
      <c r="O20" s="88"/>
      <c r="P20" s="88"/>
      <c r="Q20" s="88"/>
      <c r="R20" s="88"/>
      <c r="S20" s="89"/>
      <c r="T20" s="42" t="s">
        <v>6</v>
      </c>
      <c r="U20" s="4"/>
      <c r="V20" s="4"/>
      <c r="W20" s="4"/>
      <c r="X20" s="4"/>
      <c r="Y20" s="4"/>
      <c r="Z20" s="42">
        <v>5.0</v>
      </c>
      <c r="AA20" s="54">
        <f>(Z15+Z16+Z17+Z18+Z19+Z20)/6</f>
        <v>2.833333333</v>
      </c>
      <c r="AB20" s="4"/>
      <c r="AC20" s="4"/>
      <c r="AD20" s="4"/>
      <c r="AE20" s="4"/>
      <c r="AF20" s="4"/>
      <c r="AG20" s="4"/>
      <c r="AH20" s="4"/>
    </row>
    <row r="21" ht="15.0" customHeight="1">
      <c r="A21" s="72"/>
      <c r="B21" s="35" t="s">
        <v>39</v>
      </c>
      <c r="C21" s="74"/>
      <c r="D21" s="75"/>
      <c r="E21" s="76"/>
      <c r="F21" s="77"/>
      <c r="G21" s="40">
        <f>SUM(F22:F25)</f>
        <v>2.5</v>
      </c>
      <c r="H21" s="77"/>
      <c r="I21" s="40">
        <f>SUM(H22:H25)</f>
        <v>2.5</v>
      </c>
      <c r="J21" s="4"/>
      <c r="K21" s="4"/>
      <c r="L21" s="4"/>
      <c r="M21" s="76"/>
      <c r="N21" s="76"/>
      <c r="O21" s="76"/>
      <c r="P21" s="76"/>
      <c r="Q21" s="76"/>
      <c r="R21" s="76"/>
      <c r="S21" s="76"/>
      <c r="T21" s="4"/>
      <c r="U21" s="93" t="s">
        <v>40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ht="15.0" customHeight="1">
      <c r="A22" s="72"/>
      <c r="B22" s="94"/>
      <c r="C22" s="81" t="s">
        <v>41</v>
      </c>
      <c r="D22" s="82" t="s">
        <v>42</v>
      </c>
      <c r="E22" s="83" t="s">
        <v>3</v>
      </c>
      <c r="F22" s="84">
        <v>2.5</v>
      </c>
      <c r="G22" s="85"/>
      <c r="H22" s="84">
        <v>2.5</v>
      </c>
      <c r="I22" s="85"/>
      <c r="J22" s="4"/>
      <c r="K22" s="4"/>
      <c r="L22" s="4"/>
      <c r="M22" s="87">
        <v>0.0</v>
      </c>
      <c r="N22" s="87">
        <v>0.0</v>
      </c>
      <c r="O22" s="87">
        <v>2.5</v>
      </c>
      <c r="P22" s="87">
        <v>0.0</v>
      </c>
      <c r="Q22" s="88"/>
      <c r="R22" s="87">
        <v>0.0</v>
      </c>
      <c r="S22" s="89">
        <f t="shared" ref="S22:S23" si="3">SUM(M22:R22)</f>
        <v>2.5</v>
      </c>
      <c r="T22" s="4"/>
      <c r="U22" s="26" t="s">
        <v>43</v>
      </c>
      <c r="AA22" s="4"/>
      <c r="AB22" s="4"/>
      <c r="AC22" s="4"/>
      <c r="AD22" s="4"/>
      <c r="AE22" s="4"/>
      <c r="AF22" s="4"/>
      <c r="AG22" s="4"/>
      <c r="AH22" s="4"/>
    </row>
    <row r="23" ht="15.0" customHeight="1">
      <c r="A23" s="72"/>
      <c r="B23" s="94"/>
      <c r="C23" s="81" t="s">
        <v>44</v>
      </c>
      <c r="D23" s="95" t="s">
        <v>42</v>
      </c>
      <c r="E23" s="83" t="s">
        <v>5</v>
      </c>
      <c r="F23" s="92"/>
      <c r="G23" s="85"/>
      <c r="H23" s="92"/>
      <c r="I23" s="85"/>
      <c r="J23" s="4"/>
      <c r="K23" s="4"/>
      <c r="L23" s="4"/>
      <c r="M23" s="87">
        <v>0.0</v>
      </c>
      <c r="N23" s="87">
        <v>0.0</v>
      </c>
      <c r="O23" s="88"/>
      <c r="P23" s="87">
        <v>0.0</v>
      </c>
      <c r="Q23" s="88"/>
      <c r="R23" s="87">
        <v>0.0</v>
      </c>
      <c r="S23" s="89">
        <f t="shared" si="3"/>
        <v>0</v>
      </c>
      <c r="T23" s="4"/>
      <c r="U23" s="9" t="s">
        <v>1</v>
      </c>
      <c r="V23" s="9" t="s">
        <v>2</v>
      </c>
      <c r="W23" s="9" t="s">
        <v>3</v>
      </c>
      <c r="X23" s="9" t="s">
        <v>4</v>
      </c>
      <c r="Y23" s="9" t="s">
        <v>5</v>
      </c>
      <c r="Z23" s="9" t="s">
        <v>6</v>
      </c>
      <c r="AA23" s="9" t="s">
        <v>19</v>
      </c>
      <c r="AB23" s="4"/>
      <c r="AC23" s="4"/>
      <c r="AD23" s="4"/>
      <c r="AE23" s="4"/>
      <c r="AF23" s="4"/>
      <c r="AG23" s="4"/>
      <c r="AH23" s="4"/>
    </row>
    <row r="24" ht="15.0" customHeight="1">
      <c r="A24" s="72"/>
      <c r="B24" s="94"/>
      <c r="C24" s="96"/>
      <c r="D24" s="91"/>
      <c r="E24" s="97"/>
      <c r="F24" s="92"/>
      <c r="G24" s="85"/>
      <c r="H24" s="92"/>
      <c r="I24" s="85"/>
      <c r="J24" s="4"/>
      <c r="K24" s="4"/>
      <c r="L24" s="4"/>
      <c r="M24" s="88"/>
      <c r="N24" s="88"/>
      <c r="O24" s="88"/>
      <c r="P24" s="88"/>
      <c r="Q24" s="88"/>
      <c r="R24" s="88"/>
      <c r="S24" s="89"/>
      <c r="T24" s="42" t="s">
        <v>1</v>
      </c>
      <c r="U24" s="4"/>
      <c r="V24" s="4"/>
      <c r="W24" s="4"/>
      <c r="X24" s="4"/>
      <c r="Y24" s="4"/>
      <c r="Z24" s="4"/>
      <c r="AA24" s="44">
        <f>(U24+U25+U26+U27+U28+U29)/6</f>
        <v>0.3333333333</v>
      </c>
      <c r="AB24" s="4"/>
      <c r="AC24" s="4"/>
      <c r="AD24" s="4"/>
      <c r="AE24" s="4"/>
      <c r="AF24" s="4"/>
      <c r="AG24" s="4"/>
      <c r="AH24" s="4"/>
    </row>
    <row r="25" ht="15.0" customHeight="1">
      <c r="A25" s="72"/>
      <c r="B25" s="98"/>
      <c r="C25" s="99"/>
      <c r="D25" s="100"/>
      <c r="E25" s="101"/>
      <c r="F25" s="102"/>
      <c r="G25" s="103"/>
      <c r="H25" s="102"/>
      <c r="I25" s="103"/>
      <c r="J25" s="4"/>
      <c r="K25" s="4"/>
      <c r="L25" s="4"/>
      <c r="M25" s="104"/>
      <c r="N25" s="104"/>
      <c r="O25" s="104"/>
      <c r="P25" s="104"/>
      <c r="Q25" s="104"/>
      <c r="R25" s="104"/>
      <c r="S25" s="105"/>
      <c r="T25" s="42" t="s">
        <v>2</v>
      </c>
      <c r="U25" s="42">
        <v>2.0</v>
      </c>
      <c r="V25" s="42">
        <v>4.0</v>
      </c>
      <c r="W25" s="42">
        <v>4.0</v>
      </c>
      <c r="X25" s="42">
        <v>4.0</v>
      </c>
      <c r="Y25" s="42">
        <v>1.0</v>
      </c>
      <c r="Z25" s="42">
        <v>4.0</v>
      </c>
      <c r="AA25" s="54">
        <f>(V24+V25+V26+V27+V28+V29)/6</f>
        <v>0.6666666667</v>
      </c>
      <c r="AB25" s="4"/>
      <c r="AC25" s="4"/>
      <c r="AD25" s="4"/>
      <c r="AE25" s="4"/>
      <c r="AF25" s="4"/>
      <c r="AG25" s="4"/>
      <c r="AH25" s="4"/>
    </row>
    <row r="26" ht="15.0" customHeight="1">
      <c r="A26" s="72"/>
      <c r="B26" s="106" t="s">
        <v>45</v>
      </c>
      <c r="C26" s="107"/>
      <c r="D26" s="75"/>
      <c r="E26" s="75"/>
      <c r="F26" s="108"/>
      <c r="G26" s="40">
        <f>SUM(F27:F29)</f>
        <v>20</v>
      </c>
      <c r="H26" s="108"/>
      <c r="I26" s="40">
        <f>SUM(H27:H29)</f>
        <v>20</v>
      </c>
      <c r="J26" s="4"/>
      <c r="K26" s="4"/>
      <c r="L26" s="4"/>
      <c r="M26" s="41"/>
      <c r="N26" s="41"/>
      <c r="O26" s="41"/>
      <c r="P26" s="41"/>
      <c r="Q26" s="41"/>
      <c r="R26" s="41"/>
      <c r="S26" s="109">
        <f t="shared" ref="S26:S27" si="4">SUM(M26:R26)</f>
        <v>0</v>
      </c>
      <c r="T26" s="42" t="s">
        <v>23</v>
      </c>
      <c r="U26" s="4"/>
      <c r="V26" s="42"/>
      <c r="W26" s="4"/>
      <c r="X26" s="4"/>
      <c r="Y26" s="4"/>
      <c r="Z26" s="4"/>
      <c r="AA26" s="54">
        <f>(W24+W25+W26+W27+W28+W29)/6</f>
        <v>0.6666666667</v>
      </c>
      <c r="AB26" s="4"/>
      <c r="AC26" s="4"/>
      <c r="AD26" s="4"/>
      <c r="AE26" s="4"/>
      <c r="AF26" s="4"/>
      <c r="AG26" s="4"/>
      <c r="AH26" s="4"/>
    </row>
    <row r="27" ht="15.0" customHeight="1">
      <c r="A27" s="72"/>
      <c r="B27" s="94"/>
      <c r="C27" s="81" t="s">
        <v>46</v>
      </c>
      <c r="D27" s="82" t="s">
        <v>25</v>
      </c>
      <c r="E27" s="110" t="s">
        <v>26</v>
      </c>
      <c r="F27" s="84">
        <v>20.0</v>
      </c>
      <c r="G27" s="85"/>
      <c r="H27" s="84">
        <v>20.0</v>
      </c>
      <c r="I27" s="85"/>
      <c r="J27" s="4"/>
      <c r="K27" s="4"/>
      <c r="L27" s="4"/>
      <c r="M27" s="111">
        <v>3.0</v>
      </c>
      <c r="N27" s="111">
        <v>3.0</v>
      </c>
      <c r="O27" s="111">
        <v>3.0</v>
      </c>
      <c r="P27" s="111">
        <v>3.0</v>
      </c>
      <c r="Q27" s="112"/>
      <c r="R27" s="111">
        <v>3.0</v>
      </c>
      <c r="S27" s="113">
        <f t="shared" si="4"/>
        <v>15</v>
      </c>
      <c r="T27" s="42" t="s">
        <v>4</v>
      </c>
      <c r="U27" s="4"/>
      <c r="V27" s="4"/>
      <c r="W27" s="4"/>
      <c r="X27" s="4"/>
      <c r="Y27" s="4"/>
      <c r="Z27" s="4"/>
      <c r="AA27" s="54">
        <f>(X24+X25+X26+X27+X28+X29)/6</f>
        <v>0.6666666667</v>
      </c>
      <c r="AB27" s="4"/>
      <c r="AC27" s="4"/>
      <c r="AD27" s="4"/>
      <c r="AE27" s="4"/>
      <c r="AF27" s="4"/>
      <c r="AG27" s="4"/>
      <c r="AH27" s="4"/>
    </row>
    <row r="28" ht="15.0" customHeight="1">
      <c r="A28" s="72"/>
      <c r="B28" s="94"/>
      <c r="C28" s="96"/>
      <c r="D28" s="91"/>
      <c r="E28" s="91"/>
      <c r="F28" s="92"/>
      <c r="G28" s="85"/>
      <c r="H28" s="92"/>
      <c r="I28" s="85"/>
      <c r="J28" s="4"/>
      <c r="K28" s="4"/>
      <c r="L28" s="4"/>
      <c r="M28" s="112"/>
      <c r="N28" s="112"/>
      <c r="O28" s="112"/>
      <c r="P28" s="112"/>
      <c r="Q28" s="112"/>
      <c r="R28" s="112"/>
      <c r="S28" s="113"/>
      <c r="T28" s="42" t="s">
        <v>5</v>
      </c>
      <c r="U28" s="4"/>
      <c r="V28" s="4"/>
      <c r="W28" s="4"/>
      <c r="X28" s="4"/>
      <c r="Y28" s="4"/>
      <c r="Z28" s="4"/>
      <c r="AA28" s="54">
        <f>(Y24+Y25+Y26+Y27+Y28+Y29)/6</f>
        <v>0.1666666667</v>
      </c>
      <c r="AB28" s="4"/>
      <c r="AC28" s="4"/>
      <c r="AD28" s="4"/>
      <c r="AE28" s="4"/>
      <c r="AF28" s="4"/>
      <c r="AG28" s="4"/>
      <c r="AH28" s="4"/>
    </row>
    <row r="29" ht="15.0" customHeight="1">
      <c r="A29" s="72"/>
      <c r="B29" s="94"/>
      <c r="C29" s="96"/>
      <c r="D29" s="91"/>
      <c r="E29" s="97"/>
      <c r="F29" s="92"/>
      <c r="G29" s="85"/>
      <c r="H29" s="92"/>
      <c r="I29" s="85"/>
      <c r="J29" s="4"/>
      <c r="K29" s="4"/>
      <c r="L29" s="4"/>
      <c r="M29" s="112"/>
      <c r="N29" s="112"/>
      <c r="O29" s="112"/>
      <c r="P29" s="112"/>
      <c r="Q29" s="112"/>
      <c r="R29" s="112"/>
      <c r="S29" s="113"/>
      <c r="T29" s="42" t="s">
        <v>6</v>
      </c>
      <c r="U29" s="4"/>
      <c r="V29" s="4"/>
      <c r="W29" s="4"/>
      <c r="X29" s="4"/>
      <c r="Y29" s="4"/>
      <c r="Z29" s="42"/>
      <c r="AA29" s="54">
        <f>(Z24+Z25+Z26+Z27+Z28+Z29)/6</f>
        <v>0.6666666667</v>
      </c>
      <c r="AB29" s="4"/>
      <c r="AC29" s="4"/>
      <c r="AD29" s="4"/>
      <c r="AE29" s="4"/>
      <c r="AF29" s="4"/>
      <c r="AG29" s="4"/>
      <c r="AH29" s="4"/>
    </row>
    <row r="30" ht="15.0" customHeight="1">
      <c r="A30" s="114" t="s">
        <v>47</v>
      </c>
      <c r="B30" s="35" t="s">
        <v>35</v>
      </c>
      <c r="C30" s="115"/>
      <c r="D30" s="75"/>
      <c r="E30" s="76"/>
      <c r="F30" s="108"/>
      <c r="G30" s="116">
        <f>SUM(F31:F35)</f>
        <v>5</v>
      </c>
      <c r="H30" s="108"/>
      <c r="I30" s="116">
        <f>SUM(H31:H35)</f>
        <v>5</v>
      </c>
      <c r="J30" s="5"/>
      <c r="K30" s="5"/>
      <c r="L30" s="5"/>
      <c r="M30" s="117"/>
      <c r="N30" s="117"/>
      <c r="O30" s="117"/>
      <c r="P30" s="117"/>
      <c r="Q30" s="117"/>
      <c r="R30" s="117"/>
      <c r="S30" s="118">
        <f>SUM(M30:R30)</f>
        <v>0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5.0" customHeight="1">
      <c r="A31" s="114"/>
      <c r="B31" s="119"/>
      <c r="C31" s="45" t="s">
        <v>48</v>
      </c>
      <c r="D31" s="57" t="s">
        <v>25</v>
      </c>
      <c r="E31" s="120" t="s">
        <v>2</v>
      </c>
      <c r="F31" s="48">
        <v>3.0</v>
      </c>
      <c r="G31" s="121"/>
      <c r="H31" s="48">
        <v>3.0</v>
      </c>
      <c r="I31" s="121"/>
      <c r="J31" s="4"/>
      <c r="K31" s="4"/>
      <c r="L31" s="4"/>
      <c r="M31" s="122">
        <v>0.0</v>
      </c>
      <c r="N31" s="122">
        <v>3.0</v>
      </c>
      <c r="O31" s="122">
        <v>0.0</v>
      </c>
      <c r="P31" s="122">
        <v>0.0</v>
      </c>
      <c r="Q31" s="122">
        <v>0.0</v>
      </c>
      <c r="R31" s="122">
        <v>0.0</v>
      </c>
      <c r="S31" s="123"/>
      <c r="T31" s="4"/>
      <c r="U31" s="26" t="s">
        <v>49</v>
      </c>
      <c r="AA31" s="4"/>
      <c r="AB31" s="4"/>
      <c r="AC31" s="4"/>
      <c r="AD31" s="4"/>
      <c r="AE31" s="4"/>
      <c r="AF31" s="4"/>
      <c r="AG31" s="4"/>
      <c r="AH31" s="4"/>
    </row>
    <row r="32" ht="15.0" customHeight="1">
      <c r="A32" s="114"/>
      <c r="B32" s="119"/>
      <c r="C32" s="45" t="s">
        <v>50</v>
      </c>
      <c r="D32" s="57" t="s">
        <v>25</v>
      </c>
      <c r="E32" s="58" t="s">
        <v>25</v>
      </c>
      <c r="F32" s="48">
        <v>2.0</v>
      </c>
      <c r="G32" s="121"/>
      <c r="H32" s="48">
        <v>2.0</v>
      </c>
      <c r="I32" s="121"/>
      <c r="J32" s="4"/>
      <c r="K32" s="4"/>
      <c r="L32" s="4"/>
      <c r="M32" s="122">
        <v>0.0</v>
      </c>
      <c r="N32" s="122">
        <v>2.0</v>
      </c>
      <c r="O32" s="122">
        <v>2.0</v>
      </c>
      <c r="P32" s="122">
        <v>2.0</v>
      </c>
      <c r="Q32" s="122">
        <v>2.0</v>
      </c>
      <c r="R32" s="122">
        <v>2.0</v>
      </c>
      <c r="S32" s="123"/>
      <c r="T32" s="4"/>
      <c r="U32" s="9" t="s">
        <v>1</v>
      </c>
      <c r="V32" s="9" t="s">
        <v>2</v>
      </c>
      <c r="W32" s="9" t="s">
        <v>3</v>
      </c>
      <c r="X32" s="9" t="s">
        <v>4</v>
      </c>
      <c r="Y32" s="9" t="s">
        <v>5</v>
      </c>
      <c r="Z32" s="9" t="s">
        <v>6</v>
      </c>
      <c r="AA32" s="9" t="s">
        <v>19</v>
      </c>
      <c r="AB32" s="4"/>
      <c r="AC32" s="4"/>
      <c r="AD32" s="4"/>
      <c r="AE32" s="4"/>
      <c r="AF32" s="4"/>
      <c r="AG32" s="4"/>
      <c r="AH32" s="4"/>
    </row>
    <row r="33" ht="15.0" customHeight="1">
      <c r="A33" s="114"/>
      <c r="B33" s="119"/>
      <c r="C33" s="60"/>
      <c r="D33" s="46"/>
      <c r="E33" s="124"/>
      <c r="F33" s="50"/>
      <c r="G33" s="121"/>
      <c r="H33" s="50"/>
      <c r="I33" s="121"/>
      <c r="J33" s="4"/>
      <c r="K33" s="4"/>
      <c r="L33" s="4"/>
      <c r="M33" s="125"/>
      <c r="N33" s="125"/>
      <c r="O33" s="125"/>
      <c r="P33" s="125"/>
      <c r="Q33" s="125"/>
      <c r="R33" s="125"/>
      <c r="S33" s="123"/>
      <c r="T33" s="42" t="s">
        <v>1</v>
      </c>
      <c r="U33" s="4"/>
      <c r="V33" s="4"/>
      <c r="W33" s="4"/>
      <c r="X33" s="4"/>
      <c r="Y33" s="4"/>
      <c r="Z33" s="4"/>
      <c r="AA33" s="44">
        <f>(U33+U34+U35+U36+U37+U38)/6</f>
        <v>0</v>
      </c>
      <c r="AB33" s="4"/>
      <c r="AC33" s="4"/>
      <c r="AD33" s="4"/>
      <c r="AE33" s="4"/>
      <c r="AF33" s="4"/>
      <c r="AG33" s="4"/>
      <c r="AH33" s="4"/>
    </row>
    <row r="34" ht="15.0" customHeight="1">
      <c r="A34" s="114"/>
      <c r="B34" s="119"/>
      <c r="C34" s="60"/>
      <c r="D34" s="46"/>
      <c r="E34" s="124"/>
      <c r="F34" s="50"/>
      <c r="G34" s="121"/>
      <c r="H34" s="50"/>
      <c r="I34" s="121"/>
      <c r="J34" s="4"/>
      <c r="K34" s="4"/>
      <c r="L34" s="4"/>
      <c r="M34" s="125"/>
      <c r="N34" s="125"/>
      <c r="O34" s="125"/>
      <c r="P34" s="125"/>
      <c r="Q34" s="125"/>
      <c r="R34" s="125"/>
      <c r="S34" s="123"/>
      <c r="T34" s="42" t="s">
        <v>2</v>
      </c>
      <c r="U34" s="4"/>
      <c r="V34" s="4"/>
      <c r="W34" s="4"/>
      <c r="X34" s="4"/>
      <c r="Y34" s="42"/>
      <c r="Z34" s="4"/>
      <c r="AA34" s="54">
        <f>(V33+V34+V35+V36+V37+V38)/6</f>
        <v>0</v>
      </c>
      <c r="AB34" s="4"/>
      <c r="AC34" s="4"/>
      <c r="AD34" s="4"/>
      <c r="AE34" s="4"/>
      <c r="AF34" s="4"/>
      <c r="AG34" s="4"/>
      <c r="AH34" s="4"/>
    </row>
    <row r="35" ht="15.0" customHeight="1">
      <c r="A35" s="114"/>
      <c r="B35" s="126"/>
      <c r="C35" s="127"/>
      <c r="D35" s="128"/>
      <c r="E35" s="129"/>
      <c r="F35" s="130"/>
      <c r="G35" s="131"/>
      <c r="H35" s="130"/>
      <c r="I35" s="131"/>
      <c r="J35" s="4"/>
      <c r="K35" s="4"/>
      <c r="L35" s="4"/>
      <c r="M35" s="132"/>
      <c r="N35" s="132"/>
      <c r="O35" s="132"/>
      <c r="P35" s="132"/>
      <c r="Q35" s="132"/>
      <c r="R35" s="132"/>
      <c r="S35" s="133"/>
      <c r="T35" s="42" t="s">
        <v>23</v>
      </c>
      <c r="U35" s="4"/>
      <c r="V35" s="42"/>
      <c r="W35" s="4"/>
      <c r="X35" s="4"/>
      <c r="Y35" s="4"/>
      <c r="Z35" s="4"/>
      <c r="AA35" s="54">
        <f>(W33+W34+W35+W36+W37+W38)/6</f>
        <v>0</v>
      </c>
      <c r="AB35" s="4"/>
      <c r="AC35" s="4"/>
      <c r="AD35" s="4"/>
      <c r="AE35" s="4"/>
      <c r="AF35" s="4"/>
      <c r="AG35" s="4"/>
      <c r="AH35" s="4"/>
    </row>
    <row r="36" ht="15.0" customHeight="1">
      <c r="A36" s="114"/>
      <c r="B36" s="35" t="s">
        <v>39</v>
      </c>
      <c r="C36" s="115"/>
      <c r="D36" s="75"/>
      <c r="E36" s="76"/>
      <c r="F36" s="108"/>
      <c r="G36" s="116">
        <f>SUM(F37:F41)</f>
        <v>21.5</v>
      </c>
      <c r="H36" s="108"/>
      <c r="I36" s="116">
        <f>SUM(H37:H41)</f>
        <v>12</v>
      </c>
      <c r="J36" s="4"/>
      <c r="K36" s="4"/>
      <c r="L36" s="4"/>
      <c r="M36" s="117"/>
      <c r="N36" s="117"/>
      <c r="O36" s="117"/>
      <c r="P36" s="117"/>
      <c r="Q36" s="117"/>
      <c r="R36" s="117"/>
      <c r="S36" s="118">
        <f>SUM(M36:R36)</f>
        <v>0</v>
      </c>
      <c r="T36" s="42" t="s">
        <v>4</v>
      </c>
      <c r="U36" s="4"/>
      <c r="V36" s="4"/>
      <c r="W36" s="4"/>
      <c r="X36" s="4"/>
      <c r="Y36" s="4"/>
      <c r="Z36" s="4"/>
      <c r="AA36" s="54">
        <f>(X33+X34+X35+X36+X37+X38)/6</f>
        <v>0</v>
      </c>
      <c r="AB36" s="4"/>
      <c r="AC36" s="4"/>
      <c r="AD36" s="4"/>
      <c r="AE36" s="4"/>
      <c r="AF36" s="4"/>
      <c r="AG36" s="4"/>
      <c r="AH36" s="4"/>
    </row>
    <row r="37" ht="15.0" customHeight="1">
      <c r="A37" s="114"/>
      <c r="B37" s="119"/>
      <c r="C37" s="45" t="s">
        <v>51</v>
      </c>
      <c r="D37" s="57" t="s">
        <v>42</v>
      </c>
      <c r="E37" s="120" t="s">
        <v>6</v>
      </c>
      <c r="F37" s="48">
        <v>6.5</v>
      </c>
      <c r="G37" s="134">
        <v>5.0</v>
      </c>
      <c r="H37" s="48">
        <v>3.0</v>
      </c>
      <c r="I37" s="121"/>
      <c r="J37" s="4"/>
      <c r="K37" s="4"/>
      <c r="L37" s="4"/>
      <c r="M37" s="122">
        <v>0.0</v>
      </c>
      <c r="N37" s="122">
        <v>0.0</v>
      </c>
      <c r="O37" s="122">
        <v>0.0</v>
      </c>
      <c r="P37" s="122">
        <v>0.0</v>
      </c>
      <c r="Q37" s="122">
        <v>0.0</v>
      </c>
      <c r="R37" s="122">
        <v>5.0</v>
      </c>
      <c r="S37" s="123"/>
      <c r="T37" s="42" t="s">
        <v>5</v>
      </c>
      <c r="U37" s="4"/>
      <c r="V37" s="4"/>
      <c r="W37" s="4"/>
      <c r="X37" s="4"/>
      <c r="Y37" s="4"/>
      <c r="Z37" s="4"/>
      <c r="AA37" s="54">
        <f>(Y33+Y34+Y35+Y36+Y37+Y38)/6</f>
        <v>0</v>
      </c>
      <c r="AB37" s="4"/>
      <c r="AC37" s="4"/>
      <c r="AD37" s="4"/>
      <c r="AE37" s="4"/>
      <c r="AF37" s="4"/>
      <c r="AG37" s="4"/>
      <c r="AH37" s="4"/>
    </row>
    <row r="38" ht="15.0" customHeight="1">
      <c r="A38" s="114"/>
      <c r="B38" s="119"/>
      <c r="C38" s="45" t="s">
        <v>52</v>
      </c>
      <c r="D38" s="57" t="s">
        <v>42</v>
      </c>
      <c r="E38" s="58" t="s">
        <v>4</v>
      </c>
      <c r="F38" s="48">
        <v>10.0</v>
      </c>
      <c r="G38" s="121"/>
      <c r="H38" s="48">
        <v>4.0</v>
      </c>
      <c r="I38" s="121"/>
      <c r="J38" s="4"/>
      <c r="K38" s="4"/>
      <c r="L38" s="4"/>
      <c r="M38" s="122">
        <v>0.0</v>
      </c>
      <c r="N38" s="122">
        <v>4.0</v>
      </c>
      <c r="O38" s="122">
        <v>0.0</v>
      </c>
      <c r="P38" s="122">
        <v>4.0</v>
      </c>
      <c r="Q38" s="122">
        <v>0.0</v>
      </c>
      <c r="R38" s="122">
        <v>0.0</v>
      </c>
      <c r="S38" s="123"/>
      <c r="T38" s="42" t="s">
        <v>6</v>
      </c>
      <c r="U38" s="4"/>
      <c r="V38" s="4"/>
      <c r="W38" s="4"/>
      <c r="X38" s="4"/>
      <c r="Y38" s="4"/>
      <c r="Z38" s="42"/>
      <c r="AA38" s="54">
        <f>(Z33+Z34+Z35+Z36+Z37+Z38)/6</f>
        <v>0</v>
      </c>
      <c r="AB38" s="4"/>
      <c r="AC38" s="4"/>
      <c r="AD38" s="4"/>
      <c r="AE38" s="4"/>
      <c r="AF38" s="4"/>
      <c r="AG38" s="4"/>
      <c r="AH38" s="4"/>
    </row>
    <row r="39" ht="29.25" customHeight="1">
      <c r="A39" s="114"/>
      <c r="B39" s="119"/>
      <c r="C39" s="45"/>
      <c r="D39" s="57"/>
      <c r="E39" s="124"/>
      <c r="F39" s="50"/>
      <c r="G39" s="121"/>
      <c r="H39" s="50"/>
      <c r="I39" s="121"/>
      <c r="J39" s="4"/>
      <c r="K39" s="4"/>
      <c r="L39" s="4"/>
      <c r="M39" s="125"/>
      <c r="N39" s="125"/>
      <c r="O39" s="125"/>
      <c r="P39" s="125"/>
      <c r="Q39" s="125"/>
      <c r="R39" s="125"/>
      <c r="S39" s="123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5.0" customHeight="1">
      <c r="A40" s="114"/>
      <c r="B40" s="119"/>
      <c r="C40" s="45" t="s">
        <v>53</v>
      </c>
      <c r="D40" s="57" t="s">
        <v>42</v>
      </c>
      <c r="E40" s="58" t="s">
        <v>2</v>
      </c>
      <c r="F40" s="48">
        <v>5.0</v>
      </c>
      <c r="G40" s="121"/>
      <c r="H40" s="48">
        <v>5.0</v>
      </c>
      <c r="I40" s="121"/>
      <c r="J40" s="4"/>
      <c r="K40" s="4"/>
      <c r="L40" s="4"/>
      <c r="M40" s="122">
        <v>0.0</v>
      </c>
      <c r="N40" s="122">
        <v>5.0</v>
      </c>
      <c r="O40" s="122">
        <v>0.0</v>
      </c>
      <c r="P40" s="122">
        <v>0.0</v>
      </c>
      <c r="Q40" s="122">
        <v>0.0</v>
      </c>
      <c r="R40" s="122">
        <v>0.0</v>
      </c>
      <c r="S40" s="123"/>
      <c r="T40" s="4"/>
      <c r="U40" s="42" t="s">
        <v>54</v>
      </c>
      <c r="AA40" s="4"/>
      <c r="AB40" s="4"/>
      <c r="AC40" s="4"/>
      <c r="AD40" s="4"/>
      <c r="AE40" s="4"/>
      <c r="AF40" s="4"/>
      <c r="AG40" s="4"/>
      <c r="AH40" s="4"/>
    </row>
    <row r="41" ht="15.0" customHeight="1">
      <c r="A41" s="114"/>
      <c r="B41" s="126"/>
      <c r="C41" s="127"/>
      <c r="D41" s="128"/>
      <c r="E41" s="129"/>
      <c r="F41" s="130"/>
      <c r="G41" s="131"/>
      <c r="H41" s="130"/>
      <c r="I41" s="131"/>
      <c r="J41" s="4"/>
      <c r="K41" s="4"/>
      <c r="L41" s="4"/>
      <c r="M41" s="132"/>
      <c r="N41" s="132"/>
      <c r="O41" s="132"/>
      <c r="P41" s="132"/>
      <c r="Q41" s="132"/>
      <c r="R41" s="132"/>
      <c r="S41" s="133"/>
      <c r="T41" s="4"/>
      <c r="U41" s="9" t="s">
        <v>1</v>
      </c>
      <c r="V41" s="9" t="s">
        <v>2</v>
      </c>
      <c r="W41" s="9" t="s">
        <v>3</v>
      </c>
      <c r="X41" s="9" t="s">
        <v>4</v>
      </c>
      <c r="Y41" s="9" t="s">
        <v>5</v>
      </c>
      <c r="Z41" s="9" t="s">
        <v>6</v>
      </c>
      <c r="AA41" s="9" t="s">
        <v>19</v>
      </c>
      <c r="AB41" s="4"/>
      <c r="AC41" s="4"/>
      <c r="AD41" s="4"/>
      <c r="AE41" s="4"/>
      <c r="AF41" s="4"/>
      <c r="AG41" s="4"/>
      <c r="AH41" s="4"/>
    </row>
    <row r="42" ht="15.0" customHeight="1">
      <c r="A42" s="114"/>
      <c r="B42" s="35" t="s">
        <v>45</v>
      </c>
      <c r="C42" s="115"/>
      <c r="D42" s="75"/>
      <c r="E42" s="76"/>
      <c r="F42" s="108"/>
      <c r="G42" s="116">
        <f>SUM(F43:F45)</f>
        <v>0</v>
      </c>
      <c r="H42" s="108"/>
      <c r="I42" s="116">
        <f>SUM(H43:H45)</f>
        <v>0</v>
      </c>
      <c r="J42" s="4"/>
      <c r="K42" s="4"/>
      <c r="L42" s="4"/>
      <c r="M42" s="117"/>
      <c r="N42" s="117"/>
      <c r="O42" s="117"/>
      <c r="P42" s="117"/>
      <c r="Q42" s="117"/>
      <c r="R42" s="117"/>
      <c r="S42" s="118">
        <f>SUM(M42:R42)</f>
        <v>0</v>
      </c>
      <c r="T42" s="42" t="s">
        <v>1</v>
      </c>
      <c r="U42" s="4"/>
      <c r="V42" s="4"/>
      <c r="W42" s="4"/>
      <c r="X42" s="4"/>
      <c r="Y42" s="4"/>
      <c r="Z42" s="4"/>
      <c r="AA42" s="44">
        <f>(U42+U43+U44+U45+U46+U47)/6</f>
        <v>0</v>
      </c>
      <c r="AB42" s="4"/>
      <c r="AC42" s="4"/>
      <c r="AD42" s="4"/>
      <c r="AE42" s="4"/>
      <c r="AF42" s="4"/>
      <c r="AG42" s="4"/>
      <c r="AH42" s="4"/>
    </row>
    <row r="43" ht="15.0" customHeight="1">
      <c r="A43" s="114"/>
      <c r="B43" s="119"/>
      <c r="C43" s="60"/>
      <c r="D43" s="46"/>
      <c r="E43" s="124"/>
      <c r="F43" s="50"/>
      <c r="G43" s="121"/>
      <c r="H43" s="50"/>
      <c r="I43" s="121"/>
      <c r="J43" s="4"/>
      <c r="K43" s="4"/>
      <c r="L43" s="4"/>
      <c r="M43" s="125"/>
      <c r="N43" s="125"/>
      <c r="O43" s="125"/>
      <c r="P43" s="125"/>
      <c r="Q43" s="125"/>
      <c r="R43" s="125"/>
      <c r="S43" s="123"/>
      <c r="T43" s="42" t="s">
        <v>2</v>
      </c>
      <c r="U43" s="4"/>
      <c r="V43" s="4"/>
      <c r="W43" s="4"/>
      <c r="X43" s="4"/>
      <c r="Y43" s="42"/>
      <c r="Z43" s="4"/>
      <c r="AA43" s="54">
        <f>(V42+V43+V44+V45+V46+V47)/6</f>
        <v>0</v>
      </c>
      <c r="AB43" s="4"/>
      <c r="AC43" s="4"/>
      <c r="AD43" s="4"/>
      <c r="AE43" s="4"/>
      <c r="AF43" s="4"/>
      <c r="AG43" s="4"/>
      <c r="AH43" s="4"/>
    </row>
    <row r="44" ht="15.0" customHeight="1">
      <c r="A44" s="114"/>
      <c r="B44" s="119"/>
      <c r="C44" s="60"/>
      <c r="D44" s="46"/>
      <c r="E44" s="135"/>
      <c r="F44" s="50"/>
      <c r="G44" s="121"/>
      <c r="H44" s="50"/>
      <c r="I44" s="121"/>
      <c r="J44" s="4"/>
      <c r="K44" s="4"/>
      <c r="L44" s="4"/>
      <c r="M44" s="125"/>
      <c r="N44" s="125"/>
      <c r="O44" s="125"/>
      <c r="P44" s="125"/>
      <c r="Q44" s="125"/>
      <c r="R44" s="125"/>
      <c r="S44" s="123"/>
      <c r="T44" s="42" t="s">
        <v>23</v>
      </c>
      <c r="U44" s="4"/>
      <c r="V44" s="42"/>
      <c r="W44" s="42"/>
      <c r="X44" s="4"/>
      <c r="Y44" s="4"/>
      <c r="Z44" s="4"/>
      <c r="AA44" s="54">
        <f>(W42+W43+W44+W45+W46+W47)/6</f>
        <v>0</v>
      </c>
      <c r="AB44" s="4"/>
      <c r="AC44" s="4"/>
      <c r="AD44" s="4"/>
      <c r="AE44" s="4"/>
      <c r="AF44" s="4"/>
      <c r="AG44" s="4"/>
      <c r="AH44" s="4"/>
    </row>
    <row r="45" ht="15.0" customHeight="1">
      <c r="A45" s="114"/>
      <c r="B45" s="126"/>
      <c r="C45" s="127"/>
      <c r="D45" s="128"/>
      <c r="E45" s="129"/>
      <c r="F45" s="130"/>
      <c r="G45" s="131"/>
      <c r="H45" s="130"/>
      <c r="I45" s="131"/>
      <c r="J45" s="4"/>
      <c r="K45" s="4"/>
      <c r="L45" s="4"/>
      <c r="M45" s="132"/>
      <c r="N45" s="132"/>
      <c r="O45" s="132"/>
      <c r="P45" s="132"/>
      <c r="Q45" s="132"/>
      <c r="R45" s="132"/>
      <c r="S45" s="133"/>
      <c r="T45" s="42" t="s">
        <v>4</v>
      </c>
      <c r="U45" s="4"/>
      <c r="V45" s="4"/>
      <c r="W45" s="4"/>
      <c r="X45" s="4"/>
      <c r="Y45" s="4"/>
      <c r="Z45" s="4"/>
      <c r="AA45" s="54">
        <f>(X42+X43+X44+X45+X46+X47)/6</f>
        <v>0</v>
      </c>
      <c r="AB45" s="4"/>
      <c r="AC45" s="4"/>
      <c r="AD45" s="4"/>
      <c r="AE45" s="4"/>
      <c r="AF45" s="4"/>
      <c r="AG45" s="4"/>
      <c r="AH45" s="4"/>
    </row>
    <row r="46" ht="15.0" customHeight="1">
      <c r="A46" s="72" t="s">
        <v>55</v>
      </c>
      <c r="B46" s="35" t="s">
        <v>35</v>
      </c>
      <c r="C46" s="115"/>
      <c r="D46" s="75"/>
      <c r="E46" s="76"/>
      <c r="F46" s="77"/>
      <c r="G46" s="116">
        <f>SUM(F47:F50)</f>
        <v>4</v>
      </c>
      <c r="H46" s="77"/>
      <c r="I46" s="116">
        <f>SUM(H47:H50)</f>
        <v>2</v>
      </c>
      <c r="J46" s="5"/>
      <c r="K46" s="5"/>
      <c r="L46" s="5"/>
      <c r="M46" s="117"/>
      <c r="N46" s="117"/>
      <c r="O46" s="117"/>
      <c r="P46" s="117"/>
      <c r="Q46" s="117"/>
      <c r="R46" s="117"/>
      <c r="S46" s="118">
        <f>SUM(M46:R46)</f>
        <v>0</v>
      </c>
      <c r="T46" s="42" t="s">
        <v>5</v>
      </c>
      <c r="U46" s="4"/>
      <c r="V46" s="4"/>
      <c r="W46" s="4"/>
      <c r="X46" s="4"/>
      <c r="Y46" s="4"/>
      <c r="Z46" s="4"/>
      <c r="AA46" s="54">
        <f>(Y42+Y43+Y44+Y45+Y46+Y47)/6</f>
        <v>0</v>
      </c>
      <c r="AB46" s="5"/>
      <c r="AC46" s="5"/>
      <c r="AD46" s="5"/>
      <c r="AE46" s="5"/>
      <c r="AF46" s="5"/>
      <c r="AG46" s="5"/>
      <c r="AH46" s="5"/>
    </row>
    <row r="47" ht="15.0" customHeight="1">
      <c r="A47" s="136"/>
      <c r="B47" s="137"/>
      <c r="C47" s="138" t="s">
        <v>56</v>
      </c>
      <c r="D47" s="139" t="s">
        <v>25</v>
      </c>
      <c r="E47" s="110" t="s">
        <v>26</v>
      </c>
      <c r="F47" s="140">
        <v>4.0</v>
      </c>
      <c r="G47" s="141"/>
      <c r="H47" s="140">
        <v>2.0</v>
      </c>
      <c r="I47" s="142"/>
      <c r="J47" s="4"/>
      <c r="K47" s="4"/>
      <c r="L47" s="4"/>
      <c r="M47" s="143">
        <v>2.0</v>
      </c>
      <c r="N47" s="143">
        <v>2.0</v>
      </c>
      <c r="O47" s="143">
        <v>2.0</v>
      </c>
      <c r="P47" s="143">
        <v>2.0</v>
      </c>
      <c r="Q47" s="143">
        <v>2.0</v>
      </c>
      <c r="R47" s="143">
        <v>2.0</v>
      </c>
      <c r="S47" s="144"/>
      <c r="T47" s="42" t="s">
        <v>6</v>
      </c>
      <c r="U47" s="4"/>
      <c r="V47" s="4"/>
      <c r="W47" s="4"/>
      <c r="X47" s="4"/>
      <c r="Y47" s="4"/>
      <c r="Z47" s="42"/>
      <c r="AA47" s="54">
        <f>(Z42+Z43+Z44+Z45+Z46+Z47)/6</f>
        <v>0</v>
      </c>
      <c r="AB47" s="4"/>
      <c r="AC47" s="4"/>
      <c r="AD47" s="4"/>
      <c r="AE47" s="4"/>
      <c r="AF47" s="4"/>
      <c r="AG47" s="4"/>
      <c r="AH47" s="4"/>
    </row>
    <row r="48" ht="15.0" customHeight="1">
      <c r="A48" s="72"/>
      <c r="B48" s="94"/>
      <c r="C48" s="90"/>
      <c r="D48" s="91"/>
      <c r="E48" s="145"/>
      <c r="F48" s="146"/>
      <c r="G48" s="85"/>
      <c r="H48" s="146"/>
      <c r="I48" s="85"/>
      <c r="J48" s="4"/>
      <c r="K48" s="4"/>
      <c r="L48" s="4"/>
      <c r="M48" s="112"/>
      <c r="N48" s="112"/>
      <c r="O48" s="112"/>
      <c r="P48" s="112"/>
      <c r="Q48" s="112"/>
      <c r="R48" s="112"/>
      <c r="S48" s="113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5.0" customHeight="1">
      <c r="A49" s="72"/>
      <c r="B49" s="94"/>
      <c r="C49" s="90"/>
      <c r="D49" s="91"/>
      <c r="E49" s="147"/>
      <c r="F49" s="146"/>
      <c r="G49" s="85"/>
      <c r="H49" s="146"/>
      <c r="I49" s="85"/>
      <c r="J49" s="4"/>
      <c r="K49" s="4"/>
      <c r="L49" s="4"/>
      <c r="M49" s="112"/>
      <c r="N49" s="112"/>
      <c r="O49" s="112"/>
      <c r="P49" s="112"/>
      <c r="Q49" s="112"/>
      <c r="R49" s="112"/>
      <c r="S49" s="113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5.0" customHeight="1">
      <c r="A50" s="72"/>
      <c r="B50" s="98"/>
      <c r="C50" s="148"/>
      <c r="D50" s="100"/>
      <c r="E50" s="149"/>
      <c r="F50" s="150"/>
      <c r="G50" s="103"/>
      <c r="H50" s="150"/>
      <c r="I50" s="103"/>
      <c r="J50" s="4"/>
      <c r="K50" s="4"/>
      <c r="L50" s="4"/>
      <c r="M50" s="151"/>
      <c r="N50" s="151"/>
      <c r="O50" s="151"/>
      <c r="P50" s="151"/>
      <c r="Q50" s="151"/>
      <c r="R50" s="151"/>
      <c r="S50" s="152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0" customHeight="1">
      <c r="A51" s="72"/>
      <c r="B51" s="35" t="s">
        <v>39</v>
      </c>
      <c r="C51" s="115"/>
      <c r="D51" s="75"/>
      <c r="E51" s="76"/>
      <c r="F51" s="108"/>
      <c r="G51" s="116">
        <f>SUM(F52:F56)</f>
        <v>10</v>
      </c>
      <c r="H51" s="108"/>
      <c r="I51" s="116">
        <f>SUM(H52:H56)</f>
        <v>4</v>
      </c>
      <c r="J51" s="4"/>
      <c r="K51" s="4"/>
      <c r="L51" s="4"/>
      <c r="M51" s="117"/>
      <c r="N51" s="117"/>
      <c r="O51" s="117"/>
      <c r="P51" s="117"/>
      <c r="Q51" s="117"/>
      <c r="R51" s="117"/>
      <c r="S51" s="118">
        <f>SUM(M51:R51)</f>
        <v>0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ht="15.0" customHeight="1">
      <c r="A52" s="72"/>
      <c r="B52" s="94"/>
      <c r="C52" s="153" t="s">
        <v>57</v>
      </c>
      <c r="D52" s="82" t="s">
        <v>58</v>
      </c>
      <c r="E52" s="110" t="s">
        <v>59</v>
      </c>
      <c r="F52" s="154">
        <v>4.0</v>
      </c>
      <c r="G52" s="155"/>
      <c r="H52" s="154">
        <v>4.0</v>
      </c>
      <c r="I52" s="85"/>
      <c r="J52" s="4"/>
      <c r="K52" s="4"/>
      <c r="L52" s="4"/>
      <c r="M52" s="111">
        <v>0.0</v>
      </c>
      <c r="N52" s="111">
        <v>4.0</v>
      </c>
      <c r="O52" s="111">
        <v>0.0</v>
      </c>
      <c r="P52" s="111">
        <v>0.0</v>
      </c>
      <c r="Q52" s="111">
        <v>0.0</v>
      </c>
      <c r="R52" s="111">
        <v>0.0</v>
      </c>
      <c r="S52" s="113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15.75" customHeight="1">
      <c r="A53" s="72"/>
      <c r="B53" s="94"/>
      <c r="C53" s="153" t="s">
        <v>60</v>
      </c>
      <c r="D53" s="82" t="s">
        <v>58</v>
      </c>
      <c r="E53" s="110" t="s">
        <v>61</v>
      </c>
      <c r="F53" s="154">
        <v>6.0</v>
      </c>
      <c r="G53" s="85"/>
      <c r="H53" s="154">
        <v>0.0</v>
      </c>
      <c r="I53" s="85"/>
      <c r="J53" s="4"/>
      <c r="K53" s="4"/>
      <c r="L53" s="4"/>
      <c r="M53" s="111">
        <v>0.0</v>
      </c>
      <c r="N53" s="111">
        <v>0.0</v>
      </c>
      <c r="O53" s="111">
        <v>0.0</v>
      </c>
      <c r="P53" s="111">
        <v>0.0</v>
      </c>
      <c r="Q53" s="111">
        <v>0.0</v>
      </c>
      <c r="R53" s="111">
        <v>0.0</v>
      </c>
      <c r="S53" s="113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5.0" customHeight="1">
      <c r="A54" s="72"/>
      <c r="B54" s="94"/>
      <c r="C54" s="90"/>
      <c r="D54" s="91"/>
      <c r="E54" s="147"/>
      <c r="F54" s="146"/>
      <c r="G54" s="85"/>
      <c r="H54" s="146"/>
      <c r="I54" s="85"/>
      <c r="J54" s="4"/>
      <c r="K54" s="4"/>
      <c r="L54" s="4"/>
      <c r="M54" s="112"/>
      <c r="N54" s="112"/>
      <c r="O54" s="112"/>
      <c r="P54" s="112"/>
      <c r="Q54" s="112"/>
      <c r="R54" s="112"/>
      <c r="S54" s="113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0" customHeight="1">
      <c r="A55" s="72"/>
      <c r="B55" s="94"/>
      <c r="C55" s="90"/>
      <c r="D55" s="91"/>
      <c r="E55" s="147"/>
      <c r="F55" s="146"/>
      <c r="G55" s="85"/>
      <c r="H55" s="146"/>
      <c r="I55" s="85"/>
      <c r="J55" s="4"/>
      <c r="K55" s="4"/>
      <c r="L55" s="4"/>
      <c r="M55" s="112"/>
      <c r="N55" s="112"/>
      <c r="O55" s="112"/>
      <c r="P55" s="112"/>
      <c r="Q55" s="112"/>
      <c r="R55" s="112"/>
      <c r="S55" s="113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5.0" customHeight="1">
      <c r="A56" s="72"/>
      <c r="B56" s="98"/>
      <c r="C56" s="148"/>
      <c r="D56" s="100"/>
      <c r="E56" s="149"/>
      <c r="F56" s="150"/>
      <c r="G56" s="103"/>
      <c r="H56" s="150"/>
      <c r="I56" s="103"/>
      <c r="J56" s="4"/>
      <c r="K56" s="4"/>
      <c r="L56" s="4"/>
      <c r="M56" s="151"/>
      <c r="N56" s="151"/>
      <c r="O56" s="151"/>
      <c r="P56" s="151"/>
      <c r="Q56" s="151"/>
      <c r="R56" s="151"/>
      <c r="S56" s="152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5.0" customHeight="1">
      <c r="A57" s="72"/>
      <c r="B57" s="156" t="s">
        <v>45</v>
      </c>
      <c r="C57" s="157"/>
      <c r="D57" s="158"/>
      <c r="E57" s="159"/>
      <c r="F57" s="160"/>
      <c r="G57" s="161">
        <f>SUM(F58:F59)</f>
        <v>0</v>
      </c>
      <c r="H57" s="160"/>
      <c r="I57" s="161">
        <f>SUM(H58:H59)</f>
        <v>0</v>
      </c>
      <c r="J57" s="4"/>
      <c r="K57" s="4"/>
      <c r="L57" s="4"/>
      <c r="M57" s="162"/>
      <c r="N57" s="162"/>
      <c r="O57" s="162"/>
      <c r="P57" s="162"/>
      <c r="Q57" s="162"/>
      <c r="R57" s="162"/>
      <c r="S57" s="163">
        <f>SUM(M57:R57)</f>
        <v>0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15.0" customHeight="1">
      <c r="A58" s="136"/>
      <c r="B58" s="137"/>
      <c r="C58" s="64"/>
      <c r="D58" s="65"/>
      <c r="E58" s="66"/>
      <c r="F58" s="164"/>
      <c r="G58" s="141"/>
      <c r="H58" s="164"/>
      <c r="I58" s="142"/>
      <c r="J58" s="4"/>
      <c r="K58" s="4"/>
      <c r="L58" s="4"/>
      <c r="M58" s="165"/>
      <c r="N58" s="165"/>
      <c r="O58" s="165"/>
      <c r="P58" s="165"/>
      <c r="Q58" s="165"/>
      <c r="R58" s="165"/>
      <c r="S58" s="14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0" customHeight="1">
      <c r="A59" s="166" t="s">
        <v>62</v>
      </c>
      <c r="B59" s="35" t="s">
        <v>35</v>
      </c>
      <c r="C59" s="115"/>
      <c r="D59" s="75"/>
      <c r="E59" s="76"/>
      <c r="F59" s="108"/>
      <c r="G59" s="116">
        <f>SUM(F60:F64)</f>
        <v>0</v>
      </c>
      <c r="H59" s="108"/>
      <c r="I59" s="116">
        <f>SUM(H60:H64)</f>
        <v>0</v>
      </c>
      <c r="J59" s="5"/>
      <c r="K59" s="5"/>
      <c r="L59" s="5"/>
      <c r="M59" s="117"/>
      <c r="N59" s="117"/>
      <c r="O59" s="117"/>
      <c r="P59" s="117"/>
      <c r="Q59" s="117"/>
      <c r="R59" s="117"/>
      <c r="S59" s="118">
        <f>SUM(M59:R59)</f>
        <v>0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2.75" customHeight="1">
      <c r="A60" s="114"/>
      <c r="B60" s="119"/>
      <c r="C60" s="45"/>
      <c r="D60" s="57"/>
      <c r="E60" s="120"/>
      <c r="F60" s="48"/>
      <c r="G60" s="121"/>
      <c r="H60" s="48"/>
      <c r="I60" s="121"/>
      <c r="J60" s="4"/>
      <c r="K60" s="4"/>
      <c r="L60" s="4"/>
      <c r="M60" s="122"/>
      <c r="N60" s="122"/>
      <c r="O60" s="122"/>
      <c r="P60" s="122"/>
      <c r="Q60" s="122"/>
      <c r="R60" s="122"/>
      <c r="S60" s="123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</row>
    <row r="61" ht="12.75" customHeight="1">
      <c r="A61" s="114"/>
      <c r="B61" s="119"/>
      <c r="C61" s="45"/>
      <c r="D61" s="57"/>
      <c r="E61" s="58"/>
      <c r="F61" s="48"/>
      <c r="G61" s="121"/>
      <c r="H61" s="48"/>
      <c r="I61" s="121"/>
      <c r="J61" s="4"/>
      <c r="K61" s="4"/>
      <c r="L61" s="4"/>
      <c r="M61" s="122"/>
      <c r="N61" s="122"/>
      <c r="O61" s="122"/>
      <c r="P61" s="122"/>
      <c r="Q61" s="122"/>
      <c r="R61" s="122"/>
      <c r="S61" s="123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12.75" customHeight="1">
      <c r="A62" s="114"/>
      <c r="B62" s="119"/>
      <c r="C62" s="60"/>
      <c r="D62" s="46"/>
      <c r="E62" s="124"/>
      <c r="F62" s="50"/>
      <c r="G62" s="121"/>
      <c r="H62" s="50"/>
      <c r="I62" s="121"/>
      <c r="J62" s="4"/>
      <c r="K62" s="4"/>
      <c r="L62" s="4"/>
      <c r="M62" s="125"/>
      <c r="N62" s="125"/>
      <c r="O62" s="125"/>
      <c r="P62" s="125"/>
      <c r="Q62" s="125"/>
      <c r="R62" s="125"/>
      <c r="S62" s="123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ht="12.75" customHeight="1">
      <c r="A63" s="114"/>
      <c r="B63" s="119"/>
      <c r="C63" s="60"/>
      <c r="D63" s="46"/>
      <c r="E63" s="124"/>
      <c r="F63" s="50"/>
      <c r="G63" s="121"/>
      <c r="H63" s="50"/>
      <c r="I63" s="121"/>
      <c r="J63" s="4"/>
      <c r="K63" s="4"/>
      <c r="L63" s="4"/>
      <c r="M63" s="125"/>
      <c r="N63" s="125"/>
      <c r="O63" s="125"/>
      <c r="P63" s="125"/>
      <c r="Q63" s="125"/>
      <c r="R63" s="125"/>
      <c r="S63" s="123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>
      <c r="A64" s="114"/>
      <c r="B64" s="126"/>
      <c r="C64" s="127"/>
      <c r="D64" s="128"/>
      <c r="E64" s="129"/>
      <c r="F64" s="130"/>
      <c r="G64" s="131"/>
      <c r="H64" s="130"/>
      <c r="I64" s="131"/>
      <c r="J64" s="4"/>
      <c r="K64" s="4"/>
      <c r="L64" s="4"/>
      <c r="M64" s="132"/>
      <c r="N64" s="132"/>
      <c r="O64" s="132"/>
      <c r="P64" s="132"/>
      <c r="Q64" s="132"/>
      <c r="R64" s="132"/>
      <c r="S64" s="133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>
      <c r="A65" s="114"/>
      <c r="B65" s="35" t="s">
        <v>39</v>
      </c>
      <c r="C65" s="115"/>
      <c r="D65" s="75"/>
      <c r="E65" s="76"/>
      <c r="F65" s="108"/>
      <c r="G65" s="116">
        <f>SUM(F66:F70)</f>
        <v>24</v>
      </c>
      <c r="H65" s="108"/>
      <c r="I65" s="116">
        <f>SUM(H66:H70)</f>
        <v>10</v>
      </c>
      <c r="J65" s="4"/>
      <c r="K65" s="4"/>
      <c r="L65" s="4"/>
      <c r="M65" s="117"/>
      <c r="N65" s="117"/>
      <c r="O65" s="117"/>
      <c r="P65" s="117"/>
      <c r="Q65" s="117"/>
      <c r="R65" s="117"/>
      <c r="S65" s="118">
        <f>SUM(M65:R65)</f>
        <v>0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>
      <c r="A66" s="114"/>
      <c r="B66" s="119"/>
      <c r="C66" s="45" t="s">
        <v>60</v>
      </c>
      <c r="D66" s="57" t="s">
        <v>42</v>
      </c>
      <c r="E66" s="120" t="s">
        <v>63</v>
      </c>
      <c r="F66" s="48">
        <v>8.0</v>
      </c>
      <c r="G66" s="134"/>
      <c r="H66" s="48">
        <v>4.0</v>
      </c>
      <c r="I66" s="121"/>
      <c r="J66" s="4"/>
      <c r="K66" s="4"/>
      <c r="L66" s="4"/>
      <c r="M66" s="122">
        <v>0.0</v>
      </c>
      <c r="N66" s="122">
        <v>4.0</v>
      </c>
      <c r="O66" s="122">
        <v>0.0</v>
      </c>
      <c r="P66" s="122">
        <v>0.0</v>
      </c>
      <c r="Q66" s="122">
        <v>0.0</v>
      </c>
      <c r="R66" s="122">
        <v>0.0</v>
      </c>
      <c r="S66" s="123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>
      <c r="A67" s="114"/>
      <c r="B67" s="119"/>
      <c r="C67" s="45" t="s">
        <v>64</v>
      </c>
      <c r="D67" s="57" t="s">
        <v>42</v>
      </c>
      <c r="E67" s="58" t="s">
        <v>6</v>
      </c>
      <c r="F67" s="48">
        <v>5.0</v>
      </c>
      <c r="G67" s="121"/>
      <c r="H67" s="48">
        <v>5.0</v>
      </c>
      <c r="I67" s="121"/>
      <c r="J67" s="4"/>
      <c r="K67" s="4"/>
      <c r="L67" s="4"/>
      <c r="M67" s="122">
        <v>0.0</v>
      </c>
      <c r="N67" s="122">
        <v>0.0</v>
      </c>
      <c r="O67" s="122">
        <v>0.0</v>
      </c>
      <c r="P67" s="122">
        <v>0.0</v>
      </c>
      <c r="Q67" s="122">
        <v>0.0</v>
      </c>
      <c r="R67" s="122">
        <v>5.0</v>
      </c>
      <c r="S67" s="123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>
      <c r="A68" s="114"/>
      <c r="B68" s="119"/>
      <c r="C68" s="45" t="s">
        <v>65</v>
      </c>
      <c r="D68" s="57" t="s">
        <v>42</v>
      </c>
      <c r="E68" s="58" t="s">
        <v>5</v>
      </c>
      <c r="F68" s="48">
        <v>3.0</v>
      </c>
      <c r="G68" s="121"/>
      <c r="H68" s="48">
        <v>0.0</v>
      </c>
      <c r="I68" s="121"/>
      <c r="J68" s="4"/>
      <c r="K68" s="4"/>
      <c r="L68" s="4"/>
      <c r="M68" s="122">
        <v>8.0</v>
      </c>
      <c r="N68" s="122">
        <v>0.0</v>
      </c>
      <c r="O68" s="122">
        <v>0.0</v>
      </c>
      <c r="P68" s="122">
        <v>0.0</v>
      </c>
      <c r="Q68" s="122">
        <v>0.0</v>
      </c>
      <c r="R68" s="122">
        <v>0.0</v>
      </c>
      <c r="S68" s="123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>
      <c r="A69" s="114"/>
      <c r="B69" s="119"/>
      <c r="C69" s="45" t="s">
        <v>66</v>
      </c>
      <c r="D69" s="57" t="s">
        <v>42</v>
      </c>
      <c r="E69" s="58" t="s">
        <v>67</v>
      </c>
      <c r="F69" s="48">
        <v>8.0</v>
      </c>
      <c r="G69" s="121"/>
      <c r="H69" s="48">
        <v>1.0</v>
      </c>
      <c r="I69" s="121"/>
      <c r="J69" s="4"/>
      <c r="K69" s="4"/>
      <c r="L69" s="4"/>
      <c r="M69" s="122">
        <v>0.0</v>
      </c>
      <c r="N69" s="122">
        <v>0.0</v>
      </c>
      <c r="O69" s="122">
        <v>1.0</v>
      </c>
      <c r="P69" s="122">
        <v>0.0</v>
      </c>
      <c r="Q69" s="122">
        <v>0.0</v>
      </c>
      <c r="R69" s="122">
        <v>0.0</v>
      </c>
      <c r="S69" s="123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>
      <c r="A70" s="114"/>
      <c r="B70" s="126"/>
      <c r="C70" s="127"/>
      <c r="D70" s="128"/>
      <c r="E70" s="129"/>
      <c r="F70" s="130"/>
      <c r="G70" s="131"/>
      <c r="H70" s="130"/>
      <c r="I70" s="131"/>
      <c r="J70" s="4"/>
      <c r="K70" s="4"/>
      <c r="L70" s="4"/>
      <c r="M70" s="132"/>
      <c r="N70" s="132"/>
      <c r="O70" s="132"/>
      <c r="P70" s="132"/>
      <c r="Q70" s="132"/>
      <c r="R70" s="132"/>
      <c r="S70" s="133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>
      <c r="A71" s="114"/>
      <c r="B71" s="35" t="s">
        <v>45</v>
      </c>
      <c r="C71" s="115"/>
      <c r="D71" s="75"/>
      <c r="E71" s="76"/>
      <c r="F71" s="108"/>
      <c r="G71" s="116">
        <f>SUM(F72:F74)</f>
        <v>0</v>
      </c>
      <c r="H71" s="108"/>
      <c r="I71" s="116">
        <f>SUM(H72:H74)</f>
        <v>0</v>
      </c>
      <c r="J71" s="4"/>
      <c r="K71" s="4"/>
      <c r="L71" s="4"/>
      <c r="M71" s="117"/>
      <c r="N71" s="117"/>
      <c r="O71" s="117"/>
      <c r="P71" s="117"/>
      <c r="Q71" s="117"/>
      <c r="R71" s="117"/>
      <c r="S71" s="118">
        <f>SUM(M71:R71)</f>
        <v>0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>
      <c r="A72" s="114"/>
      <c r="B72" s="119"/>
      <c r="C72" s="60"/>
      <c r="D72" s="46"/>
      <c r="E72" s="124"/>
      <c r="F72" s="50"/>
      <c r="G72" s="121"/>
      <c r="H72" s="50"/>
      <c r="I72" s="121"/>
      <c r="J72" s="4"/>
      <c r="K72" s="4"/>
      <c r="L72" s="4"/>
      <c r="M72" s="125"/>
      <c r="N72" s="125"/>
      <c r="O72" s="125"/>
      <c r="P72" s="125"/>
      <c r="Q72" s="125"/>
      <c r="R72" s="125"/>
      <c r="S72" s="123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>
      <c r="A73" s="114"/>
      <c r="B73" s="119"/>
      <c r="C73" s="60"/>
      <c r="D73" s="46"/>
      <c r="E73" s="135"/>
      <c r="F73" s="50"/>
      <c r="G73" s="121"/>
      <c r="H73" s="50"/>
      <c r="I73" s="121"/>
      <c r="J73" s="4"/>
      <c r="K73" s="4"/>
      <c r="L73" s="4"/>
      <c r="M73" s="125"/>
      <c r="N73" s="125"/>
      <c r="O73" s="125"/>
      <c r="P73" s="125"/>
      <c r="Q73" s="125"/>
      <c r="R73" s="125"/>
      <c r="S73" s="123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>
      <c r="A74" s="114"/>
      <c r="B74" s="126"/>
      <c r="C74" s="127"/>
      <c r="D74" s="128"/>
      <c r="E74" s="129"/>
      <c r="F74" s="130"/>
      <c r="G74" s="131"/>
      <c r="H74" s="130"/>
      <c r="I74" s="131"/>
      <c r="J74" s="4"/>
      <c r="K74" s="4"/>
      <c r="L74" s="4"/>
      <c r="M74" s="132"/>
      <c r="N74" s="132"/>
      <c r="O74" s="132"/>
      <c r="P74" s="132"/>
      <c r="Q74" s="132"/>
      <c r="R74" s="132"/>
      <c r="S74" s="133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>
      <c r="A75" s="168" t="s">
        <v>68</v>
      </c>
      <c r="B75" s="35" t="s">
        <v>35</v>
      </c>
      <c r="C75" s="115"/>
      <c r="D75" s="75"/>
      <c r="E75" s="76"/>
      <c r="F75" s="77"/>
      <c r="G75" s="116">
        <f>SUM(F76:F79)</f>
        <v>8</v>
      </c>
      <c r="H75" s="77"/>
      <c r="I75" s="116">
        <f>SUM(H76:H79)</f>
        <v>0</v>
      </c>
      <c r="J75" s="5"/>
      <c r="K75" s="5"/>
      <c r="L75" s="5"/>
      <c r="M75" s="117"/>
      <c r="N75" s="117"/>
      <c r="O75" s="117"/>
      <c r="P75" s="117"/>
      <c r="Q75" s="117"/>
      <c r="R75" s="117"/>
      <c r="S75" s="118">
        <f>SUM(M75:R75)</f>
        <v>0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>
      <c r="A76" s="136"/>
      <c r="B76" s="137"/>
      <c r="C76" s="138" t="s">
        <v>69</v>
      </c>
      <c r="D76" s="139" t="s">
        <v>25</v>
      </c>
      <c r="E76" s="110" t="s">
        <v>26</v>
      </c>
      <c r="F76" s="140">
        <v>8.0</v>
      </c>
      <c r="G76" s="141"/>
      <c r="H76" s="140"/>
      <c r="I76" s="142"/>
      <c r="J76" s="4"/>
      <c r="K76" s="4"/>
      <c r="L76" s="4"/>
      <c r="M76" s="143"/>
      <c r="N76" s="143"/>
      <c r="O76" s="143"/>
      <c r="P76" s="143"/>
      <c r="Q76" s="143"/>
      <c r="R76" s="143"/>
      <c r="S76" s="14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>
      <c r="A77" s="72"/>
      <c r="B77" s="94"/>
      <c r="C77" s="90"/>
      <c r="D77" s="91"/>
      <c r="E77" s="145"/>
      <c r="F77" s="146"/>
      <c r="G77" s="85"/>
      <c r="H77" s="146"/>
      <c r="I77" s="85"/>
      <c r="J77" s="4"/>
      <c r="K77" s="4"/>
      <c r="L77" s="4"/>
      <c r="M77" s="112"/>
      <c r="N77" s="112"/>
      <c r="O77" s="112"/>
      <c r="P77" s="112"/>
      <c r="Q77" s="112"/>
      <c r="R77" s="112"/>
      <c r="S77" s="113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>
      <c r="A78" s="72"/>
      <c r="B78" s="94"/>
      <c r="C78" s="90"/>
      <c r="D78" s="91"/>
      <c r="E78" s="147"/>
      <c r="F78" s="146"/>
      <c r="G78" s="85"/>
      <c r="H78" s="146"/>
      <c r="I78" s="85"/>
      <c r="J78" s="4"/>
      <c r="K78" s="4"/>
      <c r="L78" s="4"/>
      <c r="M78" s="112"/>
      <c r="N78" s="112"/>
      <c r="O78" s="112"/>
      <c r="P78" s="112"/>
      <c r="Q78" s="112"/>
      <c r="R78" s="112"/>
      <c r="S78" s="113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>
      <c r="A79" s="72"/>
      <c r="B79" s="98"/>
      <c r="C79" s="148"/>
      <c r="D79" s="100"/>
      <c r="E79" s="149"/>
      <c r="F79" s="150"/>
      <c r="G79" s="103"/>
      <c r="H79" s="150"/>
      <c r="I79" s="103"/>
      <c r="J79" s="4"/>
      <c r="K79" s="4"/>
      <c r="L79" s="4"/>
      <c r="M79" s="151"/>
      <c r="N79" s="151"/>
      <c r="O79" s="151"/>
      <c r="P79" s="151"/>
      <c r="Q79" s="151"/>
      <c r="R79" s="151"/>
      <c r="S79" s="152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>
      <c r="A80" s="72"/>
      <c r="B80" s="35" t="s">
        <v>39</v>
      </c>
      <c r="C80" s="115"/>
      <c r="D80" s="75"/>
      <c r="E80" s="76"/>
      <c r="F80" s="108"/>
      <c r="G80" s="116">
        <f>SUM(F81:F85)</f>
        <v>8.5</v>
      </c>
      <c r="H80" s="108"/>
      <c r="I80" s="116">
        <f>SUM(H81:H85)</f>
        <v>0</v>
      </c>
      <c r="J80" s="4"/>
      <c r="K80" s="4"/>
      <c r="L80" s="4"/>
      <c r="M80" s="117"/>
      <c r="N80" s="117"/>
      <c r="O80" s="117"/>
      <c r="P80" s="117"/>
      <c r="Q80" s="117"/>
      <c r="R80" s="117"/>
      <c r="S80" s="118">
        <f>SUM(M80:R80)</f>
        <v>0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>
      <c r="A81" s="72"/>
      <c r="B81" s="94"/>
      <c r="C81" s="153" t="s">
        <v>70</v>
      </c>
      <c r="D81" s="82" t="s">
        <v>58</v>
      </c>
      <c r="E81" s="110" t="s">
        <v>3</v>
      </c>
      <c r="F81" s="154">
        <v>1.0</v>
      </c>
      <c r="G81" s="155"/>
      <c r="H81" s="154"/>
      <c r="I81" s="85"/>
      <c r="J81" s="4"/>
      <c r="K81" s="4"/>
      <c r="L81" s="4"/>
      <c r="M81" s="111"/>
      <c r="N81" s="111"/>
      <c r="O81" s="111"/>
      <c r="P81" s="111"/>
      <c r="Q81" s="111"/>
      <c r="R81" s="111"/>
      <c r="S81" s="113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>
      <c r="A82" s="72"/>
      <c r="B82" s="94"/>
      <c r="C82" s="153" t="s">
        <v>71</v>
      </c>
      <c r="D82" s="82" t="s">
        <v>58</v>
      </c>
      <c r="E82" s="110" t="s">
        <v>3</v>
      </c>
      <c r="F82" s="154">
        <v>1.0</v>
      </c>
      <c r="G82" s="85"/>
      <c r="H82" s="154"/>
      <c r="I82" s="85"/>
      <c r="J82" s="4"/>
      <c r="K82" s="4"/>
      <c r="L82" s="4"/>
      <c r="M82" s="111"/>
      <c r="N82" s="111"/>
      <c r="O82" s="111"/>
      <c r="P82" s="111"/>
      <c r="Q82" s="111"/>
      <c r="R82" s="111"/>
      <c r="S82" s="113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>
      <c r="A83" s="72"/>
      <c r="B83" s="94"/>
      <c r="C83" s="153" t="s">
        <v>72</v>
      </c>
      <c r="D83" s="82" t="s">
        <v>58</v>
      </c>
      <c r="E83" s="110" t="s">
        <v>2</v>
      </c>
      <c r="F83" s="154">
        <v>3.0</v>
      </c>
      <c r="G83" s="85"/>
      <c r="H83" s="146"/>
      <c r="I83" s="85"/>
      <c r="J83" s="4"/>
      <c r="K83" s="4"/>
      <c r="L83" s="4"/>
      <c r="M83" s="112"/>
      <c r="N83" s="112"/>
      <c r="O83" s="112"/>
      <c r="P83" s="112"/>
      <c r="Q83" s="112"/>
      <c r="R83" s="112"/>
      <c r="S83" s="113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72"/>
      <c r="B84" s="94"/>
      <c r="C84" s="153" t="s">
        <v>73</v>
      </c>
      <c r="D84" s="139" t="s">
        <v>25</v>
      </c>
      <c r="E84" s="110" t="s">
        <v>26</v>
      </c>
      <c r="F84" s="154">
        <v>3.5</v>
      </c>
      <c r="G84" s="85"/>
      <c r="H84" s="146"/>
      <c r="I84" s="85"/>
      <c r="J84" s="4"/>
      <c r="K84" s="4"/>
      <c r="L84" s="4"/>
      <c r="M84" s="112"/>
      <c r="N84" s="112"/>
      <c r="O84" s="112"/>
      <c r="P84" s="112"/>
      <c r="Q84" s="112"/>
      <c r="R84" s="112"/>
      <c r="S84" s="113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>
      <c r="A85" s="72"/>
      <c r="B85" s="98"/>
      <c r="C85" s="148"/>
      <c r="D85" s="100"/>
      <c r="E85" s="149"/>
      <c r="F85" s="150"/>
      <c r="G85" s="103"/>
      <c r="H85" s="150"/>
      <c r="I85" s="103"/>
      <c r="J85" s="4"/>
      <c r="K85" s="4"/>
      <c r="L85" s="4"/>
      <c r="M85" s="151"/>
      <c r="N85" s="151"/>
      <c r="O85" s="151"/>
      <c r="P85" s="151"/>
      <c r="Q85" s="151"/>
      <c r="R85" s="151"/>
      <c r="S85" s="152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72"/>
      <c r="B86" s="156" t="s">
        <v>45</v>
      </c>
      <c r="C86" s="157"/>
      <c r="D86" s="158"/>
      <c r="E86" s="159"/>
      <c r="F86" s="160"/>
      <c r="G86" s="161">
        <f>SUM(F87:F88)</f>
        <v>0</v>
      </c>
      <c r="H86" s="160"/>
      <c r="I86" s="161">
        <f>SUM(H87:H88)</f>
        <v>0</v>
      </c>
      <c r="J86" s="4"/>
      <c r="K86" s="4"/>
      <c r="L86" s="4"/>
      <c r="M86" s="162"/>
      <c r="N86" s="162"/>
      <c r="O86" s="162"/>
      <c r="P86" s="162"/>
      <c r="Q86" s="162"/>
      <c r="R86" s="162"/>
      <c r="S86" s="163">
        <f>SUM(M86:R86)</f>
        <v>0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136"/>
      <c r="B87" s="137"/>
      <c r="C87" s="64"/>
      <c r="D87" s="65"/>
      <c r="E87" s="66"/>
      <c r="F87" s="164"/>
      <c r="G87" s="141"/>
      <c r="H87" s="164"/>
      <c r="I87" s="142"/>
      <c r="J87" s="4"/>
      <c r="K87" s="4"/>
      <c r="L87" s="4"/>
      <c r="M87" s="165"/>
      <c r="N87" s="165"/>
      <c r="O87" s="165"/>
      <c r="P87" s="165"/>
      <c r="Q87" s="165"/>
      <c r="R87" s="165"/>
      <c r="S87" s="14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6"/>
      <c r="R88" s="6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6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6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6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6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6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6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6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6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6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6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6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6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6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6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6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6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6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6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6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6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6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6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6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6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6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6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6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6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6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6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6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6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6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6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6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6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6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6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6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6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6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6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6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6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6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6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6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6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6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6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6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6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6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6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6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6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6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6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6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6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6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6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6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6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6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6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6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6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6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6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6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6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6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6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6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6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6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6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6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6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6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6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6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6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6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6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6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6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6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6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6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6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6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6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6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6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6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6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6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6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6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6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6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6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6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6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6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6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6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6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6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6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6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6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6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6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6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6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6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6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6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6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6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6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6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6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6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6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6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6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6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6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6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6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6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6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6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6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6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6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6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6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6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6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6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6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6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6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6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6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6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6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6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6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6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6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6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6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6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6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6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6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6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6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6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6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6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6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6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6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6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6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6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6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6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6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6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6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6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6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6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6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6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6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6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6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6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6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6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6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6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6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6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6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6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6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6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6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6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6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6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6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6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6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6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6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6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6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6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6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6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6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6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6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6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6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6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6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6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6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6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6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6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6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6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6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6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6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6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6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6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6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6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6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6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6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6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6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6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6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6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6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6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6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6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6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6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6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6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6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6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6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6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6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6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6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6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6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6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6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6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6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6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6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6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6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6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6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6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6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6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6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6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6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6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6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6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6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6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6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6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6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6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6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6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6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6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6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6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6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6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6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6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6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6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6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6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6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6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6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6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6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6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6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6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6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6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6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6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6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6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6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6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6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6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6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6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6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6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6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6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6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6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6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6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6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6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6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6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6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6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6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6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6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6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6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6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6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6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6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6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6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6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6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6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6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6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6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6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6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6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6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6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6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6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6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6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6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6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6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6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6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6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6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6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6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6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6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6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6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6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6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6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6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6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6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6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6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</sheetData>
  <mergeCells count="6">
    <mergeCell ref="U2:Z2"/>
    <mergeCell ref="U4:Z4"/>
    <mergeCell ref="U13:Z13"/>
    <mergeCell ref="U22:Z22"/>
    <mergeCell ref="U31:Z31"/>
    <mergeCell ref="U40:Z40"/>
  </mergeCells>
  <conditionalFormatting sqref="I5:I87 M5:S20 M22:S87">
    <cfRule type="cellIs" dxfId="0" priority="1" operator="equal">
      <formula>0</formula>
    </cfRule>
  </conditionalFormatting>
  <conditionalFormatting sqref="U6:Z11">
    <cfRule type="notContainsBlanks" dxfId="1" priority="2">
      <formula>LEN(TRIM(U6))&gt;0</formula>
    </cfRule>
  </conditionalFormatting>
  <conditionalFormatting sqref="U15:Z20">
    <cfRule type="notContainsBlanks" dxfId="1" priority="3">
      <formula>LEN(TRIM(U15))&gt;0</formula>
    </cfRule>
  </conditionalFormatting>
  <conditionalFormatting sqref="U24:Z29 U33:Z38 U42:Z47">
    <cfRule type="notContainsBlanks" dxfId="2" priority="4">
      <formula>LEN(TRIM(U24))&gt;0</formula>
    </cfRule>
  </conditionalFormatting>
  <hyperlinks>
    <hyperlink r:id="rId2" ref="U21"/>
  </hyperlinks>
  <printOptions/>
  <pageMargins bottom="0.75" footer="0.0" header="0.0" left="0.7" right="0.7" top="0.75"/>
  <pageSetup orientation="landscape"/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