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paper_se_classification\goldstandard\"/>
    </mc:Choice>
  </mc:AlternateContent>
  <xr:revisionPtr revIDLastSave="0" documentId="13_ncr:1_{C44113E7-34AE-47D0-8D70-F6BB61E321A8}" xr6:coauthVersionLast="47" xr6:coauthVersionMax="47" xr10:uidLastSave="{00000000-0000-0000-0000-000000000000}"/>
  <bookViews>
    <workbookView xWindow="13305" yWindow="0" windowWidth="1497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" l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H28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BA26" i="1"/>
  <c r="AX26" i="1"/>
  <c r="AU26" i="1"/>
  <c r="AR26" i="1"/>
  <c r="AO26" i="1"/>
  <c r="AL26" i="1"/>
  <c r="AI26" i="1"/>
  <c r="AF26" i="1"/>
  <c r="AC26" i="1"/>
  <c r="Z26" i="1"/>
  <c r="W26" i="1"/>
  <c r="E28" i="1"/>
  <c r="E27" i="1"/>
  <c r="B27" i="1"/>
  <c r="T26" i="1"/>
  <c r="Q26" i="1"/>
  <c r="N26" i="1"/>
  <c r="K26" i="1"/>
  <c r="H26" i="1"/>
  <c r="E26" i="1"/>
  <c r="K28" i="1"/>
  <c r="B28" i="1"/>
  <c r="B26" i="1"/>
  <c r="B30" i="1" l="1"/>
  <c r="B31" i="1"/>
  <c r="B32" i="1" l="1"/>
</calcChain>
</file>

<file path=xl/sharedStrings.xml><?xml version="1.0" encoding="utf-8"?>
<sst xmlns="http://schemas.openxmlformats.org/spreadsheetml/2006/main" count="65" uniqueCount="48">
  <si>
    <t>ContributionType.EmpiricalInvestigation.PhenomenonOfInterest</t>
  </si>
  <si>
    <t>ContributionType.EmpiricalInvestigation.TheoryTestingBuilding</t>
  </si>
  <si>
    <t>ContributionType.EmpiricalInvestigation.ProblemIdentification</t>
  </si>
  <si>
    <t>ContributionType.EmpiricalInvestigation.HumanAspectsBehavior</t>
  </si>
  <si>
    <t>ContributionType.EmpiricalInvestigation.Historical.DecisionSupport</t>
  </si>
  <si>
    <t>ContributionType.EmpiricalInvestigation.Historical.KnowledgeSupport</t>
  </si>
  <si>
    <t>ContributionType.EmpiricalInvestigation.Historical.Scoping.Categorization</t>
  </si>
  <si>
    <t>ContributionType.EmpiricalInvestigation.Historical.Scoping.ResearchGaps</t>
  </si>
  <si>
    <t>ContributionType.EmpiricalInvestigation.Experience</t>
  </si>
  <si>
    <t>ContributionType.SolutionApproach.Data-Set</t>
  </si>
  <si>
    <t>ContributionType.SolutionApproach.ClassificationSchemes</t>
  </si>
  <si>
    <t>ContributionType.SolutionApproach.Guideline</t>
  </si>
  <si>
    <t>ContributionType.SolutionApproach.Metrics</t>
  </si>
  <si>
    <t>ContributionType.SolutionApproach.Model_Methodology</t>
  </si>
  <si>
    <t>ContributionType.SolutionApproach.Meta-Model_Language</t>
  </si>
  <si>
    <t>ContributionType.SolutionApproach.Approach-Process-Algorithm</t>
  </si>
  <si>
    <t>ContributionType.SolutionApproach.Automation</t>
  </si>
  <si>
    <t>ContributionType.SolutionApproach.Application-Tool-Framework</t>
  </si>
  <si>
    <t>ContributionType.SolutionApproach.InitialSolutionProposal</t>
  </si>
  <si>
    <t>ContributionType.EvaluationOfSolutionApproach.yes</t>
  </si>
  <si>
    <t>ContributionType.EvaluationOfSolutionApproach.no</t>
  </si>
  <si>
    <t>ContributionType.ReplicationResults</t>
  </si>
  <si>
    <t>ContributionType.Other</t>
  </si>
  <si>
    <t>Goldstandard</t>
  </si>
  <si>
    <t>Boltz2022</t>
  </si>
  <si>
    <t>Hahner2023</t>
  </si>
  <si>
    <t>Keim2021</t>
  </si>
  <si>
    <t>Fuchss2021</t>
  </si>
  <si>
    <t>Hey2021</t>
  </si>
  <si>
    <t>Keim2023</t>
  </si>
  <si>
    <t>Martinez2017</t>
  </si>
  <si>
    <t>Marquardt2023</t>
  </si>
  <si>
    <t>Mazkatli2022</t>
  </si>
  <si>
    <t>Mazkatli2020</t>
  </si>
  <si>
    <t>Toeberg2022</t>
  </si>
  <si>
    <t>Saglam2022</t>
  </si>
  <si>
    <t>Schmid2022</t>
  </si>
  <si>
    <t>Singh2022</t>
  </si>
  <si>
    <t>Mendez-Acuna2016</t>
  </si>
  <si>
    <t>Walter2022</t>
  </si>
  <si>
    <t>Lavin2021</t>
  </si>
  <si>
    <t>Vermolen2012</t>
  </si>
  <si>
    <t>True Positives</t>
  </si>
  <si>
    <t>False Positives</t>
  </si>
  <si>
    <t>False Negative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</si>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</sst>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2"/>
  <sheetViews>
    <sheetView tabSelected="1" zoomScale="115" zoomScaleNormal="115" workbookViewId="0">
      <selection activeCell="B2" sqref="B2"/>
    </sheetView>
  </sheetViews>
  <sheetFormatPr baseColWidth="10" defaultColWidth="9.140625" defaultRowHeight="15" x14ac:dyDescent="0.25"/>
  <cols>
    <col min="1" max="1" width="67.5703125" customWidth="1"/>
    <col min="2" max="2" width="5.85546875" customWidth="1"/>
    <col min="3" max="16" width="2.7109375" customWidth="1"/>
    <col min="17" max="17" width="3.5703125" customWidth="1"/>
    <col min="18" max="25" width="2.7109375" customWidth="1"/>
    <col min="26" max="26" width="3.7109375" customWidth="1"/>
    <col min="27" max="28" width="2.7109375" customWidth="1"/>
    <col min="29" max="29" width="3.85546875" customWidth="1"/>
    <col min="30" max="31" width="2.7109375" customWidth="1"/>
    <col min="32" max="32" width="3.140625" customWidth="1"/>
    <col min="33" max="46" width="2.7109375" customWidth="1"/>
    <col min="47" max="47" width="3.7109375" customWidth="1"/>
    <col min="48" max="49" width="2.7109375" customWidth="1"/>
    <col min="50" max="50" width="3.42578125" customWidth="1"/>
    <col min="51" max="54" width="2.7109375" customWidth="1"/>
  </cols>
  <sheetData>
    <row r="1" spans="1:54" s="1" customFormat="1" ht="97.5" x14ac:dyDescent="0.25">
      <c r="B1" s="1" t="s">
        <v>23</v>
      </c>
      <c r="C1" s="1" t="s">
        <v>24</v>
      </c>
      <c r="E1" s="1" t="s">
        <v>23</v>
      </c>
      <c r="F1" s="1" t="s">
        <v>25</v>
      </c>
      <c r="H1" s="1" t="s">
        <v>23</v>
      </c>
      <c r="I1" s="1" t="s">
        <v>26</v>
      </c>
      <c r="K1" s="1" t="s">
        <v>23</v>
      </c>
      <c r="L1" s="1" t="s">
        <v>27</v>
      </c>
      <c r="N1" s="1" t="s">
        <v>23</v>
      </c>
      <c r="O1" s="1" t="s">
        <v>28</v>
      </c>
      <c r="Q1" s="1" t="s">
        <v>23</v>
      </c>
      <c r="R1" s="1" t="s">
        <v>29</v>
      </c>
      <c r="T1" s="1" t="s">
        <v>23</v>
      </c>
      <c r="U1" s="1" t="s">
        <v>30</v>
      </c>
      <c r="W1" s="1" t="s">
        <v>23</v>
      </c>
      <c r="X1" s="1" t="s">
        <v>31</v>
      </c>
      <c r="Z1" s="1" t="s">
        <v>23</v>
      </c>
      <c r="AA1" s="1" t="s">
        <v>32</v>
      </c>
      <c r="AC1" s="1" t="s">
        <v>23</v>
      </c>
      <c r="AD1" s="1" t="s">
        <v>33</v>
      </c>
      <c r="AF1" s="1" t="s">
        <v>23</v>
      </c>
      <c r="AG1" s="1" t="s">
        <v>34</v>
      </c>
      <c r="AI1" s="1" t="s">
        <v>23</v>
      </c>
      <c r="AJ1" s="1" t="s">
        <v>35</v>
      </c>
      <c r="AL1" s="1" t="s">
        <v>23</v>
      </c>
      <c r="AM1" s="1" t="s">
        <v>36</v>
      </c>
      <c r="AO1" s="1" t="s">
        <v>23</v>
      </c>
      <c r="AP1" s="1" t="s">
        <v>37</v>
      </c>
      <c r="AR1" s="1" t="s">
        <v>23</v>
      </c>
      <c r="AS1" s="1" t="s">
        <v>38</v>
      </c>
      <c r="AU1" s="1" t="s">
        <v>23</v>
      </c>
      <c r="AV1" s="1" t="s">
        <v>39</v>
      </c>
      <c r="AX1" s="1" t="s">
        <v>23</v>
      </c>
      <c r="AY1" s="1" t="s">
        <v>40</v>
      </c>
      <c r="BA1" s="1" t="s">
        <v>23</v>
      </c>
      <c r="BB1" s="1" t="s">
        <v>41</v>
      </c>
    </row>
    <row r="2" spans="1:54" x14ac:dyDescent="0.25">
      <c r="A2" t="s">
        <v>0</v>
      </c>
      <c r="AF2">
        <v>0</v>
      </c>
      <c r="AG2">
        <v>6</v>
      </c>
      <c r="AU2">
        <v>0</v>
      </c>
      <c r="AV2">
        <v>2</v>
      </c>
    </row>
    <row r="3" spans="1:54" x14ac:dyDescent="0.25">
      <c r="A3" t="s">
        <v>1</v>
      </c>
    </row>
    <row r="4" spans="1:54" x14ac:dyDescent="0.25">
      <c r="A4" t="s">
        <v>2</v>
      </c>
    </row>
    <row r="5" spans="1:54" x14ac:dyDescent="0.25">
      <c r="A5" t="s">
        <v>3</v>
      </c>
      <c r="W5">
        <v>1</v>
      </c>
      <c r="X5">
        <v>1</v>
      </c>
    </row>
    <row r="6" spans="1:54" x14ac:dyDescent="0.25">
      <c r="A6" t="s">
        <v>4</v>
      </c>
    </row>
    <row r="7" spans="1:54" x14ac:dyDescent="0.25">
      <c r="A7" t="s">
        <v>5</v>
      </c>
      <c r="W7">
        <v>0</v>
      </c>
      <c r="X7">
        <v>1</v>
      </c>
    </row>
    <row r="8" spans="1:54" x14ac:dyDescent="0.25">
      <c r="A8" t="s">
        <v>6</v>
      </c>
    </row>
    <row r="9" spans="1:54" x14ac:dyDescent="0.25">
      <c r="A9" t="s">
        <v>7</v>
      </c>
      <c r="AO9">
        <v>0</v>
      </c>
      <c r="AP9">
        <v>1</v>
      </c>
    </row>
    <row r="10" spans="1:54" x14ac:dyDescent="0.25">
      <c r="A10" t="s">
        <v>8</v>
      </c>
    </row>
    <row r="11" spans="1:54" x14ac:dyDescent="0.25">
      <c r="A11" t="s">
        <v>9</v>
      </c>
    </row>
    <row r="12" spans="1:54" x14ac:dyDescent="0.25">
      <c r="A12" t="s">
        <v>10</v>
      </c>
      <c r="W12">
        <v>0</v>
      </c>
      <c r="X12">
        <v>1</v>
      </c>
    </row>
    <row r="13" spans="1:54" x14ac:dyDescent="0.25">
      <c r="A13" t="s">
        <v>11</v>
      </c>
      <c r="W13">
        <v>0</v>
      </c>
      <c r="X13">
        <v>1</v>
      </c>
      <c r="AF13">
        <v>1</v>
      </c>
      <c r="AG13">
        <v>1</v>
      </c>
      <c r="AX13">
        <v>0</v>
      </c>
      <c r="AY13">
        <v>1</v>
      </c>
    </row>
    <row r="14" spans="1:54" x14ac:dyDescent="0.25">
      <c r="A14" t="s">
        <v>12</v>
      </c>
      <c r="Z14">
        <v>0</v>
      </c>
      <c r="AA14">
        <v>3</v>
      </c>
      <c r="AC14">
        <v>0</v>
      </c>
      <c r="AD14">
        <v>1</v>
      </c>
      <c r="AO14">
        <v>0</v>
      </c>
      <c r="AP14">
        <v>1</v>
      </c>
      <c r="AX14">
        <v>0</v>
      </c>
      <c r="AY14">
        <v>1</v>
      </c>
    </row>
    <row r="15" spans="1:54" x14ac:dyDescent="0.25">
      <c r="A15" t="s">
        <v>13</v>
      </c>
      <c r="Z15">
        <v>5</v>
      </c>
      <c r="AA15">
        <v>5</v>
      </c>
      <c r="AC15">
        <v>2</v>
      </c>
      <c r="AD15">
        <v>2</v>
      </c>
      <c r="AF15">
        <v>4</v>
      </c>
      <c r="AG15">
        <v>4</v>
      </c>
      <c r="AI15">
        <v>1</v>
      </c>
      <c r="AJ15">
        <v>1</v>
      </c>
    </row>
    <row r="16" spans="1:54" x14ac:dyDescent="0.25">
      <c r="A16" t="s">
        <v>14</v>
      </c>
      <c r="B16">
        <v>2</v>
      </c>
      <c r="C16">
        <v>2</v>
      </c>
      <c r="E16">
        <v>1</v>
      </c>
      <c r="F16">
        <v>1</v>
      </c>
      <c r="Z16">
        <v>0</v>
      </c>
      <c r="AA16">
        <v>6</v>
      </c>
      <c r="AC16">
        <v>0</v>
      </c>
      <c r="AD16">
        <v>2</v>
      </c>
      <c r="AU16">
        <v>2</v>
      </c>
      <c r="AV16">
        <v>3</v>
      </c>
      <c r="BA16">
        <v>1</v>
      </c>
      <c r="BB16">
        <v>1</v>
      </c>
    </row>
    <row r="17" spans="1:54" x14ac:dyDescent="0.25">
      <c r="A17" t="s">
        <v>15</v>
      </c>
      <c r="B17">
        <v>1</v>
      </c>
      <c r="C17">
        <v>1</v>
      </c>
      <c r="E17">
        <v>1</v>
      </c>
      <c r="F17">
        <v>1</v>
      </c>
      <c r="H17">
        <v>1</v>
      </c>
      <c r="I17">
        <v>0</v>
      </c>
      <c r="N17">
        <v>1</v>
      </c>
      <c r="O17">
        <v>1</v>
      </c>
      <c r="Q17">
        <v>5</v>
      </c>
      <c r="R17">
        <v>5</v>
      </c>
      <c r="T17">
        <v>1</v>
      </c>
      <c r="U17">
        <v>1</v>
      </c>
      <c r="Z17">
        <v>6</v>
      </c>
      <c r="AA17">
        <v>6</v>
      </c>
      <c r="AC17">
        <v>2</v>
      </c>
      <c r="AD17">
        <v>2</v>
      </c>
      <c r="AF17">
        <v>1</v>
      </c>
      <c r="AG17">
        <v>1</v>
      </c>
      <c r="AI17">
        <v>1</v>
      </c>
      <c r="AJ17">
        <v>1</v>
      </c>
      <c r="AL17">
        <v>3</v>
      </c>
      <c r="AM17">
        <v>3</v>
      </c>
      <c r="AO17">
        <v>1</v>
      </c>
      <c r="AP17">
        <v>0</v>
      </c>
      <c r="AU17">
        <v>3</v>
      </c>
      <c r="AV17">
        <v>3</v>
      </c>
      <c r="AX17">
        <v>3</v>
      </c>
      <c r="AY17">
        <v>3</v>
      </c>
      <c r="BA17">
        <v>1</v>
      </c>
      <c r="BB17">
        <v>1</v>
      </c>
    </row>
    <row r="18" spans="1:54" x14ac:dyDescent="0.25">
      <c r="A18" t="s">
        <v>16</v>
      </c>
      <c r="B18">
        <v>1</v>
      </c>
      <c r="C18">
        <v>1</v>
      </c>
      <c r="E18">
        <v>1</v>
      </c>
      <c r="F18">
        <v>1</v>
      </c>
      <c r="H18">
        <v>1</v>
      </c>
      <c r="I18">
        <v>0</v>
      </c>
      <c r="Q18">
        <v>3</v>
      </c>
      <c r="R18">
        <v>0</v>
      </c>
      <c r="Z18">
        <v>6</v>
      </c>
      <c r="AA18">
        <v>6</v>
      </c>
      <c r="AC18">
        <v>2</v>
      </c>
      <c r="AD18">
        <v>2</v>
      </c>
      <c r="AF18">
        <v>1</v>
      </c>
      <c r="AG18">
        <v>1</v>
      </c>
      <c r="AI18">
        <v>0</v>
      </c>
      <c r="AJ18">
        <v>0</v>
      </c>
      <c r="AL18">
        <v>3</v>
      </c>
      <c r="AM18">
        <v>0</v>
      </c>
      <c r="AO18">
        <v>1</v>
      </c>
      <c r="AP18">
        <v>1</v>
      </c>
      <c r="AR18">
        <v>1</v>
      </c>
      <c r="AS18">
        <v>1</v>
      </c>
      <c r="AU18">
        <v>0</v>
      </c>
      <c r="AV18">
        <v>3</v>
      </c>
    </row>
    <row r="19" spans="1:54" x14ac:dyDescent="0.25">
      <c r="A19" t="s">
        <v>17</v>
      </c>
      <c r="E19">
        <v>0</v>
      </c>
      <c r="F19">
        <v>1</v>
      </c>
      <c r="H19">
        <v>0</v>
      </c>
      <c r="I19">
        <v>1</v>
      </c>
      <c r="N19">
        <v>3</v>
      </c>
      <c r="O19">
        <v>3</v>
      </c>
      <c r="T19">
        <v>1</v>
      </c>
      <c r="U19">
        <v>1</v>
      </c>
      <c r="Z19">
        <v>0</v>
      </c>
      <c r="AA19">
        <v>6</v>
      </c>
      <c r="AC19">
        <v>2</v>
      </c>
      <c r="AD19">
        <v>2</v>
      </c>
      <c r="AF19">
        <v>1</v>
      </c>
      <c r="AG19">
        <v>1</v>
      </c>
      <c r="AI19">
        <v>1</v>
      </c>
      <c r="AJ19">
        <v>1</v>
      </c>
      <c r="AL19">
        <v>0</v>
      </c>
      <c r="AM19">
        <v>3</v>
      </c>
      <c r="AO19">
        <v>1</v>
      </c>
      <c r="AP19">
        <v>1</v>
      </c>
      <c r="AR19">
        <v>1</v>
      </c>
      <c r="AS19">
        <v>1</v>
      </c>
      <c r="AU19">
        <v>2</v>
      </c>
      <c r="AV19">
        <v>3</v>
      </c>
      <c r="AX19">
        <v>1</v>
      </c>
      <c r="AY19">
        <v>1</v>
      </c>
    </row>
    <row r="20" spans="1:54" x14ac:dyDescent="0.25">
      <c r="A20" t="s">
        <v>18</v>
      </c>
      <c r="K20">
        <v>5</v>
      </c>
      <c r="L20">
        <v>5</v>
      </c>
      <c r="T20">
        <v>0</v>
      </c>
      <c r="U20">
        <v>1</v>
      </c>
      <c r="AC20">
        <v>0</v>
      </c>
      <c r="AD20">
        <v>1</v>
      </c>
      <c r="AX20">
        <v>0</v>
      </c>
      <c r="AY20">
        <v>1</v>
      </c>
    </row>
    <row r="21" spans="1:54" x14ac:dyDescent="0.25">
      <c r="A21" t="s">
        <v>19</v>
      </c>
      <c r="B21">
        <v>2</v>
      </c>
      <c r="C21">
        <v>2</v>
      </c>
      <c r="E21">
        <v>1</v>
      </c>
      <c r="F21">
        <v>1</v>
      </c>
      <c r="H21">
        <v>2</v>
      </c>
      <c r="I21">
        <v>2</v>
      </c>
      <c r="N21">
        <v>3</v>
      </c>
      <c r="O21">
        <v>3</v>
      </c>
      <c r="Q21">
        <v>3</v>
      </c>
      <c r="R21">
        <v>3</v>
      </c>
      <c r="T21">
        <v>2</v>
      </c>
      <c r="U21">
        <v>1</v>
      </c>
      <c r="W21">
        <v>2</v>
      </c>
      <c r="X21">
        <v>1</v>
      </c>
      <c r="Z21">
        <v>11</v>
      </c>
      <c r="AA21">
        <v>7</v>
      </c>
      <c r="AC21">
        <v>2</v>
      </c>
      <c r="AD21">
        <v>2</v>
      </c>
      <c r="AF21">
        <v>2</v>
      </c>
      <c r="AG21">
        <v>2</v>
      </c>
      <c r="AI21">
        <v>1</v>
      </c>
      <c r="AJ21">
        <v>0</v>
      </c>
      <c r="AL21">
        <v>2</v>
      </c>
      <c r="AM21">
        <v>2</v>
      </c>
      <c r="AO21">
        <v>1</v>
      </c>
      <c r="AP21">
        <v>1</v>
      </c>
      <c r="AR21">
        <v>0</v>
      </c>
      <c r="AS21">
        <v>0</v>
      </c>
      <c r="AU21">
        <v>5</v>
      </c>
      <c r="AV21">
        <v>2</v>
      </c>
      <c r="AX21">
        <v>2</v>
      </c>
      <c r="AY21">
        <v>2</v>
      </c>
    </row>
    <row r="22" spans="1:54" x14ac:dyDescent="0.25">
      <c r="A22" t="s">
        <v>20</v>
      </c>
      <c r="B22">
        <v>1</v>
      </c>
      <c r="C22">
        <v>0</v>
      </c>
      <c r="E22">
        <v>1</v>
      </c>
      <c r="F22">
        <v>1</v>
      </c>
      <c r="H22">
        <v>1</v>
      </c>
      <c r="I22">
        <v>1</v>
      </c>
      <c r="K22">
        <v>5</v>
      </c>
      <c r="L22">
        <v>4</v>
      </c>
      <c r="N22">
        <v>1</v>
      </c>
      <c r="O22">
        <v>1</v>
      </c>
      <c r="Q22">
        <v>2</v>
      </c>
      <c r="R22">
        <v>2</v>
      </c>
      <c r="AF22">
        <v>4</v>
      </c>
      <c r="AG22">
        <v>4</v>
      </c>
      <c r="AL22">
        <v>1</v>
      </c>
      <c r="AM22">
        <v>1</v>
      </c>
      <c r="AO22">
        <v>1</v>
      </c>
      <c r="AP22">
        <v>0</v>
      </c>
      <c r="AR22">
        <v>1</v>
      </c>
      <c r="AS22">
        <v>1</v>
      </c>
      <c r="AU22">
        <v>2</v>
      </c>
      <c r="AV22">
        <v>2</v>
      </c>
      <c r="AX22">
        <v>1</v>
      </c>
      <c r="AY22">
        <v>1</v>
      </c>
      <c r="BA22">
        <v>1</v>
      </c>
      <c r="BB22">
        <v>1</v>
      </c>
    </row>
    <row r="23" spans="1:54" x14ac:dyDescent="0.25">
      <c r="A23" t="s">
        <v>21</v>
      </c>
      <c r="AF23">
        <v>0</v>
      </c>
      <c r="AG23">
        <v>1</v>
      </c>
    </row>
    <row r="24" spans="1:54" x14ac:dyDescent="0.25">
      <c r="A24" t="s">
        <v>22</v>
      </c>
    </row>
    <row r="25" spans="1:5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42</v>
      </c>
      <c r="B26">
        <f>MIN(B2,C2)+MIN(B3,C3)+MIN(B4,C4)+MIN(B5,C5)+MIN(B6,C6)+MIN(B7,C7)+MIN(B8,C8)+MIN(B9,C9)+MIN(B10,C10)+MIN(B11,C11)+MIN(B12,C12)+MIN(B13,C13)+MIN(B14,C14)+MIN(B15,C15)+MIN(B16,C16)+MIN(B17,C17)+MIN(B18,C18)+MIN(B19,C19)+MIN(B20,C20)+MIN(B21,C21)+MIN(B22,C22)+MIN(B23,C23)+MIN(B24,C24)</f>
        <v>6</v>
      </c>
      <c r="E26">
        <f>MIN(E2,F2)+MIN(E3,F3)+MIN(E4,F4)+MIN(E5,F5)+MIN(E6,F6)+MIN(E7,F7)+MIN(E8,F8)+MIN(E9,F9)+MIN(E10,F10)+MIN(E11,F11)+MIN(E12,F12)+MIN(E13,F13)+MIN(E14,F14)+MIN(E15,F15)+MIN(E16,F16)+MIN(E17,F17)+MIN(E18,F18)+MIN(E19,F19)+MIN(E20,F20)+MIN(E21,F21)+MIN(E22,F22)+MIN(E23,F23)+MIN(E24,F24)</f>
        <v>5</v>
      </c>
      <c r="H26">
        <f>MIN(H2,I2)+MIN(H3,I3)+MIN(H4,I4)+MIN(H5,I5)+MIN(H6,I6)+MIN(H7,I7)+MIN(H8,I8)+MIN(H9,I9)+MIN(H10,I10)+MIN(H11,I11)+MIN(H12,I12)+MIN(H13,I13)+MIN(H14,I14)+MIN(H15,I15)+MIN(H16,I16)+MIN(H17,I17)+MIN(H18,I18)+MIN(H19,I19)+MIN(H20,I20)+MIN(H21,I21)+MIN(H22,I22)+MIN(H23,I23)+MIN(H24,I24)</f>
        <v>3</v>
      </c>
      <c r="K26">
        <f>MIN(K2,L2)+MIN(K3,L3)+MIN(K4,L4)+MIN(K5,L5)+MIN(K6,L6)+MIN(K7,L7)+MIN(K8,L8)+MIN(K9,L9)+MIN(K10,L10)+MIN(K11,L11)+MIN(K12,L12)+MIN(K13,L13)+MIN(K14,L14)+MIN(K15,L15)+MIN(K16,L16)+MIN(K17,L17)+MIN(K18,L18)+MIN(K19,L19)+MIN(K20,L20)+MIN(K21,L21)+MIN(K22,L22)+MIN(K23,L23)+MIN(K24,L24)</f>
        <v>9</v>
      </c>
      <c r="N26">
        <f>MIN(N2,O2)+MIN(N3,O3)+MIN(N4,O4)+MIN(N5,O5)+MIN(N6,O6)+MIN(N7,O7)+MIN(N8,O8)+MIN(N9,O9)+MIN(N10,O10)+MIN(N11,O11)+MIN(N12,O12)+MIN(N13,O13)+MIN(N14,O14)+MIN(N15,O15)+MIN(N16,O16)+MIN(N17,O17)+MIN(N18,O18)+MIN(N19,O19)+MIN(N20,O20)+MIN(N21,O21)+MIN(N22,O22)+MIN(N23,O23)+MIN(N24,O24)</f>
        <v>8</v>
      </c>
      <c r="Q26">
        <f>MIN(Q2,R2)+MIN(Q3,R3)+MIN(Q4,R4)+MIN(Q5,R5)+MIN(Q6,R6)+MIN(Q7,R7)+MIN(Q8,R8)+MIN(Q9,R9)+MIN(Q10,R10)+MIN(Q11,R11)+MIN(Q12,R12)+MIN(Q13,R13)+MIN(Q14,R14)+MIN(Q15,R15)+MIN(Q16,R16)+MIN(Q17,R17)+MIN(Q18,R18)+MIN(Q19,R19)+MIN(Q20,R20)+MIN(Q21,R21)+MIN(Q22,R22)+MIN(Q23,R23)+MIN(Q24,R24)</f>
        <v>10</v>
      </c>
      <c r="T26">
        <f>MIN(T2,U2)+MIN(T3,U3)+MIN(T4,U4)+MIN(T5,U5)+MIN(T6,U6)+MIN(T7,U7)+MIN(T8,U8)+MIN(T9,U9)+MIN(T10,U10)+MIN(T11,U11)+MIN(T12,U12)+MIN(T13,U13)+MIN(T14,U14)+MIN(T15,U15)+MIN(T16,U16)+MIN(T17,U17)+MIN(T18,U18)+MIN(T19,U19)+MIN(T20,U20)+MIN(T21,U21)+MIN(T22,U22)+MIN(T23,U23)+MIN(T24,U24)</f>
        <v>3</v>
      </c>
      <c r="W26">
        <f>MIN(W2,X2)+MIN(W3,X3)+MIN(W4,X4)+MIN(W5,X5)+MIN(W6,X6)+MIN(W7,X7)+MIN(W8,X8)+MIN(W9,X9)+MIN(W10,X10)+MIN(W11,X11)+MIN(W12,X12)+MIN(W13,X13)+MIN(W14,X14)+MIN(W15,X15)+MIN(W16,X16)+MIN(W17,X17)+MIN(W18,X18)+MIN(W19,X19)+MIN(W20,X20)+MIN(W21,X21)+MIN(W22,X22)+MIN(W23,X23)+MIN(W24,X24)</f>
        <v>2</v>
      </c>
      <c r="Z26">
        <f>MIN(Z2,AA2)+MIN(Z3,AA3)+MIN(Z4,AA4)+MIN(Z5,AA5)+MIN(Z6,AA6)+MIN(Z7,AA7)+MIN(Z8,AA8)+MIN(Z9,AA9)+MIN(Z10,AA10)+MIN(Z11,AA11)+MIN(Z12,AA12)+MIN(Z13,AA13)+MIN(Z14,AA14)+MIN(Z15,AA15)+MIN(Z16,AA16)+MIN(Z17,AA17)+MIN(Z18,AA18)+MIN(Z19,AA19)+MIN(Z20,AA20)+MIN(Z21,AA21)+MIN(Z22,AA22)+MIN(Z23,AA23)+MIN(Z24,AA24)</f>
        <v>24</v>
      </c>
      <c r="AC26">
        <f>MIN(AC2,AD2)+MIN(AC3,AD3)+MIN(AC4,AD4)+MIN(AC5,AD5)+MIN(AC6,AD6)+MIN(AC7,AD7)+MIN(AC8,AD8)+MIN(AC9,AD9)+MIN(AC10,AD10)+MIN(AC11,AD11)+MIN(AC12,AD12)+MIN(AC13,AD13)+MIN(AC14,AD14)+MIN(AC15,AD15)+MIN(AC16,AD16)+MIN(AC17,AD17)+MIN(AC18,AD18)+MIN(AC19,AD19)+MIN(AC20,AD20)+MIN(AC21,AD21)+MIN(AC22,AD22)+MIN(AC23,AD23)+MIN(AC24,AD24)</f>
        <v>10</v>
      </c>
      <c r="AF26">
        <f>MIN(AF2,AG2)+MIN(AF3,AG3)+MIN(AF4,AG4)+MIN(AF5,AG5)+MIN(AF6,AG6)+MIN(AF7,AG7)+MIN(AF8,AG8)+MIN(AF9,AG9)+MIN(AF10,AG10)+MIN(AF11,AG11)+MIN(AF12,AG12)+MIN(AF13,AG13)+MIN(AF14,AG14)+MIN(AF15,AG15)+MIN(AF16,AG16)+MIN(AF17,AG17)+MIN(AF18,AG18)+MIN(AF19,AG19)+MIN(AF20,AG20)+MIN(AF21,AG21)+MIN(AF22,AG22)+MIN(AF23,AG23)+MIN(AF24,AG24)</f>
        <v>14</v>
      </c>
      <c r="AI26">
        <f>MIN(AI2,AJ2)+MIN(AI3,AJ3)+MIN(AI4,AJ4)+MIN(AI5,AJ5)+MIN(AI6,AJ6)+MIN(AI7,AJ7)+MIN(AI8,AJ8)+MIN(AI9,AJ9)+MIN(AI10,AJ10)+MIN(AI11,AJ11)+MIN(AI12,AJ12)+MIN(AI13,AJ13)+MIN(AI14,AJ14)+MIN(AI15,AJ15)+MIN(AI16,AJ16)+MIN(AI17,AJ17)+MIN(AI18,AJ18)+MIN(AI19,AJ19)+MIN(AI20,AJ20)+MIN(AI21,AJ21)+MIN(AI22,AJ22)+MIN(AI23,AJ23)+MIN(AI24,AJ24)</f>
        <v>3</v>
      </c>
      <c r="AL26">
        <f>MIN(AL2,AM2)+MIN(AL3,AM3)+MIN(AL4,AM4)+MIN(AL5,AM5)+MIN(AL6,AM6)+MIN(AL7,AM7)+MIN(AL8,AM8)+MIN(AL9,AM9)+MIN(AL10,AM10)+MIN(AL11,AM11)+MIN(AL12,AM12)+MIN(AL13,AM13)+MIN(AL14,AM14)+MIN(AL15,AM15)+MIN(AL16,AM16)+MIN(AL17,AM17)+MIN(AL18,AM18)+MIN(AL19,AM19)+MIN(AL20,AM20)+MIN(AL21,AM21)+MIN(AL22,AM22)+MIN(AL23,AM23)+MIN(AL24,AM24)</f>
        <v>6</v>
      </c>
      <c r="AO26">
        <f>MIN(AO2,AP2)+MIN(AO3,AP3)+MIN(AO4,AP4)+MIN(AO5,AP5)+MIN(AO6,AP6)+MIN(AO7,AP7)+MIN(AO8,AP8)+MIN(AO9,AP9)+MIN(AO10,AP10)+MIN(AO11,AP11)+MIN(AO12,AP12)+MIN(AO13,AP13)+MIN(AO14,AP14)+MIN(AO15,AP15)+MIN(AO16,AP16)+MIN(AO17,AP17)+MIN(AO18,AP18)+MIN(AO19,AP19)+MIN(AO20,AP20)+MIN(AO21,AP21)+MIN(AO22,AP22)+MIN(AO23,AP23)+MIN(AO24,AP24)</f>
        <v>3</v>
      </c>
      <c r="AR26">
        <f>MIN(AR2,AS2)+MIN(AR3,AS3)+MIN(AR4,AS4)+MIN(AR5,AS5)+MIN(AR6,AS6)+MIN(AR7,AS7)+MIN(AR8,AS8)+MIN(AR9,AS9)+MIN(AR10,AS10)+MIN(AR11,AS11)+MIN(AR12,AS12)+MIN(AR13,AS13)+MIN(AR14,AS14)+MIN(AR15,AS15)+MIN(AR16,AS16)+MIN(AR17,AS17)+MIN(AR18,AS18)+MIN(AR19,AS19)+MIN(AR20,AS20)+MIN(AR21,AS21)+MIN(AR22,AS22)+MIN(AR23,AS23)+MIN(AR24,AS24)</f>
        <v>3</v>
      </c>
      <c r="AU26">
        <f>MIN(AU2,AV2)+MIN(AU3,AV3)+MIN(AU4,AV4)+MIN(AU5,AV5)+MIN(AU6,AV6)+MIN(AU7,AV7)+MIN(AU8,AV8)+MIN(AU9,AV9)+MIN(AU10,AV10)+MIN(AU11,AV11)+MIN(AU12,AV12)+MIN(AU13,AV13)+MIN(AU14,AV14)+MIN(AU15,AV15)+MIN(AU16,AV16)+MIN(AU17,AV17)+MIN(AU18,AV18)+MIN(AU19,AV19)+MIN(AU20,AV20)+MIN(AU21,AV21)+MIN(AU22,AV22)+MIN(AU23,AV23)+MIN(AU24,AV24)</f>
        <v>11</v>
      </c>
      <c r="AX26">
        <f>MIN(AX2,AY2)+MIN(AX3,AY3)+MIN(AX4,AY4)+MIN(AX5,AY5)+MIN(AX6,AY6)+MIN(AX7,AY7)+MIN(AX8,AY8)+MIN(AX9,AY9)+MIN(AX10,AY10)+MIN(AX11,AY11)+MIN(AX12,AY12)+MIN(AX13,AY13)+MIN(AX14,AY14)+MIN(AX15,AY15)+MIN(AX16,AY16)+MIN(AX17,AY17)+MIN(AX18,AY18)+MIN(AX19,AY19)+MIN(AX20,AY20)+MIN(AX21,AY21)+MIN(AX22,AY22)+MIN(AX23,AY23)+MIN(AX24,AY24)</f>
        <v>7</v>
      </c>
      <c r="BA26">
        <f>MIN(BA2,BB2)+MIN(BA3,BB3)+MIN(BA4,BB4)+MIN(BA5,BB5)+MIN(BA6,BB6)+MIN(BA7,BB7)+MIN(BA8,BB8)+MIN(BA9,BB9)+MIN(BA10,BB10)+MIN(BA11,BB11)+MIN(BA12,BB12)+MIN(BA13,BB13)+MIN(BA14,BB14)+MIN(BA15,BB15)+MIN(BA16,BB16)+MIN(BA17,BB17)+MIN(BA18,BB18)+MIN(BA19,BB19)+MIN(BA20,BB20)+MIN(BA21,BB21)+MIN(BA22,BB22)+MIN(BA23,BB23)+MIN(BA24,BB24)</f>
        <v>3</v>
      </c>
    </row>
    <row r="27" spans="1:54" x14ac:dyDescent="0.25">
      <c r="A27" t="s">
        <v>43</v>
      </c>
      <c r="B27">
        <f>MAX(C2-B2,0)+MAX(C3-B3,0)+MAX(C4-B4,0)+MAX(C5-B5,0)+MAX(C6-B6,0)+MAX(C7-B7,0)+MAX(C8-B8,0)+MAX(C9-B9,0)+MAX(C10-B10,0)+MAX(C11-B11,0)+MAX(C12-B12,0)+MAX(C13-B13,0)+MAX(C14-B14,0)+MAX(C15-B15,0)+MAX(C16-B16,0)+MAX(C17-B17,0)+MAX(C18-B18,0)+MAX(C19-B19,0)+MAX(C20-B20,0)+MAX(C21-B21,0)+MAX(C22-B22,0)+MAX(C16-B16,0)</f>
        <v>0</v>
      </c>
      <c r="E27">
        <f>MAX(F2-E2,0)+MAX(F3-E3,0)+MAX(F4-E4,0)+MAX(F5-E5,0)+MAX(F6-E6,0)+MAX(F7-E7,0)+MAX(F8-E8,0)+MAX(F9-E9,0)+MAX(F10-E10,0)+MAX(F11-E11,0)+MAX(F12-E12,0)+MAX(F13-E13,0)+MAX(F14-E14,0)+MAX(F15-E15,0)+MAX(F16-E16,0)+MAX(F17-E17,0)+MAX(F18-E18,0)+MAX(F19-E19,0)+MAX(F20-E20,0)+MAX(F21-E21,0)+MAX(F22-E22,0)+MAX(F16-E16,0)</f>
        <v>1</v>
      </c>
      <c r="H27">
        <f>MAX(I2-H2,0)+MAX(I3-H3,0)+MAX(I4-H4,0)+MAX(I5-H5,0)+MAX(I6-H6,0)+MAX(I7-H7,0)+MAX(I8-H8,0)+MAX(I9-H9,0)+MAX(I10-H10,0)+MAX(I11-H11,0)+MAX(I12-H12,0)+MAX(I13-H13,0)+MAX(I14-H14,0)+MAX(I15-H15,0)+MAX(I16-H16,0)+MAX(I17-H17,0)+MAX(I18-H18,0)+MAX(I19-H19,0)+MAX(I20-H20,0)+MAX(I21-H21,0)+MAX(I22-H22,0)+MAX(I16-H16,0)</f>
        <v>1</v>
      </c>
      <c r="K27">
        <f>MAX(L2-K2,0)+MAX(L3-K3,0)+MAX(L4-K4,0)+MAX(L5-K5,0)+MAX(L6-K6,0)+MAX(L7-K7,0)+MAX(L8-K8,0)+MAX(L9-K9,0)+MAX(L10-K10,0)+MAX(L11-K11,0)+MAX(L12-K12,0)+MAX(L13-K13,0)+MAX(L14-K14,0)+MAX(L15-K15,0)+MAX(L16-K16,0)+MAX(L17-K17,0)+MAX(L18-K18,0)+MAX(L19-K19,0)+MAX(L20-K20,0)+MAX(L21-K21,0)+MAX(L22-K22,0)+MAX(L16-K16,0)</f>
        <v>0</v>
      </c>
      <c r="N27">
        <f>MAX(O2-N2,0)+MAX(O3-N3,0)+MAX(O4-N4,0)+MAX(O5-N5,0)+MAX(O6-N6,0)+MAX(O7-N7,0)+MAX(O8-N8,0)+MAX(O9-N9,0)+MAX(O10-N10,0)+MAX(O11-N11,0)+MAX(O12-N12,0)+MAX(O13-N13,0)+MAX(O14-N14,0)+MAX(O15-N15,0)+MAX(O16-N16,0)+MAX(O17-N17,0)+MAX(O18-N18,0)+MAX(O19-N19,0)+MAX(O20-N20,0)+MAX(O21-N21,0)+MAX(O22-N22,0)+MAX(O16-N16,0)</f>
        <v>0</v>
      </c>
      <c r="Q27">
        <f>MAX(R2-Q2,0)+MAX(R3-Q3,0)+MAX(R4-Q4,0)+MAX(R5-Q5,0)+MAX(R6-Q6,0)+MAX(R7-Q7,0)+MAX(R8-Q8,0)+MAX(R9-Q9,0)+MAX(R10-Q10,0)+MAX(R11-Q11,0)+MAX(R12-Q12,0)+MAX(R13-Q13,0)+MAX(R14-Q14,0)+MAX(R15-Q15,0)+MAX(R16-Q16,0)+MAX(R17-Q17,0)+MAX(R18-Q18,0)+MAX(R19-Q19,0)+MAX(R20-Q20,0)+MAX(R21-Q21,0)+MAX(R22-Q22,0)+MAX(R16-Q16,0)</f>
        <v>0</v>
      </c>
      <c r="T27">
        <f>MAX(U2-T2,0)+MAX(U3-T3,0)+MAX(U4-T4,0)+MAX(U5-T5,0)+MAX(U6-T6,0)+MAX(U7-T7,0)+MAX(U8-T8,0)+MAX(U9-T9,0)+MAX(U10-T10,0)+MAX(U11-T11,0)+MAX(U12-T12,0)+MAX(U13-T13,0)+MAX(U14-T14,0)+MAX(U15-T15,0)+MAX(U16-T16,0)+MAX(U17-T17,0)+MAX(U18-T18,0)+MAX(U19-T19,0)+MAX(U20-T20,0)+MAX(U21-T21,0)+MAX(U22-T22,0)+MAX(U16-T16,0)</f>
        <v>1</v>
      </c>
      <c r="W27">
        <f>MAX(X2-W2,0)+MAX(X3-W3,0)+MAX(X4-W4,0)+MAX(X5-W5,0)+MAX(X6-W6,0)+MAX(X7-W7,0)+MAX(X8-W8,0)+MAX(X9-W9,0)+MAX(X10-W10,0)+MAX(X11-W11,0)+MAX(X12-W12,0)+MAX(X13-W13,0)+MAX(X14-W14,0)+MAX(X15-W15,0)+MAX(X16-W16,0)+MAX(X17-W17,0)+MAX(X18-W18,0)+MAX(X19-W19,0)+MAX(X20-W20,0)+MAX(X21-W21,0)+MAX(X22-W22,0)+MAX(X16-W16,0)</f>
        <v>3</v>
      </c>
      <c r="Z27">
        <f>MAX(AA2-Z2,0)+MAX(AA3-Z3,0)+MAX(AA4-Z4,0)+MAX(AA5-Z5,0)+MAX(AA6-Z6,0)+MAX(AA7-Z7,0)+MAX(AA8-Z8,0)+MAX(AA9-Z9,0)+MAX(AA10-Z10,0)+MAX(AA11-Z11,0)+MAX(AA12-Z12,0)+MAX(AA13-Z13,0)+MAX(AA14-Z14,0)+MAX(AA15-Z15,0)+MAX(AA16-Z16,0)+MAX(AA17-Z17,0)+MAX(AA18-Z18,0)+MAX(AA19-Z19,0)+MAX(AA20-Z20,0)+MAX(AA21-Z21,0)+MAX(AA22-Z22,0)+MAX(AA16-Z16,0)</f>
        <v>21</v>
      </c>
      <c r="AC27">
        <f>MAX(AD2-AC2,0)+MAX(AD3-AC3,0)+MAX(AD4-AC4,0)+MAX(AD5-AC5,0)+MAX(AD6-AC6,0)+MAX(AD7-AC7,0)+MAX(AD8-AC8,0)+MAX(AD9-AC9,0)+MAX(AD10-AC10,0)+MAX(AD11-AC11,0)+MAX(AD12-AC12,0)+MAX(AD13-AC13,0)+MAX(AD14-AC14,0)+MAX(AD15-AC15,0)+MAX(AD16-AC16,0)+MAX(AD17-AC17,0)+MAX(AD18-AC18,0)+MAX(AD19-AC19,0)+MAX(AD20-AC20,0)+MAX(AD21-AC21,0)+MAX(AD22-AC22,0)+MAX(AD16-AC16,0)</f>
        <v>6</v>
      </c>
      <c r="AF27">
        <f>MAX(AG2-AF2,0)+MAX(AG3-AF3,0)+MAX(AG4-AF4,0)+MAX(AG5-AF5,0)+MAX(AG6-AF6,0)+MAX(AG7-AF7,0)+MAX(AG8-AF8,0)+MAX(AG9-AF9,0)+MAX(AG10-AF10,0)+MAX(AG11-AF11,0)+MAX(AG12-AF12,0)+MAX(AG13-AF13,0)+MAX(AG14-AF14,0)+MAX(AG15-AF15,0)+MAX(AG16-AF16,0)+MAX(AG17-AF17,0)+MAX(AG18-AF18,0)+MAX(AG19-AF19,0)+MAX(AG20-AF20,0)+MAX(AG21-AF21,0)+MAX(AG22-AF22,0)+MAX(AG16-AF16,0)</f>
        <v>6</v>
      </c>
      <c r="AI27">
        <f>MAX(AJ2-AI2,0)+MAX(AJ3-AI3,0)+MAX(AJ4-AI4,0)+MAX(AJ5-AI5,0)+MAX(AJ6-AI6,0)+MAX(AJ7-AI7,0)+MAX(AJ8-AI8,0)+MAX(AJ9-AI9,0)+MAX(AJ10-AI10,0)+MAX(AJ11-AI11,0)+MAX(AJ12-AI12,0)+MAX(AJ13-AI13,0)+MAX(AJ14-AI14,0)+MAX(AJ15-AI15,0)+MAX(AJ16-AI16,0)+MAX(AJ17-AI17,0)+MAX(AJ18-AI18,0)+MAX(AJ19-AI19,0)+MAX(AJ20-AI20,0)+MAX(AJ21-AI21,0)+MAX(AJ22-AI22,0)+MAX(AJ16-AI16,0)</f>
        <v>0</v>
      </c>
      <c r="AL27">
        <f>MAX(AM2-AL2,0)+MAX(AM3-AL3,0)+MAX(AM4-AL4,0)+MAX(AM5-AL5,0)+MAX(AM6-AL6,0)+MAX(AM7-AL7,0)+MAX(AM8-AL8,0)+MAX(AM9-AL9,0)+MAX(AM10-AL10,0)+MAX(AM11-AL11,0)+MAX(AM12-AL12,0)+MAX(AM13-AL13,0)+MAX(AM14-AL14,0)+MAX(AM15-AL15,0)+MAX(AM16-AL16,0)+MAX(AM17-AL17,0)+MAX(AM18-AL18,0)+MAX(AM19-AL19,0)+MAX(AM20-AL20,0)+MAX(AM21-AL21,0)+MAX(AM22-AL22,0)+MAX(AM16-AL16,0)</f>
        <v>3</v>
      </c>
      <c r="AO27">
        <f>MAX(AP2-AO2,0)+MAX(AP3-AO3,0)+MAX(AP4-AO4,0)+MAX(AP5-AO5,0)+MAX(AP6-AO6,0)+MAX(AP7-AO7,0)+MAX(AP8-AO8,0)+MAX(AP9-AO9,0)+MAX(AP10-AO10,0)+MAX(AP11-AO11,0)+MAX(AP12-AO12,0)+MAX(AP13-AO13,0)+MAX(AP14-AO14,0)+MAX(AP15-AO15,0)+MAX(AP16-AO16,0)+MAX(AP17-AO17,0)+MAX(AP18-AO18,0)+MAX(AP19-AO19,0)+MAX(AP20-AO20,0)+MAX(AP21-AO21,0)+MAX(AP22-AO22,0)+MAX(AP16-AO16,0)</f>
        <v>2</v>
      </c>
      <c r="AR27">
        <f>MAX(AS2-AR2,0)+MAX(AS3-AR3,0)+MAX(AS4-AR4,0)+MAX(AS5-AR5,0)+MAX(AS6-AR6,0)+MAX(AS7-AR7,0)+MAX(AS8-AR8,0)+MAX(AS9-AR9,0)+MAX(AS10-AR10,0)+MAX(AS11-AR11,0)+MAX(AS12-AR12,0)+MAX(AS13-AR13,0)+MAX(AS14-AR14,0)+MAX(AS15-AR15,0)+MAX(AS16-AR16,0)+MAX(AS17-AR17,0)+MAX(AS18-AR18,0)+MAX(AS19-AR19,0)+MAX(AS20-AR20,0)+MAX(AS21-AR21,0)+MAX(AS22-AR22,0)+MAX(AS16-AR16,0)</f>
        <v>0</v>
      </c>
      <c r="AU27">
        <f>MAX(AV2-AU2,0)+MAX(AV3-AU3,0)+MAX(AV4-AU4,0)+MAX(AV5-AU5,0)+MAX(AV6-AU6,0)+MAX(AV7-AU7,0)+MAX(AV8-AU8,0)+MAX(AV9-AU9,0)+MAX(AV10-AU10,0)+MAX(AV11-AU11,0)+MAX(AV12-AU12,0)+MAX(AV13-AU13,0)+MAX(AV14-AU14,0)+MAX(AV15-AU15,0)+MAX(AV16-AU16,0)+MAX(AV17-AU17,0)+MAX(AV18-AU18,0)+MAX(AV19-AU19,0)+MAX(AV20-AU20,0)+MAX(AV21-AU21,0)+MAX(AV22-AU22,0)+MAX(AV16-AU16,0)</f>
        <v>8</v>
      </c>
      <c r="AX27">
        <f>MAX(AY2-AX2,0)+MAX(AY3-AX3,0)+MAX(AY4-AX4,0)+MAX(AY5-AX5,0)+MAX(AY6-AX6,0)+MAX(AY7-AX7,0)+MAX(AY8-AX8,0)+MAX(AY9-AX9,0)+MAX(AY10-AX10,0)+MAX(AY11-AX11,0)+MAX(AY12-AX12,0)+MAX(AY13-AX13,0)+MAX(AY14-AX14,0)+MAX(AY15-AX15,0)+MAX(AY16-AX16,0)+MAX(AY17-AX17,0)+MAX(AY18-AX18,0)+MAX(AY19-AX19,0)+MAX(AY20-AX20,0)+MAX(AY21-AX21,0)+MAX(AY22-AX22,0)+MAX(AY16-AX16,0)</f>
        <v>3</v>
      </c>
      <c r="BA27">
        <f>MAX(BB2-BA2,0)+MAX(BB3-BA3,0)+MAX(BB4-BA4,0)+MAX(BB5-BA5,0)+MAX(BB6-BA6,0)+MAX(BB7-BA7,0)+MAX(BB8-BA8,0)+MAX(BB9-BA9,0)+MAX(BB10-BA10,0)+MAX(BB11-BA11,0)+MAX(BB12-BA12,0)+MAX(BB13-BA13,0)+MAX(BB14-BA14,0)+MAX(BB15-BA15,0)+MAX(BB16-BA16,0)+MAX(BB17-BA17,0)+MAX(BB18-BA18,0)+MAX(BB19-BA19,0)+MAX(BB20-BA20,0)+MAX(BB21-BA21,0)+MAX(BB22-BA22,0)+MAX(BB16-BA16,0)</f>
        <v>0</v>
      </c>
    </row>
    <row r="28" spans="1:54" x14ac:dyDescent="0.25">
      <c r="A28" t="s">
        <v>44</v>
      </c>
      <c r="B28">
        <f>MAX(B2-C2,0)+MAX(B3-C3,0)+MAX(B4-C4,0)+MAX(B5-C5,0)+MAX(B6-C6,0)+MAX(B7-C7,0)+MAX(B8-C8,0)+MAX(B9-C9,0)+MAX(B10-C10,0)+MAX(B11-C11,0)+MAX(B12-C12,0)+MAX(B13-C13,0)+MAX(B14-C14,0)+MAX(B15-C15,0)+MAX(B16-C16,0)+MAX(B17-C17,0)+MAX(B18-C18,0)+MAX(B19-C19,0)+MAX(B20-C20,0)+MAX(B21-C21,0)+MAX(B22-C22,0)+MAX(B16-C16,0)</f>
        <v>1</v>
      </c>
      <c r="E28">
        <f>MAX(E2-F2,0)+MAX(E3-F3,0)+MAX(E4-F4,0)+MAX(E5-F5,0)+MAX(E6-F6,0)+MAX(E7-F7,0)+MAX(E8-F8,0)+MAX(E9-F9,0)+MAX(E10-F10,0)+MAX(E11-F11,0)+MAX(E12-F12,0)+MAX(E13-F13,0)+MAX(E14-F14,0)+MAX(E15-F15,0)+MAX(E16-F16,0)+MAX(E17-F17,0)+MAX(E18-F18,0)+MAX(E19-F19,0)+MAX(E20-F20,0)+MAX(E21-F21,0)+MAX(E22-F22,0)+MAX(E16-F16,0)</f>
        <v>0</v>
      </c>
      <c r="H28">
        <f>MAX(H2-I2,0)+MAX(H3-I3,0)+MAX(H4-I4,0)+MAX(H5-I5,0)+MAX(H6-I6,0)+MAX(H7-I7,0)+MAX(H8-I8,0)+MAX(H9-I9,0)+MAX(H10-I10,0)+MAX(H11-I11,0)+MAX(H12-I12,0)+MAX(H13-I13,0)+MAX(H14-I14,0)+MAX(H15-I15,0)+MAX(H16-I16,0)+MAX(H17-I17,0)+MAX(H18-I18,0)+MAX(H19-I19,0)+MAX(H20-I20,0)+MAX(H21-I21,0)+MAX(H22-I22,0)+MAX(H16-I16,0)</f>
        <v>2</v>
      </c>
      <c r="K28">
        <f>MAX(K2-L2,0)+MAX(K3-L3,0)+MAX(K4-L4,0)+MAX(K5-L5,0)+MAX(K6-L6,0)+MAX(K7-L7,0)+MAX(K8-L8,0)+MAX(K9-L9,0)+MAX(K10-L10,0)+MAX(K11-L11,0)+MAX(K12-L12,0)+MAX(K13-L13,0)+MAX(K14-L14,0)+MAX(K15-L15,0)+MAX(K16-L16,0)+MAX(K17-L17,0)+MAX(K18-L18,0)+MAX(K19-L19,0)+MAX(K20-L20,0)+MAX(K21-L21,0)+MAX(K22-L22,0)+MAX(K16-L16,0)</f>
        <v>1</v>
      </c>
      <c r="N28">
        <f>MAX(N2-O2,0)+MAX(N3-O3,0)+MAX(N4-O4,0)+MAX(N5-O5,0)+MAX(N6-O6,0)+MAX(N7-O7,0)+MAX(N8-O8,0)+MAX(N9-O9,0)+MAX(N10-O10,0)+MAX(N11-O11,0)+MAX(N12-O12,0)+MAX(N13-O13,0)+MAX(N14-O14,0)+MAX(N15-O15,0)+MAX(N16-O16,0)+MAX(N17-O17,0)+MAX(N18-O18,0)+MAX(N19-O19,0)+MAX(N20-O20,0)+MAX(N21-O21,0)+MAX(N22-O22,0)+MAX(N16-O16,0)</f>
        <v>0</v>
      </c>
      <c r="Q28">
        <f>MAX(Q2-R2,0)+MAX(Q3-R3,0)+MAX(Q4-R4,0)+MAX(Q5-R5,0)+MAX(Q6-R6,0)+MAX(Q7-R7,0)+MAX(Q8-R8,0)+MAX(Q9-R9,0)+MAX(Q10-R10,0)+MAX(Q11-R11,0)+MAX(Q12-R12,0)+MAX(Q13-R13,0)+MAX(Q14-R14,0)+MAX(Q15-R15,0)+MAX(Q16-R16,0)+MAX(Q17-R17,0)+MAX(Q18-R18,0)+MAX(Q19-R19,0)+MAX(Q20-R20,0)+MAX(Q21-R21,0)+MAX(Q22-R22,0)+MAX(Q16-R16,0)</f>
        <v>3</v>
      </c>
      <c r="T28">
        <f>MAX(T2-U2,0)+MAX(T3-U3,0)+MAX(T4-U4,0)+MAX(T5-U5,0)+MAX(T6-U6,0)+MAX(T7-U7,0)+MAX(T8-U8,0)+MAX(T9-U9,0)+MAX(T10-U10,0)+MAX(T11-U11,0)+MAX(T12-U12,0)+MAX(T13-U13,0)+MAX(T14-U14,0)+MAX(T15-U15,0)+MAX(T16-U16,0)+MAX(T17-U17,0)+MAX(T18-U18,0)+MAX(T19-U19,0)+MAX(T20-U20,0)+MAX(T21-U21,0)+MAX(T22-U22,0)+MAX(T16-U16,0)</f>
        <v>1</v>
      </c>
      <c r="W28">
        <f>MAX(W2-X2,0)+MAX(W3-X3,0)+MAX(W4-X4,0)+MAX(W5-X5,0)+MAX(W6-X6,0)+MAX(W7-X7,0)+MAX(W8-X8,0)+MAX(W9-X9,0)+MAX(W10-X10,0)+MAX(W11-X11,0)+MAX(W12-X12,0)+MAX(W13-X13,0)+MAX(W14-X14,0)+MAX(W15-X15,0)+MAX(W16-X16,0)+MAX(W17-X17,0)+MAX(W18-X18,0)+MAX(W19-X19,0)+MAX(W20-X20,0)+MAX(W21-X21,0)+MAX(W22-X22,0)+MAX(W16-X16,0)</f>
        <v>1</v>
      </c>
      <c r="Z28">
        <f>MAX(Z2-AA2,0)+MAX(Z3-AA3,0)+MAX(Z4-AA4,0)+MAX(Z5-AA5,0)+MAX(Z6-AA6,0)+MAX(Z7-AA7,0)+MAX(Z8-AA8,0)+MAX(Z9-AA9,0)+MAX(Z10-AA10,0)+MAX(Z11-AA11,0)+MAX(Z12-AA12,0)+MAX(Z13-AA13,0)+MAX(Z14-AA14,0)+MAX(Z15-AA15,0)+MAX(Z16-AA16,0)+MAX(Z17-AA17,0)+MAX(Z18-AA18,0)+MAX(Z19-AA19,0)+MAX(Z20-AA20,0)+MAX(Z21-AA21,0)+MAX(Z22-AA22,0)+MAX(Z16-AA16,0)</f>
        <v>4</v>
      </c>
      <c r="AC28">
        <f>MAX(AC2-AD2,0)+MAX(AC3-AD3,0)+MAX(AC4-AD4,0)+MAX(AC5-AD5,0)+MAX(AC6-AD6,0)+MAX(AC7-AD7,0)+MAX(AC8-AD8,0)+MAX(AC9-AD9,0)+MAX(AC10-AD10,0)+MAX(AC11-AD11,0)+MAX(AC12-AD12,0)+MAX(AC13-AD13,0)+MAX(AC14-AD14,0)+MAX(AC15-AD15,0)+MAX(AC16-AD16,0)+MAX(AC17-AD17,0)+MAX(AC18-AD18,0)+MAX(AC19-AD19,0)+MAX(AC20-AD20,0)+MAX(AC21-AD21,0)+MAX(AC22-AD22,0)+MAX(AC16-AD16,0)</f>
        <v>0</v>
      </c>
      <c r="AF28">
        <f>MAX(AF2-AG2,0)+MAX(AF3-AG3,0)+MAX(AF4-AG4,0)+MAX(AF5-AG5,0)+MAX(AF6-AG6,0)+MAX(AF7-AG7,0)+MAX(AF8-AG8,0)+MAX(AF9-AG9,0)+MAX(AF10-AG10,0)+MAX(AF11-AG11,0)+MAX(AF12-AG12,0)+MAX(AF13-AG13,0)+MAX(AF14-AG14,0)+MAX(AF15-AG15,0)+MAX(AF16-AG16,0)+MAX(AF17-AG17,0)+MAX(AF18-AG18,0)+MAX(AF19-AG19,0)+MAX(AF20-AG20,0)+MAX(AF21-AG21,0)+MAX(AF22-AG22,0)+MAX(AF16-AG16,0)</f>
        <v>0</v>
      </c>
      <c r="AI28">
        <f>MAX(AI2-AJ2,0)+MAX(AI3-AJ3,0)+MAX(AI4-AJ4,0)+MAX(AI5-AJ5,0)+MAX(AI6-AJ6,0)+MAX(AI7-AJ7,0)+MAX(AI8-AJ8,0)+MAX(AI9-AJ9,0)+MAX(AI10-AJ10,0)+MAX(AI11-AJ11,0)+MAX(AI12-AJ12,0)+MAX(AI13-AJ13,0)+MAX(AI14-AJ14,0)+MAX(AI15-AJ15,0)+MAX(AI16-AJ16,0)+MAX(AI17-AJ17,0)+MAX(AI18-AJ18,0)+MAX(AI19-AJ19,0)+MAX(AI20-AJ20,0)+MAX(AI21-AJ21,0)+MAX(AI22-AJ22,0)+MAX(AI16-AJ16,0)</f>
        <v>1</v>
      </c>
      <c r="AL28">
        <f>MAX(AL2-AM2,0)+MAX(AL3-AM3,0)+MAX(AL4-AM4,0)+MAX(AL5-AM5,0)+MAX(AL6-AM6,0)+MAX(AL7-AM7,0)+MAX(AL8-AM8,0)+MAX(AL9-AM9,0)+MAX(AL10-AM10,0)+MAX(AL11-AM11,0)+MAX(AL12-AM12,0)+MAX(AL13-AM13,0)+MAX(AL14-AM14,0)+MAX(AL15-AM15,0)+MAX(AL16-AM16,0)+MAX(AL17-AM17,0)+MAX(AL18-AM18,0)+MAX(AL19-AM19,0)+MAX(AL20-AM20,0)+MAX(AL21-AM21,0)+MAX(AL22-AM22,0)+MAX(AL16-AM16,0)</f>
        <v>3</v>
      </c>
      <c r="AO28">
        <f>MAX(AO2-AP2,0)+MAX(AO3-AP3,0)+MAX(AO4-AP4,0)+MAX(AO5-AP5,0)+MAX(AO6-AP6,0)+MAX(AO7-AP7,0)+MAX(AO8-AP8,0)+MAX(AO9-AP9,0)+MAX(AO10-AP10,0)+MAX(AO11-AP11,0)+MAX(AO12-AP12,0)+MAX(AO13-AP13,0)+MAX(AO14-AP14,0)+MAX(AO15-AP15,0)+MAX(AO16-AP16,0)+MAX(AO17-AP17,0)+MAX(AO18-AP18,0)+MAX(AO19-AP19,0)+MAX(AO20-AP20,0)+MAX(AO21-AP21,0)+MAX(AO22-AP22,0)+MAX(AO16-AP16,0)</f>
        <v>2</v>
      </c>
      <c r="AR28">
        <f>MAX(AR2-AS2,0)+MAX(AR3-AS3,0)+MAX(AR4-AS4,0)+MAX(AR5-AS5,0)+MAX(AR6-AS6,0)+MAX(AR7-AS7,0)+MAX(AR8-AS8,0)+MAX(AR9-AS9,0)+MAX(AR10-AS10,0)+MAX(AR11-AS11,0)+MAX(AR12-AS12,0)+MAX(AR13-AS13,0)+MAX(AR14-AS14,0)+MAX(AR15-AS15,0)+MAX(AR16-AS16,0)+MAX(AR17-AS17,0)+MAX(AR18-AS18,0)+MAX(AR19-AS19,0)+MAX(AR20-AS20,0)+MAX(AR21-AS21,0)+MAX(AR22-AS22,0)+MAX(AR16-AS16,0)</f>
        <v>0</v>
      </c>
      <c r="AU28">
        <f>MAX(AU2-AV2,0)+MAX(AU3-AV3,0)+MAX(AU4-AV4,0)+MAX(AU5-AV5,0)+MAX(AU6-AV6,0)+MAX(AU7-AV7,0)+MAX(AU8-AV8,0)+MAX(AU9-AV9,0)+MAX(AU10-AV10,0)+MAX(AU11-AV11,0)+MAX(AU12-AV12,0)+MAX(AU13-AV13,0)+MAX(AU14-AV14,0)+MAX(AU15-AV15,0)+MAX(AU16-AV16,0)+MAX(AU17-AV17,0)+MAX(AU18-AV18,0)+MAX(AU19-AV19,0)+MAX(AU20-AV20,0)+MAX(AU21-AV21,0)+MAX(AU22-AV22,0)+MAX(AU16-AV16,0)</f>
        <v>3</v>
      </c>
      <c r="AX28">
        <f>MAX(AX2-AY2,0)+MAX(AX3-AY3,0)+MAX(AX4-AY4,0)+MAX(AX5-AY5,0)+MAX(AX6-AY6,0)+MAX(AX7-AY7,0)+MAX(AX8-AY8,0)+MAX(AX9-AY9,0)+MAX(AX10-AY10,0)+MAX(AX11-AY11,0)+MAX(AX12-AY12,0)+MAX(AX13-AY13,0)+MAX(AX14-AY14,0)+MAX(AX15-AY15,0)+MAX(AX16-AY16,0)+MAX(AX17-AY17,0)+MAX(AX18-AY18,0)+MAX(AX19-AY19,0)+MAX(AX20-AY20,0)+MAX(AX21-AY21,0)+MAX(AX22-AY22,0)+MAX(AX16-AY16,0)</f>
        <v>0</v>
      </c>
      <c r="BA28">
        <f>MAX(BA2-BB2,0)+MAX(BA3-BB3,0)+MAX(BA4-BB4,0)+MAX(BA5-BB5,0)+MAX(BA6-BB6,0)+MAX(BA7-BB7,0)+MAX(BA8-BB8,0)+MAX(BA9-BB9,0)+MAX(BA10-BB10,0)+MAX(BA11-BB11,0)+MAX(BA12-BB12,0)+MAX(BA13-BB13,0)+MAX(BA14-BB14,0)+MAX(BA15-BB15,0)+MAX(BA16-BB16,0)+MAX(BA17-BB17,0)+MAX(BA18-BB18,0)+MAX(BA19-BB19,0)+MAX(BA20-BB20,0)+MAX(BA21-BB21,0)+MAX(BA22-BB22,0)+MAX(BA16-BB16,0)</f>
        <v>0</v>
      </c>
    </row>
    <row r="30" spans="1:54" x14ac:dyDescent="0.25">
      <c r="A30" t="s">
        <v>45</v>
      </c>
      <c r="B30" s="3">
        <f>SUM(B26:BB26)/(SUM(B26:BB26)+SUM(B27:BB27))</f>
        <v>0.70270270270270274</v>
      </c>
    </row>
    <row r="31" spans="1:54" x14ac:dyDescent="0.25">
      <c r="A31" t="s">
        <v>46</v>
      </c>
      <c r="B31">
        <f>SUM(B26:BB26)/(SUM(B26:BB26)+SUM(B28:BB28))</f>
        <v>0.85526315789473684</v>
      </c>
    </row>
    <row r="32" spans="1:54" x14ac:dyDescent="0.25">
      <c r="A32" t="s">
        <v>47</v>
      </c>
      <c r="B32">
        <f>2*B30*B31/(B30+B31)</f>
        <v>0.771513353115727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User_001</dc:creator>
  <cp:lastModifiedBy>Jan Keim</cp:lastModifiedBy>
  <dcterms:created xsi:type="dcterms:W3CDTF">2015-06-05T18:17:20Z</dcterms:created>
  <dcterms:modified xsi:type="dcterms:W3CDTF">2023-06-30T18:05:21Z</dcterms:modified>
</cp:coreProperties>
</file>