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an Keim\Projects\Repos\paper_se_classification\IAA\"/>
    </mc:Choice>
  </mc:AlternateContent>
  <xr:revisionPtr revIDLastSave="0" documentId="13_ncr:1_{0B01323E-976E-4831-A54A-39198239C9F8}" xr6:coauthVersionLast="47" xr6:coauthVersionMax="47" xr10:uidLastSave="{00000000-0000-0000-0000-000000000000}"/>
  <bookViews>
    <workbookView xWindow="18570" yWindow="0" windowWidth="38970" windowHeight="15600" xr2:uid="{00000000-000D-0000-FFFF-FFFF00000000}"/>
  </bookViews>
  <sheets>
    <sheet name="TODOs" sheetId="6" r:id="rId1"/>
    <sheet name="Results-ALL" sheetId="1" r:id="rId2"/>
    <sheet name="Results-ContributionType" sheetId="7" r:id="rId3"/>
    <sheet name="Results-ResearchQuestions" sheetId="8" r:id="rId4"/>
    <sheet name="Results-Methodology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50" i="9" l="1"/>
  <c r="AX22" i="9"/>
  <c r="AX23" i="9"/>
  <c r="AX24" i="9"/>
  <c r="AX25" i="9"/>
  <c r="AX26" i="9"/>
  <c r="AX27" i="9"/>
  <c r="AX28" i="9"/>
  <c r="AX29" i="9"/>
  <c r="AX30" i="9"/>
  <c r="AX31" i="9"/>
  <c r="AX32" i="9"/>
  <c r="AX33" i="9"/>
  <c r="AX34" i="9"/>
  <c r="AX35" i="9"/>
  <c r="AX36" i="9"/>
  <c r="AX37" i="9"/>
  <c r="AX38" i="9"/>
  <c r="AX39" i="9"/>
  <c r="AX40" i="9"/>
  <c r="AX41" i="9"/>
  <c r="AX42" i="9"/>
  <c r="AX43" i="9"/>
  <c r="AX44" i="9"/>
  <c r="AX45" i="9"/>
  <c r="AX46" i="9"/>
  <c r="AX47" i="9"/>
  <c r="AX48" i="9"/>
  <c r="AX49" i="9"/>
  <c r="AW22" i="9"/>
  <c r="AW23" i="9"/>
  <c r="AW24" i="9"/>
  <c r="AW25" i="9"/>
  <c r="AW26" i="9"/>
  <c r="AW27" i="9"/>
  <c r="AW28" i="9"/>
  <c r="AW29" i="9"/>
  <c r="AW51" i="9" s="1"/>
  <c r="AW30" i="9"/>
  <c r="AW31" i="9"/>
  <c r="AW32" i="9"/>
  <c r="AW33" i="9"/>
  <c r="AW34" i="9"/>
  <c r="AW35" i="9"/>
  <c r="AW36" i="9"/>
  <c r="AW37" i="9"/>
  <c r="AW38" i="9"/>
  <c r="AW39" i="9"/>
  <c r="AW40" i="9"/>
  <c r="AW41" i="9"/>
  <c r="AW42" i="9"/>
  <c r="AW43" i="9"/>
  <c r="AW44" i="9"/>
  <c r="AW45" i="9"/>
  <c r="AW46" i="9"/>
  <c r="AW47" i="9"/>
  <c r="AW48" i="9"/>
  <c r="AW49" i="9"/>
  <c r="AW50" i="9"/>
  <c r="AV22" i="9"/>
  <c r="AV23" i="9"/>
  <c r="AV24" i="9"/>
  <c r="AV25" i="9"/>
  <c r="AV26" i="9"/>
  <c r="AV27" i="9"/>
  <c r="AV28" i="9"/>
  <c r="AV29" i="9"/>
  <c r="AV30" i="9"/>
  <c r="AV31" i="9"/>
  <c r="AV32" i="9"/>
  <c r="AV33" i="9"/>
  <c r="AV34" i="9"/>
  <c r="AV35" i="9"/>
  <c r="AV36" i="9"/>
  <c r="AV37" i="9"/>
  <c r="AV38" i="9"/>
  <c r="AV39" i="9"/>
  <c r="AV40" i="9"/>
  <c r="AV41" i="9"/>
  <c r="AV42" i="9"/>
  <c r="AV43" i="9"/>
  <c r="AV44" i="9"/>
  <c r="AV45" i="9"/>
  <c r="AV46" i="9"/>
  <c r="AV47" i="9"/>
  <c r="AV48" i="9"/>
  <c r="AV49" i="9"/>
  <c r="AV50" i="9"/>
  <c r="AU22" i="9"/>
  <c r="AU23" i="9"/>
  <c r="AU24" i="9"/>
  <c r="AU25" i="9"/>
  <c r="AU26" i="9"/>
  <c r="AU27" i="9"/>
  <c r="AU28" i="9"/>
  <c r="AU29" i="9"/>
  <c r="AU30" i="9"/>
  <c r="AU31" i="9"/>
  <c r="AU32" i="9"/>
  <c r="AU33" i="9"/>
  <c r="AU34" i="9"/>
  <c r="AU35" i="9"/>
  <c r="AU36" i="9"/>
  <c r="AU37" i="9"/>
  <c r="AU38" i="9"/>
  <c r="AU39" i="9"/>
  <c r="AU40" i="9"/>
  <c r="AU41" i="9"/>
  <c r="AU42" i="9"/>
  <c r="AU43" i="9"/>
  <c r="AU44" i="9"/>
  <c r="AU45" i="9"/>
  <c r="AU46" i="9"/>
  <c r="AU47" i="9"/>
  <c r="AU48" i="9"/>
  <c r="AU49" i="9"/>
  <c r="AU50" i="9"/>
  <c r="AT22" i="9"/>
  <c r="AT23" i="9"/>
  <c r="AT24" i="9"/>
  <c r="AT25" i="9"/>
  <c r="AT26" i="9"/>
  <c r="AT27" i="9"/>
  <c r="AT28" i="9"/>
  <c r="AT29" i="9"/>
  <c r="AT30" i="9"/>
  <c r="AT31" i="9"/>
  <c r="AT32" i="9"/>
  <c r="AT33" i="9"/>
  <c r="AT34" i="9"/>
  <c r="AT35" i="9"/>
  <c r="AT36" i="9"/>
  <c r="AT37" i="9"/>
  <c r="AT38" i="9"/>
  <c r="AT39" i="9"/>
  <c r="AT40" i="9"/>
  <c r="AT41" i="9"/>
  <c r="AT42" i="9"/>
  <c r="AT43" i="9"/>
  <c r="AT44" i="9"/>
  <c r="AT45" i="9"/>
  <c r="AT46" i="9"/>
  <c r="AT47" i="9"/>
  <c r="AT48" i="9"/>
  <c r="AT49" i="9"/>
  <c r="AT50" i="9"/>
  <c r="AS44" i="9"/>
  <c r="AS45" i="9"/>
  <c r="AS46" i="9"/>
  <c r="AS47" i="9"/>
  <c r="AS48" i="9"/>
  <c r="AS49" i="9"/>
  <c r="AS50" i="9"/>
  <c r="AS42" i="9"/>
  <c r="AS43" i="9"/>
  <c r="AS22" i="9"/>
  <c r="AS23" i="9"/>
  <c r="AS24" i="9"/>
  <c r="AS25" i="9"/>
  <c r="AS26" i="9"/>
  <c r="AS27" i="9"/>
  <c r="AS28" i="9"/>
  <c r="AS29" i="9"/>
  <c r="AS30" i="9"/>
  <c r="AS31" i="9"/>
  <c r="AS32" i="9"/>
  <c r="AS33" i="9"/>
  <c r="AS34" i="9"/>
  <c r="AS35" i="9"/>
  <c r="AS36" i="9"/>
  <c r="AS37" i="9"/>
  <c r="AS38" i="9"/>
  <c r="AS39" i="9"/>
  <c r="AS40" i="9"/>
  <c r="AS41" i="9"/>
  <c r="AR22" i="9"/>
  <c r="AR23" i="9"/>
  <c r="AR24" i="9"/>
  <c r="AR25" i="9"/>
  <c r="AR26" i="9"/>
  <c r="AR27" i="9"/>
  <c r="AR28" i="9"/>
  <c r="AR29" i="9"/>
  <c r="AR30" i="9"/>
  <c r="AR31" i="9"/>
  <c r="AR32" i="9"/>
  <c r="AR33" i="9"/>
  <c r="AR34" i="9"/>
  <c r="AR35" i="9"/>
  <c r="AR36" i="9"/>
  <c r="AR37" i="9"/>
  <c r="AR38" i="9"/>
  <c r="AR39" i="9"/>
  <c r="AR40" i="9"/>
  <c r="AR41" i="9"/>
  <c r="AR42" i="9"/>
  <c r="AR43" i="9"/>
  <c r="AR44" i="9"/>
  <c r="AR45" i="9"/>
  <c r="AR46" i="9"/>
  <c r="AR47" i="9"/>
  <c r="AR48" i="9"/>
  <c r="AR49" i="9"/>
  <c r="AR50" i="9"/>
  <c r="AQ22" i="9"/>
  <c r="AQ23" i="9"/>
  <c r="AQ24" i="9"/>
  <c r="AQ25" i="9"/>
  <c r="AQ26" i="9"/>
  <c r="AQ27" i="9"/>
  <c r="AQ28" i="9"/>
  <c r="AQ29" i="9"/>
  <c r="AQ30" i="9"/>
  <c r="AQ31" i="9"/>
  <c r="AQ32" i="9"/>
  <c r="AQ33" i="9"/>
  <c r="AQ34" i="9"/>
  <c r="AQ35" i="9"/>
  <c r="AQ36" i="9"/>
  <c r="AQ37" i="9"/>
  <c r="AQ38" i="9"/>
  <c r="AQ39" i="9"/>
  <c r="AQ40" i="9"/>
  <c r="AQ41" i="9"/>
  <c r="AQ42" i="9"/>
  <c r="AQ43" i="9"/>
  <c r="AQ44" i="9"/>
  <c r="AQ45" i="9"/>
  <c r="AQ46" i="9"/>
  <c r="AQ47" i="9"/>
  <c r="AQ48" i="9"/>
  <c r="AQ49" i="9"/>
  <c r="AQ50" i="9"/>
  <c r="AP46" i="9"/>
  <c r="AP47" i="9"/>
  <c r="AP48" i="9"/>
  <c r="AP49" i="9"/>
  <c r="AP50" i="9"/>
  <c r="AP42" i="9"/>
  <c r="AP43" i="9"/>
  <c r="AP44" i="9"/>
  <c r="AP45" i="9"/>
  <c r="AP22" i="9"/>
  <c r="AP23" i="9"/>
  <c r="AP24" i="9"/>
  <c r="AP25" i="9"/>
  <c r="AP26" i="9"/>
  <c r="AP27" i="9"/>
  <c r="AP28" i="9"/>
  <c r="AP29" i="9"/>
  <c r="AP30" i="9"/>
  <c r="AP31" i="9"/>
  <c r="AP32" i="9"/>
  <c r="AP33" i="9"/>
  <c r="AP34" i="9"/>
  <c r="AP35" i="9"/>
  <c r="AP36" i="9"/>
  <c r="AP37" i="9"/>
  <c r="AP38" i="9"/>
  <c r="AP39" i="9"/>
  <c r="AP40" i="9"/>
  <c r="AP41" i="9"/>
  <c r="AO43" i="9"/>
  <c r="AO44" i="9"/>
  <c r="AO45" i="9"/>
  <c r="AO46" i="9"/>
  <c r="AO47" i="9"/>
  <c r="AO48" i="9"/>
  <c r="AO49" i="9"/>
  <c r="AO50" i="9"/>
  <c r="AO41" i="9"/>
  <c r="AO42" i="9"/>
  <c r="AO22" i="9"/>
  <c r="AO23" i="9"/>
  <c r="AO24" i="9"/>
  <c r="AO25" i="9"/>
  <c r="AO26" i="9"/>
  <c r="AO27" i="9"/>
  <c r="AO28" i="9"/>
  <c r="AO29" i="9"/>
  <c r="AO30" i="9"/>
  <c r="AO31" i="9"/>
  <c r="AO32" i="9"/>
  <c r="AO33" i="9"/>
  <c r="AO34" i="9"/>
  <c r="AO35" i="9"/>
  <c r="AO36" i="9"/>
  <c r="AO37" i="9"/>
  <c r="AO38" i="9"/>
  <c r="AO39" i="9"/>
  <c r="AO40" i="9"/>
  <c r="AN22" i="9"/>
  <c r="AN23" i="9"/>
  <c r="AN24" i="9"/>
  <c r="AN25" i="9"/>
  <c r="AN26" i="9"/>
  <c r="AN27" i="9"/>
  <c r="AN28" i="9"/>
  <c r="AN29" i="9"/>
  <c r="AN30" i="9"/>
  <c r="AN31" i="9"/>
  <c r="AN32" i="9"/>
  <c r="AN33" i="9"/>
  <c r="AN34" i="9"/>
  <c r="AN35" i="9"/>
  <c r="AN36" i="9"/>
  <c r="AN37" i="9"/>
  <c r="AN38" i="9"/>
  <c r="AN39" i="9"/>
  <c r="AN40" i="9"/>
  <c r="AN41" i="9"/>
  <c r="AN42" i="9"/>
  <c r="AN43" i="9"/>
  <c r="AN44" i="9"/>
  <c r="AN45" i="9"/>
  <c r="AN46" i="9"/>
  <c r="AN47" i="9"/>
  <c r="AN48" i="9"/>
  <c r="AN49" i="9"/>
  <c r="AN50" i="9"/>
  <c r="AM22" i="9"/>
  <c r="AM23" i="9"/>
  <c r="AM24" i="9"/>
  <c r="AM25" i="9"/>
  <c r="AM26" i="9"/>
  <c r="AM27" i="9"/>
  <c r="AM28" i="9"/>
  <c r="AM29" i="9"/>
  <c r="AM30" i="9"/>
  <c r="AM31" i="9"/>
  <c r="AM32" i="9"/>
  <c r="AM33" i="9"/>
  <c r="AM34" i="9"/>
  <c r="AM35" i="9"/>
  <c r="AM36" i="9"/>
  <c r="AM37" i="9"/>
  <c r="AM38" i="9"/>
  <c r="AM39" i="9"/>
  <c r="AM40" i="9"/>
  <c r="AM41" i="9"/>
  <c r="AM42" i="9"/>
  <c r="AM43" i="9"/>
  <c r="AM44" i="9"/>
  <c r="AM45" i="9"/>
  <c r="AM46" i="9"/>
  <c r="AM47" i="9"/>
  <c r="AM48" i="9"/>
  <c r="AM49" i="9"/>
  <c r="AM50" i="9"/>
  <c r="AL40" i="9"/>
  <c r="AL41" i="9"/>
  <c r="AL42" i="9"/>
  <c r="AL43" i="9"/>
  <c r="AL44" i="9"/>
  <c r="AL45" i="9"/>
  <c r="AL46" i="9"/>
  <c r="AY46" i="9" s="1"/>
  <c r="AZ46" i="9" s="1"/>
  <c r="AL47" i="9"/>
  <c r="AL48" i="9"/>
  <c r="AL49" i="9"/>
  <c r="AL50" i="9"/>
  <c r="AL38" i="9"/>
  <c r="AL39" i="9"/>
  <c r="AL22" i="9"/>
  <c r="AL23" i="9"/>
  <c r="AL24" i="9"/>
  <c r="AL25" i="9"/>
  <c r="AL26" i="9"/>
  <c r="AL27" i="9"/>
  <c r="AL28" i="9"/>
  <c r="AL29" i="9"/>
  <c r="AL30" i="9"/>
  <c r="AL31" i="9"/>
  <c r="AL32" i="9"/>
  <c r="AL33" i="9"/>
  <c r="AL34" i="9"/>
  <c r="AL35" i="9"/>
  <c r="AL36" i="9"/>
  <c r="AL37" i="9"/>
  <c r="AK22" i="9"/>
  <c r="AK23" i="9"/>
  <c r="AK24" i="9"/>
  <c r="AK25" i="9"/>
  <c r="AK26" i="9"/>
  <c r="AK27" i="9"/>
  <c r="AK28" i="9"/>
  <c r="AK29" i="9"/>
  <c r="AK30" i="9"/>
  <c r="AK31" i="9"/>
  <c r="AK32" i="9"/>
  <c r="AK33" i="9"/>
  <c r="AK34" i="9"/>
  <c r="AK35" i="9"/>
  <c r="AK36" i="9"/>
  <c r="AK37" i="9"/>
  <c r="AK38" i="9"/>
  <c r="AK39" i="9"/>
  <c r="AK40" i="9"/>
  <c r="AK41" i="9"/>
  <c r="AK42" i="9"/>
  <c r="AK43" i="9"/>
  <c r="AK44" i="9"/>
  <c r="AK45" i="9"/>
  <c r="AK46" i="9"/>
  <c r="AK47" i="9"/>
  <c r="AK48" i="9"/>
  <c r="AK49" i="9"/>
  <c r="AK50" i="9"/>
  <c r="AJ22" i="9"/>
  <c r="AJ23" i="9"/>
  <c r="AJ24" i="9"/>
  <c r="AJ25" i="9"/>
  <c r="AJ26" i="9"/>
  <c r="AJ27" i="9"/>
  <c r="AJ28" i="9"/>
  <c r="AJ29" i="9"/>
  <c r="AJ30" i="9"/>
  <c r="AJ31" i="9"/>
  <c r="AJ32" i="9"/>
  <c r="AJ33" i="9"/>
  <c r="AJ34" i="9"/>
  <c r="AJ35" i="9"/>
  <c r="AJ36" i="9"/>
  <c r="AJ37" i="9"/>
  <c r="AJ38" i="9"/>
  <c r="AJ39" i="9"/>
  <c r="AJ40" i="9"/>
  <c r="AJ41" i="9"/>
  <c r="AJ42" i="9"/>
  <c r="AJ43" i="9"/>
  <c r="AJ44" i="9"/>
  <c r="AJ45" i="9"/>
  <c r="AJ46" i="9"/>
  <c r="AJ47" i="9"/>
  <c r="AJ48" i="9"/>
  <c r="AJ49" i="9"/>
  <c r="AJ50" i="9"/>
  <c r="AI22" i="9"/>
  <c r="AI23" i="9"/>
  <c r="AI24" i="9"/>
  <c r="AI25" i="9"/>
  <c r="AI26" i="9"/>
  <c r="AI27" i="9"/>
  <c r="AI28" i="9"/>
  <c r="AI29" i="9"/>
  <c r="AI30" i="9"/>
  <c r="AI31" i="9"/>
  <c r="AI32" i="9"/>
  <c r="AI33" i="9"/>
  <c r="AI34" i="9"/>
  <c r="AI35" i="9"/>
  <c r="AI36" i="9"/>
  <c r="AI37" i="9"/>
  <c r="AI38" i="9"/>
  <c r="AI39" i="9"/>
  <c r="AI40" i="9"/>
  <c r="AI41" i="9"/>
  <c r="AI42" i="9"/>
  <c r="AI43" i="9"/>
  <c r="AI44" i="9"/>
  <c r="AI45" i="9"/>
  <c r="AI46" i="9"/>
  <c r="AI47" i="9"/>
  <c r="AI48" i="9"/>
  <c r="AI49" i="9"/>
  <c r="AI50" i="9"/>
  <c r="AH35" i="9"/>
  <c r="AH36" i="9"/>
  <c r="AH37" i="9"/>
  <c r="AH38" i="9"/>
  <c r="AH39" i="9"/>
  <c r="AH40" i="9"/>
  <c r="AH41" i="9"/>
  <c r="AH42" i="9"/>
  <c r="AH43" i="9"/>
  <c r="AH44" i="9"/>
  <c r="AH45" i="9"/>
  <c r="AH46" i="9"/>
  <c r="AH47" i="9"/>
  <c r="AH48" i="9"/>
  <c r="AH49" i="9"/>
  <c r="AH50" i="9"/>
  <c r="AH33" i="9"/>
  <c r="AH34" i="9"/>
  <c r="AH22" i="9"/>
  <c r="AH23" i="9"/>
  <c r="AH24" i="9"/>
  <c r="AH25" i="9"/>
  <c r="AH26" i="9"/>
  <c r="AH27" i="9"/>
  <c r="AH28" i="9"/>
  <c r="AH29" i="9"/>
  <c r="AH30" i="9"/>
  <c r="AH31" i="9"/>
  <c r="AH32" i="9"/>
  <c r="AG36" i="9"/>
  <c r="AG37" i="9"/>
  <c r="AG38" i="9"/>
  <c r="AG39" i="9"/>
  <c r="AG40" i="9"/>
  <c r="AG41" i="9"/>
  <c r="AG42" i="9"/>
  <c r="AG43" i="9"/>
  <c r="AG44" i="9"/>
  <c r="AG45" i="9"/>
  <c r="AG46" i="9"/>
  <c r="AG47" i="9"/>
  <c r="AG48" i="9"/>
  <c r="AG49" i="9"/>
  <c r="AG50" i="9"/>
  <c r="AG32" i="9"/>
  <c r="AG33" i="9"/>
  <c r="AY33" i="9" s="1"/>
  <c r="AZ33" i="9" s="1"/>
  <c r="AG34" i="9"/>
  <c r="AG35" i="9"/>
  <c r="AF34" i="9"/>
  <c r="AF35" i="9"/>
  <c r="AF36" i="9"/>
  <c r="AF37" i="9"/>
  <c r="AF38" i="9"/>
  <c r="AF39" i="9"/>
  <c r="AF40" i="9"/>
  <c r="AF41" i="9"/>
  <c r="AF42" i="9"/>
  <c r="AF43" i="9"/>
  <c r="AF44" i="9"/>
  <c r="AF45" i="9"/>
  <c r="AF46" i="9"/>
  <c r="AF47" i="9"/>
  <c r="AF48" i="9"/>
  <c r="AF49" i="9"/>
  <c r="AF50" i="9"/>
  <c r="AF32" i="9"/>
  <c r="AF33" i="9"/>
  <c r="AE33" i="9"/>
  <c r="AE34" i="9"/>
  <c r="AE35" i="9"/>
  <c r="AE36" i="9"/>
  <c r="AE37" i="9"/>
  <c r="AE38" i="9"/>
  <c r="AE39" i="9"/>
  <c r="AE40" i="9"/>
  <c r="AE41" i="9"/>
  <c r="AE42" i="9"/>
  <c r="AE43" i="9"/>
  <c r="AE44" i="9"/>
  <c r="AE45" i="9"/>
  <c r="AE46" i="9"/>
  <c r="AE47" i="9"/>
  <c r="AE48" i="9"/>
  <c r="AE49" i="9"/>
  <c r="AE50" i="9"/>
  <c r="AE31" i="9"/>
  <c r="AE32" i="9"/>
  <c r="AG22" i="9"/>
  <c r="AG23" i="9"/>
  <c r="AG24" i="9"/>
  <c r="AG25" i="9"/>
  <c r="AG26" i="9"/>
  <c r="AG27" i="9"/>
  <c r="AG28" i="9"/>
  <c r="AG29" i="9"/>
  <c r="AG30" i="9"/>
  <c r="AG31" i="9"/>
  <c r="AF22" i="9"/>
  <c r="AF23" i="9"/>
  <c r="AF24" i="9"/>
  <c r="AF25" i="9"/>
  <c r="AF26" i="9"/>
  <c r="AF27" i="9"/>
  <c r="AF28" i="9"/>
  <c r="AF29" i="9"/>
  <c r="AF30" i="9"/>
  <c r="AF31" i="9"/>
  <c r="AE22" i="9"/>
  <c r="AE23" i="9"/>
  <c r="AE24" i="9"/>
  <c r="AE25" i="9"/>
  <c r="AE26" i="9"/>
  <c r="AE27" i="9"/>
  <c r="AE28" i="9"/>
  <c r="AE29" i="9"/>
  <c r="AE30" i="9"/>
  <c r="AD22" i="9"/>
  <c r="AD23" i="9"/>
  <c r="AD24" i="9"/>
  <c r="AD25" i="9"/>
  <c r="AD26" i="9"/>
  <c r="AD51" i="9" s="1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46" i="9"/>
  <c r="AD47" i="9"/>
  <c r="AD48" i="9"/>
  <c r="AD49" i="9"/>
  <c r="AD50" i="9"/>
  <c r="AC22" i="9"/>
  <c r="AC23" i="9"/>
  <c r="AC24" i="9"/>
  <c r="AC25" i="9"/>
  <c r="AC26" i="9"/>
  <c r="AC27" i="9"/>
  <c r="AC28" i="9"/>
  <c r="AC29" i="9"/>
  <c r="AC30" i="9"/>
  <c r="AC31" i="9"/>
  <c r="AC32" i="9"/>
  <c r="AC33" i="9"/>
  <c r="AC34" i="9"/>
  <c r="AC35" i="9"/>
  <c r="AC36" i="9"/>
  <c r="AC37" i="9"/>
  <c r="AC38" i="9"/>
  <c r="AC39" i="9"/>
  <c r="AC40" i="9"/>
  <c r="AC41" i="9"/>
  <c r="AC42" i="9"/>
  <c r="AC43" i="9"/>
  <c r="AC44" i="9"/>
  <c r="AC45" i="9"/>
  <c r="AC46" i="9"/>
  <c r="AC47" i="9"/>
  <c r="AC48" i="9"/>
  <c r="AC49" i="9"/>
  <c r="AC50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AA42" i="9"/>
  <c r="AA43" i="9"/>
  <c r="AA44" i="9"/>
  <c r="AA45" i="9"/>
  <c r="AA46" i="9"/>
  <c r="AA47" i="9"/>
  <c r="AA48" i="9"/>
  <c r="AA49" i="9"/>
  <c r="AA50" i="9"/>
  <c r="Z22" i="9"/>
  <c r="Z23" i="9"/>
  <c r="Z24" i="9"/>
  <c r="Z25" i="9"/>
  <c r="Z26" i="9"/>
  <c r="Z27" i="9"/>
  <c r="AY27" i="9" s="1"/>
  <c r="AZ27" i="9" s="1"/>
  <c r="Z28" i="9"/>
  <c r="Z29" i="9"/>
  <c r="Z30" i="9"/>
  <c r="Z31" i="9"/>
  <c r="Z32" i="9"/>
  <c r="Z33" i="9"/>
  <c r="Z34" i="9"/>
  <c r="Z35" i="9"/>
  <c r="Z36" i="9"/>
  <c r="Z37" i="9"/>
  <c r="Z38" i="9"/>
  <c r="Z39" i="9"/>
  <c r="Z40" i="9"/>
  <c r="Z41" i="9"/>
  <c r="Z42" i="9"/>
  <c r="Z43" i="9"/>
  <c r="Z44" i="9"/>
  <c r="Z45" i="9"/>
  <c r="Z46" i="9"/>
  <c r="Z47" i="9"/>
  <c r="Z48" i="9"/>
  <c r="Z49" i="9"/>
  <c r="Z50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V22" i="9"/>
  <c r="V23" i="9"/>
  <c r="V24" i="9"/>
  <c r="V25" i="9"/>
  <c r="V26" i="9"/>
  <c r="V27" i="9"/>
  <c r="V28" i="9"/>
  <c r="V29" i="9"/>
  <c r="V51" i="9" s="1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Y36" i="9"/>
  <c r="Y37" i="9"/>
  <c r="Y38" i="9"/>
  <c r="Y39" i="9"/>
  <c r="Y40" i="9"/>
  <c r="Y41" i="9"/>
  <c r="Y42" i="9"/>
  <c r="Y43" i="9"/>
  <c r="Y44" i="9"/>
  <c r="Y45" i="9"/>
  <c r="Y46" i="9"/>
  <c r="Y47" i="9"/>
  <c r="Y48" i="9"/>
  <c r="Y49" i="9"/>
  <c r="Y50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U17" i="9"/>
  <c r="V17" i="9"/>
  <c r="W17" i="9"/>
  <c r="X17" i="9"/>
  <c r="Y17" i="9"/>
  <c r="Z17" i="9"/>
  <c r="AA17" i="9"/>
  <c r="AB17" i="9"/>
  <c r="AY17" i="9" s="1"/>
  <c r="AZ17" i="9" s="1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T17" i="9"/>
  <c r="T18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S17" i="9"/>
  <c r="S18" i="9"/>
  <c r="R17" i="9"/>
  <c r="R18" i="9"/>
  <c r="R19" i="9"/>
  <c r="R20" i="9"/>
  <c r="R21" i="9"/>
  <c r="R22" i="9"/>
  <c r="R23" i="9"/>
  <c r="R24" i="9"/>
  <c r="R51" i="9" s="1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Q17" i="9"/>
  <c r="Q18" i="9"/>
  <c r="Q19" i="9"/>
  <c r="Q20" i="9"/>
  <c r="Q21" i="9"/>
  <c r="Q22" i="9"/>
  <c r="Q23" i="9"/>
  <c r="Q24" i="9"/>
  <c r="Q51" i="9" s="1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16" i="9"/>
  <c r="J16" i="9"/>
  <c r="K16" i="9"/>
  <c r="L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I14" i="9"/>
  <c r="J14" i="9"/>
  <c r="K14" i="9"/>
  <c r="L14" i="9"/>
  <c r="M14" i="9"/>
  <c r="N14" i="9"/>
  <c r="O14" i="9"/>
  <c r="AY14" i="9" s="1"/>
  <c r="BA14" i="9" s="1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I8" i="9"/>
  <c r="J8" i="9"/>
  <c r="K8" i="9"/>
  <c r="L8" i="9"/>
  <c r="M8" i="9"/>
  <c r="N8" i="9"/>
  <c r="O8" i="9"/>
  <c r="P8" i="9"/>
  <c r="AY8" i="9" s="1"/>
  <c r="BA8" i="9" s="1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H5" i="9"/>
  <c r="H6" i="9"/>
  <c r="H7" i="9"/>
  <c r="H8" i="9"/>
  <c r="H9" i="9"/>
  <c r="H10" i="9"/>
  <c r="H11" i="9"/>
  <c r="H12" i="9"/>
  <c r="H51" i="9" s="1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D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4" i="9"/>
  <c r="E3" i="9"/>
  <c r="F3" i="9"/>
  <c r="G3" i="9"/>
  <c r="G51" i="9" s="1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D3" i="9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R5" i="8"/>
  <c r="R6" i="8"/>
  <c r="R7" i="8"/>
  <c r="R8" i="8"/>
  <c r="R9" i="8"/>
  <c r="R10" i="8"/>
  <c r="R11" i="8"/>
  <c r="R12" i="8"/>
  <c r="R21" i="8" s="1"/>
  <c r="R13" i="8"/>
  <c r="R14" i="8"/>
  <c r="R15" i="8"/>
  <c r="R16" i="8"/>
  <c r="R17" i="8"/>
  <c r="R18" i="8"/>
  <c r="R19" i="8"/>
  <c r="R20" i="8"/>
  <c r="Q5" i="8"/>
  <c r="Q6" i="8"/>
  <c r="Q7" i="8"/>
  <c r="Q8" i="8"/>
  <c r="Q9" i="8"/>
  <c r="Q10" i="8"/>
  <c r="U10" i="8" s="1"/>
  <c r="W10" i="8" s="1"/>
  <c r="Q11" i="8"/>
  <c r="Q12" i="8"/>
  <c r="Q13" i="8"/>
  <c r="Q14" i="8"/>
  <c r="Q15" i="8"/>
  <c r="Q16" i="8"/>
  <c r="Q17" i="8"/>
  <c r="Q18" i="8"/>
  <c r="Q19" i="8"/>
  <c r="Q20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M5" i="8"/>
  <c r="M6" i="8"/>
  <c r="M7" i="8"/>
  <c r="M8" i="8"/>
  <c r="M9" i="8"/>
  <c r="M10" i="8"/>
  <c r="M21" i="8" s="1"/>
  <c r="M11" i="8"/>
  <c r="M12" i="8"/>
  <c r="M13" i="8"/>
  <c r="M14" i="8"/>
  <c r="M15" i="8"/>
  <c r="M16" i="8"/>
  <c r="M17" i="8"/>
  <c r="M18" i="8"/>
  <c r="U18" i="8" s="1"/>
  <c r="W18" i="8" s="1"/>
  <c r="M19" i="8"/>
  <c r="M20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J5" i="8"/>
  <c r="J6" i="8"/>
  <c r="J7" i="8"/>
  <c r="J8" i="8"/>
  <c r="J9" i="8"/>
  <c r="J10" i="8"/>
  <c r="J11" i="8"/>
  <c r="J21" i="8" s="1"/>
  <c r="J12" i="8"/>
  <c r="J13" i="8"/>
  <c r="J14" i="8"/>
  <c r="J15" i="8"/>
  <c r="J16" i="8"/>
  <c r="J17" i="8"/>
  <c r="J18" i="8"/>
  <c r="J19" i="8"/>
  <c r="J20" i="8"/>
  <c r="I5" i="8"/>
  <c r="I6" i="8"/>
  <c r="I7" i="8"/>
  <c r="I8" i="8"/>
  <c r="I9" i="8"/>
  <c r="I10" i="8"/>
  <c r="I11" i="8"/>
  <c r="I12" i="8"/>
  <c r="I21" i="8" s="1"/>
  <c r="I13" i="8"/>
  <c r="I14" i="8"/>
  <c r="I15" i="8"/>
  <c r="I16" i="8"/>
  <c r="I17" i="8"/>
  <c r="I18" i="8"/>
  <c r="I19" i="8"/>
  <c r="I20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G5" i="8"/>
  <c r="G6" i="8"/>
  <c r="G7" i="8"/>
  <c r="G8" i="8"/>
  <c r="G9" i="8"/>
  <c r="G10" i="8"/>
  <c r="G11" i="8"/>
  <c r="G21" i="8" s="1"/>
  <c r="G12" i="8"/>
  <c r="G13" i="8"/>
  <c r="G14" i="8"/>
  <c r="G15" i="8"/>
  <c r="G16" i="8"/>
  <c r="G17" i="8"/>
  <c r="G18" i="8"/>
  <c r="G19" i="8"/>
  <c r="G20" i="8"/>
  <c r="F5" i="8"/>
  <c r="F6" i="8"/>
  <c r="F7" i="8"/>
  <c r="F8" i="8"/>
  <c r="F9" i="8"/>
  <c r="F21" i="8" s="1"/>
  <c r="F10" i="8"/>
  <c r="F11" i="8"/>
  <c r="F12" i="8"/>
  <c r="F13" i="8"/>
  <c r="F14" i="8"/>
  <c r="F15" i="8"/>
  <c r="F16" i="8"/>
  <c r="F17" i="8"/>
  <c r="F18" i="8"/>
  <c r="F19" i="8"/>
  <c r="F20" i="8"/>
  <c r="E5" i="8"/>
  <c r="E6" i="8"/>
  <c r="E7" i="8"/>
  <c r="E8" i="8"/>
  <c r="E9" i="8"/>
  <c r="E10" i="8"/>
  <c r="E11" i="8"/>
  <c r="E12" i="8"/>
  <c r="E21" i="8" s="1"/>
  <c r="E13" i="8"/>
  <c r="E14" i="8"/>
  <c r="E15" i="8"/>
  <c r="E16" i="8"/>
  <c r="E17" i="8"/>
  <c r="E18" i="8"/>
  <c r="E19" i="8"/>
  <c r="E20" i="8"/>
  <c r="D5" i="8"/>
  <c r="D6" i="8"/>
  <c r="D7" i="8"/>
  <c r="D8" i="8"/>
  <c r="D9" i="8"/>
  <c r="D10" i="8"/>
  <c r="D11" i="8"/>
  <c r="D12" i="8"/>
  <c r="D21" i="8" s="1"/>
  <c r="D13" i="8"/>
  <c r="D14" i="8"/>
  <c r="D15" i="8"/>
  <c r="D16" i="8"/>
  <c r="D17" i="8"/>
  <c r="D18" i="8"/>
  <c r="D19" i="8"/>
  <c r="D20" i="8"/>
  <c r="E4" i="8"/>
  <c r="F4" i="8"/>
  <c r="G4" i="8"/>
  <c r="H4" i="8"/>
  <c r="I4" i="8"/>
  <c r="J4" i="8"/>
  <c r="K4" i="8"/>
  <c r="L4" i="8"/>
  <c r="U4" i="8" s="1"/>
  <c r="V4" i="8" s="1"/>
  <c r="M4" i="8"/>
  <c r="N4" i="8"/>
  <c r="O4" i="8"/>
  <c r="P4" i="8"/>
  <c r="Q4" i="8"/>
  <c r="R4" i="8"/>
  <c r="S4" i="8"/>
  <c r="T4" i="8"/>
  <c r="D4" i="8"/>
  <c r="C20" i="8"/>
  <c r="C19" i="8"/>
  <c r="C18" i="8"/>
  <c r="C17" i="8"/>
  <c r="C16" i="8"/>
  <c r="C15" i="8"/>
  <c r="U15" i="8" s="1"/>
  <c r="W15" i="8" s="1"/>
  <c r="C14" i="8"/>
  <c r="C13" i="8"/>
  <c r="C12" i="8"/>
  <c r="C11" i="8"/>
  <c r="C10" i="8"/>
  <c r="C9" i="8"/>
  <c r="C8" i="8"/>
  <c r="U8" i="8" s="1"/>
  <c r="V8" i="8" s="1"/>
  <c r="C7" i="8"/>
  <c r="C6" i="8"/>
  <c r="U6" i="8" s="1"/>
  <c r="W6" i="8" s="1"/>
  <c r="C5" i="8"/>
  <c r="C4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D3" i="8"/>
  <c r="AT51" i="9"/>
  <c r="J51" i="9"/>
  <c r="AY38" i="9"/>
  <c r="BA38" i="9" s="1"/>
  <c r="AY35" i="9"/>
  <c r="AZ35" i="9" s="1"/>
  <c r="AY30" i="9"/>
  <c r="BA30" i="9" s="1"/>
  <c r="AY25" i="9"/>
  <c r="AZ25" i="9" s="1"/>
  <c r="AY22" i="9"/>
  <c r="BA22" i="9" s="1"/>
  <c r="AY11" i="9"/>
  <c r="AZ11" i="9" s="1"/>
  <c r="AY7" i="9"/>
  <c r="AZ7" i="9" s="1"/>
  <c r="U16" i="8"/>
  <c r="V16" i="8" s="1"/>
  <c r="U14" i="8"/>
  <c r="V14" i="8" s="1"/>
  <c r="U13" i="8"/>
  <c r="V13" i="8" s="1"/>
  <c r="U7" i="8"/>
  <c r="W7" i="8" s="1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Q7" i="7"/>
  <c r="Q8" i="7"/>
  <c r="Q9" i="7"/>
  <c r="Q10" i="7"/>
  <c r="Q11" i="7"/>
  <c r="Q12" i="7"/>
  <c r="Q13" i="7"/>
  <c r="Q26" i="7" s="1"/>
  <c r="Q14" i="7"/>
  <c r="Q15" i="7"/>
  <c r="Q16" i="7"/>
  <c r="Q17" i="7"/>
  <c r="Q18" i="7"/>
  <c r="Q19" i="7"/>
  <c r="Q20" i="7"/>
  <c r="Q21" i="7"/>
  <c r="Q22" i="7"/>
  <c r="Q23" i="7"/>
  <c r="Q24" i="7"/>
  <c r="Q25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O15" i="7"/>
  <c r="O16" i="7"/>
  <c r="O17" i="7"/>
  <c r="O18" i="7"/>
  <c r="O19" i="7"/>
  <c r="O20" i="7"/>
  <c r="O21" i="7"/>
  <c r="O22" i="7"/>
  <c r="O23" i="7"/>
  <c r="O24" i="7"/>
  <c r="O25" i="7"/>
  <c r="O7" i="7"/>
  <c r="O8" i="7"/>
  <c r="O9" i="7"/>
  <c r="O10" i="7"/>
  <c r="O11" i="7"/>
  <c r="O12" i="7"/>
  <c r="O13" i="7"/>
  <c r="O14" i="7"/>
  <c r="N7" i="7"/>
  <c r="N8" i="7"/>
  <c r="N9" i="7"/>
  <c r="N10" i="7"/>
  <c r="N11" i="7"/>
  <c r="N12" i="7"/>
  <c r="N26" i="7" s="1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7" i="7"/>
  <c r="M8" i="7"/>
  <c r="M9" i="7"/>
  <c r="M10" i="7"/>
  <c r="M11" i="7"/>
  <c r="M12" i="7"/>
  <c r="L7" i="7"/>
  <c r="L26" i="7" s="1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E7" i="7"/>
  <c r="E8" i="7"/>
  <c r="E9" i="7"/>
  <c r="E10" i="7"/>
  <c r="E11" i="7"/>
  <c r="E12" i="7"/>
  <c r="E26" i="7" s="1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C8" i="7"/>
  <c r="C9" i="7"/>
  <c r="C26" i="7" s="1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G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C4" i="7"/>
  <c r="C5" i="7"/>
  <c r="C6" i="7"/>
  <c r="C7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C3" i="7"/>
  <c r="X26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3" i="7"/>
  <c r="D2" i="7"/>
  <c r="E2" i="7"/>
  <c r="F2" i="7"/>
  <c r="G2" i="7"/>
  <c r="H2" i="7"/>
  <c r="I2" i="7"/>
  <c r="J2" i="7"/>
  <c r="K2" i="7"/>
  <c r="L2" i="7"/>
  <c r="M2" i="7"/>
  <c r="N2" i="7"/>
  <c r="O2" i="7"/>
  <c r="P2" i="7"/>
  <c r="P26" i="7" s="1"/>
  <c r="Q2" i="7"/>
  <c r="R2" i="7"/>
  <c r="S2" i="7"/>
  <c r="T2" i="7"/>
  <c r="U2" i="7"/>
  <c r="V2" i="7"/>
  <c r="W2" i="7"/>
  <c r="X2" i="7"/>
  <c r="Y2" i="7"/>
  <c r="C2" i="7"/>
  <c r="CR6" i="1"/>
  <c r="CR8" i="1"/>
  <c r="CR9" i="1"/>
  <c r="CR11" i="1"/>
  <c r="CR13" i="1"/>
  <c r="CR15" i="1"/>
  <c r="CR16" i="1"/>
  <c r="CR29" i="1"/>
  <c r="CR31" i="1"/>
  <c r="CR51" i="1"/>
  <c r="CR61" i="1"/>
  <c r="CR68" i="1"/>
  <c r="CR73" i="1"/>
  <c r="CR80" i="1"/>
  <c r="CR82" i="1"/>
  <c r="CR86" i="1"/>
  <c r="CR87" i="1"/>
  <c r="CR90" i="1"/>
  <c r="C94" i="1"/>
  <c r="N21" i="8" l="1"/>
  <c r="AY10" i="9"/>
  <c r="AY6" i="9"/>
  <c r="AZ6" i="9" s="1"/>
  <c r="P21" i="8"/>
  <c r="AY3" i="9"/>
  <c r="AZ3" i="9" s="1"/>
  <c r="U17" i="8"/>
  <c r="W17" i="8" s="1"/>
  <c r="W26" i="7"/>
  <c r="AY13" i="9"/>
  <c r="AZ13" i="9" s="1"/>
  <c r="F51" i="9"/>
  <c r="V26" i="7"/>
  <c r="O21" i="8"/>
  <c r="AY21" i="9"/>
  <c r="AZ21" i="9" s="1"/>
  <c r="U51" i="9"/>
  <c r="C21" i="8"/>
  <c r="B26" i="7"/>
  <c r="AY19" i="9"/>
  <c r="AZ19" i="9" s="1"/>
  <c r="AY15" i="9"/>
  <c r="BA15" i="9" s="1"/>
  <c r="C51" i="9"/>
  <c r="E51" i="9"/>
  <c r="H21" i="8"/>
  <c r="T26" i="7"/>
  <c r="AY43" i="9"/>
  <c r="AZ43" i="9" s="1"/>
  <c r="AS51" i="9"/>
  <c r="AO51" i="9"/>
  <c r="AL51" i="9"/>
  <c r="AK51" i="9"/>
  <c r="AY49" i="9"/>
  <c r="AZ49" i="9" s="1"/>
  <c r="AY41" i="9"/>
  <c r="AZ41" i="9" s="1"/>
  <c r="AG51" i="9"/>
  <c r="AC51" i="9"/>
  <c r="AY50" i="9"/>
  <c r="BA50" i="9" s="1"/>
  <c r="AY42" i="9"/>
  <c r="BA42" i="9" s="1"/>
  <c r="AY34" i="9"/>
  <c r="BA34" i="9" s="1"/>
  <c r="AY26" i="9"/>
  <c r="BA26" i="9" s="1"/>
  <c r="Y51" i="9"/>
  <c r="AH51" i="9"/>
  <c r="AY18" i="9"/>
  <c r="BA18" i="9" s="1"/>
  <c r="AY45" i="9"/>
  <c r="AZ45" i="9" s="1"/>
  <c r="AY37" i="9"/>
  <c r="AZ37" i="9" s="1"/>
  <c r="AY31" i="9"/>
  <c r="BA31" i="9" s="1"/>
  <c r="N51" i="9"/>
  <c r="AY29" i="9"/>
  <c r="AZ29" i="9" s="1"/>
  <c r="AY23" i="9"/>
  <c r="BA23" i="9" s="1"/>
  <c r="AY16" i="9"/>
  <c r="BA16" i="9" s="1"/>
  <c r="AY47" i="9"/>
  <c r="BA47" i="9" s="1"/>
  <c r="AY39" i="9"/>
  <c r="BA39" i="9" s="1"/>
  <c r="AY48" i="9"/>
  <c r="BA48" i="9" s="1"/>
  <c r="AY40" i="9"/>
  <c r="BA40" i="9" s="1"/>
  <c r="AY32" i="9"/>
  <c r="BA32" i="9" s="1"/>
  <c r="AY24" i="9"/>
  <c r="BA24" i="9" s="1"/>
  <c r="I51" i="9"/>
  <c r="AM51" i="9"/>
  <c r="O51" i="9"/>
  <c r="M51" i="9"/>
  <c r="Z51" i="9"/>
  <c r="AU51" i="9"/>
  <c r="AE51" i="9"/>
  <c r="W51" i="9"/>
  <c r="AX51" i="9"/>
  <c r="AY9" i="9"/>
  <c r="AQ51" i="9"/>
  <c r="AI51" i="9"/>
  <c r="AA51" i="9"/>
  <c r="S51" i="9"/>
  <c r="K51" i="9"/>
  <c r="AV51" i="9"/>
  <c r="AN51" i="9"/>
  <c r="AF51" i="9"/>
  <c r="X51" i="9"/>
  <c r="P51" i="9"/>
  <c r="AY5" i="9"/>
  <c r="AZ5" i="9" s="1"/>
  <c r="AY44" i="9"/>
  <c r="BA44" i="9" s="1"/>
  <c r="AY36" i="9"/>
  <c r="BA36" i="9" s="1"/>
  <c r="AY28" i="9"/>
  <c r="BA28" i="9" s="1"/>
  <c r="AY20" i="9"/>
  <c r="BA20" i="9" s="1"/>
  <c r="D51" i="9"/>
  <c r="AZ8" i="9"/>
  <c r="AR51" i="9"/>
  <c r="AJ51" i="9"/>
  <c r="AB51" i="9"/>
  <c r="T51" i="9"/>
  <c r="L51" i="9"/>
  <c r="AY4" i="9"/>
  <c r="BA4" i="9" s="1"/>
  <c r="AP51" i="9"/>
  <c r="AY12" i="9"/>
  <c r="BA12" i="9" s="1"/>
  <c r="AZ14" i="9"/>
  <c r="S21" i="8"/>
  <c r="Q21" i="8"/>
  <c r="U11" i="8"/>
  <c r="W11" i="8" s="1"/>
  <c r="K21" i="8"/>
  <c r="U19" i="8"/>
  <c r="W19" i="8" s="1"/>
  <c r="U9" i="8"/>
  <c r="W9" i="8" s="1"/>
  <c r="U20" i="8"/>
  <c r="V20" i="8" s="1"/>
  <c r="U12" i="8"/>
  <c r="V12" i="8" s="1"/>
  <c r="T21" i="8"/>
  <c r="L21" i="8"/>
  <c r="U5" i="8"/>
  <c r="V5" i="8" s="1"/>
  <c r="U3" i="8"/>
  <c r="V3" i="8" s="1"/>
  <c r="BA6" i="9"/>
  <c r="AZ22" i="9"/>
  <c r="BA46" i="9"/>
  <c r="BA7" i="9"/>
  <c r="BA13" i="9"/>
  <c r="AZ30" i="9"/>
  <c r="BA43" i="9"/>
  <c r="AZ38" i="9"/>
  <c r="BA11" i="9"/>
  <c r="AZ15" i="9"/>
  <c r="AZ16" i="9"/>
  <c r="BA35" i="9"/>
  <c r="BA27" i="9"/>
  <c r="AZ4" i="9"/>
  <c r="BA17" i="9"/>
  <c r="BA25" i="9"/>
  <c r="BA33" i="9"/>
  <c r="W13" i="8"/>
  <c r="W14" i="8"/>
  <c r="W4" i="8"/>
  <c r="V15" i="8"/>
  <c r="W8" i="8"/>
  <c r="W16" i="8"/>
  <c r="V17" i="8"/>
  <c r="V7" i="8"/>
  <c r="V11" i="8"/>
  <c r="V10" i="8"/>
  <c r="V18" i="8"/>
  <c r="V6" i="8"/>
  <c r="Y26" i="7"/>
  <c r="O26" i="7"/>
  <c r="H26" i="7"/>
  <c r="I26" i="7"/>
  <c r="Z22" i="7"/>
  <c r="AB22" i="7" s="1"/>
  <c r="Z14" i="7"/>
  <c r="AB14" i="7" s="1"/>
  <c r="U26" i="7"/>
  <c r="Z7" i="7"/>
  <c r="AA7" i="7" s="1"/>
  <c r="Z23" i="7"/>
  <c r="AB23" i="7" s="1"/>
  <c r="Z15" i="7"/>
  <c r="AB15" i="7" s="1"/>
  <c r="Z6" i="7"/>
  <c r="AB6" i="7" s="1"/>
  <c r="M26" i="7"/>
  <c r="Z25" i="7"/>
  <c r="AA25" i="7" s="1"/>
  <c r="Z17" i="7"/>
  <c r="AA17" i="7" s="1"/>
  <c r="Z9" i="7"/>
  <c r="AA9" i="7" s="1"/>
  <c r="Z21" i="7"/>
  <c r="AA21" i="7" s="1"/>
  <c r="Z13" i="7"/>
  <c r="AA13" i="7" s="1"/>
  <c r="Z5" i="7"/>
  <c r="AA5" i="7" s="1"/>
  <c r="Z12" i="7"/>
  <c r="AA12" i="7" s="1"/>
  <c r="D26" i="7"/>
  <c r="Z20" i="7"/>
  <c r="AA20" i="7" s="1"/>
  <c r="Z4" i="7"/>
  <c r="AA4" i="7" s="1"/>
  <c r="F26" i="7"/>
  <c r="Z24" i="7"/>
  <c r="AA24" i="7" s="1"/>
  <c r="Z16" i="7"/>
  <c r="AA16" i="7" s="1"/>
  <c r="Z8" i="7"/>
  <c r="AA8" i="7" s="1"/>
  <c r="J26" i="7"/>
  <c r="R26" i="7"/>
  <c r="Z3" i="7"/>
  <c r="AA3" i="7" s="1"/>
  <c r="S26" i="7"/>
  <c r="K26" i="7"/>
  <c r="Z18" i="7"/>
  <c r="AA18" i="7" s="1"/>
  <c r="Z11" i="7"/>
  <c r="AA11" i="7" s="1"/>
  <c r="Z19" i="7"/>
  <c r="AA19" i="7" s="1"/>
  <c r="Z10" i="7"/>
  <c r="Z2" i="7"/>
  <c r="AA2" i="7" s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4" i="1"/>
  <c r="CP5" i="1"/>
  <c r="CP6" i="1"/>
  <c r="CQ6" i="1" s="1"/>
  <c r="CP7" i="1"/>
  <c r="CP8" i="1"/>
  <c r="CQ8" i="1" s="1"/>
  <c r="CP9" i="1"/>
  <c r="CQ9" i="1" s="1"/>
  <c r="CP10" i="1"/>
  <c r="CP11" i="1"/>
  <c r="CQ11" i="1" s="1"/>
  <c r="CP12" i="1"/>
  <c r="CP13" i="1"/>
  <c r="CQ13" i="1" s="1"/>
  <c r="CP14" i="1"/>
  <c r="CP15" i="1"/>
  <c r="CQ15" i="1" s="1"/>
  <c r="CP16" i="1"/>
  <c r="CQ16" i="1" s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Q29" i="1" s="1"/>
  <c r="CP30" i="1"/>
  <c r="CP31" i="1"/>
  <c r="CQ31" i="1" s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Q51" i="1" s="1"/>
  <c r="CP52" i="1"/>
  <c r="CP53" i="1"/>
  <c r="CP54" i="1"/>
  <c r="CP55" i="1"/>
  <c r="CP56" i="1"/>
  <c r="CP57" i="1"/>
  <c r="CP58" i="1"/>
  <c r="CP59" i="1"/>
  <c r="CP60" i="1"/>
  <c r="CP61" i="1"/>
  <c r="CQ61" i="1" s="1"/>
  <c r="CP62" i="1"/>
  <c r="CP63" i="1"/>
  <c r="CP64" i="1"/>
  <c r="CP65" i="1"/>
  <c r="CP66" i="1"/>
  <c r="CP67" i="1"/>
  <c r="CP68" i="1"/>
  <c r="CQ68" i="1" s="1"/>
  <c r="CP69" i="1"/>
  <c r="CP70" i="1"/>
  <c r="CP71" i="1"/>
  <c r="CP72" i="1"/>
  <c r="CP73" i="1"/>
  <c r="CQ73" i="1" s="1"/>
  <c r="CP74" i="1"/>
  <c r="CP75" i="1"/>
  <c r="CP76" i="1"/>
  <c r="CR76" i="1" s="1"/>
  <c r="CP77" i="1"/>
  <c r="CP78" i="1"/>
  <c r="CP79" i="1"/>
  <c r="CP80" i="1"/>
  <c r="CQ80" i="1" s="1"/>
  <c r="CP81" i="1"/>
  <c r="CP82" i="1"/>
  <c r="CQ82" i="1" s="1"/>
  <c r="CP83" i="1"/>
  <c r="CP84" i="1"/>
  <c r="CP85" i="1"/>
  <c r="CP86" i="1"/>
  <c r="CQ86" i="1" s="1"/>
  <c r="CP87" i="1"/>
  <c r="CQ87" i="1" s="1"/>
  <c r="CP88" i="1"/>
  <c r="CP89" i="1"/>
  <c r="CP90" i="1"/>
  <c r="CQ90" i="1" s="1"/>
  <c r="CP91" i="1"/>
  <c r="CP92" i="1"/>
  <c r="CP93" i="1"/>
  <c r="CP3" i="1"/>
  <c r="CQ3" i="1" s="1"/>
  <c r="BA21" i="9" l="1"/>
  <c r="BA19" i="9"/>
  <c r="CQ46" i="1"/>
  <c r="CR46" i="1"/>
  <c r="U21" i="8"/>
  <c r="S22" i="8" s="1"/>
  <c r="C102" i="1"/>
  <c r="BQ103" i="1" s="1"/>
  <c r="AZ26" i="9"/>
  <c r="BA41" i="9"/>
  <c r="AZ34" i="9"/>
  <c r="BA49" i="9"/>
  <c r="AZ50" i="9"/>
  <c r="AZ42" i="9"/>
  <c r="AZ23" i="9"/>
  <c r="BA45" i="9"/>
  <c r="AZ18" i="9"/>
  <c r="BA37" i="9"/>
  <c r="AZ31" i="9"/>
  <c r="AZ48" i="9"/>
  <c r="BA29" i="9"/>
  <c r="AZ36" i="9"/>
  <c r="AZ47" i="9"/>
  <c r="AZ32" i="9"/>
  <c r="AZ24" i="9"/>
  <c r="AZ39" i="9"/>
  <c r="AZ40" i="9"/>
  <c r="C59" i="9"/>
  <c r="G60" i="9" s="1"/>
  <c r="AY51" i="9"/>
  <c r="AR52" i="9" s="1"/>
  <c r="BA5" i="9"/>
  <c r="AZ44" i="9"/>
  <c r="AZ28" i="9"/>
  <c r="AZ20" i="9"/>
  <c r="AZ12" i="9"/>
  <c r="C29" i="8"/>
  <c r="H30" i="8" s="1"/>
  <c r="V19" i="8"/>
  <c r="V9" i="8"/>
  <c r="W5" i="8"/>
  <c r="W20" i="8"/>
  <c r="W12" i="8"/>
  <c r="AA14" i="7"/>
  <c r="AA22" i="7"/>
  <c r="AB7" i="7"/>
  <c r="AA23" i="7"/>
  <c r="AA6" i="7"/>
  <c r="AB17" i="7"/>
  <c r="AA15" i="7"/>
  <c r="AB25" i="7"/>
  <c r="AB21" i="7"/>
  <c r="AB24" i="7"/>
  <c r="AB9" i="7"/>
  <c r="AB13" i="7"/>
  <c r="AB5" i="7"/>
  <c r="AB20" i="7"/>
  <c r="AB4" i="7"/>
  <c r="AB12" i="7"/>
  <c r="AB16" i="7"/>
  <c r="AB11" i="7"/>
  <c r="AB8" i="7"/>
  <c r="B34" i="7"/>
  <c r="AB3" i="7"/>
  <c r="Z26" i="7"/>
  <c r="AB19" i="7"/>
  <c r="AB18" i="7"/>
  <c r="AA10" i="7"/>
  <c r="AB10" i="7"/>
  <c r="CQ81" i="1"/>
  <c r="CR81" i="1"/>
  <c r="CQ79" i="1"/>
  <c r="CR79" i="1"/>
  <c r="CQ69" i="1"/>
  <c r="CR69" i="1"/>
  <c r="CQ60" i="1"/>
  <c r="CR60" i="1"/>
  <c r="CQ37" i="1"/>
  <c r="CR37" i="1"/>
  <c r="CQ17" i="1"/>
  <c r="CR17" i="1"/>
  <c r="CQ12" i="1"/>
  <c r="CR12" i="1"/>
  <c r="CQ10" i="1"/>
  <c r="CR10" i="1"/>
  <c r="CQ92" i="1"/>
  <c r="CR92" i="1"/>
  <c r="CQ71" i="1"/>
  <c r="CR71" i="1"/>
  <c r="CQ14" i="1"/>
  <c r="CR14" i="1"/>
  <c r="CQ5" i="1"/>
  <c r="CR5" i="1"/>
  <c r="CQ75" i="1"/>
  <c r="CR75" i="1"/>
  <c r="CQ19" i="1"/>
  <c r="CR19" i="1"/>
  <c r="CQ85" i="1"/>
  <c r="CR85" i="1"/>
  <c r="CQ62" i="1"/>
  <c r="CR62" i="1"/>
  <c r="CQ55" i="1"/>
  <c r="CR55" i="1"/>
  <c r="CQ54" i="1"/>
  <c r="CR54" i="1"/>
  <c r="CQ50" i="1"/>
  <c r="CR50" i="1"/>
  <c r="CQ25" i="1"/>
  <c r="CR25" i="1"/>
  <c r="CQ88" i="1"/>
  <c r="CR88" i="1"/>
  <c r="CQ78" i="1"/>
  <c r="CR78" i="1"/>
  <c r="CQ43" i="1"/>
  <c r="CR43" i="1"/>
  <c r="CQ47" i="1"/>
  <c r="CR47" i="1"/>
  <c r="CQ44" i="1"/>
  <c r="CR44" i="1"/>
  <c r="CQ74" i="1"/>
  <c r="CR74" i="1"/>
  <c r="CQ64" i="1"/>
  <c r="CR64" i="1"/>
  <c r="CQ63" i="1"/>
  <c r="CR63" i="1"/>
  <c r="CQ58" i="1"/>
  <c r="CR58" i="1"/>
  <c r="CQ91" i="1"/>
  <c r="CR91" i="1"/>
  <c r="CQ41" i="1"/>
  <c r="CR41" i="1"/>
  <c r="CQ72" i="1"/>
  <c r="CR72" i="1"/>
  <c r="CQ59" i="1"/>
  <c r="CR59" i="1"/>
  <c r="CQ45" i="1"/>
  <c r="CR45" i="1"/>
  <c r="CQ28" i="1"/>
  <c r="CR28" i="1"/>
  <c r="CQ23" i="1"/>
  <c r="CR23" i="1"/>
  <c r="CQ39" i="1"/>
  <c r="CR39" i="1"/>
  <c r="CQ20" i="1"/>
  <c r="CR20" i="1"/>
  <c r="CQ18" i="1"/>
  <c r="CR18" i="1"/>
  <c r="CQ89" i="1"/>
  <c r="CR89" i="1"/>
  <c r="CQ83" i="1"/>
  <c r="CR83" i="1"/>
  <c r="CQ67" i="1"/>
  <c r="CR67" i="1"/>
  <c r="CQ66" i="1"/>
  <c r="CR66" i="1"/>
  <c r="CQ53" i="1"/>
  <c r="CR53" i="1"/>
  <c r="CQ36" i="1"/>
  <c r="CR36" i="1"/>
  <c r="CQ34" i="1"/>
  <c r="CR34" i="1"/>
  <c r="CQ33" i="1"/>
  <c r="CR33" i="1"/>
  <c r="CQ32" i="1"/>
  <c r="CR32" i="1"/>
  <c r="CQ30" i="1"/>
  <c r="CR30" i="1"/>
  <c r="CQ21" i="1"/>
  <c r="CR21" i="1"/>
  <c r="CQ7" i="1"/>
  <c r="CR7" i="1"/>
  <c r="CQ49" i="1"/>
  <c r="CR49" i="1"/>
  <c r="CQ77" i="1"/>
  <c r="CR77" i="1"/>
  <c r="CQ70" i="1"/>
  <c r="CR70" i="1"/>
  <c r="CQ65" i="1"/>
  <c r="CR65" i="1"/>
  <c r="CQ57" i="1"/>
  <c r="CR57" i="1"/>
  <c r="CQ56" i="1"/>
  <c r="CR56" i="1"/>
  <c r="CQ52" i="1"/>
  <c r="CR52" i="1"/>
  <c r="CQ42" i="1"/>
  <c r="CR42" i="1"/>
  <c r="CQ38" i="1"/>
  <c r="CR38" i="1"/>
  <c r="CQ26" i="1"/>
  <c r="CR26" i="1"/>
  <c r="CQ24" i="1"/>
  <c r="CR24" i="1"/>
  <c r="CQ93" i="1"/>
  <c r="CR93" i="1"/>
  <c r="CQ48" i="1"/>
  <c r="CR48" i="1"/>
  <c r="CQ40" i="1"/>
  <c r="CR40" i="1"/>
  <c r="CQ35" i="1"/>
  <c r="CR35" i="1"/>
  <c r="CQ27" i="1"/>
  <c r="CR27" i="1"/>
  <c r="CQ22" i="1"/>
  <c r="CR22" i="1"/>
  <c r="CQ4" i="1"/>
  <c r="CR4" i="1"/>
  <c r="CQ84" i="1"/>
  <c r="CR84" i="1"/>
  <c r="CQ76" i="1"/>
  <c r="CP94" i="1"/>
  <c r="Q22" i="8" l="1"/>
  <c r="D22" i="8"/>
  <c r="T22" i="8"/>
  <c r="E22" i="8"/>
  <c r="P22" i="8"/>
  <c r="I22" i="8"/>
  <c r="C22" i="8"/>
  <c r="L22" i="8"/>
  <c r="C36" i="8"/>
  <c r="J22" i="8"/>
  <c r="M22" i="8"/>
  <c r="G22" i="8"/>
  <c r="R22" i="8"/>
  <c r="F22" i="8"/>
  <c r="O22" i="8"/>
  <c r="K22" i="8"/>
  <c r="N22" i="8"/>
  <c r="H22" i="8"/>
  <c r="C37" i="8"/>
  <c r="BD103" i="1"/>
  <c r="CD103" i="1"/>
  <c r="BV103" i="1"/>
  <c r="CF103" i="1"/>
  <c r="BO103" i="1"/>
  <c r="AF103" i="1"/>
  <c r="AB103" i="1"/>
  <c r="BF103" i="1"/>
  <c r="BY103" i="1"/>
  <c r="AS103" i="1"/>
  <c r="BP103" i="1"/>
  <c r="AY103" i="1"/>
  <c r="AX103" i="1"/>
  <c r="P103" i="1"/>
  <c r="CL103" i="1"/>
  <c r="AP103" i="1"/>
  <c r="M103" i="1"/>
  <c r="BC103" i="1"/>
  <c r="BH103" i="1"/>
  <c r="AR103" i="1"/>
  <c r="AG103" i="1"/>
  <c r="AZ103" i="1"/>
  <c r="AI103" i="1"/>
  <c r="AH103" i="1"/>
  <c r="L103" i="1"/>
  <c r="BW103" i="1"/>
  <c r="Z103" i="1"/>
  <c r="BM103" i="1"/>
  <c r="AK103" i="1"/>
  <c r="X103" i="1"/>
  <c r="I103" i="1"/>
  <c r="AV103" i="1"/>
  <c r="BN103" i="1"/>
  <c r="AU103" i="1"/>
  <c r="AJ103" i="1"/>
  <c r="S103" i="1"/>
  <c r="R103" i="1"/>
  <c r="K103" i="1"/>
  <c r="BG103" i="1"/>
  <c r="J103" i="1"/>
  <c r="CA103" i="1"/>
  <c r="AN103" i="1"/>
  <c r="BL103" i="1"/>
  <c r="CJ103" i="1"/>
  <c r="BZ103" i="1"/>
  <c r="CE103" i="1"/>
  <c r="AT103" i="1"/>
  <c r="N103" i="1"/>
  <c r="BR103" i="1"/>
  <c r="T103" i="1"/>
  <c r="CI103" i="1"/>
  <c r="CN103" i="1"/>
  <c r="CM103" i="1"/>
  <c r="AQ103" i="1"/>
  <c r="H103" i="1"/>
  <c r="O103" i="1"/>
  <c r="AO103" i="1"/>
  <c r="F103" i="1"/>
  <c r="D103" i="1"/>
  <c r="BT103" i="1"/>
  <c r="CB103" i="1"/>
  <c r="BX103" i="1"/>
  <c r="AA103" i="1"/>
  <c r="E103" i="1"/>
  <c r="AL103" i="1"/>
  <c r="C27" i="7"/>
  <c r="B40" i="7"/>
  <c r="D35" i="7"/>
  <c r="B41" i="7"/>
  <c r="W103" i="1"/>
  <c r="BU103" i="1"/>
  <c r="Y103" i="1"/>
  <c r="BJ103" i="1"/>
  <c r="AC103" i="1"/>
  <c r="BA103" i="1"/>
  <c r="Q103" i="1"/>
  <c r="BB103" i="1"/>
  <c r="U103" i="1"/>
  <c r="AW103" i="1"/>
  <c r="BS103" i="1"/>
  <c r="AD103" i="1"/>
  <c r="CH103" i="1"/>
  <c r="BK103" i="1"/>
  <c r="V103" i="1"/>
  <c r="CK103" i="1"/>
  <c r="AM103" i="1"/>
  <c r="CO103" i="1"/>
  <c r="CC103" i="1"/>
  <c r="AE103" i="1"/>
  <c r="CG103" i="1"/>
  <c r="BE103" i="1"/>
  <c r="G103" i="1"/>
  <c r="BI103" i="1"/>
  <c r="AO95" i="1"/>
  <c r="C109" i="1"/>
  <c r="C110" i="1"/>
  <c r="AE52" i="9"/>
  <c r="AH60" i="9"/>
  <c r="AE60" i="9"/>
  <c r="L60" i="9"/>
  <c r="AF52" i="9"/>
  <c r="AX52" i="9"/>
  <c r="V52" i="9"/>
  <c r="S52" i="9"/>
  <c r="AK52" i="9"/>
  <c r="F60" i="9"/>
  <c r="Q60" i="9"/>
  <c r="C52" i="9"/>
  <c r="AR60" i="9"/>
  <c r="K60" i="9"/>
  <c r="AU60" i="9"/>
  <c r="AA60" i="9"/>
  <c r="R60" i="9"/>
  <c r="AX60" i="9"/>
  <c r="M60" i="9"/>
  <c r="AN52" i="9"/>
  <c r="N52" i="9"/>
  <c r="AV60" i="9"/>
  <c r="AJ60" i="9"/>
  <c r="U60" i="9"/>
  <c r="Q52" i="9"/>
  <c r="AT52" i="9"/>
  <c r="AN60" i="9"/>
  <c r="AI60" i="9"/>
  <c r="O60" i="9"/>
  <c r="AW52" i="9"/>
  <c r="T52" i="9"/>
  <c r="AF60" i="9"/>
  <c r="Z60" i="9"/>
  <c r="N60" i="9"/>
  <c r="F52" i="9"/>
  <c r="E52" i="9"/>
  <c r="H60" i="9"/>
  <c r="AM60" i="9"/>
  <c r="E60" i="9"/>
  <c r="W52" i="9"/>
  <c r="R52" i="9"/>
  <c r="M52" i="9"/>
  <c r="AS60" i="9"/>
  <c r="AL60" i="9"/>
  <c r="P60" i="9"/>
  <c r="AM52" i="9"/>
  <c r="AV52" i="9"/>
  <c r="AL52" i="9"/>
  <c r="AD52" i="9"/>
  <c r="D52" i="9"/>
  <c r="U52" i="9"/>
  <c r="AU52" i="9"/>
  <c r="I52" i="9"/>
  <c r="J52" i="9"/>
  <c r="K52" i="9"/>
  <c r="L52" i="9"/>
  <c r="AC52" i="9"/>
  <c r="X60" i="9"/>
  <c r="AQ60" i="9"/>
  <c r="C67" i="9"/>
  <c r="AD60" i="9"/>
  <c r="D60" i="9"/>
  <c r="AW60" i="9"/>
  <c r="C66" i="9"/>
  <c r="H52" i="9"/>
  <c r="Y52" i="9"/>
  <c r="Z52" i="9"/>
  <c r="AA52" i="9"/>
  <c r="AB52" i="9"/>
  <c r="AS52" i="9"/>
  <c r="T60" i="9"/>
  <c r="Y60" i="9"/>
  <c r="G52" i="9"/>
  <c r="P52" i="9"/>
  <c r="AG52" i="9"/>
  <c r="AH52" i="9"/>
  <c r="AI52" i="9"/>
  <c r="AJ52" i="9"/>
  <c r="AO60" i="9"/>
  <c r="AP60" i="9"/>
  <c r="AT60" i="9"/>
  <c r="AC60" i="9"/>
  <c r="S60" i="9"/>
  <c r="W60" i="9"/>
  <c r="O52" i="9"/>
  <c r="X52" i="9"/>
  <c r="AO52" i="9"/>
  <c r="AP52" i="9"/>
  <c r="AQ52" i="9"/>
  <c r="AG60" i="9"/>
  <c r="I60" i="9"/>
  <c r="AK60" i="9"/>
  <c r="AB60" i="9"/>
  <c r="J60" i="9"/>
  <c r="V60" i="9"/>
  <c r="S30" i="8"/>
  <c r="D30" i="8"/>
  <c r="P30" i="8"/>
  <c r="T30" i="8"/>
  <c r="I30" i="8"/>
  <c r="E30" i="8"/>
  <c r="Q30" i="8"/>
  <c r="L30" i="8"/>
  <c r="J30" i="8"/>
  <c r="N30" i="8"/>
  <c r="M30" i="8"/>
  <c r="K30" i="8"/>
  <c r="G30" i="8"/>
  <c r="F30" i="8"/>
  <c r="O30" i="8"/>
  <c r="R30" i="8"/>
  <c r="C104" i="1"/>
  <c r="L27" i="7"/>
  <c r="B28" i="7"/>
  <c r="W35" i="7"/>
  <c r="C35" i="7"/>
  <c r="X27" i="7"/>
  <c r="S35" i="7"/>
  <c r="R27" i="7"/>
  <c r="J35" i="7"/>
  <c r="F35" i="7"/>
  <c r="P27" i="7"/>
  <c r="P35" i="7"/>
  <c r="T27" i="7"/>
  <c r="O35" i="7"/>
  <c r="L35" i="7"/>
  <c r="T35" i="7"/>
  <c r="E35" i="7"/>
  <c r="R35" i="7"/>
  <c r="S27" i="7"/>
  <c r="Q35" i="7"/>
  <c r="U35" i="7"/>
  <c r="J27" i="7"/>
  <c r="V35" i="7"/>
  <c r="I35" i="7"/>
  <c r="Y35" i="7"/>
  <c r="Y27" i="7"/>
  <c r="X35" i="7"/>
  <c r="N35" i="7"/>
  <c r="K35" i="7"/>
  <c r="G27" i="7"/>
  <c r="M35" i="7"/>
  <c r="G35" i="7"/>
  <c r="H35" i="7"/>
  <c r="F27" i="7"/>
  <c r="I27" i="7"/>
  <c r="N27" i="7"/>
  <c r="D27" i="7"/>
  <c r="H27" i="7"/>
  <c r="K27" i="7"/>
  <c r="W27" i="7"/>
  <c r="M27" i="7"/>
  <c r="U27" i="7"/>
  <c r="B27" i="7"/>
  <c r="O27" i="7"/>
  <c r="E27" i="7"/>
  <c r="Q27" i="7"/>
  <c r="V27" i="7"/>
  <c r="B36" i="7"/>
  <c r="C96" i="1"/>
  <c r="BV95" i="1"/>
  <c r="BA95" i="1"/>
  <c r="AU95" i="1"/>
  <c r="D95" i="1"/>
  <c r="BC95" i="1"/>
  <c r="J95" i="1"/>
  <c r="AJ95" i="1"/>
  <c r="F95" i="1"/>
  <c r="BD95" i="1"/>
  <c r="CB95" i="1"/>
  <c r="AG95" i="1"/>
  <c r="CC95" i="1"/>
  <c r="AR95" i="1"/>
  <c r="N95" i="1"/>
  <c r="BH95" i="1"/>
  <c r="BZ95" i="1"/>
  <c r="I95" i="1"/>
  <c r="Z95" i="1"/>
  <c r="BX95" i="1"/>
  <c r="CO95" i="1"/>
  <c r="CJ95" i="1"/>
  <c r="BF95" i="1"/>
  <c r="AK95" i="1"/>
  <c r="X95" i="1"/>
  <c r="BN95" i="1"/>
  <c r="AS95" i="1"/>
  <c r="AM95" i="1"/>
  <c r="Q95" i="1"/>
  <c r="AC95" i="1"/>
  <c r="CK95" i="1"/>
  <c r="BP95" i="1"/>
  <c r="BI95" i="1"/>
  <c r="AD95" i="1"/>
  <c r="AN95" i="1"/>
  <c r="BK95" i="1"/>
  <c r="BG95" i="1"/>
  <c r="BW95" i="1"/>
  <c r="AT95" i="1"/>
  <c r="BE95" i="1"/>
  <c r="CF95" i="1"/>
  <c r="BT95" i="1"/>
  <c r="K95" i="1"/>
  <c r="BL95" i="1"/>
  <c r="BQ95" i="1"/>
  <c r="AV95" i="1"/>
  <c r="BS95" i="1"/>
  <c r="AQ95" i="1"/>
  <c r="AH95" i="1"/>
  <c r="L95" i="1"/>
  <c r="CE95" i="1"/>
  <c r="BB95" i="1"/>
  <c r="CH95" i="1"/>
  <c r="AP95" i="1"/>
  <c r="T95" i="1"/>
  <c r="CM95" i="1"/>
  <c r="BJ95" i="1"/>
  <c r="G95" i="1"/>
  <c r="P95" i="1"/>
  <c r="AY95" i="1"/>
  <c r="BU95" i="1"/>
  <c r="AX95" i="1"/>
  <c r="AB95" i="1"/>
  <c r="M95" i="1"/>
  <c r="CI95" i="1"/>
  <c r="BR95" i="1"/>
  <c r="W95" i="1"/>
  <c r="AF95" i="1"/>
  <c r="S95" i="1"/>
  <c r="BM95" i="1"/>
  <c r="E95" i="1"/>
  <c r="BY95" i="1"/>
  <c r="V95" i="1"/>
  <c r="CG95" i="1"/>
  <c r="O95" i="1"/>
  <c r="CA95" i="1"/>
  <c r="CL95" i="1"/>
  <c r="Y95" i="1"/>
  <c r="BO95" i="1"/>
  <c r="AI95" i="1"/>
  <c r="R95" i="1"/>
  <c r="CD95" i="1"/>
  <c r="AZ95" i="1"/>
  <c r="U95" i="1"/>
  <c r="CN95" i="1"/>
  <c r="AL95" i="1"/>
  <c r="H95" i="1"/>
  <c r="AE95" i="1"/>
  <c r="C95" i="1"/>
  <c r="AA95" i="1"/>
  <c r="AW95" i="1"/>
  <c r="C24" i="8" l="1"/>
  <c r="C105" i="1"/>
  <c r="C106" i="1" s="1"/>
  <c r="C62" i="9"/>
  <c r="C54" i="9"/>
  <c r="C32" i="8"/>
  <c r="B37" i="7"/>
  <c r="B38" i="7" s="1"/>
  <c r="B29" i="7"/>
  <c r="B30" i="7" s="1"/>
  <c r="C97" i="1"/>
  <c r="C98" i="1" s="1"/>
  <c r="C31" i="8"/>
  <c r="C23" i="8"/>
  <c r="AZ9" i="9"/>
  <c r="BA9" i="9"/>
  <c r="BA10" i="9"/>
  <c r="AZ10" i="9"/>
  <c r="C25" i="8" l="1"/>
  <c r="C33" i="8"/>
  <c r="C61" i="9"/>
  <c r="C63" i="9" s="1"/>
  <c r="C53" i="9"/>
  <c r="C55" i="9" s="1"/>
</calcChain>
</file>

<file path=xl/sharedStrings.xml><?xml version="1.0" encoding="utf-8"?>
<sst xmlns="http://schemas.openxmlformats.org/spreadsheetml/2006/main" count="470" uniqueCount="126">
  <si>
    <t>ResearchContext.SE-Discipline.SE-Topic</t>
  </si>
  <si>
    <t>ResearchContext.SE-Discipline.SE-Education-and-Training</t>
  </si>
  <si>
    <t>ResearchContext.SE-Discipline.SE-Meta-Resarch</t>
  </si>
  <si>
    <t>ContributionType.EmpiricalInvestigation.PhenomenonOfInterest</t>
  </si>
  <si>
    <t>ContributionType.EmpiricalInvestigation.TheoryTestingBuilding</t>
  </si>
  <si>
    <t>ContributionType.EmpiricalInvestigation.ProblemIdentification</t>
  </si>
  <si>
    <t>ContributionType.EmpiricalInvestigation.HumanAspectsBehavior</t>
  </si>
  <si>
    <t>ContributionType.EmpiricalInvestigation.Historical.DecisionSupport</t>
  </si>
  <si>
    <t>ContributionType.EmpiricalInvestigation.Historical.KnowledgeSupport</t>
  </si>
  <si>
    <t>ContributionType.EmpiricalInvestigation.Historical.Scoping.Categorization</t>
  </si>
  <si>
    <t>ContributionType.EmpiricalInvestigation.Historical.Scoping.ResearchGaps</t>
  </si>
  <si>
    <t>ContributionType.EmpiricalInvestigation.Experience</t>
  </si>
  <si>
    <t>ContributionType.SolutionApproach.Data-Set</t>
  </si>
  <si>
    <t>ContributionType.SolutionApproach.ClassificationSchemes</t>
  </si>
  <si>
    <t>ContributionType.SolutionApproach.Guideline</t>
  </si>
  <si>
    <t>ContributionType.SolutionApproach.Metrics</t>
  </si>
  <si>
    <t>ContributionType.SolutionApproach.Model_Methodology</t>
  </si>
  <si>
    <t>ContributionType.SolutionApproach.Meta-Model_Language</t>
  </si>
  <si>
    <t>ContributionType.SolutionApproach.Approach-Process-Algorithm</t>
  </si>
  <si>
    <t>ContributionType.SolutionApproach.Automation</t>
  </si>
  <si>
    <t>ContributionType.SolutionApproach.Application-Tool-Framework</t>
  </si>
  <si>
    <t>ContributionType.SolutionApproach.InitialSolutionProposal</t>
  </si>
  <si>
    <t>ContributionType.EvaluationOfSolutionApproach.yes</t>
  </si>
  <si>
    <t>ContributionType.EvaluationOfSolutionApproach.no</t>
  </si>
  <si>
    <t>ContributionType.ReplicationResults</t>
  </si>
  <si>
    <t>ContributionType.Other</t>
  </si>
  <si>
    <t>ResearchQuestion.Existence</t>
  </si>
  <si>
    <t>ResearchQuestion.Frequency</t>
  </si>
  <si>
    <t>ResearchQuestion.Descriptive.Explanation</t>
  </si>
  <si>
    <t>ResearchQuestion.Descriptive.Status</t>
  </si>
  <si>
    <t xml:space="preserve">ResearchQuestion.Descriptive.Process-related </t>
  </si>
  <si>
    <t>ResearchQuestion.Feasibility</t>
  </si>
  <si>
    <t>ResearchQuestion.Categorization</t>
  </si>
  <si>
    <t>ResearchQuestion.Relationship</t>
  </si>
  <si>
    <t>ResearchQuestion.Causality</t>
  </si>
  <si>
    <t>ResearchQuestion.Verification</t>
  </si>
  <si>
    <t>ResearchQuestion.Design</t>
  </si>
  <si>
    <t>ResearchQuestion.Property-Analysis</t>
  </si>
  <si>
    <t>ResearchQuestion.Comparison</t>
  </si>
  <si>
    <t>ResearchQuestion.Relevance</t>
  </si>
  <si>
    <t>ResearchQuestion.Decision</t>
  </si>
  <si>
    <t>ResearchQuestion.NormativePerspective</t>
  </si>
  <si>
    <t>ResearchQuestion.Other</t>
  </si>
  <si>
    <t>Methodology.ResearchMethodType.InvestigativeMethod</t>
  </si>
  <si>
    <t>Methodology.ResearchMethodType.ConstructiveMethod</t>
  </si>
  <si>
    <t>Methodology.ResearchMethodType.EvaluationMethod</t>
  </si>
  <si>
    <t>Methodology.ResearchMethodType.AnalyticalMethod</t>
  </si>
  <si>
    <t>Methodology.ResearchMethodType.Other</t>
  </si>
  <si>
    <t>Methodology.Evidence-basedApproach.Empirical.Approach.Quantitative</t>
  </si>
  <si>
    <t>Methodology.Evidence-basedApproach.Empirical.Approach.Qualitative</t>
  </si>
  <si>
    <t>Methodology.Evidence-basedApproach.Empirical.Approach.Mixed</t>
  </si>
  <si>
    <t>Methodology.Evidence-basedApproach.Empirical.Setting.InVivo</t>
  </si>
  <si>
    <t>Methodology.Evidence-basedApproach.Empirical.Setting.InVitro</t>
  </si>
  <si>
    <t>Methodology.Evidence-basedApproach.Empirical.Setting.InSilico</t>
  </si>
  <si>
    <t>Methodology.Evidence-basedApproach.Empirical.Setting.InVirtuo</t>
  </si>
  <si>
    <t>Methodology.Evidence-basedApproach.Empirical.Setting.Other</t>
  </si>
  <si>
    <t>Methodology.Evidence-basedApproach.Empirical.DataSource.Population.Target-Group</t>
  </si>
  <si>
    <t>Methodology.Evidence-basedApproach.Empirical.DataSource.Population.Non-Target-Group</t>
  </si>
  <si>
    <t>Methodology.Evidence-basedApproach.Empirical.DataSource.Technical.Open Source</t>
  </si>
  <si>
    <t>Methodology.Evidence-basedApproach.Empirical.DataSource.Technical.IndustrialProjects</t>
  </si>
  <si>
    <t>Methodology.Evidence-basedApproach.Empirical.DataSource.Technical.LabProjects</t>
  </si>
  <si>
    <t>Methodology.Evidence-basedApproach.Empirical.DataSource.Standards-datasets-testsuits-benchmark</t>
  </si>
  <si>
    <t>Methodology.Evidence-basedApproach.Empirical.DataSource.Literature.WhiteLiterature</t>
  </si>
  <si>
    <t>Methodology.Evidence-basedApproach.Empirical.DataSource.Literature.GrayLiterature</t>
  </si>
  <si>
    <t>Methodology.Evidence-basedApproach.Empirical.DataSource.Other</t>
  </si>
  <si>
    <t>Methodology.Evidence-basedApproach.Empirical.DataCollectionMethod.Observational</t>
  </si>
  <si>
    <t>Methodology.Evidence-basedApproach.Empirical.DataCollectionMethod.Controlled</t>
  </si>
  <si>
    <t>Methodology.Evidence-basedApproach.Empirical.DataCollectionMethod.Generalizable</t>
  </si>
  <si>
    <t>Methodology.Evidence-basedApproach.Empirical.DataCollectionMethod.Historical</t>
  </si>
  <si>
    <t>Methodology.Evidence-basedApproach.Empirical.DataCollectionMethod.Other</t>
  </si>
  <si>
    <t>Methodology.Evidence-basedApproach.Empirical.DataSelection.Retrospective</t>
  </si>
  <si>
    <t>Methodology.Evidence-basedApproach.Empirical.DataSelection.Prospective</t>
  </si>
  <si>
    <t>Methodology.Evidence-basedApproach.Empirical.DataSelection.Cross-sectional</t>
  </si>
  <si>
    <t>Methodology.Evidence-basedApproach.Empirical.DataSelection.Longitudinal</t>
  </si>
  <si>
    <t>Methodology.Evidence-basedApproach.Empirical.DataSelection.Perspective</t>
  </si>
  <si>
    <t>Methodology.Evidence-basedApproach.Empirical.DataSelection.Other</t>
  </si>
  <si>
    <t>Methodology.Evidence-basedApproach.Empirical.DataSampling.Random.Simple</t>
  </si>
  <si>
    <t>Methodology.Evidence-basedApproach.Empirical.DataSampling.Random.Systematic-Random</t>
  </si>
  <si>
    <t>Methodology.Evidence-basedApproach.Empirical.DataSampling.Random.Stratified</t>
  </si>
  <si>
    <t>Methodology.Evidence-basedApproach.Empirical.DataSampling.Non-Random.Convenience</t>
  </si>
  <si>
    <t>Methodology.Evidence-basedApproach.Empirical.DataSampling.Non-Random.Self-selected</t>
  </si>
  <si>
    <t>Methodology.Evidence-basedApproach.Empirical.DataSampling.Non-Random.Investigator-selected</t>
  </si>
  <si>
    <t>Methodology.Evidence-basedApproach.Empirical.DataSampling.Non-Random.Quota</t>
  </si>
  <si>
    <t>Methodology.Evidence-basedApproach.Empirical.DataSampling.Non-Random.Snowball</t>
  </si>
  <si>
    <t>Methodology.Evidence-basedApproach.Empirical.DataSampling.Non-Random.Purposeful</t>
  </si>
  <si>
    <t>Methodology.Evidence-basedApproach.Empirical.DataSampling.Non-Random.Critical-case</t>
  </si>
  <si>
    <t>Methodology.Evidence-basedApproach.Empirical.DataSampling.Other</t>
  </si>
  <si>
    <t>Methodology.Evidence-basedApproach.Non-Empirical.MathematicalProof.PropertyFulfillment</t>
  </si>
  <si>
    <t>Methodology.Evidence-basedApproach.Non-Empirical.MathematicalProof.TheoremProving</t>
  </si>
  <si>
    <t>Methodology.Evidence-basedApproach.Non-Empirical.NoValidation</t>
  </si>
  <si>
    <t>Research.SE-Topic</t>
  </si>
  <si>
    <t>SUM</t>
  </si>
  <si>
    <t>NONE</t>
  </si>
  <si>
    <t>ALPHA</t>
  </si>
  <si>
    <t>e_vv</t>
  </si>
  <si>
    <t>o_vv</t>
  </si>
  <si>
    <t>D_o</t>
  </si>
  <si>
    <t>D_e</t>
  </si>
  <si>
    <t>Paper</t>
  </si>
  <si>
    <t>Done?</t>
  </si>
  <si>
    <t>Lavin2021</t>
  </si>
  <si>
    <t>Schmid2022</t>
  </si>
  <si>
    <t>Vermolen2012</t>
  </si>
  <si>
    <t>Martinez2017</t>
  </si>
  <si>
    <t>Hey2021</t>
  </si>
  <si>
    <t>Keim2023</t>
  </si>
  <si>
    <t>x</t>
  </si>
  <si>
    <t>Toeberg2022</t>
  </si>
  <si>
    <t>Walter2022</t>
  </si>
  <si>
    <t>Saglam2022</t>
  </si>
  <si>
    <t>Mazkatli2022</t>
  </si>
  <si>
    <t>Mazkatli2020</t>
  </si>
  <si>
    <t>Singh2022</t>
  </si>
  <si>
    <t>Marquardt2023</t>
  </si>
  <si>
    <t>Boltz2022</t>
  </si>
  <si>
    <t>Hahner2023</t>
  </si>
  <si>
    <t>Mendez-Acuna2016</t>
  </si>
  <si>
    <t>Fuchs2021</t>
  </si>
  <si>
    <t>Keim2021</t>
  </si>
  <si>
    <t>#Sheets</t>
  </si>
  <si>
    <t>PAIRED o_vv</t>
  </si>
  <si>
    <t>ONLY PAIRS (without NONE)</t>
  </si>
  <si>
    <r>
      <t xml:space="preserve">^ </t>
    </r>
    <r>
      <rPr>
        <b/>
        <sz val="11"/>
        <color theme="1"/>
        <rFont val="Calibri"/>
        <family val="2"/>
        <scheme val="minor"/>
      </rPr>
      <t>Non-Paired</t>
    </r>
    <r>
      <rPr>
        <sz val="11"/>
        <color theme="1"/>
        <rFont val="Calibri"/>
        <family val="2"/>
        <scheme val="minor"/>
      </rPr>
      <t xml:space="preserve"> Values with artificial "NONE" to capture the amount of mismatches</t>
    </r>
  </si>
  <si>
    <t>No matching pair</t>
  </si>
  <si>
    <t>Unpaired Entities Share</t>
  </si>
  <si>
    <t>Paired Entities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</si>
</sst>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textRotation="180"/>
    </xf>
    <xf numFmtId="0" fontId="0" fillId="0" borderId="0" xfId="0" applyFill="1" applyBorder="1"/>
    <xf numFmtId="0" fontId="3" fillId="0" borderId="0" xfId="0" applyFont="1"/>
    <xf numFmtId="0" fontId="0" fillId="0" borderId="0" xfId="0" applyFill="1" applyBorder="1" applyAlignment="1">
      <alignment textRotation="180"/>
    </xf>
    <xf numFmtId="165" fontId="0" fillId="0" borderId="0" xfId="1" applyNumberFormat="1" applyFont="1"/>
    <xf numFmtId="10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0F953-D196-4169-A722-0849DE18DFF4}">
  <dimension ref="A1:D19"/>
  <sheetViews>
    <sheetView tabSelected="1" workbookViewId="0">
      <selection activeCell="H23" sqref="H23"/>
    </sheetView>
  </sheetViews>
  <sheetFormatPr baseColWidth="10" defaultRowHeight="15" x14ac:dyDescent="0.25"/>
  <cols>
    <col min="1" max="1" width="18.42578125" bestFit="1" customWidth="1"/>
  </cols>
  <sheetData>
    <row r="1" spans="1:4" x14ac:dyDescent="0.25">
      <c r="A1" t="s">
        <v>98</v>
      </c>
      <c r="B1" t="s">
        <v>99</v>
      </c>
      <c r="C1" t="s">
        <v>119</v>
      </c>
    </row>
    <row r="2" spans="1:4" x14ac:dyDescent="0.25">
      <c r="A2" t="s">
        <v>100</v>
      </c>
      <c r="B2" t="s">
        <v>106</v>
      </c>
      <c r="C2">
        <v>3</v>
      </c>
    </row>
    <row r="3" spans="1:4" x14ac:dyDescent="0.25">
      <c r="A3" t="s">
        <v>101</v>
      </c>
      <c r="B3" t="s">
        <v>106</v>
      </c>
      <c r="C3">
        <v>3</v>
      </c>
    </row>
    <row r="4" spans="1:4" x14ac:dyDescent="0.25">
      <c r="A4" t="s">
        <v>102</v>
      </c>
      <c r="B4" t="s">
        <v>106</v>
      </c>
      <c r="C4">
        <v>1</v>
      </c>
    </row>
    <row r="5" spans="1:4" x14ac:dyDescent="0.25">
      <c r="A5" t="s">
        <v>103</v>
      </c>
      <c r="B5" t="s">
        <v>106</v>
      </c>
      <c r="C5">
        <v>1</v>
      </c>
    </row>
    <row r="6" spans="1:4" x14ac:dyDescent="0.25">
      <c r="A6" t="s">
        <v>104</v>
      </c>
      <c r="B6" t="s">
        <v>106</v>
      </c>
      <c r="C6">
        <v>4</v>
      </c>
    </row>
    <row r="7" spans="1:4" x14ac:dyDescent="0.25">
      <c r="A7" t="s">
        <v>105</v>
      </c>
      <c r="B7" t="s">
        <v>106</v>
      </c>
      <c r="C7">
        <v>5</v>
      </c>
    </row>
    <row r="8" spans="1:4" x14ac:dyDescent="0.25">
      <c r="A8" t="s">
        <v>107</v>
      </c>
      <c r="B8" t="s">
        <v>106</v>
      </c>
      <c r="C8">
        <v>6</v>
      </c>
    </row>
    <row r="9" spans="1:4" x14ac:dyDescent="0.25">
      <c r="A9" t="s">
        <v>108</v>
      </c>
      <c r="B9" t="s">
        <v>106</v>
      </c>
      <c r="C9">
        <v>4</v>
      </c>
    </row>
    <row r="10" spans="1:4" x14ac:dyDescent="0.25">
      <c r="A10" t="s">
        <v>110</v>
      </c>
      <c r="B10" t="s">
        <v>106</v>
      </c>
      <c r="C10">
        <v>6</v>
      </c>
    </row>
    <row r="11" spans="1:4" x14ac:dyDescent="0.25">
      <c r="A11" t="s">
        <v>111</v>
      </c>
      <c r="B11" t="s">
        <v>106</v>
      </c>
      <c r="C11">
        <v>2</v>
      </c>
    </row>
    <row r="12" spans="1:4" x14ac:dyDescent="0.25">
      <c r="A12" t="s">
        <v>112</v>
      </c>
      <c r="B12" t="s">
        <v>106</v>
      </c>
      <c r="C12">
        <v>1</v>
      </c>
    </row>
    <row r="13" spans="1:4" x14ac:dyDescent="0.25">
      <c r="A13" t="s">
        <v>113</v>
      </c>
      <c r="B13" t="s">
        <v>106</v>
      </c>
      <c r="C13">
        <v>1</v>
      </c>
    </row>
    <row r="14" spans="1:4" x14ac:dyDescent="0.25">
      <c r="A14" t="s">
        <v>114</v>
      </c>
      <c r="B14" t="s">
        <v>106</v>
      </c>
      <c r="C14">
        <v>0</v>
      </c>
      <c r="D14" t="s">
        <v>123</v>
      </c>
    </row>
    <row r="15" spans="1:4" x14ac:dyDescent="0.25">
      <c r="A15" t="s">
        <v>115</v>
      </c>
      <c r="B15" t="s">
        <v>106</v>
      </c>
      <c r="C15">
        <v>1</v>
      </c>
    </row>
    <row r="16" spans="1:4" x14ac:dyDescent="0.25">
      <c r="A16" t="s">
        <v>117</v>
      </c>
      <c r="B16" t="s">
        <v>106</v>
      </c>
      <c r="C16">
        <v>5</v>
      </c>
    </row>
    <row r="17" spans="1:3" x14ac:dyDescent="0.25">
      <c r="A17" t="s">
        <v>118</v>
      </c>
      <c r="B17" t="s">
        <v>106</v>
      </c>
      <c r="C17">
        <v>3</v>
      </c>
    </row>
    <row r="18" spans="1:3" x14ac:dyDescent="0.25">
      <c r="A18" t="s">
        <v>109</v>
      </c>
      <c r="B18" t="s">
        <v>106</v>
      </c>
      <c r="C18">
        <v>1</v>
      </c>
    </row>
    <row r="19" spans="1:3" x14ac:dyDescent="0.25">
      <c r="A19" t="s">
        <v>116</v>
      </c>
      <c r="B19" t="s">
        <v>106</v>
      </c>
      <c r="C19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R110"/>
  <sheetViews>
    <sheetView topLeftCell="A90" workbookViewId="0">
      <selection activeCell="C108" sqref="C108"/>
    </sheetView>
  </sheetViews>
  <sheetFormatPr baseColWidth="10" defaultColWidth="9.140625" defaultRowHeight="15" x14ac:dyDescent="0.25"/>
  <cols>
    <col min="2" max="2" width="91.28515625" customWidth="1"/>
    <col min="3" max="3" width="7" customWidth="1"/>
    <col min="4" max="93" width="2.7109375" customWidth="1"/>
  </cols>
  <sheetData>
    <row r="2" spans="2:96" ht="409.5" x14ac:dyDescent="0.25">
      <c r="C2" t="s">
        <v>92</v>
      </c>
      <c r="D2" s="6" t="s">
        <v>90</v>
      </c>
      <c r="E2" s="6" t="s">
        <v>1</v>
      </c>
      <c r="F2" s="6" t="s">
        <v>2</v>
      </c>
      <c r="G2" s="6" t="s">
        <v>3</v>
      </c>
      <c r="H2" s="6" t="s">
        <v>4</v>
      </c>
      <c r="I2" s="6" t="s">
        <v>5</v>
      </c>
      <c r="J2" s="6" t="s">
        <v>6</v>
      </c>
      <c r="K2" s="6" t="s">
        <v>7</v>
      </c>
      <c r="L2" s="6" t="s">
        <v>8</v>
      </c>
      <c r="M2" s="6" t="s">
        <v>9</v>
      </c>
      <c r="N2" s="6" t="s">
        <v>10</v>
      </c>
      <c r="O2" s="6" t="s">
        <v>11</v>
      </c>
      <c r="P2" s="6" t="s">
        <v>12</v>
      </c>
      <c r="Q2" s="6" t="s">
        <v>13</v>
      </c>
      <c r="R2" s="6" t="s">
        <v>14</v>
      </c>
      <c r="S2" s="6" t="s">
        <v>15</v>
      </c>
      <c r="T2" s="6" t="s">
        <v>16</v>
      </c>
      <c r="U2" s="6" t="s">
        <v>17</v>
      </c>
      <c r="V2" s="6" t="s">
        <v>18</v>
      </c>
      <c r="W2" s="6" t="s">
        <v>19</v>
      </c>
      <c r="X2" s="6" t="s">
        <v>20</v>
      </c>
      <c r="Y2" s="6" t="s">
        <v>21</v>
      </c>
      <c r="Z2" s="6" t="s">
        <v>22</v>
      </c>
      <c r="AA2" s="6" t="s">
        <v>23</v>
      </c>
      <c r="AB2" s="6" t="s">
        <v>24</v>
      </c>
      <c r="AC2" s="6" t="s">
        <v>25</v>
      </c>
      <c r="AD2" s="6" t="s">
        <v>26</v>
      </c>
      <c r="AE2" s="6" t="s">
        <v>27</v>
      </c>
      <c r="AF2" s="6" t="s">
        <v>28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37</v>
      </c>
      <c r="AP2" s="6" t="s">
        <v>38</v>
      </c>
      <c r="AQ2" s="6" t="s">
        <v>39</v>
      </c>
      <c r="AR2" s="6" t="s">
        <v>40</v>
      </c>
      <c r="AS2" s="6" t="s">
        <v>41</v>
      </c>
      <c r="AT2" s="6" t="s">
        <v>42</v>
      </c>
      <c r="AU2" s="6" t="s">
        <v>43</v>
      </c>
      <c r="AV2" s="6" t="s">
        <v>44</v>
      </c>
      <c r="AW2" s="6" t="s">
        <v>45</v>
      </c>
      <c r="AX2" s="6" t="s">
        <v>46</v>
      </c>
      <c r="AY2" s="6" t="s">
        <v>47</v>
      </c>
      <c r="AZ2" s="6" t="s">
        <v>48</v>
      </c>
      <c r="BA2" s="6" t="s">
        <v>49</v>
      </c>
      <c r="BB2" s="6" t="s">
        <v>50</v>
      </c>
      <c r="BC2" s="6" t="s">
        <v>51</v>
      </c>
      <c r="BD2" s="6" t="s">
        <v>52</v>
      </c>
      <c r="BE2" s="6" t="s">
        <v>53</v>
      </c>
      <c r="BF2" s="6" t="s">
        <v>54</v>
      </c>
      <c r="BG2" s="6" t="s">
        <v>55</v>
      </c>
      <c r="BH2" s="6" t="s">
        <v>56</v>
      </c>
      <c r="BI2" s="6" t="s">
        <v>57</v>
      </c>
      <c r="BJ2" s="6" t="s">
        <v>58</v>
      </c>
      <c r="BK2" s="6" t="s">
        <v>59</v>
      </c>
      <c r="BL2" s="6" t="s">
        <v>60</v>
      </c>
      <c r="BM2" s="6" t="s">
        <v>61</v>
      </c>
      <c r="BN2" s="6" t="s">
        <v>62</v>
      </c>
      <c r="BO2" s="6" t="s">
        <v>63</v>
      </c>
      <c r="BP2" s="6" t="s">
        <v>64</v>
      </c>
      <c r="BQ2" s="6" t="s">
        <v>65</v>
      </c>
      <c r="BR2" s="6" t="s">
        <v>66</v>
      </c>
      <c r="BS2" s="6" t="s">
        <v>67</v>
      </c>
      <c r="BT2" s="6" t="s">
        <v>68</v>
      </c>
      <c r="BU2" s="6" t="s">
        <v>69</v>
      </c>
      <c r="BV2" s="6" t="s">
        <v>70</v>
      </c>
      <c r="BW2" s="6" t="s">
        <v>71</v>
      </c>
      <c r="BX2" s="6" t="s">
        <v>72</v>
      </c>
      <c r="BY2" s="6" t="s">
        <v>73</v>
      </c>
      <c r="BZ2" s="6" t="s">
        <v>74</v>
      </c>
      <c r="CA2" s="6" t="s">
        <v>75</v>
      </c>
      <c r="CB2" s="6" t="s">
        <v>76</v>
      </c>
      <c r="CC2" s="6" t="s">
        <v>77</v>
      </c>
      <c r="CD2" s="6" t="s">
        <v>78</v>
      </c>
      <c r="CE2" s="6" t="s">
        <v>79</v>
      </c>
      <c r="CF2" s="6" t="s">
        <v>80</v>
      </c>
      <c r="CG2" s="6" t="s">
        <v>81</v>
      </c>
      <c r="CH2" s="6" t="s">
        <v>82</v>
      </c>
      <c r="CI2" s="6" t="s">
        <v>83</v>
      </c>
      <c r="CJ2" s="6" t="s">
        <v>84</v>
      </c>
      <c r="CK2" s="6" t="s">
        <v>85</v>
      </c>
      <c r="CL2" s="6" t="s">
        <v>86</v>
      </c>
      <c r="CM2" s="6" t="s">
        <v>87</v>
      </c>
      <c r="CN2" s="6" t="s">
        <v>88</v>
      </c>
      <c r="CO2" s="6" t="s">
        <v>89</v>
      </c>
      <c r="CP2" s="1" t="s">
        <v>91</v>
      </c>
      <c r="CQ2" t="s">
        <v>95</v>
      </c>
      <c r="CR2" s="9" t="s">
        <v>120</v>
      </c>
    </row>
    <row r="3" spans="2:96" x14ac:dyDescent="0.25">
      <c r="B3" t="s">
        <v>92</v>
      </c>
      <c r="G3">
        <v>10</v>
      </c>
      <c r="L3">
        <v>1</v>
      </c>
      <c r="N3">
        <v>1</v>
      </c>
      <c r="R3">
        <v>3</v>
      </c>
      <c r="S3">
        <v>6</v>
      </c>
      <c r="T3">
        <v>7</v>
      </c>
      <c r="U3">
        <v>5</v>
      </c>
      <c r="V3">
        <v>7</v>
      </c>
      <c r="W3">
        <v>1</v>
      </c>
      <c r="X3">
        <v>9</v>
      </c>
      <c r="Y3">
        <v>8</v>
      </c>
      <c r="AA3">
        <v>6</v>
      </c>
      <c r="AB3">
        <v>4</v>
      </c>
      <c r="AD3">
        <v>8</v>
      </c>
      <c r="AF3">
        <v>10</v>
      </c>
      <c r="AG3">
        <v>1</v>
      </c>
      <c r="AH3">
        <v>9</v>
      </c>
      <c r="AI3">
        <v>7</v>
      </c>
      <c r="AJ3">
        <v>2</v>
      </c>
      <c r="AL3">
        <v>1</v>
      </c>
      <c r="AM3">
        <v>2</v>
      </c>
      <c r="AN3">
        <v>11</v>
      </c>
      <c r="AO3">
        <v>6</v>
      </c>
      <c r="AP3">
        <v>3</v>
      </c>
      <c r="AQ3">
        <v>2</v>
      </c>
      <c r="AR3">
        <v>3</v>
      </c>
      <c r="AS3">
        <v>1</v>
      </c>
      <c r="AT3">
        <v>1</v>
      </c>
      <c r="AU3">
        <v>1</v>
      </c>
      <c r="AV3">
        <v>4</v>
      </c>
      <c r="AW3">
        <v>14</v>
      </c>
      <c r="AX3">
        <v>9</v>
      </c>
      <c r="AZ3">
        <v>8</v>
      </c>
      <c r="BA3">
        <v>6</v>
      </c>
      <c r="BB3">
        <v>3</v>
      </c>
      <c r="BC3">
        <v>6</v>
      </c>
      <c r="BD3">
        <v>6</v>
      </c>
      <c r="BE3">
        <v>1</v>
      </c>
      <c r="BF3">
        <v>7</v>
      </c>
      <c r="BG3">
        <v>5</v>
      </c>
      <c r="BH3">
        <v>1</v>
      </c>
      <c r="BJ3">
        <v>4</v>
      </c>
      <c r="BK3">
        <v>7</v>
      </c>
      <c r="BL3">
        <v>13</v>
      </c>
      <c r="BM3">
        <v>8</v>
      </c>
      <c r="BN3">
        <v>7</v>
      </c>
      <c r="BO3">
        <v>6</v>
      </c>
      <c r="BP3">
        <v>1</v>
      </c>
      <c r="BQ3">
        <v>1</v>
      </c>
      <c r="BR3">
        <v>13</v>
      </c>
      <c r="BT3">
        <v>6</v>
      </c>
      <c r="BV3">
        <v>6</v>
      </c>
      <c r="BW3">
        <v>5</v>
      </c>
      <c r="BX3">
        <v>7</v>
      </c>
      <c r="BY3">
        <v>6</v>
      </c>
      <c r="BZ3">
        <v>1</v>
      </c>
      <c r="CA3">
        <v>1</v>
      </c>
      <c r="CC3">
        <v>2</v>
      </c>
      <c r="CE3">
        <v>8</v>
      </c>
      <c r="CF3">
        <v>5</v>
      </c>
      <c r="CG3">
        <v>2</v>
      </c>
      <c r="CJ3">
        <v>2</v>
      </c>
      <c r="CK3">
        <v>6</v>
      </c>
      <c r="CM3">
        <v>1</v>
      </c>
      <c r="CN3">
        <v>1</v>
      </c>
      <c r="CO3">
        <v>9</v>
      </c>
      <c r="CP3" s="1">
        <f>SUM(C3:CO3)</f>
        <v>334</v>
      </c>
      <c r="CQ3">
        <f ca="1">CP3-OFFSET($C$3,(ROW()-ROW($C$3)),(ROW()-ROW($C$3)))</f>
        <v>334</v>
      </c>
    </row>
    <row r="4" spans="2:96" x14ac:dyDescent="0.25">
      <c r="B4" t="s">
        <v>0</v>
      </c>
      <c r="D4">
        <v>47</v>
      </c>
      <c r="CP4" s="1">
        <f>SUM(C4:CO4)</f>
        <v>47</v>
      </c>
      <c r="CQ4">
        <f t="shared" ref="CQ4:CQ67" ca="1" si="0">CP4-OFFSET($C$3,(ROW()-ROW($C$3)),(ROW()-ROW($C$3)))</f>
        <v>0</v>
      </c>
      <c r="CR4">
        <f ca="1">(CP4-C4)-OFFSET($C$3,(ROW()-ROW($C$3)),(ROW()-ROW($C$3)))</f>
        <v>0</v>
      </c>
    </row>
    <row r="5" spans="2:96" x14ac:dyDescent="0.25">
      <c r="B5" t="s">
        <v>1</v>
      </c>
      <c r="E5">
        <v>1</v>
      </c>
      <c r="CP5" s="1">
        <f>SUM(C5:CO5)</f>
        <v>1</v>
      </c>
      <c r="CQ5">
        <f t="shared" ca="1" si="0"/>
        <v>0</v>
      </c>
      <c r="CR5">
        <f t="shared" ref="CR5:CR68" ca="1" si="1">(CP5-C5)-OFFSET($C$3,(ROW()-ROW($C$3)),(ROW()-ROW($C$3)))</f>
        <v>0</v>
      </c>
    </row>
    <row r="6" spans="2:96" x14ac:dyDescent="0.25">
      <c r="B6" t="s">
        <v>2</v>
      </c>
      <c r="CP6" s="1">
        <f>SUM(C6:CO6)</f>
        <v>0</v>
      </c>
      <c r="CQ6">
        <f t="shared" ca="1" si="0"/>
        <v>0</v>
      </c>
      <c r="CR6">
        <f t="shared" ca="1" si="1"/>
        <v>0</v>
      </c>
    </row>
    <row r="7" spans="2:96" x14ac:dyDescent="0.25">
      <c r="B7" t="s">
        <v>3</v>
      </c>
      <c r="C7">
        <v>10</v>
      </c>
      <c r="CP7" s="1">
        <f>SUM(C7:CO7)</f>
        <v>10</v>
      </c>
      <c r="CQ7">
        <f t="shared" ca="1" si="0"/>
        <v>10</v>
      </c>
      <c r="CR7">
        <f t="shared" ca="1" si="1"/>
        <v>0</v>
      </c>
    </row>
    <row r="8" spans="2:96" x14ac:dyDescent="0.25">
      <c r="B8" t="s">
        <v>4</v>
      </c>
      <c r="CP8" s="1">
        <f>SUM(C8:CO8)</f>
        <v>0</v>
      </c>
      <c r="CQ8">
        <f t="shared" ca="1" si="0"/>
        <v>0</v>
      </c>
      <c r="CR8">
        <f t="shared" ca="1" si="1"/>
        <v>0</v>
      </c>
    </row>
    <row r="9" spans="2:96" x14ac:dyDescent="0.25">
      <c r="B9" t="s">
        <v>5</v>
      </c>
      <c r="CP9" s="1">
        <f>SUM(C9:CO9)</f>
        <v>0</v>
      </c>
      <c r="CQ9">
        <f t="shared" ca="1" si="0"/>
        <v>0</v>
      </c>
      <c r="CR9">
        <f t="shared" ca="1" si="1"/>
        <v>0</v>
      </c>
    </row>
    <row r="10" spans="2:96" x14ac:dyDescent="0.25">
      <c r="B10" t="s">
        <v>6</v>
      </c>
      <c r="J10">
        <v>1</v>
      </c>
      <c r="CP10" s="1">
        <f>SUM(C10:CO10)</f>
        <v>1</v>
      </c>
      <c r="CQ10">
        <f t="shared" ca="1" si="0"/>
        <v>0</v>
      </c>
      <c r="CR10">
        <f t="shared" ca="1" si="1"/>
        <v>0</v>
      </c>
    </row>
    <row r="11" spans="2:96" x14ac:dyDescent="0.25">
      <c r="B11" t="s">
        <v>7</v>
      </c>
      <c r="CP11" s="1">
        <f>SUM(C11:CO11)</f>
        <v>0</v>
      </c>
      <c r="CQ11">
        <f t="shared" ca="1" si="0"/>
        <v>0</v>
      </c>
      <c r="CR11">
        <f t="shared" ca="1" si="1"/>
        <v>0</v>
      </c>
    </row>
    <row r="12" spans="2:96" x14ac:dyDescent="0.25">
      <c r="B12" t="s">
        <v>8</v>
      </c>
      <c r="C12">
        <v>1</v>
      </c>
      <c r="CP12" s="1">
        <f>SUM(C12:CO12)</f>
        <v>1</v>
      </c>
      <c r="CQ12">
        <f t="shared" ca="1" si="0"/>
        <v>1</v>
      </c>
      <c r="CR12">
        <f t="shared" ca="1" si="1"/>
        <v>0</v>
      </c>
    </row>
    <row r="13" spans="2:96" x14ac:dyDescent="0.25">
      <c r="B13" t="s">
        <v>9</v>
      </c>
      <c r="CP13" s="1">
        <f>SUM(C13:CO13)</f>
        <v>0</v>
      </c>
      <c r="CQ13">
        <f t="shared" ca="1" si="0"/>
        <v>0</v>
      </c>
      <c r="CR13">
        <f t="shared" ca="1" si="1"/>
        <v>0</v>
      </c>
    </row>
    <row r="14" spans="2:96" x14ac:dyDescent="0.25">
      <c r="B14" t="s">
        <v>10</v>
      </c>
      <c r="C14">
        <v>1</v>
      </c>
      <c r="CP14" s="1">
        <f>SUM(C14:CO14)</f>
        <v>1</v>
      </c>
      <c r="CQ14">
        <f t="shared" ca="1" si="0"/>
        <v>1</v>
      </c>
      <c r="CR14">
        <f t="shared" ca="1" si="1"/>
        <v>0</v>
      </c>
    </row>
    <row r="15" spans="2:96" x14ac:dyDescent="0.25">
      <c r="B15" t="s">
        <v>11</v>
      </c>
      <c r="CP15" s="1">
        <f>SUM(C15:CO15)</f>
        <v>0</v>
      </c>
      <c r="CQ15">
        <f t="shared" ca="1" si="0"/>
        <v>0</v>
      </c>
      <c r="CR15">
        <f t="shared" ca="1" si="1"/>
        <v>0</v>
      </c>
    </row>
    <row r="16" spans="2:96" x14ac:dyDescent="0.25">
      <c r="B16" t="s">
        <v>12</v>
      </c>
      <c r="CP16" s="1">
        <f>SUM(C16:CO16)</f>
        <v>0</v>
      </c>
      <c r="CQ16">
        <f t="shared" ca="1" si="0"/>
        <v>0</v>
      </c>
      <c r="CR16">
        <f t="shared" ca="1" si="1"/>
        <v>0</v>
      </c>
    </row>
    <row r="17" spans="2:96" x14ac:dyDescent="0.25">
      <c r="B17" t="s">
        <v>13</v>
      </c>
      <c r="Q17">
        <v>1</v>
      </c>
      <c r="CP17" s="1">
        <f>SUM(C17:CO17)</f>
        <v>1</v>
      </c>
      <c r="CQ17">
        <f t="shared" ca="1" si="0"/>
        <v>0</v>
      </c>
      <c r="CR17">
        <f t="shared" ca="1" si="1"/>
        <v>0</v>
      </c>
    </row>
    <row r="18" spans="2:96" x14ac:dyDescent="0.25">
      <c r="B18" t="s">
        <v>14</v>
      </c>
      <c r="C18">
        <v>3</v>
      </c>
      <c r="CP18" s="1">
        <f>SUM(C18:CO18)</f>
        <v>3</v>
      </c>
      <c r="CQ18">
        <f t="shared" ca="1" si="0"/>
        <v>3</v>
      </c>
      <c r="CR18">
        <f t="shared" ca="1" si="1"/>
        <v>0</v>
      </c>
    </row>
    <row r="19" spans="2:96" x14ac:dyDescent="0.25">
      <c r="B19" t="s">
        <v>15</v>
      </c>
      <c r="C19">
        <v>6</v>
      </c>
      <c r="S19">
        <v>1</v>
      </c>
      <c r="CP19" s="1">
        <f>SUM(C19:CO19)</f>
        <v>7</v>
      </c>
      <c r="CQ19">
        <f t="shared" ca="1" si="0"/>
        <v>6</v>
      </c>
      <c r="CR19">
        <f t="shared" ca="1" si="1"/>
        <v>0</v>
      </c>
    </row>
    <row r="20" spans="2:96" x14ac:dyDescent="0.25">
      <c r="B20" t="s">
        <v>16</v>
      </c>
      <c r="C20">
        <v>7</v>
      </c>
      <c r="T20">
        <v>3</v>
      </c>
      <c r="CP20" s="1">
        <f>SUM(C20:CO20)</f>
        <v>10</v>
      </c>
      <c r="CQ20">
        <f t="shared" ca="1" si="0"/>
        <v>7</v>
      </c>
      <c r="CR20">
        <f t="shared" ca="1" si="1"/>
        <v>0</v>
      </c>
    </row>
    <row r="21" spans="2:96" x14ac:dyDescent="0.25">
      <c r="B21" t="s">
        <v>17</v>
      </c>
      <c r="C21">
        <v>5</v>
      </c>
      <c r="U21">
        <v>5</v>
      </c>
      <c r="W21">
        <v>1</v>
      </c>
      <c r="CP21" s="1">
        <f>SUM(C21:CO21)</f>
        <v>11</v>
      </c>
      <c r="CQ21">
        <f t="shared" ca="1" si="0"/>
        <v>6</v>
      </c>
      <c r="CR21">
        <f t="shared" ca="1" si="1"/>
        <v>1</v>
      </c>
    </row>
    <row r="22" spans="2:96" x14ac:dyDescent="0.25">
      <c r="B22" t="s">
        <v>18</v>
      </c>
      <c r="C22">
        <v>7</v>
      </c>
      <c r="V22">
        <v>12</v>
      </c>
      <c r="X22">
        <v>2</v>
      </c>
      <c r="CP22" s="1">
        <f>SUM(C22:CO22)</f>
        <v>21</v>
      </c>
      <c r="CQ22">
        <f t="shared" ca="1" si="0"/>
        <v>9</v>
      </c>
      <c r="CR22">
        <f t="shared" ca="1" si="1"/>
        <v>2</v>
      </c>
    </row>
    <row r="23" spans="2:96" x14ac:dyDescent="0.25">
      <c r="B23" t="s">
        <v>19</v>
      </c>
      <c r="C23">
        <v>1</v>
      </c>
      <c r="U23">
        <v>1</v>
      </c>
      <c r="W23">
        <v>12</v>
      </c>
      <c r="CP23" s="1">
        <f>SUM(C23:CO23)</f>
        <v>14</v>
      </c>
      <c r="CQ23">
        <f t="shared" ca="1" si="0"/>
        <v>2</v>
      </c>
      <c r="CR23">
        <f t="shared" ca="1" si="1"/>
        <v>1</v>
      </c>
    </row>
    <row r="24" spans="2:96" x14ac:dyDescent="0.25">
      <c r="B24" t="s">
        <v>20</v>
      </c>
      <c r="C24">
        <v>9</v>
      </c>
      <c r="V24">
        <v>2</v>
      </c>
      <c r="X24">
        <v>15</v>
      </c>
      <c r="CP24" s="1">
        <f>SUM(C24:CO24)</f>
        <v>26</v>
      </c>
      <c r="CQ24">
        <f t="shared" ca="1" si="0"/>
        <v>11</v>
      </c>
      <c r="CR24">
        <f t="shared" ca="1" si="1"/>
        <v>2</v>
      </c>
    </row>
    <row r="25" spans="2:96" x14ac:dyDescent="0.25">
      <c r="B25" t="s">
        <v>21</v>
      </c>
      <c r="C25">
        <v>8</v>
      </c>
      <c r="Y25">
        <v>1</v>
      </c>
      <c r="CP25" s="1">
        <f>SUM(C25:CO25)</f>
        <v>9</v>
      </c>
      <c r="CQ25">
        <f t="shared" ca="1" si="0"/>
        <v>8</v>
      </c>
      <c r="CR25">
        <f t="shared" ca="1" si="1"/>
        <v>0</v>
      </c>
    </row>
    <row r="26" spans="2:96" x14ac:dyDescent="0.25">
      <c r="B26" t="s">
        <v>22</v>
      </c>
      <c r="Z26">
        <v>26</v>
      </c>
      <c r="AA26">
        <v>3</v>
      </c>
      <c r="CP26" s="1">
        <f>SUM(C26:CO26)</f>
        <v>29</v>
      </c>
      <c r="CQ26">
        <f t="shared" ca="1" si="0"/>
        <v>3</v>
      </c>
      <c r="CR26">
        <f t="shared" ca="1" si="1"/>
        <v>3</v>
      </c>
    </row>
    <row r="27" spans="2:96" x14ac:dyDescent="0.25">
      <c r="B27" t="s">
        <v>23</v>
      </c>
      <c r="C27">
        <v>6</v>
      </c>
      <c r="Z27">
        <v>3</v>
      </c>
      <c r="AA27">
        <v>10</v>
      </c>
      <c r="CP27" s="1">
        <f>SUM(C27:CO27)</f>
        <v>19</v>
      </c>
      <c r="CQ27">
        <f t="shared" ca="1" si="0"/>
        <v>9</v>
      </c>
      <c r="CR27">
        <f t="shared" ca="1" si="1"/>
        <v>3</v>
      </c>
    </row>
    <row r="28" spans="2:96" x14ac:dyDescent="0.25">
      <c r="B28" t="s">
        <v>24</v>
      </c>
      <c r="C28">
        <v>4</v>
      </c>
      <c r="CP28" s="1">
        <f>SUM(C28:CO28)</f>
        <v>4</v>
      </c>
      <c r="CQ28">
        <f t="shared" ca="1" si="0"/>
        <v>4</v>
      </c>
      <c r="CR28">
        <f t="shared" ca="1" si="1"/>
        <v>0</v>
      </c>
    </row>
    <row r="29" spans="2:96" x14ac:dyDescent="0.25">
      <c r="B29" t="s">
        <v>25</v>
      </c>
      <c r="CP29" s="1">
        <f>SUM(C29:CO29)</f>
        <v>0</v>
      </c>
      <c r="CQ29">
        <f t="shared" ca="1" si="0"/>
        <v>0</v>
      </c>
      <c r="CR29">
        <f t="shared" ca="1" si="1"/>
        <v>0</v>
      </c>
    </row>
    <row r="30" spans="2:96" x14ac:dyDescent="0.25">
      <c r="B30" t="s">
        <v>26</v>
      </c>
      <c r="C30">
        <v>8</v>
      </c>
      <c r="AD30">
        <v>2</v>
      </c>
      <c r="CP30" s="1">
        <f>SUM(C30:CO30)</f>
        <v>10</v>
      </c>
      <c r="CQ30">
        <f t="shared" ca="1" si="0"/>
        <v>8</v>
      </c>
      <c r="CR30">
        <f t="shared" ca="1" si="1"/>
        <v>0</v>
      </c>
    </row>
    <row r="31" spans="2:96" x14ac:dyDescent="0.25">
      <c r="B31" t="s">
        <v>27</v>
      </c>
      <c r="CP31" s="1">
        <f>SUM(C31:CO31)</f>
        <v>0</v>
      </c>
      <c r="CQ31">
        <f t="shared" ca="1" si="0"/>
        <v>0</v>
      </c>
      <c r="CR31">
        <f t="shared" ca="1" si="1"/>
        <v>0</v>
      </c>
    </row>
    <row r="32" spans="2:96" x14ac:dyDescent="0.25">
      <c r="B32" t="s">
        <v>28</v>
      </c>
      <c r="C32">
        <v>10</v>
      </c>
      <c r="AF32">
        <v>2</v>
      </c>
      <c r="CP32" s="1">
        <f>SUM(C32:CO32)</f>
        <v>12</v>
      </c>
      <c r="CQ32">
        <f t="shared" ca="1" si="0"/>
        <v>10</v>
      </c>
      <c r="CR32">
        <f t="shared" ca="1" si="1"/>
        <v>0</v>
      </c>
    </row>
    <row r="33" spans="2:96" x14ac:dyDescent="0.25">
      <c r="B33" t="s">
        <v>29</v>
      </c>
      <c r="C33">
        <v>1</v>
      </c>
      <c r="AG33">
        <v>2</v>
      </c>
      <c r="AO33">
        <v>1</v>
      </c>
      <c r="CP33" s="1">
        <f>SUM(C33:CO33)</f>
        <v>4</v>
      </c>
      <c r="CQ33">
        <f t="shared" ca="1" si="0"/>
        <v>2</v>
      </c>
      <c r="CR33">
        <f t="shared" ca="1" si="1"/>
        <v>1</v>
      </c>
    </row>
    <row r="34" spans="2:96" x14ac:dyDescent="0.25">
      <c r="B34" t="s">
        <v>30</v>
      </c>
      <c r="C34">
        <v>8</v>
      </c>
      <c r="AH34">
        <v>5</v>
      </c>
      <c r="AK34">
        <v>1</v>
      </c>
      <c r="CP34" s="1">
        <f>SUM(C34:CO34)</f>
        <v>14</v>
      </c>
      <c r="CQ34">
        <f t="shared" ca="1" si="0"/>
        <v>9</v>
      </c>
      <c r="CR34">
        <f t="shared" ca="1" si="1"/>
        <v>1</v>
      </c>
    </row>
    <row r="35" spans="2:96" x14ac:dyDescent="0.25">
      <c r="B35" t="s">
        <v>31</v>
      </c>
      <c r="C35">
        <v>8</v>
      </c>
      <c r="AI35">
        <v>5</v>
      </c>
      <c r="AJ35">
        <v>2</v>
      </c>
      <c r="AL35">
        <v>2</v>
      </c>
      <c r="AN35">
        <v>1</v>
      </c>
      <c r="CP35" s="1">
        <f>SUM(C35:CO35)</f>
        <v>18</v>
      </c>
      <c r="CQ35">
        <f t="shared" ca="1" si="0"/>
        <v>13</v>
      </c>
      <c r="CR35">
        <f t="shared" ca="1" si="1"/>
        <v>5</v>
      </c>
    </row>
    <row r="36" spans="2:96" x14ac:dyDescent="0.25">
      <c r="B36" t="s">
        <v>32</v>
      </c>
      <c r="C36">
        <v>2</v>
      </c>
      <c r="AI36">
        <v>2</v>
      </c>
      <c r="CP36" s="1">
        <f>SUM(C36:CO36)</f>
        <v>4</v>
      </c>
      <c r="CQ36">
        <f t="shared" ca="1" si="0"/>
        <v>4</v>
      </c>
      <c r="CR36">
        <f t="shared" ca="1" si="1"/>
        <v>2</v>
      </c>
    </row>
    <row r="37" spans="2:96" x14ac:dyDescent="0.25">
      <c r="B37" t="s">
        <v>33</v>
      </c>
      <c r="AH37">
        <v>1</v>
      </c>
      <c r="CP37" s="1">
        <f>SUM(C37:CO37)</f>
        <v>1</v>
      </c>
      <c r="CQ37">
        <f t="shared" ca="1" si="0"/>
        <v>1</v>
      </c>
      <c r="CR37">
        <f t="shared" ca="1" si="1"/>
        <v>1</v>
      </c>
    </row>
    <row r="38" spans="2:96" x14ac:dyDescent="0.25">
      <c r="B38" t="s">
        <v>34</v>
      </c>
      <c r="C38">
        <v>1</v>
      </c>
      <c r="AI38">
        <v>2</v>
      </c>
      <c r="CP38" s="1">
        <f>SUM(C38:CO38)</f>
        <v>3</v>
      </c>
      <c r="CQ38">
        <f t="shared" ca="1" si="0"/>
        <v>3</v>
      </c>
      <c r="CR38">
        <f t="shared" ca="1" si="1"/>
        <v>2</v>
      </c>
    </row>
    <row r="39" spans="2:96" x14ac:dyDescent="0.25">
      <c r="B39" t="s">
        <v>35</v>
      </c>
      <c r="C39">
        <v>2</v>
      </c>
      <c r="CP39" s="1">
        <f>SUM(C39:CO39)</f>
        <v>2</v>
      </c>
      <c r="CQ39">
        <f t="shared" ca="1" si="0"/>
        <v>2</v>
      </c>
      <c r="CR39">
        <f t="shared" ca="1" si="1"/>
        <v>0</v>
      </c>
    </row>
    <row r="40" spans="2:96" x14ac:dyDescent="0.25">
      <c r="B40" t="s">
        <v>36</v>
      </c>
      <c r="C40">
        <v>11</v>
      </c>
      <c r="AI40">
        <v>1</v>
      </c>
      <c r="AN40">
        <v>2</v>
      </c>
      <c r="AO40">
        <v>5</v>
      </c>
      <c r="AS40">
        <v>2</v>
      </c>
      <c r="CP40" s="1">
        <f>SUM(C40:CO40)</f>
        <v>21</v>
      </c>
      <c r="CQ40">
        <f t="shared" ca="1" si="0"/>
        <v>19</v>
      </c>
      <c r="CR40">
        <f t="shared" ca="1" si="1"/>
        <v>8</v>
      </c>
    </row>
    <row r="41" spans="2:96" x14ac:dyDescent="0.25">
      <c r="B41" t="s">
        <v>37</v>
      </c>
      <c r="C41">
        <v>6</v>
      </c>
      <c r="AG41">
        <v>1</v>
      </c>
      <c r="AN41">
        <v>5</v>
      </c>
      <c r="AO41">
        <v>5</v>
      </c>
      <c r="AQ41">
        <v>1</v>
      </c>
      <c r="CP41" s="1">
        <f>SUM(C41:CO41)</f>
        <v>18</v>
      </c>
      <c r="CQ41">
        <f t="shared" ca="1" si="0"/>
        <v>13</v>
      </c>
      <c r="CR41">
        <f t="shared" ca="1" si="1"/>
        <v>7</v>
      </c>
    </row>
    <row r="42" spans="2:96" x14ac:dyDescent="0.25">
      <c r="B42" t="s">
        <v>38</v>
      </c>
      <c r="C42">
        <v>3</v>
      </c>
      <c r="AP42">
        <v>11</v>
      </c>
      <c r="CP42" s="1">
        <f>SUM(C42:CO42)</f>
        <v>14</v>
      </c>
      <c r="CQ42">
        <f t="shared" ca="1" si="0"/>
        <v>3</v>
      </c>
      <c r="CR42">
        <f t="shared" ca="1" si="1"/>
        <v>0</v>
      </c>
    </row>
    <row r="43" spans="2:96" x14ac:dyDescent="0.25">
      <c r="B43" t="s">
        <v>39</v>
      </c>
      <c r="C43">
        <v>2</v>
      </c>
      <c r="AO43">
        <v>1</v>
      </c>
      <c r="CP43" s="1">
        <f>SUM(C43:CO43)</f>
        <v>3</v>
      </c>
      <c r="CQ43">
        <f t="shared" ca="1" si="0"/>
        <v>3</v>
      </c>
      <c r="CR43">
        <f t="shared" ca="1" si="1"/>
        <v>1</v>
      </c>
    </row>
    <row r="44" spans="2:96" x14ac:dyDescent="0.25">
      <c r="B44" t="s">
        <v>40</v>
      </c>
      <c r="C44">
        <v>3</v>
      </c>
      <c r="CP44" s="1">
        <f>SUM(C44:CO44)</f>
        <v>3</v>
      </c>
      <c r="CQ44">
        <f t="shared" ca="1" si="0"/>
        <v>3</v>
      </c>
      <c r="CR44">
        <f t="shared" ca="1" si="1"/>
        <v>0</v>
      </c>
    </row>
    <row r="45" spans="2:96" x14ac:dyDescent="0.25">
      <c r="B45" t="s">
        <v>41</v>
      </c>
      <c r="C45">
        <v>1</v>
      </c>
      <c r="AN45">
        <v>2</v>
      </c>
      <c r="CP45" s="1">
        <f>SUM(C45:CO45)</f>
        <v>3</v>
      </c>
      <c r="CQ45">
        <f t="shared" ca="1" si="0"/>
        <v>3</v>
      </c>
      <c r="CR45">
        <f t="shared" ca="1" si="1"/>
        <v>2</v>
      </c>
    </row>
    <row r="46" spans="2:96" x14ac:dyDescent="0.25">
      <c r="B46" t="s">
        <v>42</v>
      </c>
      <c r="C46">
        <v>1</v>
      </c>
      <c r="CP46" s="1">
        <f>SUM(C46:CO46)</f>
        <v>1</v>
      </c>
      <c r="CQ46">
        <f t="shared" ca="1" si="0"/>
        <v>1</v>
      </c>
      <c r="CR46">
        <f t="shared" ca="1" si="1"/>
        <v>0</v>
      </c>
    </row>
    <row r="47" spans="2:96" x14ac:dyDescent="0.25">
      <c r="B47" t="s">
        <v>43</v>
      </c>
      <c r="C47">
        <v>1</v>
      </c>
      <c r="AU47">
        <v>1</v>
      </c>
      <c r="AV47">
        <v>1</v>
      </c>
      <c r="CP47" s="1">
        <f>SUM(C47:CO47)</f>
        <v>3</v>
      </c>
      <c r="CQ47">
        <f t="shared" ca="1" si="0"/>
        <v>2</v>
      </c>
      <c r="CR47">
        <f t="shared" ca="1" si="1"/>
        <v>1</v>
      </c>
    </row>
    <row r="48" spans="2:96" x14ac:dyDescent="0.25">
      <c r="B48" t="s">
        <v>44</v>
      </c>
      <c r="C48">
        <v>4</v>
      </c>
      <c r="AU48">
        <v>1</v>
      </c>
      <c r="AV48">
        <v>30</v>
      </c>
      <c r="AW48">
        <v>2</v>
      </c>
      <c r="AX48">
        <v>1</v>
      </c>
      <c r="CP48" s="1">
        <f>SUM(C48:CO48)</f>
        <v>38</v>
      </c>
      <c r="CQ48">
        <f t="shared" ca="1" si="0"/>
        <v>8</v>
      </c>
      <c r="CR48">
        <f t="shared" ca="1" si="1"/>
        <v>4</v>
      </c>
    </row>
    <row r="49" spans="2:96" x14ac:dyDescent="0.25">
      <c r="B49" t="s">
        <v>45</v>
      </c>
      <c r="C49">
        <v>14</v>
      </c>
      <c r="AV49">
        <v>2</v>
      </c>
      <c r="AW49">
        <v>7</v>
      </c>
      <c r="AX49">
        <v>1</v>
      </c>
      <c r="CP49" s="1">
        <f>SUM(C49:CO49)</f>
        <v>24</v>
      </c>
      <c r="CQ49">
        <f t="shared" ca="1" si="0"/>
        <v>17</v>
      </c>
      <c r="CR49">
        <f t="shared" ca="1" si="1"/>
        <v>3</v>
      </c>
    </row>
    <row r="50" spans="2:96" x14ac:dyDescent="0.25">
      <c r="B50" t="s">
        <v>46</v>
      </c>
      <c r="C50">
        <v>9</v>
      </c>
      <c r="AV50">
        <v>1</v>
      </c>
      <c r="AW50">
        <v>1</v>
      </c>
      <c r="CP50" s="1">
        <f>SUM(C50:CO50)</f>
        <v>11</v>
      </c>
      <c r="CQ50">
        <f t="shared" ca="1" si="0"/>
        <v>11</v>
      </c>
      <c r="CR50">
        <f t="shared" ca="1" si="1"/>
        <v>2</v>
      </c>
    </row>
    <row r="51" spans="2:96" x14ac:dyDescent="0.25">
      <c r="B51" t="s">
        <v>47</v>
      </c>
      <c r="CP51" s="1">
        <f>SUM(C51:CO51)</f>
        <v>0</v>
      </c>
      <c r="CQ51">
        <f t="shared" ca="1" si="0"/>
        <v>0</v>
      </c>
      <c r="CR51">
        <f t="shared" ca="1" si="1"/>
        <v>0</v>
      </c>
    </row>
    <row r="52" spans="2:96" x14ac:dyDescent="0.25">
      <c r="B52" t="s">
        <v>48</v>
      </c>
      <c r="C52">
        <v>8</v>
      </c>
      <c r="AZ52">
        <v>13</v>
      </c>
      <c r="BA52">
        <v>3</v>
      </c>
      <c r="BB52">
        <v>2</v>
      </c>
      <c r="CP52" s="1">
        <f>SUM(C52:CO52)</f>
        <v>26</v>
      </c>
      <c r="CQ52">
        <f t="shared" ca="1" si="0"/>
        <v>13</v>
      </c>
      <c r="CR52">
        <f t="shared" ca="1" si="1"/>
        <v>5</v>
      </c>
    </row>
    <row r="53" spans="2:96" x14ac:dyDescent="0.25">
      <c r="B53" t="s">
        <v>49</v>
      </c>
      <c r="C53">
        <v>6</v>
      </c>
      <c r="AZ53">
        <v>3</v>
      </c>
      <c r="CP53" s="1">
        <f>SUM(C53:CO53)</f>
        <v>9</v>
      </c>
      <c r="CQ53">
        <f t="shared" ca="1" si="0"/>
        <v>9</v>
      </c>
      <c r="CR53">
        <f t="shared" ca="1" si="1"/>
        <v>3</v>
      </c>
    </row>
    <row r="54" spans="2:96" x14ac:dyDescent="0.25">
      <c r="B54" t="s">
        <v>50</v>
      </c>
      <c r="C54">
        <v>3</v>
      </c>
      <c r="AZ54">
        <v>2</v>
      </c>
      <c r="BB54">
        <v>3</v>
      </c>
      <c r="CP54" s="1">
        <f>SUM(C54:CO54)</f>
        <v>8</v>
      </c>
      <c r="CQ54">
        <f t="shared" ca="1" si="0"/>
        <v>5</v>
      </c>
      <c r="CR54">
        <f t="shared" ca="1" si="1"/>
        <v>2</v>
      </c>
    </row>
    <row r="55" spans="2:96" x14ac:dyDescent="0.25">
      <c r="B55" t="s">
        <v>51</v>
      </c>
      <c r="C55">
        <v>6</v>
      </c>
      <c r="BC55">
        <v>2</v>
      </c>
      <c r="CP55" s="1">
        <f>SUM(C55:CO55)</f>
        <v>8</v>
      </c>
      <c r="CQ55">
        <f t="shared" ca="1" si="0"/>
        <v>6</v>
      </c>
      <c r="CR55">
        <f t="shared" ca="1" si="1"/>
        <v>0</v>
      </c>
    </row>
    <row r="56" spans="2:96" x14ac:dyDescent="0.25">
      <c r="B56" t="s">
        <v>52</v>
      </c>
      <c r="C56">
        <v>6</v>
      </c>
      <c r="BD56">
        <v>3</v>
      </c>
      <c r="BE56">
        <v>10</v>
      </c>
      <c r="BF56">
        <v>3</v>
      </c>
      <c r="CP56" s="1">
        <f>SUM(C56:CO56)</f>
        <v>22</v>
      </c>
      <c r="CQ56">
        <f t="shared" ca="1" si="0"/>
        <v>19</v>
      </c>
      <c r="CR56">
        <f t="shared" ca="1" si="1"/>
        <v>13</v>
      </c>
    </row>
    <row r="57" spans="2:96" x14ac:dyDescent="0.25">
      <c r="B57" t="s">
        <v>53</v>
      </c>
      <c r="C57">
        <v>1</v>
      </c>
      <c r="BD57">
        <v>10</v>
      </c>
      <c r="BF57">
        <v>1</v>
      </c>
      <c r="CP57" s="1">
        <f>SUM(C57:CO57)</f>
        <v>12</v>
      </c>
      <c r="CQ57">
        <f t="shared" ca="1" si="0"/>
        <v>12</v>
      </c>
      <c r="CR57">
        <f t="shared" ca="1" si="1"/>
        <v>11</v>
      </c>
    </row>
    <row r="58" spans="2:96" x14ac:dyDescent="0.25">
      <c r="B58" t="s">
        <v>54</v>
      </c>
      <c r="C58">
        <v>7</v>
      </c>
      <c r="BD58">
        <v>3</v>
      </c>
      <c r="BE58">
        <v>1</v>
      </c>
      <c r="BF58">
        <v>2</v>
      </c>
      <c r="CP58" s="1">
        <f>SUM(C58:CO58)</f>
        <v>13</v>
      </c>
      <c r="CQ58">
        <f t="shared" ca="1" si="0"/>
        <v>11</v>
      </c>
      <c r="CR58">
        <f t="shared" ca="1" si="1"/>
        <v>4</v>
      </c>
    </row>
    <row r="59" spans="2:96" x14ac:dyDescent="0.25">
      <c r="B59" t="s">
        <v>55</v>
      </c>
      <c r="C59">
        <v>5</v>
      </c>
      <c r="CP59" s="1">
        <f>SUM(C59:CO59)</f>
        <v>5</v>
      </c>
      <c r="CQ59">
        <f t="shared" ca="1" si="0"/>
        <v>5</v>
      </c>
      <c r="CR59">
        <f t="shared" ca="1" si="1"/>
        <v>0</v>
      </c>
    </row>
    <row r="60" spans="2:96" x14ac:dyDescent="0.25">
      <c r="B60" t="s">
        <v>56</v>
      </c>
      <c r="C60">
        <v>1</v>
      </c>
      <c r="CP60" s="1">
        <f>SUM(C60:CO60)</f>
        <v>1</v>
      </c>
      <c r="CQ60">
        <f t="shared" ca="1" si="0"/>
        <v>1</v>
      </c>
      <c r="CR60">
        <f t="shared" ca="1" si="1"/>
        <v>0</v>
      </c>
    </row>
    <row r="61" spans="2:96" x14ac:dyDescent="0.25">
      <c r="B61" t="s">
        <v>57</v>
      </c>
      <c r="CP61" s="1">
        <f>SUM(C61:CO61)</f>
        <v>0</v>
      </c>
      <c r="CQ61">
        <f t="shared" ca="1" si="0"/>
        <v>0</v>
      </c>
      <c r="CR61">
        <f t="shared" ca="1" si="1"/>
        <v>0</v>
      </c>
    </row>
    <row r="62" spans="2:96" x14ac:dyDescent="0.25">
      <c r="B62" t="s">
        <v>58</v>
      </c>
      <c r="C62">
        <v>4</v>
      </c>
      <c r="BJ62">
        <v>9</v>
      </c>
      <c r="BL62">
        <v>1</v>
      </c>
      <c r="CP62" s="1">
        <f>SUM(C62:CO62)</f>
        <v>14</v>
      </c>
      <c r="CQ62">
        <f t="shared" ca="1" si="0"/>
        <v>5</v>
      </c>
      <c r="CR62">
        <f t="shared" ca="1" si="1"/>
        <v>1</v>
      </c>
    </row>
    <row r="63" spans="2:96" x14ac:dyDescent="0.25">
      <c r="B63" t="s">
        <v>59</v>
      </c>
      <c r="C63">
        <v>7</v>
      </c>
      <c r="BK63">
        <v>1</v>
      </c>
      <c r="CP63" s="1">
        <f>SUM(C63:CO63)</f>
        <v>8</v>
      </c>
      <c r="CQ63">
        <f t="shared" ca="1" si="0"/>
        <v>7</v>
      </c>
      <c r="CR63">
        <f t="shared" ca="1" si="1"/>
        <v>0</v>
      </c>
    </row>
    <row r="64" spans="2:96" x14ac:dyDescent="0.25">
      <c r="B64" t="s">
        <v>60</v>
      </c>
      <c r="C64">
        <v>13</v>
      </c>
      <c r="BJ64">
        <v>1</v>
      </c>
      <c r="CP64" s="1">
        <f>SUM(C64:CO64)</f>
        <v>14</v>
      </c>
      <c r="CQ64">
        <f t="shared" ca="1" si="0"/>
        <v>14</v>
      </c>
      <c r="CR64">
        <f t="shared" ca="1" si="1"/>
        <v>1</v>
      </c>
    </row>
    <row r="65" spans="2:96" x14ac:dyDescent="0.25">
      <c r="B65" t="s">
        <v>61</v>
      </c>
      <c r="C65">
        <v>8</v>
      </c>
      <c r="BM65">
        <v>9</v>
      </c>
      <c r="CP65" s="1">
        <f>SUM(C65:CO65)</f>
        <v>17</v>
      </c>
      <c r="CQ65">
        <f t="shared" ca="1" si="0"/>
        <v>8</v>
      </c>
      <c r="CR65">
        <f t="shared" ca="1" si="1"/>
        <v>0</v>
      </c>
    </row>
    <row r="66" spans="2:96" x14ac:dyDescent="0.25">
      <c r="B66" t="s">
        <v>62</v>
      </c>
      <c r="C66">
        <v>7</v>
      </c>
      <c r="BN66">
        <v>1</v>
      </c>
      <c r="CP66" s="1">
        <f>SUM(C66:CO66)</f>
        <v>8</v>
      </c>
      <c r="CQ66">
        <f t="shared" ca="1" si="0"/>
        <v>7</v>
      </c>
      <c r="CR66">
        <f t="shared" ca="1" si="1"/>
        <v>0</v>
      </c>
    </row>
    <row r="67" spans="2:96" x14ac:dyDescent="0.25">
      <c r="B67" t="s">
        <v>63</v>
      </c>
      <c r="C67">
        <v>6</v>
      </c>
      <c r="BO67">
        <v>1</v>
      </c>
      <c r="CP67" s="1">
        <f>SUM(C67:CO67)</f>
        <v>7</v>
      </c>
      <c r="CQ67">
        <f t="shared" ca="1" si="0"/>
        <v>6</v>
      </c>
      <c r="CR67">
        <f t="shared" ca="1" si="1"/>
        <v>0</v>
      </c>
    </row>
    <row r="68" spans="2:96" x14ac:dyDescent="0.25">
      <c r="B68" t="s">
        <v>64</v>
      </c>
      <c r="C68">
        <v>1</v>
      </c>
      <c r="CP68" s="1">
        <f>SUM(C68:CO68)</f>
        <v>1</v>
      </c>
      <c r="CQ68">
        <f t="shared" ref="CQ68:CQ93" ca="1" si="2">CP68-OFFSET($C$3,(ROW()-ROW($C$3)),(ROW()-ROW($C$3)))</f>
        <v>1</v>
      </c>
      <c r="CR68">
        <f t="shared" ca="1" si="1"/>
        <v>0</v>
      </c>
    </row>
    <row r="69" spans="2:96" x14ac:dyDescent="0.25">
      <c r="B69" t="s">
        <v>65</v>
      </c>
      <c r="C69">
        <v>1</v>
      </c>
      <c r="BR69">
        <v>4</v>
      </c>
      <c r="CP69" s="1">
        <f>SUM(C69:CO69)</f>
        <v>5</v>
      </c>
      <c r="CQ69">
        <f t="shared" ca="1" si="2"/>
        <v>5</v>
      </c>
      <c r="CR69">
        <f t="shared" ref="CR69:CR93" ca="1" si="3">(CP69-C69)-OFFSET($C$3,(ROW()-ROW($C$3)),(ROW()-ROW($C$3)))</f>
        <v>4</v>
      </c>
    </row>
    <row r="70" spans="2:96" x14ac:dyDescent="0.25">
      <c r="B70" t="s">
        <v>66</v>
      </c>
      <c r="C70">
        <v>13</v>
      </c>
      <c r="BQ70">
        <v>4</v>
      </c>
      <c r="BR70">
        <v>5</v>
      </c>
      <c r="BS70">
        <v>1</v>
      </c>
      <c r="CP70" s="1">
        <f>SUM(C70:CO70)</f>
        <v>23</v>
      </c>
      <c r="CQ70">
        <f t="shared" ca="1" si="2"/>
        <v>18</v>
      </c>
      <c r="CR70">
        <f t="shared" ca="1" si="3"/>
        <v>5</v>
      </c>
    </row>
    <row r="71" spans="2:96" x14ac:dyDescent="0.25">
      <c r="B71" t="s">
        <v>67</v>
      </c>
      <c r="BR71">
        <v>1</v>
      </c>
      <c r="BS71">
        <v>3</v>
      </c>
      <c r="CP71" s="1">
        <f>SUM(C71:CO71)</f>
        <v>4</v>
      </c>
      <c r="CQ71">
        <f t="shared" ca="1" si="2"/>
        <v>1</v>
      </c>
      <c r="CR71">
        <f t="shared" ca="1" si="3"/>
        <v>1</v>
      </c>
    </row>
    <row r="72" spans="2:96" x14ac:dyDescent="0.25">
      <c r="B72" t="s">
        <v>68</v>
      </c>
      <c r="C72">
        <v>6</v>
      </c>
      <c r="BT72">
        <v>2</v>
      </c>
      <c r="CP72" s="1">
        <f>SUM(C72:CO72)</f>
        <v>8</v>
      </c>
      <c r="CQ72">
        <f t="shared" ca="1" si="2"/>
        <v>6</v>
      </c>
      <c r="CR72">
        <f t="shared" ca="1" si="3"/>
        <v>0</v>
      </c>
    </row>
    <row r="73" spans="2:96" x14ac:dyDescent="0.25">
      <c r="B73" t="s">
        <v>69</v>
      </c>
      <c r="CP73" s="1">
        <f>SUM(C73:CO73)</f>
        <v>0</v>
      </c>
      <c r="CQ73">
        <f t="shared" ca="1" si="2"/>
        <v>0</v>
      </c>
      <c r="CR73">
        <f t="shared" ca="1" si="3"/>
        <v>0</v>
      </c>
    </row>
    <row r="74" spans="2:96" x14ac:dyDescent="0.25">
      <c r="B74" t="s">
        <v>70</v>
      </c>
      <c r="C74">
        <v>6</v>
      </c>
      <c r="BV74">
        <v>2</v>
      </c>
      <c r="CP74" s="1">
        <f>SUM(C74:CO74)</f>
        <v>8</v>
      </c>
      <c r="CQ74">
        <f t="shared" ca="1" si="2"/>
        <v>6</v>
      </c>
      <c r="CR74">
        <f t="shared" ca="1" si="3"/>
        <v>0</v>
      </c>
    </row>
    <row r="75" spans="2:96" x14ac:dyDescent="0.25">
      <c r="B75" t="s">
        <v>71</v>
      </c>
      <c r="C75">
        <v>5</v>
      </c>
      <c r="BW75">
        <v>2</v>
      </c>
      <c r="CP75" s="1">
        <f>SUM(C75:CO75)</f>
        <v>7</v>
      </c>
      <c r="CQ75">
        <f t="shared" ca="1" si="2"/>
        <v>5</v>
      </c>
      <c r="CR75">
        <f t="shared" ca="1" si="3"/>
        <v>0</v>
      </c>
    </row>
    <row r="76" spans="2:96" x14ac:dyDescent="0.25">
      <c r="B76" t="s">
        <v>72</v>
      </c>
      <c r="C76">
        <v>7</v>
      </c>
      <c r="BX76">
        <v>8</v>
      </c>
      <c r="BY76">
        <v>5</v>
      </c>
      <c r="CP76" s="1">
        <f>SUM(C76:CO76)</f>
        <v>20</v>
      </c>
      <c r="CQ76">
        <f t="shared" ca="1" si="2"/>
        <v>12</v>
      </c>
      <c r="CR76">
        <f t="shared" ca="1" si="3"/>
        <v>5</v>
      </c>
    </row>
    <row r="77" spans="2:96" x14ac:dyDescent="0.25">
      <c r="B77" t="s">
        <v>73</v>
      </c>
      <c r="C77">
        <v>6</v>
      </c>
      <c r="BX77">
        <v>5</v>
      </c>
      <c r="CP77" s="1">
        <f>SUM(C77:CO77)</f>
        <v>11</v>
      </c>
      <c r="CQ77">
        <f t="shared" ca="1" si="2"/>
        <v>11</v>
      </c>
      <c r="CR77">
        <f t="shared" ca="1" si="3"/>
        <v>5</v>
      </c>
    </row>
    <row r="78" spans="2:96" x14ac:dyDescent="0.25">
      <c r="B78" t="s">
        <v>74</v>
      </c>
      <c r="C78">
        <v>1</v>
      </c>
      <c r="CP78" s="1">
        <f>SUM(C78:CO78)</f>
        <v>1</v>
      </c>
      <c r="CQ78">
        <f t="shared" ca="1" si="2"/>
        <v>1</v>
      </c>
      <c r="CR78">
        <f t="shared" ca="1" si="3"/>
        <v>0</v>
      </c>
    </row>
    <row r="79" spans="2:96" x14ac:dyDescent="0.25">
      <c r="B79" t="s">
        <v>75</v>
      </c>
      <c r="C79">
        <v>1</v>
      </c>
      <c r="CP79" s="1">
        <f>SUM(C79:CO79)</f>
        <v>1</v>
      </c>
      <c r="CQ79">
        <f t="shared" ca="1" si="2"/>
        <v>1</v>
      </c>
      <c r="CR79">
        <f t="shared" ca="1" si="3"/>
        <v>0</v>
      </c>
    </row>
    <row r="80" spans="2:96" x14ac:dyDescent="0.25">
      <c r="B80" t="s">
        <v>76</v>
      </c>
      <c r="CP80" s="1">
        <f>SUM(C80:CO80)</f>
        <v>0</v>
      </c>
      <c r="CQ80">
        <f t="shared" ca="1" si="2"/>
        <v>0</v>
      </c>
      <c r="CR80">
        <f t="shared" ca="1" si="3"/>
        <v>0</v>
      </c>
    </row>
    <row r="81" spans="2:96" x14ac:dyDescent="0.25">
      <c r="B81" t="s">
        <v>77</v>
      </c>
      <c r="C81">
        <v>2</v>
      </c>
      <c r="CC81">
        <v>1</v>
      </c>
      <c r="CP81" s="1">
        <f>SUM(C81:CO81)</f>
        <v>3</v>
      </c>
      <c r="CQ81">
        <f t="shared" ca="1" si="2"/>
        <v>2</v>
      </c>
      <c r="CR81">
        <f t="shared" ca="1" si="3"/>
        <v>0</v>
      </c>
    </row>
    <row r="82" spans="2:96" x14ac:dyDescent="0.25">
      <c r="B82" t="s">
        <v>78</v>
      </c>
      <c r="CP82" s="1">
        <f>SUM(C82:CO82)</f>
        <v>0</v>
      </c>
      <c r="CQ82">
        <f t="shared" ca="1" si="2"/>
        <v>0</v>
      </c>
      <c r="CR82">
        <f t="shared" ca="1" si="3"/>
        <v>0</v>
      </c>
    </row>
    <row r="83" spans="2:96" x14ac:dyDescent="0.25">
      <c r="B83" t="s">
        <v>79</v>
      </c>
      <c r="C83">
        <v>8</v>
      </c>
      <c r="CP83" s="1">
        <f>SUM(C83:CO83)</f>
        <v>8</v>
      </c>
      <c r="CQ83">
        <f t="shared" ca="1" si="2"/>
        <v>8</v>
      </c>
      <c r="CR83">
        <f t="shared" ca="1" si="3"/>
        <v>0</v>
      </c>
    </row>
    <row r="84" spans="2:96" x14ac:dyDescent="0.25">
      <c r="B84" t="s">
        <v>80</v>
      </c>
      <c r="C84">
        <v>5</v>
      </c>
      <c r="CF84">
        <v>9</v>
      </c>
      <c r="CP84" s="1">
        <f>SUM(C84:CO84)</f>
        <v>14</v>
      </c>
      <c r="CQ84">
        <f t="shared" ca="1" si="2"/>
        <v>5</v>
      </c>
      <c r="CR84">
        <f t="shared" ca="1" si="3"/>
        <v>0</v>
      </c>
    </row>
    <row r="85" spans="2:96" x14ac:dyDescent="0.25">
      <c r="B85" t="s">
        <v>81</v>
      </c>
      <c r="C85">
        <v>2</v>
      </c>
      <c r="CG85">
        <v>2</v>
      </c>
      <c r="CJ85">
        <v>4</v>
      </c>
      <c r="CP85" s="1">
        <f>SUM(C85:CO85)</f>
        <v>8</v>
      </c>
      <c r="CQ85">
        <f t="shared" ca="1" si="2"/>
        <v>6</v>
      </c>
      <c r="CR85">
        <f t="shared" ca="1" si="3"/>
        <v>4</v>
      </c>
    </row>
    <row r="86" spans="2:96" x14ac:dyDescent="0.25">
      <c r="B86" t="s">
        <v>82</v>
      </c>
      <c r="CP86" s="1">
        <f>SUM(C86:CO86)</f>
        <v>0</v>
      </c>
      <c r="CQ86">
        <f t="shared" ca="1" si="2"/>
        <v>0</v>
      </c>
      <c r="CR86">
        <f t="shared" ca="1" si="3"/>
        <v>0</v>
      </c>
    </row>
    <row r="87" spans="2:96" x14ac:dyDescent="0.25">
      <c r="B87" t="s">
        <v>83</v>
      </c>
      <c r="CP87" s="1">
        <f>SUM(C87:CO87)</f>
        <v>0</v>
      </c>
      <c r="CQ87">
        <f t="shared" ca="1" si="2"/>
        <v>0</v>
      </c>
      <c r="CR87">
        <f t="shared" ca="1" si="3"/>
        <v>0</v>
      </c>
    </row>
    <row r="88" spans="2:96" x14ac:dyDescent="0.25">
      <c r="B88" t="s">
        <v>84</v>
      </c>
      <c r="C88">
        <v>2</v>
      </c>
      <c r="CG88">
        <v>4</v>
      </c>
      <c r="CP88" s="1">
        <f>SUM(C88:CO88)</f>
        <v>6</v>
      </c>
      <c r="CQ88">
        <f t="shared" ca="1" si="2"/>
        <v>6</v>
      </c>
      <c r="CR88">
        <f t="shared" ca="1" si="3"/>
        <v>4</v>
      </c>
    </row>
    <row r="89" spans="2:96" x14ac:dyDescent="0.25">
      <c r="B89" t="s">
        <v>85</v>
      </c>
      <c r="C89">
        <v>6</v>
      </c>
      <c r="CP89" s="1">
        <f>SUM(C89:CO89)</f>
        <v>6</v>
      </c>
      <c r="CQ89">
        <f t="shared" ca="1" si="2"/>
        <v>6</v>
      </c>
      <c r="CR89">
        <f t="shared" ca="1" si="3"/>
        <v>0</v>
      </c>
    </row>
    <row r="90" spans="2:96" x14ac:dyDescent="0.25">
      <c r="B90" t="s">
        <v>86</v>
      </c>
      <c r="CP90" s="1">
        <f>SUM(C90:CO90)</f>
        <v>0</v>
      </c>
      <c r="CQ90">
        <f t="shared" ca="1" si="2"/>
        <v>0</v>
      </c>
      <c r="CR90">
        <f t="shared" ca="1" si="3"/>
        <v>0</v>
      </c>
    </row>
    <row r="91" spans="2:96" x14ac:dyDescent="0.25">
      <c r="B91" t="s">
        <v>87</v>
      </c>
      <c r="C91">
        <v>1</v>
      </c>
      <c r="CP91" s="1">
        <f>SUM(C91:CO91)</f>
        <v>1</v>
      </c>
      <c r="CQ91">
        <f t="shared" ca="1" si="2"/>
        <v>1</v>
      </c>
      <c r="CR91">
        <f t="shared" ca="1" si="3"/>
        <v>0</v>
      </c>
    </row>
    <row r="92" spans="2:96" x14ac:dyDescent="0.25">
      <c r="B92" t="s">
        <v>88</v>
      </c>
      <c r="C92">
        <v>1</v>
      </c>
      <c r="CP92" s="1">
        <f>SUM(C92:CO92)</f>
        <v>1</v>
      </c>
      <c r="CQ92">
        <f t="shared" ca="1" si="2"/>
        <v>1</v>
      </c>
      <c r="CR92">
        <f t="shared" ca="1" si="3"/>
        <v>0</v>
      </c>
    </row>
    <row r="93" spans="2:96" x14ac:dyDescent="0.25">
      <c r="B93" t="s">
        <v>89</v>
      </c>
      <c r="C93">
        <v>9</v>
      </c>
      <c r="CO93">
        <v>5</v>
      </c>
      <c r="CP93" s="1">
        <f>SUM(C93:CO93)</f>
        <v>14</v>
      </c>
      <c r="CQ93">
        <f t="shared" ca="1" si="2"/>
        <v>9</v>
      </c>
      <c r="CR93">
        <f t="shared" ca="1" si="3"/>
        <v>0</v>
      </c>
    </row>
    <row r="94" spans="2:96" x14ac:dyDescent="0.25">
      <c r="B94" s="2" t="s">
        <v>91</v>
      </c>
      <c r="C94" s="3">
        <f>SUM(C3:C93)</f>
        <v>334</v>
      </c>
      <c r="D94" s="3">
        <f>SUM(D3:D93)</f>
        <v>47</v>
      </c>
      <c r="E94" s="3">
        <f>SUM(E3:E93)</f>
        <v>1</v>
      </c>
      <c r="F94" s="3">
        <f>SUM(F3:F93)</f>
        <v>0</v>
      </c>
      <c r="G94" s="3">
        <f>SUM(G3:G93)</f>
        <v>10</v>
      </c>
      <c r="H94" s="3">
        <f>SUM(H3:H93)</f>
        <v>0</v>
      </c>
      <c r="I94" s="3">
        <f>SUM(I3:I93)</f>
        <v>0</v>
      </c>
      <c r="J94" s="3">
        <f>SUM(J3:J93)</f>
        <v>1</v>
      </c>
      <c r="K94" s="3">
        <f>SUM(K3:K93)</f>
        <v>0</v>
      </c>
      <c r="L94" s="3">
        <f>SUM(L3:L93)</f>
        <v>1</v>
      </c>
      <c r="M94" s="3">
        <f>SUM(M3:M93)</f>
        <v>0</v>
      </c>
      <c r="N94" s="3">
        <f>SUM(N3:N93)</f>
        <v>1</v>
      </c>
      <c r="O94" s="3">
        <f>SUM(O3:O93)</f>
        <v>0</v>
      </c>
      <c r="P94" s="3">
        <f>SUM(P3:P93)</f>
        <v>0</v>
      </c>
      <c r="Q94" s="3">
        <f>SUM(Q3:Q93)</f>
        <v>1</v>
      </c>
      <c r="R94" s="3">
        <f>SUM(R3:R93)</f>
        <v>3</v>
      </c>
      <c r="S94" s="3">
        <f>SUM(S3:S93)</f>
        <v>7</v>
      </c>
      <c r="T94" s="3">
        <f>SUM(T3:T93)</f>
        <v>10</v>
      </c>
      <c r="U94" s="3">
        <f>SUM(U3:U93)</f>
        <v>11</v>
      </c>
      <c r="V94" s="3">
        <f>SUM(V3:V93)</f>
        <v>21</v>
      </c>
      <c r="W94" s="3">
        <f>SUM(W3:W93)</f>
        <v>14</v>
      </c>
      <c r="X94" s="3">
        <f>SUM(X3:X93)</f>
        <v>26</v>
      </c>
      <c r="Y94" s="3">
        <f>SUM(Y3:Y93)</f>
        <v>9</v>
      </c>
      <c r="Z94" s="3">
        <f>SUM(Z3:Z93)</f>
        <v>29</v>
      </c>
      <c r="AA94" s="3">
        <f>SUM(AA3:AA93)</f>
        <v>19</v>
      </c>
      <c r="AB94" s="3">
        <f>SUM(AB3:AB93)</f>
        <v>4</v>
      </c>
      <c r="AC94" s="3">
        <f>SUM(AC3:AC93)</f>
        <v>0</v>
      </c>
      <c r="AD94" s="3">
        <f>SUM(AD3:AD93)</f>
        <v>10</v>
      </c>
      <c r="AE94" s="3">
        <f>SUM(AE3:AE93)</f>
        <v>0</v>
      </c>
      <c r="AF94" s="3">
        <f>SUM(AF3:AF93)</f>
        <v>12</v>
      </c>
      <c r="AG94" s="3">
        <f>SUM(AG3:AG93)</f>
        <v>4</v>
      </c>
      <c r="AH94" s="3">
        <f>SUM(AH3:AH93)</f>
        <v>15</v>
      </c>
      <c r="AI94" s="3">
        <f>SUM(AI3:AI93)</f>
        <v>17</v>
      </c>
      <c r="AJ94" s="3">
        <f>SUM(AJ3:AJ93)</f>
        <v>4</v>
      </c>
      <c r="AK94" s="3">
        <f>SUM(AK3:AK93)</f>
        <v>1</v>
      </c>
      <c r="AL94" s="3">
        <f>SUM(AL3:AL93)</f>
        <v>3</v>
      </c>
      <c r="AM94" s="3">
        <f>SUM(AM3:AM93)</f>
        <v>2</v>
      </c>
      <c r="AN94" s="3">
        <f>SUM(AN3:AN93)</f>
        <v>21</v>
      </c>
      <c r="AO94" s="3">
        <f>SUM(AO3:AO93)</f>
        <v>18</v>
      </c>
      <c r="AP94" s="3">
        <f>SUM(AP3:AP93)</f>
        <v>14</v>
      </c>
      <c r="AQ94" s="3">
        <f>SUM(AQ3:AQ93)</f>
        <v>3</v>
      </c>
      <c r="AR94" s="3">
        <f>SUM(AR3:AR93)</f>
        <v>3</v>
      </c>
      <c r="AS94" s="3">
        <f>SUM(AS3:AS93)</f>
        <v>3</v>
      </c>
      <c r="AT94" s="3">
        <f>SUM(AT3:AT93)</f>
        <v>1</v>
      </c>
      <c r="AU94" s="3">
        <f>SUM(AU3:AU93)</f>
        <v>3</v>
      </c>
      <c r="AV94" s="3">
        <f>SUM(AV3:AV93)</f>
        <v>38</v>
      </c>
      <c r="AW94" s="3">
        <f>SUM(AW3:AW93)</f>
        <v>24</v>
      </c>
      <c r="AX94" s="3">
        <f>SUM(AX3:AX93)</f>
        <v>11</v>
      </c>
      <c r="AY94" s="3">
        <f>SUM(AY3:AY93)</f>
        <v>0</v>
      </c>
      <c r="AZ94" s="3">
        <f>SUM(AZ3:AZ93)</f>
        <v>26</v>
      </c>
      <c r="BA94" s="3">
        <f>SUM(BA3:BA93)</f>
        <v>9</v>
      </c>
      <c r="BB94" s="3">
        <f>SUM(BB3:BB93)</f>
        <v>8</v>
      </c>
      <c r="BC94" s="3">
        <f>SUM(BC3:BC93)</f>
        <v>8</v>
      </c>
      <c r="BD94" s="3">
        <f>SUM(BD3:BD93)</f>
        <v>22</v>
      </c>
      <c r="BE94" s="3">
        <f>SUM(BE3:BE93)</f>
        <v>12</v>
      </c>
      <c r="BF94" s="3">
        <f>SUM(BF3:BF93)</f>
        <v>13</v>
      </c>
      <c r="BG94" s="3">
        <f>SUM(BG3:BG93)</f>
        <v>5</v>
      </c>
      <c r="BH94" s="3">
        <f>SUM(BH3:BH93)</f>
        <v>1</v>
      </c>
      <c r="BI94" s="3">
        <f>SUM(BI3:BI93)</f>
        <v>0</v>
      </c>
      <c r="BJ94" s="3">
        <f>SUM(BJ3:BJ93)</f>
        <v>14</v>
      </c>
      <c r="BK94" s="3">
        <f>SUM(BK3:BK93)</f>
        <v>8</v>
      </c>
      <c r="BL94" s="3">
        <f>SUM(BL3:BL93)</f>
        <v>14</v>
      </c>
      <c r="BM94" s="3">
        <f>SUM(BM3:BM93)</f>
        <v>17</v>
      </c>
      <c r="BN94" s="3">
        <f>SUM(BN3:BN93)</f>
        <v>8</v>
      </c>
      <c r="BO94" s="3">
        <f>SUM(BO3:BO93)</f>
        <v>7</v>
      </c>
      <c r="BP94" s="3">
        <f>SUM(BP3:BP93)</f>
        <v>1</v>
      </c>
      <c r="BQ94" s="3">
        <f>SUM(BQ3:BQ93)</f>
        <v>5</v>
      </c>
      <c r="BR94" s="3">
        <f>SUM(BR3:BR93)</f>
        <v>23</v>
      </c>
      <c r="BS94" s="3">
        <f>SUM(BS3:BS93)</f>
        <v>4</v>
      </c>
      <c r="BT94" s="3">
        <f>SUM(BT3:BT93)</f>
        <v>8</v>
      </c>
      <c r="BU94" s="3">
        <f>SUM(BU3:BU93)</f>
        <v>0</v>
      </c>
      <c r="BV94" s="3">
        <f>SUM(BV3:BV93)</f>
        <v>8</v>
      </c>
      <c r="BW94" s="3">
        <f>SUM(BW3:BW93)</f>
        <v>7</v>
      </c>
      <c r="BX94" s="3">
        <f>SUM(BX3:BX93)</f>
        <v>20</v>
      </c>
      <c r="BY94" s="3">
        <f>SUM(BY3:BY93)</f>
        <v>11</v>
      </c>
      <c r="BZ94" s="3">
        <f>SUM(BZ3:BZ93)</f>
        <v>1</v>
      </c>
      <c r="CA94" s="3">
        <f>SUM(CA3:CA93)</f>
        <v>1</v>
      </c>
      <c r="CB94" s="3">
        <f>SUM(CB3:CB93)</f>
        <v>0</v>
      </c>
      <c r="CC94" s="3">
        <f>SUM(CC3:CC93)</f>
        <v>3</v>
      </c>
      <c r="CD94" s="3">
        <f>SUM(CD3:CD93)</f>
        <v>0</v>
      </c>
      <c r="CE94" s="3">
        <f>SUM(CE3:CE93)</f>
        <v>8</v>
      </c>
      <c r="CF94" s="3">
        <f>SUM(CF3:CF93)</f>
        <v>14</v>
      </c>
      <c r="CG94" s="3">
        <f>SUM(CG3:CG93)</f>
        <v>8</v>
      </c>
      <c r="CH94" s="3">
        <f>SUM(CH3:CH93)</f>
        <v>0</v>
      </c>
      <c r="CI94" s="3">
        <f>SUM(CI3:CI93)</f>
        <v>0</v>
      </c>
      <c r="CJ94" s="3">
        <f>SUM(CJ3:CJ93)</f>
        <v>6</v>
      </c>
      <c r="CK94" s="3">
        <f>SUM(CK3:CK93)</f>
        <v>6</v>
      </c>
      <c r="CL94" s="3">
        <f>SUM(CL3:CL93)</f>
        <v>0</v>
      </c>
      <c r="CM94" s="3">
        <f>SUM(CM3:CM93)</f>
        <v>1</v>
      </c>
      <c r="CN94" s="3">
        <f>SUM(CN3:CN93)</f>
        <v>1</v>
      </c>
      <c r="CO94" s="3">
        <f>SUM(CO3:CO93)</f>
        <v>14</v>
      </c>
      <c r="CP94" s="1">
        <f>SUM(C94:CO94)</f>
        <v>1078</v>
      </c>
    </row>
    <row r="95" spans="2:96" x14ac:dyDescent="0.25">
      <c r="B95" t="s">
        <v>94</v>
      </c>
      <c r="C95">
        <f>(1/($CP$94-1))*(C94*($CP$94-C94))</f>
        <v>230.72980501392757</v>
      </c>
      <c r="D95">
        <f>(1/($CP$94-1))*(D94*($CP$94-D94))</f>
        <v>44.992571959145778</v>
      </c>
      <c r="E95">
        <f>(1/($CP$94-1))*(E94*($CP$94-E94))</f>
        <v>1</v>
      </c>
      <c r="F95">
        <f>(1/($CP$94-1))*(F94*($CP$94-F94))</f>
        <v>0</v>
      </c>
      <c r="G95">
        <f>(1/($CP$94-1))*(G94*($CP$94-G94))</f>
        <v>9.9164345403899716</v>
      </c>
      <c r="H95">
        <f>(1/($CP$94-1))*(H94*($CP$94-H94))</f>
        <v>0</v>
      </c>
      <c r="I95">
        <f>(1/($CP$94-1))*(I94*($CP$94-I94))</f>
        <v>0</v>
      </c>
      <c r="J95">
        <f>(1/($CP$94-1))*(J94*($CP$94-J94))</f>
        <v>1</v>
      </c>
      <c r="K95">
        <f>(1/($CP$94-1))*(K94*($CP$94-K94))</f>
        <v>0</v>
      </c>
      <c r="L95">
        <f>(1/($CP$94-1))*(L94*($CP$94-L94))</f>
        <v>1</v>
      </c>
      <c r="M95">
        <f>(1/($CP$94-1))*(M94*($CP$94-M94))</f>
        <v>0</v>
      </c>
      <c r="N95">
        <f>(1/($CP$94-1))*(N94*($CP$94-N94))</f>
        <v>1</v>
      </c>
      <c r="O95">
        <f>(1/($CP$94-1))*(O94*($CP$94-O94))</f>
        <v>0</v>
      </c>
      <c r="P95">
        <f>(1/($CP$94-1))*(P94*($CP$94-P94))</f>
        <v>0</v>
      </c>
      <c r="Q95">
        <f>(1/($CP$94-1))*(Q94*($CP$94-Q94))</f>
        <v>1</v>
      </c>
      <c r="R95">
        <f>(1/($CP$94-1))*(R94*($CP$94-R94))</f>
        <v>2.9944289693593316</v>
      </c>
      <c r="S95">
        <f>(1/($CP$94-1))*(S94*($CP$94-S94))</f>
        <v>6.96100278551532</v>
      </c>
      <c r="T95">
        <f>(1/($CP$94-1))*(T94*($CP$94-T94))</f>
        <v>9.9164345403899716</v>
      </c>
      <c r="U95">
        <f>(1/($CP$94-1))*(U94*($CP$94-U94))</f>
        <v>10.897864438254411</v>
      </c>
      <c r="V95">
        <f>(1/($CP$94-1))*(V94*($CP$94-V94))</f>
        <v>20.610027855153202</v>
      </c>
      <c r="W95">
        <f>(1/($CP$94-1))*(W94*($CP$94-W94))</f>
        <v>13.831012070566388</v>
      </c>
      <c r="X95">
        <f>(1/($CP$94-1))*(X94*($CP$94-X94))</f>
        <v>25.396471680594242</v>
      </c>
      <c r="Y95">
        <f>(1/($CP$94-1))*(Y94*($CP$94-Y94))</f>
        <v>8.9331476323119769</v>
      </c>
      <c r="Z95">
        <f>(1/($CP$94-1))*(Z94*($CP$94-Z94))</f>
        <v>28.246053853296193</v>
      </c>
      <c r="AA95">
        <f>(1/($CP$94-1))*(AA94*($CP$94-AA94))</f>
        <v>18.682451253481894</v>
      </c>
      <c r="AB95">
        <f>(1/($CP$94-1))*(AB94*($CP$94-AB94))</f>
        <v>3.9888579387186631</v>
      </c>
      <c r="AC95">
        <f>(1/($CP$94-1))*(AC94*($CP$94-AC94))</f>
        <v>0</v>
      </c>
      <c r="AD95">
        <f>(1/($CP$94-1))*(AD94*($CP$94-AD94))</f>
        <v>9.9164345403899716</v>
      </c>
      <c r="AE95">
        <f>(1/($CP$94-1))*(AE94*($CP$94-AE94))</f>
        <v>0</v>
      </c>
      <c r="AF95">
        <f>(1/($CP$94-1))*(AF94*($CP$94-AF94))</f>
        <v>11.877437325905293</v>
      </c>
      <c r="AG95">
        <f>(1/($CP$94-1))*(AG94*($CP$94-AG94))</f>
        <v>3.9888579387186631</v>
      </c>
      <c r="AH95">
        <f>(1/($CP$94-1))*(AH94*($CP$94-AH94))</f>
        <v>14.805013927576601</v>
      </c>
      <c r="AI95">
        <f>(1/($CP$94-1))*(AI94*($CP$94-AI94))</f>
        <v>16.747446610956359</v>
      </c>
      <c r="AJ95">
        <f>(1/($CP$94-1))*(AJ94*($CP$94-AJ94))</f>
        <v>3.9888579387186631</v>
      </c>
      <c r="AK95">
        <f>(1/($CP$94-1))*(AK94*($CP$94-AK94))</f>
        <v>1</v>
      </c>
      <c r="AL95">
        <f>(1/($CP$94-1))*(AL94*($CP$94-AL94))</f>
        <v>2.9944289693593316</v>
      </c>
      <c r="AM95">
        <f>(1/($CP$94-1))*(AM94*($CP$94-AM94))</f>
        <v>1.9981429897864438</v>
      </c>
      <c r="AN95">
        <f>(1/($CP$94-1))*(AN94*($CP$94-AN94))</f>
        <v>20.610027855153202</v>
      </c>
      <c r="AO95">
        <f>(1/($CP$94-1))*(AO94*($CP$94-AO94))</f>
        <v>17.715877437325904</v>
      </c>
      <c r="AP95">
        <f>(1/($CP$94-1))*(AP94*($CP$94-AP94))</f>
        <v>13.831012070566388</v>
      </c>
      <c r="AQ95">
        <f>(1/($CP$94-1))*(AQ94*($CP$94-AQ94))</f>
        <v>2.9944289693593316</v>
      </c>
      <c r="AR95">
        <f>(1/($CP$94-1))*(AR94*($CP$94-AR94))</f>
        <v>2.9944289693593316</v>
      </c>
      <c r="AS95">
        <f>(1/($CP$94-1))*(AS94*($CP$94-AS94))</f>
        <v>2.9944289693593316</v>
      </c>
      <c r="AT95">
        <f>(1/($CP$94-1))*(AT94*($CP$94-AT94))</f>
        <v>1</v>
      </c>
      <c r="AU95">
        <f>(1/($CP$94-1))*(AU94*($CP$94-AU94))</f>
        <v>2.9944289693593316</v>
      </c>
      <c r="AV95">
        <f>(1/($CP$94-1))*(AV94*($CP$94-AV94))</f>
        <v>36.694521819870012</v>
      </c>
      <c r="AW95">
        <f>(1/($CP$94-1))*(AW94*($CP$94-AW94))</f>
        <v>23.487465181058496</v>
      </c>
      <c r="AX95">
        <f>(1/($CP$94-1))*(AX94*($CP$94-AX94))</f>
        <v>10.897864438254411</v>
      </c>
      <c r="AY95">
        <f>(1/($CP$94-1))*(AY94*($CP$94-AY94))</f>
        <v>0</v>
      </c>
      <c r="AZ95">
        <f>(1/($CP$94-1))*(AZ94*($CP$94-AZ94))</f>
        <v>25.396471680594242</v>
      </c>
      <c r="BA95">
        <f>(1/($CP$94-1))*(BA94*($CP$94-BA94))</f>
        <v>8.9331476323119769</v>
      </c>
      <c r="BB95">
        <f>(1/($CP$94-1))*(BB94*($CP$94-BB94))</f>
        <v>7.9480037140204267</v>
      </c>
      <c r="BC95">
        <f>(1/($CP$94-1))*(BC94*($CP$94-BC94))</f>
        <v>7.9480037140204267</v>
      </c>
      <c r="BD95">
        <f>(1/($CP$94-1))*(BD94*($CP$94-BD94))</f>
        <v>21.571030640668525</v>
      </c>
      <c r="BE95">
        <f>(1/($CP$94-1))*(BE94*($CP$94-BE94))</f>
        <v>11.877437325905293</v>
      </c>
      <c r="BF95">
        <f>(1/($CP$94-1))*(BF94*($CP$94-BF94))</f>
        <v>12.855153203342619</v>
      </c>
      <c r="BG95">
        <f>(1/($CP$94-1))*(BG94*($CP$94-BG94))</f>
        <v>4.9814298978644382</v>
      </c>
      <c r="BH95">
        <f>(1/($CP$94-1))*(BH94*($CP$94-BH94))</f>
        <v>1</v>
      </c>
      <c r="BI95">
        <f>(1/($CP$94-1))*(BI94*($CP$94-BI94))</f>
        <v>0</v>
      </c>
      <c r="BJ95">
        <f>(1/($CP$94-1))*(BJ94*($CP$94-BJ94))</f>
        <v>13.831012070566388</v>
      </c>
      <c r="BK95">
        <f>(1/($CP$94-1))*(BK94*($CP$94-BK94))</f>
        <v>7.9480037140204267</v>
      </c>
      <c r="BL95">
        <f>(1/($CP$94-1))*(BL94*($CP$94-BL94))</f>
        <v>13.831012070566388</v>
      </c>
      <c r="BM95">
        <f>(1/($CP$94-1))*(BM94*($CP$94-BM94))</f>
        <v>16.747446610956359</v>
      </c>
      <c r="BN95">
        <f>(1/($CP$94-1))*(BN94*($CP$94-BN94))</f>
        <v>7.9480037140204267</v>
      </c>
      <c r="BO95">
        <f>(1/($CP$94-1))*(BO94*($CP$94-BO94))</f>
        <v>6.96100278551532</v>
      </c>
      <c r="BP95">
        <f>(1/($CP$94-1))*(BP94*($CP$94-BP94))</f>
        <v>1</v>
      </c>
      <c r="BQ95">
        <f>(1/($CP$94-1))*(BQ94*($CP$94-BQ94))</f>
        <v>4.9814298978644382</v>
      </c>
      <c r="BR95">
        <f>(1/($CP$94-1))*(BR94*($CP$94-BR94))</f>
        <v>22.530176415970288</v>
      </c>
      <c r="BS95">
        <f>(1/($CP$94-1))*(BS94*($CP$94-BS94))</f>
        <v>3.9888579387186631</v>
      </c>
      <c r="BT95">
        <f>(1/($CP$94-1))*(BT94*($CP$94-BT94))</f>
        <v>7.9480037140204267</v>
      </c>
      <c r="BU95">
        <f>(1/($CP$94-1))*(BU94*($CP$94-BU94))</f>
        <v>0</v>
      </c>
      <c r="BV95">
        <f>(1/($CP$94-1))*(BV94*($CP$94-BV94))</f>
        <v>7.9480037140204267</v>
      </c>
      <c r="BW95">
        <f>(1/($CP$94-1))*(BW94*($CP$94-BW94))</f>
        <v>6.96100278551532</v>
      </c>
      <c r="BX95">
        <f>(1/($CP$94-1))*(BX94*($CP$94-BX94))</f>
        <v>19.647168059424327</v>
      </c>
      <c r="BY95">
        <f>(1/($CP$94-1))*(BY94*($CP$94-BY94))</f>
        <v>10.897864438254411</v>
      </c>
      <c r="BZ95">
        <f>(1/($CP$94-1))*(BZ94*($CP$94-BZ94))</f>
        <v>1</v>
      </c>
      <c r="CA95">
        <f>(1/($CP$94-1))*(CA94*($CP$94-CA94))</f>
        <v>1</v>
      </c>
      <c r="CB95">
        <f>(1/($CP$94-1))*(CB94*($CP$94-CB94))</f>
        <v>0</v>
      </c>
      <c r="CC95">
        <f>(1/($CP$94-1))*(CC94*($CP$94-CC94))</f>
        <v>2.9944289693593316</v>
      </c>
      <c r="CD95">
        <f>(1/($CP$94-1))*(CD94*($CP$94-CD94))</f>
        <v>0</v>
      </c>
      <c r="CE95">
        <f>(1/($CP$94-1))*(CE94*($CP$94-CE94))</f>
        <v>7.9480037140204267</v>
      </c>
      <c r="CF95">
        <f>(1/($CP$94-1))*(CF94*($CP$94-CF94))</f>
        <v>13.831012070566388</v>
      </c>
      <c r="CG95">
        <f>(1/($CP$94-1))*(CG94*($CP$94-CG94))</f>
        <v>7.9480037140204267</v>
      </c>
      <c r="CH95">
        <f>(1/($CP$94-1))*(CH94*($CP$94-CH94))</f>
        <v>0</v>
      </c>
      <c r="CI95">
        <f>(1/($CP$94-1))*(CI94*($CP$94-CI94))</f>
        <v>0</v>
      </c>
      <c r="CJ95">
        <f>(1/($CP$94-1))*(CJ94*($CP$94-CJ94))</f>
        <v>5.9721448467966578</v>
      </c>
      <c r="CK95">
        <f>(1/($CP$94-1))*(CK94*($CP$94-CK94))</f>
        <v>5.9721448467966578</v>
      </c>
      <c r="CL95">
        <f>(1/($CP$94-1))*(CL94*($CP$94-CL94))</f>
        <v>0</v>
      </c>
      <c r="CM95">
        <f>(1/($CP$94-1))*(CM94*($CP$94-CM94))</f>
        <v>1</v>
      </c>
      <c r="CN95">
        <f>(1/($CP$94-1))*(CN94*($CP$94-CN94))</f>
        <v>1</v>
      </c>
      <c r="CO95">
        <f>(1/($CP$94-1))*(CO94*($CP$94-CO94))</f>
        <v>13.831012070566388</v>
      </c>
    </row>
    <row r="96" spans="2:96" x14ac:dyDescent="0.25">
      <c r="B96" t="s">
        <v>96</v>
      </c>
      <c r="C96">
        <f ca="1">SUM(CQ3:CQ93)</f>
        <v>788</v>
      </c>
    </row>
    <row r="97" spans="2:95" x14ac:dyDescent="0.25">
      <c r="B97" t="s">
        <v>97</v>
      </c>
      <c r="C97">
        <f>SUM(C95:CO95)</f>
        <v>962.80408542246948</v>
      </c>
      <c r="CQ97" s="7"/>
    </row>
    <row r="98" spans="2:95" x14ac:dyDescent="0.25">
      <c r="B98" t="s">
        <v>93</v>
      </c>
      <c r="C98" s="4">
        <f ca="1">1-(C96/C97)</f>
        <v>0.1815572742878081</v>
      </c>
    </row>
    <row r="99" spans="2:95" x14ac:dyDescent="0.25">
      <c r="B99" t="s">
        <v>122</v>
      </c>
    </row>
    <row r="101" spans="2:95" x14ac:dyDescent="0.25">
      <c r="B101" s="8" t="s">
        <v>121</v>
      </c>
    </row>
    <row r="102" spans="2:95" x14ac:dyDescent="0.25">
      <c r="B102" t="s">
        <v>91</v>
      </c>
      <c r="C102">
        <f>SUM(D94:CO94)</f>
        <v>744</v>
      </c>
    </row>
    <row r="103" spans="2:95" x14ac:dyDescent="0.25">
      <c r="B103" t="s">
        <v>94</v>
      </c>
      <c r="D103">
        <f>(1/($C$102-1))*(D94*($C$102-D94))</f>
        <v>44.090174966352627</v>
      </c>
      <c r="E103">
        <f t="shared" ref="E103:BP103" si="4">(1/($C$102-1))*(E94*($C$102-E94))</f>
        <v>1</v>
      </c>
      <c r="F103">
        <f t="shared" si="4"/>
        <v>0</v>
      </c>
      <c r="G103">
        <f t="shared" si="4"/>
        <v>9.8788694481830426</v>
      </c>
      <c r="H103">
        <f t="shared" si="4"/>
        <v>0</v>
      </c>
      <c r="I103">
        <f t="shared" si="4"/>
        <v>0</v>
      </c>
      <c r="J103">
        <f t="shared" si="4"/>
        <v>1</v>
      </c>
      <c r="K103">
        <f t="shared" si="4"/>
        <v>0</v>
      </c>
      <c r="L103">
        <f t="shared" si="4"/>
        <v>1</v>
      </c>
      <c r="M103">
        <f t="shared" si="4"/>
        <v>0</v>
      </c>
      <c r="N103">
        <f t="shared" si="4"/>
        <v>1</v>
      </c>
      <c r="O103">
        <f t="shared" si="4"/>
        <v>0</v>
      </c>
      <c r="P103">
        <f t="shared" si="4"/>
        <v>0</v>
      </c>
      <c r="Q103">
        <f t="shared" si="4"/>
        <v>1</v>
      </c>
      <c r="R103">
        <f t="shared" si="4"/>
        <v>2.9919246298788695</v>
      </c>
      <c r="S103">
        <f t="shared" si="4"/>
        <v>6.9434724091520863</v>
      </c>
      <c r="T103">
        <f t="shared" si="4"/>
        <v>9.8788694481830426</v>
      </c>
      <c r="U103">
        <f t="shared" si="4"/>
        <v>10.851951547779274</v>
      </c>
      <c r="V103">
        <f t="shared" si="4"/>
        <v>20.434724091520863</v>
      </c>
      <c r="W103">
        <f t="shared" si="4"/>
        <v>13.755047106325707</v>
      </c>
      <c r="X103">
        <f t="shared" si="4"/>
        <v>25.125168236877524</v>
      </c>
      <c r="Y103">
        <f t="shared" si="4"/>
        <v>8.9030955585464326</v>
      </c>
      <c r="Z103">
        <f t="shared" si="4"/>
        <v>27.907133243606999</v>
      </c>
      <c r="AA103">
        <f t="shared" si="4"/>
        <v>18.53970390309556</v>
      </c>
      <c r="AB103">
        <f t="shared" si="4"/>
        <v>3.9838492597577391</v>
      </c>
      <c r="AC103">
        <f t="shared" si="4"/>
        <v>0</v>
      </c>
      <c r="AD103">
        <f t="shared" si="4"/>
        <v>9.8788694481830426</v>
      </c>
      <c r="AE103">
        <f t="shared" si="4"/>
        <v>0</v>
      </c>
      <c r="AF103">
        <f t="shared" si="4"/>
        <v>11.822341857335127</v>
      </c>
      <c r="AG103">
        <f t="shared" si="4"/>
        <v>3.9838492597577391</v>
      </c>
      <c r="AH103">
        <f t="shared" si="4"/>
        <v>14.717362045760431</v>
      </c>
      <c r="AI103">
        <f t="shared" si="4"/>
        <v>16.633916554508748</v>
      </c>
      <c r="AJ103">
        <f t="shared" si="4"/>
        <v>3.9838492597577391</v>
      </c>
      <c r="AK103">
        <f t="shared" si="4"/>
        <v>1</v>
      </c>
      <c r="AL103">
        <f t="shared" si="4"/>
        <v>2.9919246298788695</v>
      </c>
      <c r="AM103">
        <f t="shared" si="4"/>
        <v>1.9973082099596231</v>
      </c>
      <c r="AN103">
        <f t="shared" si="4"/>
        <v>20.434724091520863</v>
      </c>
      <c r="AO103">
        <f t="shared" si="4"/>
        <v>17.588156123822341</v>
      </c>
      <c r="AP103">
        <f t="shared" si="4"/>
        <v>13.755047106325707</v>
      </c>
      <c r="AQ103">
        <f t="shared" si="4"/>
        <v>2.9919246298788695</v>
      </c>
      <c r="AR103">
        <f t="shared" si="4"/>
        <v>2.9919246298788695</v>
      </c>
      <c r="AS103">
        <f t="shared" si="4"/>
        <v>2.9919246298788695</v>
      </c>
      <c r="AT103">
        <f t="shared" si="4"/>
        <v>1</v>
      </c>
      <c r="AU103">
        <f t="shared" si="4"/>
        <v>2.9919246298788695</v>
      </c>
      <c r="AV103">
        <f t="shared" si="4"/>
        <v>36.107671601615074</v>
      </c>
      <c r="AW103">
        <f t="shared" si="4"/>
        <v>23.257065948855988</v>
      </c>
      <c r="AX103">
        <f t="shared" si="4"/>
        <v>10.851951547779274</v>
      </c>
      <c r="AY103">
        <f t="shared" si="4"/>
        <v>0</v>
      </c>
      <c r="AZ103">
        <f t="shared" si="4"/>
        <v>25.125168236877524</v>
      </c>
      <c r="BA103">
        <f t="shared" si="4"/>
        <v>8.9030955585464326</v>
      </c>
      <c r="BB103">
        <f t="shared" si="4"/>
        <v>7.9246298788694478</v>
      </c>
      <c r="BC103">
        <f t="shared" si="4"/>
        <v>7.9246298788694478</v>
      </c>
      <c r="BD103">
        <f t="shared" si="4"/>
        <v>21.378196500672949</v>
      </c>
      <c r="BE103">
        <f t="shared" si="4"/>
        <v>11.822341857335127</v>
      </c>
      <c r="BF103">
        <f t="shared" si="4"/>
        <v>12.790040376850605</v>
      </c>
      <c r="BG103">
        <f t="shared" si="4"/>
        <v>4.9730820995962315</v>
      </c>
      <c r="BH103">
        <f t="shared" si="4"/>
        <v>1</v>
      </c>
      <c r="BI103">
        <f t="shared" si="4"/>
        <v>0</v>
      </c>
      <c r="BJ103">
        <f t="shared" si="4"/>
        <v>13.755047106325707</v>
      </c>
      <c r="BK103">
        <f t="shared" si="4"/>
        <v>7.9246298788694478</v>
      </c>
      <c r="BL103">
        <f t="shared" si="4"/>
        <v>13.755047106325707</v>
      </c>
      <c r="BM103">
        <f t="shared" si="4"/>
        <v>16.633916554508748</v>
      </c>
      <c r="BN103">
        <f t="shared" si="4"/>
        <v>7.9246298788694478</v>
      </c>
      <c r="BO103">
        <f t="shared" si="4"/>
        <v>6.9434724091520863</v>
      </c>
      <c r="BP103">
        <f t="shared" si="4"/>
        <v>1</v>
      </c>
      <c r="BQ103">
        <f t="shared" ref="BQ103:CO103" si="5">(1/($C$102-1))*(BQ94*($C$102-BQ94))</f>
        <v>4.9730820995962315</v>
      </c>
      <c r="BR103">
        <f t="shared" si="5"/>
        <v>22.318977119784655</v>
      </c>
      <c r="BS103">
        <f t="shared" si="5"/>
        <v>3.9838492597577391</v>
      </c>
      <c r="BT103">
        <f t="shared" si="5"/>
        <v>7.9246298788694478</v>
      </c>
      <c r="BU103">
        <f t="shared" si="5"/>
        <v>0</v>
      </c>
      <c r="BV103">
        <f t="shared" si="5"/>
        <v>7.9246298788694478</v>
      </c>
      <c r="BW103">
        <f t="shared" si="5"/>
        <v>6.9434724091520863</v>
      </c>
      <c r="BX103">
        <f t="shared" si="5"/>
        <v>19.4885598923284</v>
      </c>
      <c r="BY103">
        <f t="shared" si="5"/>
        <v>10.851951547779274</v>
      </c>
      <c r="BZ103">
        <f t="shared" si="5"/>
        <v>1</v>
      </c>
      <c r="CA103">
        <f t="shared" si="5"/>
        <v>1</v>
      </c>
      <c r="CB103">
        <f t="shared" si="5"/>
        <v>0</v>
      </c>
      <c r="CC103">
        <f t="shared" si="5"/>
        <v>2.9919246298788695</v>
      </c>
      <c r="CD103">
        <f t="shared" si="5"/>
        <v>0</v>
      </c>
      <c r="CE103">
        <f t="shared" si="5"/>
        <v>7.9246298788694478</v>
      </c>
      <c r="CF103">
        <f t="shared" si="5"/>
        <v>13.755047106325707</v>
      </c>
      <c r="CG103">
        <f t="shared" si="5"/>
        <v>7.9246298788694478</v>
      </c>
      <c r="CH103">
        <f t="shared" si="5"/>
        <v>0</v>
      </c>
      <c r="CI103">
        <f t="shared" si="5"/>
        <v>0</v>
      </c>
      <c r="CJ103">
        <f t="shared" si="5"/>
        <v>5.9596231493943472</v>
      </c>
      <c r="CK103">
        <f t="shared" si="5"/>
        <v>5.9596231493943472</v>
      </c>
      <c r="CL103">
        <f t="shared" si="5"/>
        <v>0</v>
      </c>
      <c r="CM103">
        <f t="shared" si="5"/>
        <v>1</v>
      </c>
      <c r="CN103">
        <f t="shared" si="5"/>
        <v>1</v>
      </c>
      <c r="CO103">
        <f t="shared" si="5"/>
        <v>13.755047106325707</v>
      </c>
    </row>
    <row r="104" spans="2:95" x14ac:dyDescent="0.25">
      <c r="B104" t="s">
        <v>96</v>
      </c>
      <c r="C104">
        <f ca="1">SUM(CR4:CR93)</f>
        <v>120</v>
      </c>
    </row>
    <row r="105" spans="2:95" x14ac:dyDescent="0.25">
      <c r="B105" t="s">
        <v>97</v>
      </c>
      <c r="C105">
        <f>SUM(D103:CO103)</f>
        <v>726.71332436070054</v>
      </c>
    </row>
    <row r="106" spans="2:95" x14ac:dyDescent="0.25">
      <c r="B106" t="s">
        <v>93</v>
      </c>
      <c r="C106">
        <f ca="1">1-(C104/C105)</f>
        <v>0.83487298776919272</v>
      </c>
    </row>
    <row r="109" spans="2:95" x14ac:dyDescent="0.25">
      <c r="B109" t="s">
        <v>124</v>
      </c>
      <c r="C109" s="11">
        <f>C94/CP94</f>
        <v>0.30983302411873842</v>
      </c>
    </row>
    <row r="110" spans="2:95" x14ac:dyDescent="0.25">
      <c r="B110" t="s">
        <v>125</v>
      </c>
      <c r="C110" s="11">
        <f>C102/CP94</f>
        <v>0.69016697588126164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5CF3E-1B78-4E8B-BC55-D23FE9692BA3}">
  <dimension ref="A1:AB41"/>
  <sheetViews>
    <sheetView topLeftCell="A8" workbookViewId="0">
      <selection activeCell="B38" sqref="B38"/>
    </sheetView>
  </sheetViews>
  <sheetFormatPr baseColWidth="10" defaultRowHeight="15" x14ac:dyDescent="0.25"/>
  <cols>
    <col min="1" max="1" width="93.7109375" bestFit="1" customWidth="1"/>
    <col min="2" max="2" width="6.140625" customWidth="1"/>
    <col min="3" max="3" width="3.85546875" customWidth="1"/>
    <col min="4" max="25" width="2.7109375" customWidth="1"/>
    <col min="26" max="26" width="3.85546875" customWidth="1"/>
    <col min="27" max="28" width="8.42578125" bestFit="1" customWidth="1"/>
  </cols>
  <sheetData>
    <row r="1" spans="1:28" ht="357.75" x14ac:dyDescent="0.25">
      <c r="B1" t="s">
        <v>92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14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6" t="s">
        <v>21</v>
      </c>
      <c r="V1" s="6" t="s">
        <v>22</v>
      </c>
      <c r="W1" s="6" t="s">
        <v>23</v>
      </c>
      <c r="X1" s="6" t="s">
        <v>24</v>
      </c>
      <c r="Y1" s="6" t="s">
        <v>25</v>
      </c>
      <c r="Z1" s="1" t="s">
        <v>91</v>
      </c>
      <c r="AA1" t="s">
        <v>95</v>
      </c>
      <c r="AB1" s="9" t="s">
        <v>120</v>
      </c>
    </row>
    <row r="2" spans="1:28" x14ac:dyDescent="0.25">
      <c r="A2" t="s">
        <v>92</v>
      </c>
      <c r="C2">
        <f>'Results-ALL'!G3</f>
        <v>10</v>
      </c>
      <c r="D2">
        <f>'Results-ALL'!H3</f>
        <v>0</v>
      </c>
      <c r="E2">
        <f>'Results-ALL'!I3</f>
        <v>0</v>
      </c>
      <c r="F2">
        <f>'Results-ALL'!J3</f>
        <v>0</v>
      </c>
      <c r="G2">
        <f>'Results-ALL'!K3</f>
        <v>0</v>
      </c>
      <c r="H2">
        <f>'Results-ALL'!L3</f>
        <v>1</v>
      </c>
      <c r="I2">
        <f>'Results-ALL'!M3</f>
        <v>0</v>
      </c>
      <c r="J2">
        <f>'Results-ALL'!N3</f>
        <v>1</v>
      </c>
      <c r="K2">
        <f>'Results-ALL'!O3</f>
        <v>0</v>
      </c>
      <c r="L2">
        <f>'Results-ALL'!P3</f>
        <v>0</v>
      </c>
      <c r="M2">
        <f>'Results-ALL'!Q3</f>
        <v>0</v>
      </c>
      <c r="N2">
        <f>'Results-ALL'!R3</f>
        <v>3</v>
      </c>
      <c r="O2">
        <f>'Results-ALL'!S3</f>
        <v>6</v>
      </c>
      <c r="P2">
        <f>'Results-ALL'!T3</f>
        <v>7</v>
      </c>
      <c r="Q2">
        <f>'Results-ALL'!U3</f>
        <v>5</v>
      </c>
      <c r="R2">
        <f>'Results-ALL'!V3</f>
        <v>7</v>
      </c>
      <c r="S2">
        <f>'Results-ALL'!W3</f>
        <v>1</v>
      </c>
      <c r="T2">
        <f>'Results-ALL'!X3</f>
        <v>9</v>
      </c>
      <c r="U2">
        <f>'Results-ALL'!Y3</f>
        <v>8</v>
      </c>
      <c r="V2">
        <f>'Results-ALL'!Z3</f>
        <v>0</v>
      </c>
      <c r="W2">
        <f>'Results-ALL'!AA3</f>
        <v>6</v>
      </c>
      <c r="X2">
        <f>'Results-ALL'!AB3</f>
        <v>4</v>
      </c>
      <c r="Y2">
        <f>'Results-ALL'!AC3</f>
        <v>0</v>
      </c>
      <c r="Z2" s="1">
        <f>SUM(B2:Y2)</f>
        <v>68</v>
      </c>
      <c r="AA2">
        <f ca="1">Z2-OFFSET($B$2,(ROW()-ROW($B$2)),(ROW()-ROW($B$2)))</f>
        <v>68</v>
      </c>
    </row>
    <row r="3" spans="1:28" x14ac:dyDescent="0.25">
      <c r="A3" t="s">
        <v>3</v>
      </c>
      <c r="B3">
        <f>'Results-ALL'!C7</f>
        <v>10</v>
      </c>
      <c r="C3">
        <f>'Results-ALL'!G7</f>
        <v>0</v>
      </c>
      <c r="D3">
        <f>'Results-ALL'!H7</f>
        <v>0</v>
      </c>
      <c r="E3">
        <f>'Results-ALL'!I7</f>
        <v>0</v>
      </c>
      <c r="F3">
        <f>'Results-ALL'!J7</f>
        <v>0</v>
      </c>
      <c r="G3">
        <f>'Results-ALL'!K7</f>
        <v>0</v>
      </c>
      <c r="H3">
        <f>'Results-ALL'!L7</f>
        <v>0</v>
      </c>
      <c r="I3">
        <f>'Results-ALL'!M7</f>
        <v>0</v>
      </c>
      <c r="J3">
        <f>'Results-ALL'!N7</f>
        <v>0</v>
      </c>
      <c r="K3">
        <f>'Results-ALL'!O7</f>
        <v>0</v>
      </c>
      <c r="L3">
        <f>'Results-ALL'!P7</f>
        <v>0</v>
      </c>
      <c r="M3">
        <f>'Results-ALL'!Q7</f>
        <v>0</v>
      </c>
      <c r="N3">
        <f>'Results-ALL'!R7</f>
        <v>0</v>
      </c>
      <c r="O3">
        <f>'Results-ALL'!S7</f>
        <v>0</v>
      </c>
      <c r="P3">
        <f>'Results-ALL'!T7</f>
        <v>0</v>
      </c>
      <c r="Q3">
        <f>'Results-ALL'!U7</f>
        <v>0</v>
      </c>
      <c r="R3">
        <f>'Results-ALL'!V7</f>
        <v>0</v>
      </c>
      <c r="S3">
        <f>'Results-ALL'!W7</f>
        <v>0</v>
      </c>
      <c r="T3">
        <f>'Results-ALL'!X7</f>
        <v>0</v>
      </c>
      <c r="U3">
        <f>'Results-ALL'!Y7</f>
        <v>0</v>
      </c>
      <c r="V3">
        <f>'Results-ALL'!Z7</f>
        <v>0</v>
      </c>
      <c r="W3">
        <f>'Results-ALL'!AA7</f>
        <v>0</v>
      </c>
      <c r="X3">
        <f>'Results-ALL'!AB7</f>
        <v>0</v>
      </c>
      <c r="Y3">
        <f>'Results-ALL'!AC7</f>
        <v>0</v>
      </c>
      <c r="Z3" s="1">
        <f>SUM(B3:Y3)</f>
        <v>10</v>
      </c>
      <c r="AA3">
        <f t="shared" ref="AA3:AA25" ca="1" si="0">Z3-OFFSET($B$2,(ROW()-ROW($B$2)),(ROW()-ROW($B$2)))</f>
        <v>10</v>
      </c>
      <c r="AB3">
        <f ca="1">(Z3-B3)-OFFSET($B$2,(ROW()-ROW($B$2)),(ROW()-ROW($B$2)))</f>
        <v>0</v>
      </c>
    </row>
    <row r="4" spans="1:28" x14ac:dyDescent="0.25">
      <c r="A4" t="s">
        <v>4</v>
      </c>
      <c r="B4">
        <f>'Results-ALL'!C8</f>
        <v>0</v>
      </c>
      <c r="C4">
        <f>'Results-ALL'!G8</f>
        <v>0</v>
      </c>
      <c r="D4">
        <f>'Results-ALL'!H8</f>
        <v>0</v>
      </c>
      <c r="E4">
        <f>'Results-ALL'!I8</f>
        <v>0</v>
      </c>
      <c r="F4">
        <f>'Results-ALL'!J8</f>
        <v>0</v>
      </c>
      <c r="G4">
        <f>'Results-ALL'!K8</f>
        <v>0</v>
      </c>
      <c r="H4">
        <f>'Results-ALL'!L8</f>
        <v>0</v>
      </c>
      <c r="I4">
        <f>'Results-ALL'!M8</f>
        <v>0</v>
      </c>
      <c r="J4">
        <f>'Results-ALL'!N8</f>
        <v>0</v>
      </c>
      <c r="K4">
        <f>'Results-ALL'!O8</f>
        <v>0</v>
      </c>
      <c r="L4">
        <f>'Results-ALL'!P8</f>
        <v>0</v>
      </c>
      <c r="M4">
        <f>'Results-ALL'!Q8</f>
        <v>0</v>
      </c>
      <c r="N4">
        <f>'Results-ALL'!R8</f>
        <v>0</v>
      </c>
      <c r="O4">
        <f>'Results-ALL'!S8</f>
        <v>0</v>
      </c>
      <c r="P4">
        <f>'Results-ALL'!T8</f>
        <v>0</v>
      </c>
      <c r="Q4">
        <f>'Results-ALL'!U8</f>
        <v>0</v>
      </c>
      <c r="R4">
        <f>'Results-ALL'!V8</f>
        <v>0</v>
      </c>
      <c r="S4">
        <f>'Results-ALL'!W8</f>
        <v>0</v>
      </c>
      <c r="T4">
        <f>'Results-ALL'!X8</f>
        <v>0</v>
      </c>
      <c r="U4">
        <f>'Results-ALL'!Y8</f>
        <v>0</v>
      </c>
      <c r="V4">
        <f>'Results-ALL'!Z8</f>
        <v>0</v>
      </c>
      <c r="W4">
        <f>'Results-ALL'!AA8</f>
        <v>0</v>
      </c>
      <c r="X4">
        <f>'Results-ALL'!AB8</f>
        <v>0</v>
      </c>
      <c r="Y4">
        <f>'Results-ALL'!AC8</f>
        <v>0</v>
      </c>
      <c r="Z4" s="1">
        <f>SUM(B4:Y4)</f>
        <v>0</v>
      </c>
      <c r="AA4">
        <f t="shared" ca="1" si="0"/>
        <v>0</v>
      </c>
      <c r="AB4">
        <f t="shared" ref="AB4:AB25" ca="1" si="1">(Z4-B4)-OFFSET($B$2,(ROW()-ROW($B$2)),(ROW()-ROW($B$2)))</f>
        <v>0</v>
      </c>
    </row>
    <row r="5" spans="1:28" x14ac:dyDescent="0.25">
      <c r="A5" t="s">
        <v>5</v>
      </c>
      <c r="B5">
        <f>'Results-ALL'!C9</f>
        <v>0</v>
      </c>
      <c r="C5">
        <f>'Results-ALL'!G9</f>
        <v>0</v>
      </c>
      <c r="D5">
        <f>'Results-ALL'!H9</f>
        <v>0</v>
      </c>
      <c r="E5">
        <f>'Results-ALL'!I9</f>
        <v>0</v>
      </c>
      <c r="F5">
        <f>'Results-ALL'!J9</f>
        <v>0</v>
      </c>
      <c r="G5">
        <f>'Results-ALL'!K9</f>
        <v>0</v>
      </c>
      <c r="H5">
        <f>'Results-ALL'!L9</f>
        <v>0</v>
      </c>
      <c r="I5">
        <f>'Results-ALL'!M9</f>
        <v>0</v>
      </c>
      <c r="J5">
        <f>'Results-ALL'!N9</f>
        <v>0</v>
      </c>
      <c r="K5">
        <f>'Results-ALL'!O9</f>
        <v>0</v>
      </c>
      <c r="L5">
        <f>'Results-ALL'!P9</f>
        <v>0</v>
      </c>
      <c r="M5">
        <f>'Results-ALL'!Q9</f>
        <v>0</v>
      </c>
      <c r="N5">
        <f>'Results-ALL'!R9</f>
        <v>0</v>
      </c>
      <c r="O5">
        <f>'Results-ALL'!S9</f>
        <v>0</v>
      </c>
      <c r="P5">
        <f>'Results-ALL'!T9</f>
        <v>0</v>
      </c>
      <c r="Q5">
        <f>'Results-ALL'!U9</f>
        <v>0</v>
      </c>
      <c r="R5">
        <f>'Results-ALL'!V9</f>
        <v>0</v>
      </c>
      <c r="S5">
        <f>'Results-ALL'!W9</f>
        <v>0</v>
      </c>
      <c r="T5">
        <f>'Results-ALL'!X9</f>
        <v>0</v>
      </c>
      <c r="U5">
        <f>'Results-ALL'!Y9</f>
        <v>0</v>
      </c>
      <c r="V5">
        <f>'Results-ALL'!Z9</f>
        <v>0</v>
      </c>
      <c r="W5">
        <f>'Results-ALL'!AA9</f>
        <v>0</v>
      </c>
      <c r="X5">
        <f>'Results-ALL'!AB9</f>
        <v>0</v>
      </c>
      <c r="Y5">
        <f>'Results-ALL'!AC9</f>
        <v>0</v>
      </c>
      <c r="Z5" s="1">
        <f>SUM(B5:Y5)</f>
        <v>0</v>
      </c>
      <c r="AA5">
        <f t="shared" ca="1" si="0"/>
        <v>0</v>
      </c>
      <c r="AB5">
        <f t="shared" ca="1" si="1"/>
        <v>0</v>
      </c>
    </row>
    <row r="6" spans="1:28" x14ac:dyDescent="0.25">
      <c r="A6" t="s">
        <v>6</v>
      </c>
      <c r="B6">
        <f>'Results-ALL'!C10</f>
        <v>0</v>
      </c>
      <c r="C6">
        <f>'Results-ALL'!G10</f>
        <v>0</v>
      </c>
      <c r="D6">
        <f>'Results-ALL'!H10</f>
        <v>0</v>
      </c>
      <c r="E6">
        <f>'Results-ALL'!I10</f>
        <v>0</v>
      </c>
      <c r="F6">
        <f>'Results-ALL'!J10</f>
        <v>1</v>
      </c>
      <c r="G6">
        <f>'Results-ALL'!K10</f>
        <v>0</v>
      </c>
      <c r="H6">
        <f>'Results-ALL'!L10</f>
        <v>0</v>
      </c>
      <c r="I6">
        <f>'Results-ALL'!M10</f>
        <v>0</v>
      </c>
      <c r="J6">
        <f>'Results-ALL'!N10</f>
        <v>0</v>
      </c>
      <c r="K6">
        <f>'Results-ALL'!O10</f>
        <v>0</v>
      </c>
      <c r="L6">
        <f>'Results-ALL'!P10</f>
        <v>0</v>
      </c>
      <c r="M6">
        <f>'Results-ALL'!Q10</f>
        <v>0</v>
      </c>
      <c r="N6">
        <f>'Results-ALL'!R10</f>
        <v>0</v>
      </c>
      <c r="O6">
        <f>'Results-ALL'!S10</f>
        <v>0</v>
      </c>
      <c r="P6">
        <f>'Results-ALL'!T10</f>
        <v>0</v>
      </c>
      <c r="Q6">
        <f>'Results-ALL'!U10</f>
        <v>0</v>
      </c>
      <c r="R6">
        <f>'Results-ALL'!V10</f>
        <v>0</v>
      </c>
      <c r="S6">
        <f>'Results-ALL'!W10</f>
        <v>0</v>
      </c>
      <c r="T6">
        <f>'Results-ALL'!X10</f>
        <v>0</v>
      </c>
      <c r="U6">
        <f>'Results-ALL'!Y10</f>
        <v>0</v>
      </c>
      <c r="V6">
        <f>'Results-ALL'!Z10</f>
        <v>0</v>
      </c>
      <c r="W6">
        <f>'Results-ALL'!AA10</f>
        <v>0</v>
      </c>
      <c r="X6">
        <f>'Results-ALL'!AB10</f>
        <v>0</v>
      </c>
      <c r="Y6">
        <f>'Results-ALL'!AC10</f>
        <v>0</v>
      </c>
      <c r="Z6" s="1">
        <f>SUM(B6:Y6)</f>
        <v>1</v>
      </c>
      <c r="AA6">
        <f t="shared" ca="1" si="0"/>
        <v>0</v>
      </c>
      <c r="AB6">
        <f t="shared" ca="1" si="1"/>
        <v>0</v>
      </c>
    </row>
    <row r="7" spans="1:28" x14ac:dyDescent="0.25">
      <c r="A7" t="s">
        <v>7</v>
      </c>
      <c r="B7">
        <f>'Results-ALL'!C11</f>
        <v>0</v>
      </c>
      <c r="C7">
        <f>'Results-ALL'!G11</f>
        <v>0</v>
      </c>
      <c r="D7">
        <f>'Results-ALL'!H11</f>
        <v>0</v>
      </c>
      <c r="E7">
        <f>'Results-ALL'!I11</f>
        <v>0</v>
      </c>
      <c r="F7">
        <f>'Results-ALL'!J11</f>
        <v>0</v>
      </c>
      <c r="G7">
        <f>'Results-ALL'!K11</f>
        <v>0</v>
      </c>
      <c r="H7">
        <f>'Results-ALL'!L11</f>
        <v>0</v>
      </c>
      <c r="I7">
        <f>'Results-ALL'!M11</f>
        <v>0</v>
      </c>
      <c r="J7">
        <f>'Results-ALL'!N11</f>
        <v>0</v>
      </c>
      <c r="K7">
        <f>'Results-ALL'!O11</f>
        <v>0</v>
      </c>
      <c r="L7">
        <f>'Results-ALL'!P11</f>
        <v>0</v>
      </c>
      <c r="M7">
        <f>'Results-ALL'!Q11</f>
        <v>0</v>
      </c>
      <c r="N7">
        <f>'Results-ALL'!R11</f>
        <v>0</v>
      </c>
      <c r="O7">
        <f>'Results-ALL'!S11</f>
        <v>0</v>
      </c>
      <c r="P7">
        <f>'Results-ALL'!T11</f>
        <v>0</v>
      </c>
      <c r="Q7">
        <f>'Results-ALL'!U11</f>
        <v>0</v>
      </c>
      <c r="R7">
        <f>'Results-ALL'!V11</f>
        <v>0</v>
      </c>
      <c r="S7">
        <f>'Results-ALL'!W11</f>
        <v>0</v>
      </c>
      <c r="T7">
        <f>'Results-ALL'!X11</f>
        <v>0</v>
      </c>
      <c r="U7">
        <f>'Results-ALL'!Y11</f>
        <v>0</v>
      </c>
      <c r="V7">
        <f>'Results-ALL'!Z11</f>
        <v>0</v>
      </c>
      <c r="W7">
        <f>'Results-ALL'!AA11</f>
        <v>0</v>
      </c>
      <c r="X7">
        <f>'Results-ALL'!AB11</f>
        <v>0</v>
      </c>
      <c r="Y7">
        <f>'Results-ALL'!AC11</f>
        <v>0</v>
      </c>
      <c r="Z7" s="1">
        <f>SUM(B7:Y7)</f>
        <v>0</v>
      </c>
      <c r="AA7">
        <f t="shared" ca="1" si="0"/>
        <v>0</v>
      </c>
      <c r="AB7">
        <f t="shared" ca="1" si="1"/>
        <v>0</v>
      </c>
    </row>
    <row r="8" spans="1:28" x14ac:dyDescent="0.25">
      <c r="A8" t="s">
        <v>8</v>
      </c>
      <c r="B8">
        <f>'Results-ALL'!C12</f>
        <v>1</v>
      </c>
      <c r="C8">
        <f>'Results-ALL'!G12</f>
        <v>0</v>
      </c>
      <c r="D8">
        <f>'Results-ALL'!H12</f>
        <v>0</v>
      </c>
      <c r="E8">
        <f>'Results-ALL'!I12</f>
        <v>0</v>
      </c>
      <c r="F8">
        <f>'Results-ALL'!J12</f>
        <v>0</v>
      </c>
      <c r="G8">
        <f>'Results-ALL'!K12</f>
        <v>0</v>
      </c>
      <c r="H8">
        <f>'Results-ALL'!L12</f>
        <v>0</v>
      </c>
      <c r="I8">
        <f>'Results-ALL'!M12</f>
        <v>0</v>
      </c>
      <c r="J8">
        <f>'Results-ALL'!N12</f>
        <v>0</v>
      </c>
      <c r="K8">
        <f>'Results-ALL'!O12</f>
        <v>0</v>
      </c>
      <c r="L8">
        <f>'Results-ALL'!P12</f>
        <v>0</v>
      </c>
      <c r="M8">
        <f>'Results-ALL'!Q12</f>
        <v>0</v>
      </c>
      <c r="N8">
        <f>'Results-ALL'!R12</f>
        <v>0</v>
      </c>
      <c r="O8">
        <f>'Results-ALL'!S12</f>
        <v>0</v>
      </c>
      <c r="P8">
        <f>'Results-ALL'!T12</f>
        <v>0</v>
      </c>
      <c r="Q8">
        <f>'Results-ALL'!U12</f>
        <v>0</v>
      </c>
      <c r="R8">
        <f>'Results-ALL'!V12</f>
        <v>0</v>
      </c>
      <c r="S8">
        <f>'Results-ALL'!W12</f>
        <v>0</v>
      </c>
      <c r="T8">
        <f>'Results-ALL'!X12</f>
        <v>0</v>
      </c>
      <c r="U8">
        <f>'Results-ALL'!Y12</f>
        <v>0</v>
      </c>
      <c r="V8">
        <f>'Results-ALL'!Z12</f>
        <v>0</v>
      </c>
      <c r="W8">
        <f>'Results-ALL'!AA12</f>
        <v>0</v>
      </c>
      <c r="X8">
        <f>'Results-ALL'!AB12</f>
        <v>0</v>
      </c>
      <c r="Y8">
        <f>'Results-ALL'!AC12</f>
        <v>0</v>
      </c>
      <c r="Z8" s="1">
        <f>SUM(B8:Y8)</f>
        <v>1</v>
      </c>
      <c r="AA8">
        <f t="shared" ca="1" si="0"/>
        <v>1</v>
      </c>
      <c r="AB8">
        <f t="shared" ca="1" si="1"/>
        <v>0</v>
      </c>
    </row>
    <row r="9" spans="1:28" x14ac:dyDescent="0.25">
      <c r="A9" t="s">
        <v>9</v>
      </c>
      <c r="B9">
        <f>'Results-ALL'!C13</f>
        <v>0</v>
      </c>
      <c r="C9">
        <f>'Results-ALL'!G13</f>
        <v>0</v>
      </c>
      <c r="D9">
        <f>'Results-ALL'!H13</f>
        <v>0</v>
      </c>
      <c r="E9">
        <f>'Results-ALL'!I13</f>
        <v>0</v>
      </c>
      <c r="F9">
        <f>'Results-ALL'!J13</f>
        <v>0</v>
      </c>
      <c r="G9">
        <f>'Results-ALL'!K13</f>
        <v>0</v>
      </c>
      <c r="H9">
        <f>'Results-ALL'!L13</f>
        <v>0</v>
      </c>
      <c r="I9">
        <f>'Results-ALL'!M13</f>
        <v>0</v>
      </c>
      <c r="J9">
        <f>'Results-ALL'!N13</f>
        <v>0</v>
      </c>
      <c r="K9">
        <f>'Results-ALL'!O13</f>
        <v>0</v>
      </c>
      <c r="L9">
        <f>'Results-ALL'!P13</f>
        <v>0</v>
      </c>
      <c r="M9">
        <f>'Results-ALL'!Q13</f>
        <v>0</v>
      </c>
      <c r="N9">
        <f>'Results-ALL'!R13</f>
        <v>0</v>
      </c>
      <c r="O9">
        <f>'Results-ALL'!S13</f>
        <v>0</v>
      </c>
      <c r="P9">
        <f>'Results-ALL'!T13</f>
        <v>0</v>
      </c>
      <c r="Q9">
        <f>'Results-ALL'!U13</f>
        <v>0</v>
      </c>
      <c r="R9">
        <f>'Results-ALL'!V13</f>
        <v>0</v>
      </c>
      <c r="S9">
        <f>'Results-ALL'!W13</f>
        <v>0</v>
      </c>
      <c r="T9">
        <f>'Results-ALL'!X13</f>
        <v>0</v>
      </c>
      <c r="U9">
        <f>'Results-ALL'!Y13</f>
        <v>0</v>
      </c>
      <c r="V9">
        <f>'Results-ALL'!Z13</f>
        <v>0</v>
      </c>
      <c r="W9">
        <f>'Results-ALL'!AA13</f>
        <v>0</v>
      </c>
      <c r="X9">
        <f>'Results-ALL'!AB13</f>
        <v>0</v>
      </c>
      <c r="Y9">
        <f>'Results-ALL'!AC13</f>
        <v>0</v>
      </c>
      <c r="Z9" s="1">
        <f>SUM(B9:Y9)</f>
        <v>0</v>
      </c>
      <c r="AA9">
        <f t="shared" ca="1" si="0"/>
        <v>0</v>
      </c>
      <c r="AB9">
        <f t="shared" ca="1" si="1"/>
        <v>0</v>
      </c>
    </row>
    <row r="10" spans="1:28" x14ac:dyDescent="0.25">
      <c r="A10" t="s">
        <v>10</v>
      </c>
      <c r="B10">
        <f>'Results-ALL'!C14</f>
        <v>1</v>
      </c>
      <c r="C10">
        <f>'Results-ALL'!G14</f>
        <v>0</v>
      </c>
      <c r="D10">
        <f>'Results-ALL'!H14</f>
        <v>0</v>
      </c>
      <c r="E10">
        <f>'Results-ALL'!I14</f>
        <v>0</v>
      </c>
      <c r="F10">
        <f>'Results-ALL'!J14</f>
        <v>0</v>
      </c>
      <c r="G10">
        <f>'Results-ALL'!K14</f>
        <v>0</v>
      </c>
      <c r="H10">
        <f>'Results-ALL'!L14</f>
        <v>0</v>
      </c>
      <c r="I10">
        <f>'Results-ALL'!M14</f>
        <v>0</v>
      </c>
      <c r="J10">
        <f>'Results-ALL'!N14</f>
        <v>0</v>
      </c>
      <c r="K10">
        <f>'Results-ALL'!O14</f>
        <v>0</v>
      </c>
      <c r="L10">
        <f>'Results-ALL'!P14</f>
        <v>0</v>
      </c>
      <c r="M10">
        <f>'Results-ALL'!Q14</f>
        <v>0</v>
      </c>
      <c r="N10">
        <f>'Results-ALL'!R14</f>
        <v>0</v>
      </c>
      <c r="O10">
        <f>'Results-ALL'!S14</f>
        <v>0</v>
      </c>
      <c r="P10">
        <f>'Results-ALL'!T14</f>
        <v>0</v>
      </c>
      <c r="Q10">
        <f>'Results-ALL'!U14</f>
        <v>0</v>
      </c>
      <c r="R10">
        <f>'Results-ALL'!V14</f>
        <v>0</v>
      </c>
      <c r="S10">
        <f>'Results-ALL'!W14</f>
        <v>0</v>
      </c>
      <c r="T10">
        <f>'Results-ALL'!X14</f>
        <v>0</v>
      </c>
      <c r="U10">
        <f>'Results-ALL'!Y14</f>
        <v>0</v>
      </c>
      <c r="V10">
        <f>'Results-ALL'!Z14</f>
        <v>0</v>
      </c>
      <c r="W10">
        <f>'Results-ALL'!AA14</f>
        <v>0</v>
      </c>
      <c r="X10">
        <f>'Results-ALL'!AB14</f>
        <v>0</v>
      </c>
      <c r="Y10">
        <f>'Results-ALL'!AC14</f>
        <v>0</v>
      </c>
      <c r="Z10" s="1">
        <f>SUM(B10:Y10)</f>
        <v>1</v>
      </c>
      <c r="AA10">
        <f t="shared" ca="1" si="0"/>
        <v>1</v>
      </c>
      <c r="AB10">
        <f t="shared" ca="1" si="1"/>
        <v>0</v>
      </c>
    </row>
    <row r="11" spans="1:28" x14ac:dyDescent="0.25">
      <c r="A11" t="s">
        <v>11</v>
      </c>
      <c r="B11">
        <f>'Results-ALL'!C15</f>
        <v>0</v>
      </c>
      <c r="C11">
        <f>'Results-ALL'!G15</f>
        <v>0</v>
      </c>
      <c r="D11">
        <f>'Results-ALL'!H15</f>
        <v>0</v>
      </c>
      <c r="E11">
        <f>'Results-ALL'!I15</f>
        <v>0</v>
      </c>
      <c r="F11">
        <f>'Results-ALL'!J15</f>
        <v>0</v>
      </c>
      <c r="G11">
        <f>'Results-ALL'!K15</f>
        <v>0</v>
      </c>
      <c r="H11">
        <f>'Results-ALL'!L15</f>
        <v>0</v>
      </c>
      <c r="I11">
        <f>'Results-ALL'!M15</f>
        <v>0</v>
      </c>
      <c r="J11">
        <f>'Results-ALL'!N15</f>
        <v>0</v>
      </c>
      <c r="K11">
        <f>'Results-ALL'!O15</f>
        <v>0</v>
      </c>
      <c r="L11">
        <f>'Results-ALL'!P15</f>
        <v>0</v>
      </c>
      <c r="M11">
        <f>'Results-ALL'!Q15</f>
        <v>0</v>
      </c>
      <c r="N11">
        <f>'Results-ALL'!R15</f>
        <v>0</v>
      </c>
      <c r="O11">
        <f>'Results-ALL'!S15</f>
        <v>0</v>
      </c>
      <c r="P11">
        <f>'Results-ALL'!T15</f>
        <v>0</v>
      </c>
      <c r="Q11">
        <f>'Results-ALL'!U15</f>
        <v>0</v>
      </c>
      <c r="R11">
        <f>'Results-ALL'!V15</f>
        <v>0</v>
      </c>
      <c r="S11">
        <f>'Results-ALL'!W15</f>
        <v>0</v>
      </c>
      <c r="T11">
        <f>'Results-ALL'!X15</f>
        <v>0</v>
      </c>
      <c r="U11">
        <f>'Results-ALL'!Y15</f>
        <v>0</v>
      </c>
      <c r="V11">
        <f>'Results-ALL'!Z15</f>
        <v>0</v>
      </c>
      <c r="W11">
        <f>'Results-ALL'!AA15</f>
        <v>0</v>
      </c>
      <c r="X11">
        <f>'Results-ALL'!AB15</f>
        <v>0</v>
      </c>
      <c r="Y11">
        <f>'Results-ALL'!AC15</f>
        <v>0</v>
      </c>
      <c r="Z11" s="1">
        <f>SUM(B11:Y11)</f>
        <v>0</v>
      </c>
      <c r="AA11">
        <f t="shared" ca="1" si="0"/>
        <v>0</v>
      </c>
      <c r="AB11">
        <f t="shared" ca="1" si="1"/>
        <v>0</v>
      </c>
    </row>
    <row r="12" spans="1:28" x14ac:dyDescent="0.25">
      <c r="A12" t="s">
        <v>12</v>
      </c>
      <c r="B12">
        <f>'Results-ALL'!C16</f>
        <v>0</v>
      </c>
      <c r="C12">
        <f>'Results-ALL'!G16</f>
        <v>0</v>
      </c>
      <c r="D12">
        <f>'Results-ALL'!H16</f>
        <v>0</v>
      </c>
      <c r="E12">
        <f>'Results-ALL'!I16</f>
        <v>0</v>
      </c>
      <c r="F12">
        <f>'Results-ALL'!J16</f>
        <v>0</v>
      </c>
      <c r="G12">
        <f>'Results-ALL'!K16</f>
        <v>0</v>
      </c>
      <c r="H12">
        <f>'Results-ALL'!L16</f>
        <v>0</v>
      </c>
      <c r="I12">
        <f>'Results-ALL'!M16</f>
        <v>0</v>
      </c>
      <c r="J12">
        <f>'Results-ALL'!N16</f>
        <v>0</v>
      </c>
      <c r="K12">
        <f>'Results-ALL'!O16</f>
        <v>0</v>
      </c>
      <c r="L12">
        <f>'Results-ALL'!P16</f>
        <v>0</v>
      </c>
      <c r="M12">
        <f>'Results-ALL'!Q16</f>
        <v>0</v>
      </c>
      <c r="N12">
        <f>'Results-ALL'!R16</f>
        <v>0</v>
      </c>
      <c r="O12">
        <f>'Results-ALL'!S16</f>
        <v>0</v>
      </c>
      <c r="P12">
        <f>'Results-ALL'!T16</f>
        <v>0</v>
      </c>
      <c r="Q12">
        <f>'Results-ALL'!U16</f>
        <v>0</v>
      </c>
      <c r="R12">
        <f>'Results-ALL'!V16</f>
        <v>0</v>
      </c>
      <c r="S12">
        <f>'Results-ALL'!W16</f>
        <v>0</v>
      </c>
      <c r="T12">
        <f>'Results-ALL'!X16</f>
        <v>0</v>
      </c>
      <c r="U12">
        <f>'Results-ALL'!Y16</f>
        <v>0</v>
      </c>
      <c r="V12">
        <f>'Results-ALL'!Z16</f>
        <v>0</v>
      </c>
      <c r="W12">
        <f>'Results-ALL'!AA16</f>
        <v>0</v>
      </c>
      <c r="X12">
        <f>'Results-ALL'!AB16</f>
        <v>0</v>
      </c>
      <c r="Y12">
        <f>'Results-ALL'!AC16</f>
        <v>0</v>
      </c>
      <c r="Z12" s="1">
        <f>SUM(B12:Y12)</f>
        <v>0</v>
      </c>
      <c r="AA12">
        <f t="shared" ca="1" si="0"/>
        <v>0</v>
      </c>
      <c r="AB12">
        <f t="shared" ca="1" si="1"/>
        <v>0</v>
      </c>
    </row>
    <row r="13" spans="1:28" x14ac:dyDescent="0.25">
      <c r="A13" t="s">
        <v>13</v>
      </c>
      <c r="B13">
        <f>'Results-ALL'!C17</f>
        <v>0</v>
      </c>
      <c r="C13">
        <f>'Results-ALL'!G17</f>
        <v>0</v>
      </c>
      <c r="D13">
        <f>'Results-ALL'!H17</f>
        <v>0</v>
      </c>
      <c r="E13">
        <f>'Results-ALL'!I17</f>
        <v>0</v>
      </c>
      <c r="F13">
        <f>'Results-ALL'!J17</f>
        <v>0</v>
      </c>
      <c r="G13">
        <f>'Results-ALL'!K17</f>
        <v>0</v>
      </c>
      <c r="H13">
        <f>'Results-ALL'!L17</f>
        <v>0</v>
      </c>
      <c r="I13">
        <f>'Results-ALL'!M17</f>
        <v>0</v>
      </c>
      <c r="J13">
        <f>'Results-ALL'!N17</f>
        <v>0</v>
      </c>
      <c r="K13">
        <f>'Results-ALL'!O17</f>
        <v>0</v>
      </c>
      <c r="L13">
        <f>'Results-ALL'!P17</f>
        <v>0</v>
      </c>
      <c r="M13">
        <f>'Results-ALL'!Q17</f>
        <v>1</v>
      </c>
      <c r="N13">
        <f>'Results-ALL'!R17</f>
        <v>0</v>
      </c>
      <c r="O13">
        <f>'Results-ALL'!S17</f>
        <v>0</v>
      </c>
      <c r="P13">
        <f>'Results-ALL'!T17</f>
        <v>0</v>
      </c>
      <c r="Q13">
        <f>'Results-ALL'!U17</f>
        <v>0</v>
      </c>
      <c r="R13">
        <f>'Results-ALL'!V17</f>
        <v>0</v>
      </c>
      <c r="S13">
        <f>'Results-ALL'!W17</f>
        <v>0</v>
      </c>
      <c r="T13">
        <f>'Results-ALL'!X17</f>
        <v>0</v>
      </c>
      <c r="U13">
        <f>'Results-ALL'!Y17</f>
        <v>0</v>
      </c>
      <c r="V13">
        <f>'Results-ALL'!Z17</f>
        <v>0</v>
      </c>
      <c r="W13">
        <f>'Results-ALL'!AA17</f>
        <v>0</v>
      </c>
      <c r="X13">
        <f>'Results-ALL'!AB17</f>
        <v>0</v>
      </c>
      <c r="Y13">
        <f>'Results-ALL'!AC17</f>
        <v>0</v>
      </c>
      <c r="Z13" s="1">
        <f>SUM(B13:Y13)</f>
        <v>1</v>
      </c>
      <c r="AA13">
        <f t="shared" ca="1" si="0"/>
        <v>0</v>
      </c>
      <c r="AB13">
        <f t="shared" ca="1" si="1"/>
        <v>0</v>
      </c>
    </row>
    <row r="14" spans="1:28" x14ac:dyDescent="0.25">
      <c r="A14" t="s">
        <v>14</v>
      </c>
      <c r="B14">
        <f>'Results-ALL'!C18</f>
        <v>3</v>
      </c>
      <c r="C14">
        <f>'Results-ALL'!G18</f>
        <v>0</v>
      </c>
      <c r="D14">
        <f>'Results-ALL'!H18</f>
        <v>0</v>
      </c>
      <c r="E14">
        <f>'Results-ALL'!I18</f>
        <v>0</v>
      </c>
      <c r="F14">
        <f>'Results-ALL'!J18</f>
        <v>0</v>
      </c>
      <c r="G14">
        <f>'Results-ALL'!K18</f>
        <v>0</v>
      </c>
      <c r="H14">
        <f>'Results-ALL'!L18</f>
        <v>0</v>
      </c>
      <c r="I14">
        <f>'Results-ALL'!M18</f>
        <v>0</v>
      </c>
      <c r="J14">
        <f>'Results-ALL'!N18</f>
        <v>0</v>
      </c>
      <c r="K14">
        <f>'Results-ALL'!O18</f>
        <v>0</v>
      </c>
      <c r="L14">
        <f>'Results-ALL'!P18</f>
        <v>0</v>
      </c>
      <c r="M14">
        <f>'Results-ALL'!Q18</f>
        <v>0</v>
      </c>
      <c r="N14">
        <f>'Results-ALL'!R18</f>
        <v>0</v>
      </c>
      <c r="O14">
        <f>'Results-ALL'!S18</f>
        <v>0</v>
      </c>
      <c r="P14">
        <f>'Results-ALL'!T18</f>
        <v>0</v>
      </c>
      <c r="Q14">
        <f>'Results-ALL'!U18</f>
        <v>0</v>
      </c>
      <c r="R14">
        <f>'Results-ALL'!V18</f>
        <v>0</v>
      </c>
      <c r="S14">
        <f>'Results-ALL'!W18</f>
        <v>0</v>
      </c>
      <c r="T14">
        <f>'Results-ALL'!X18</f>
        <v>0</v>
      </c>
      <c r="U14">
        <f>'Results-ALL'!Y18</f>
        <v>0</v>
      </c>
      <c r="V14">
        <f>'Results-ALL'!Z18</f>
        <v>0</v>
      </c>
      <c r="W14">
        <f>'Results-ALL'!AA18</f>
        <v>0</v>
      </c>
      <c r="X14">
        <f>'Results-ALL'!AB18</f>
        <v>0</v>
      </c>
      <c r="Y14">
        <f>'Results-ALL'!AC18</f>
        <v>0</v>
      </c>
      <c r="Z14" s="1">
        <f>SUM(B14:Y14)</f>
        <v>3</v>
      </c>
      <c r="AA14">
        <f t="shared" ca="1" si="0"/>
        <v>3</v>
      </c>
      <c r="AB14">
        <f t="shared" ca="1" si="1"/>
        <v>0</v>
      </c>
    </row>
    <row r="15" spans="1:28" x14ac:dyDescent="0.25">
      <c r="A15" t="s">
        <v>15</v>
      </c>
      <c r="B15">
        <f>'Results-ALL'!C19</f>
        <v>6</v>
      </c>
      <c r="C15">
        <f>'Results-ALL'!G19</f>
        <v>0</v>
      </c>
      <c r="D15">
        <f>'Results-ALL'!H19</f>
        <v>0</v>
      </c>
      <c r="E15">
        <f>'Results-ALL'!I19</f>
        <v>0</v>
      </c>
      <c r="F15">
        <f>'Results-ALL'!J19</f>
        <v>0</v>
      </c>
      <c r="G15">
        <f>'Results-ALL'!K19</f>
        <v>0</v>
      </c>
      <c r="H15">
        <f>'Results-ALL'!L19</f>
        <v>0</v>
      </c>
      <c r="I15">
        <f>'Results-ALL'!M19</f>
        <v>0</v>
      </c>
      <c r="J15">
        <f>'Results-ALL'!N19</f>
        <v>0</v>
      </c>
      <c r="K15">
        <f>'Results-ALL'!O19</f>
        <v>0</v>
      </c>
      <c r="L15">
        <f>'Results-ALL'!P19</f>
        <v>0</v>
      </c>
      <c r="M15">
        <f>'Results-ALL'!Q19</f>
        <v>0</v>
      </c>
      <c r="N15">
        <f>'Results-ALL'!R19</f>
        <v>0</v>
      </c>
      <c r="O15">
        <f>'Results-ALL'!S19</f>
        <v>1</v>
      </c>
      <c r="P15">
        <f>'Results-ALL'!T19</f>
        <v>0</v>
      </c>
      <c r="Q15">
        <f>'Results-ALL'!U19</f>
        <v>0</v>
      </c>
      <c r="R15">
        <f>'Results-ALL'!V19</f>
        <v>0</v>
      </c>
      <c r="S15">
        <f>'Results-ALL'!W19</f>
        <v>0</v>
      </c>
      <c r="T15">
        <f>'Results-ALL'!X19</f>
        <v>0</v>
      </c>
      <c r="U15">
        <f>'Results-ALL'!Y19</f>
        <v>0</v>
      </c>
      <c r="V15">
        <f>'Results-ALL'!Z19</f>
        <v>0</v>
      </c>
      <c r="W15">
        <f>'Results-ALL'!AA19</f>
        <v>0</v>
      </c>
      <c r="X15">
        <f>'Results-ALL'!AB19</f>
        <v>0</v>
      </c>
      <c r="Y15">
        <f>'Results-ALL'!AC19</f>
        <v>0</v>
      </c>
      <c r="Z15" s="1">
        <f>SUM(B15:Y15)</f>
        <v>7</v>
      </c>
      <c r="AA15">
        <f t="shared" ca="1" si="0"/>
        <v>6</v>
      </c>
      <c r="AB15">
        <f t="shared" ca="1" si="1"/>
        <v>0</v>
      </c>
    </row>
    <row r="16" spans="1:28" x14ac:dyDescent="0.25">
      <c r="A16" t="s">
        <v>16</v>
      </c>
      <c r="B16">
        <f>'Results-ALL'!C20</f>
        <v>7</v>
      </c>
      <c r="C16">
        <f>'Results-ALL'!G20</f>
        <v>0</v>
      </c>
      <c r="D16">
        <f>'Results-ALL'!H20</f>
        <v>0</v>
      </c>
      <c r="E16">
        <f>'Results-ALL'!I20</f>
        <v>0</v>
      </c>
      <c r="F16">
        <f>'Results-ALL'!J20</f>
        <v>0</v>
      </c>
      <c r="G16">
        <f>'Results-ALL'!K20</f>
        <v>0</v>
      </c>
      <c r="H16">
        <f>'Results-ALL'!L20</f>
        <v>0</v>
      </c>
      <c r="I16">
        <f>'Results-ALL'!M20</f>
        <v>0</v>
      </c>
      <c r="J16">
        <f>'Results-ALL'!N20</f>
        <v>0</v>
      </c>
      <c r="K16">
        <f>'Results-ALL'!O20</f>
        <v>0</v>
      </c>
      <c r="L16">
        <f>'Results-ALL'!P20</f>
        <v>0</v>
      </c>
      <c r="M16">
        <f>'Results-ALL'!Q20</f>
        <v>0</v>
      </c>
      <c r="N16">
        <f>'Results-ALL'!R20</f>
        <v>0</v>
      </c>
      <c r="O16">
        <f>'Results-ALL'!S20</f>
        <v>0</v>
      </c>
      <c r="P16">
        <f>'Results-ALL'!T20</f>
        <v>3</v>
      </c>
      <c r="Q16">
        <f>'Results-ALL'!U20</f>
        <v>0</v>
      </c>
      <c r="R16">
        <f>'Results-ALL'!V20</f>
        <v>0</v>
      </c>
      <c r="S16">
        <f>'Results-ALL'!W20</f>
        <v>0</v>
      </c>
      <c r="T16">
        <f>'Results-ALL'!X20</f>
        <v>0</v>
      </c>
      <c r="U16">
        <f>'Results-ALL'!Y20</f>
        <v>0</v>
      </c>
      <c r="V16">
        <f>'Results-ALL'!Z20</f>
        <v>0</v>
      </c>
      <c r="W16">
        <f>'Results-ALL'!AA20</f>
        <v>0</v>
      </c>
      <c r="X16">
        <f>'Results-ALL'!AB20</f>
        <v>0</v>
      </c>
      <c r="Y16">
        <f>'Results-ALL'!AC20</f>
        <v>0</v>
      </c>
      <c r="Z16" s="1">
        <f>SUM(B16:Y16)</f>
        <v>10</v>
      </c>
      <c r="AA16">
        <f t="shared" ca="1" si="0"/>
        <v>7</v>
      </c>
      <c r="AB16">
        <f t="shared" ca="1" si="1"/>
        <v>0</v>
      </c>
    </row>
    <row r="17" spans="1:28" x14ac:dyDescent="0.25">
      <c r="A17" t="s">
        <v>17</v>
      </c>
      <c r="B17">
        <f>'Results-ALL'!C21</f>
        <v>5</v>
      </c>
      <c r="C17">
        <f>'Results-ALL'!G21</f>
        <v>0</v>
      </c>
      <c r="D17">
        <f>'Results-ALL'!H21</f>
        <v>0</v>
      </c>
      <c r="E17">
        <f>'Results-ALL'!I21</f>
        <v>0</v>
      </c>
      <c r="F17">
        <f>'Results-ALL'!J21</f>
        <v>0</v>
      </c>
      <c r="G17">
        <f>'Results-ALL'!K21</f>
        <v>0</v>
      </c>
      <c r="H17">
        <f>'Results-ALL'!L21</f>
        <v>0</v>
      </c>
      <c r="I17">
        <f>'Results-ALL'!M21</f>
        <v>0</v>
      </c>
      <c r="J17">
        <f>'Results-ALL'!N21</f>
        <v>0</v>
      </c>
      <c r="K17">
        <f>'Results-ALL'!O21</f>
        <v>0</v>
      </c>
      <c r="L17">
        <f>'Results-ALL'!P21</f>
        <v>0</v>
      </c>
      <c r="M17">
        <f>'Results-ALL'!Q21</f>
        <v>0</v>
      </c>
      <c r="N17">
        <f>'Results-ALL'!R21</f>
        <v>0</v>
      </c>
      <c r="O17">
        <f>'Results-ALL'!S21</f>
        <v>0</v>
      </c>
      <c r="P17">
        <f>'Results-ALL'!T21</f>
        <v>0</v>
      </c>
      <c r="Q17">
        <f>'Results-ALL'!U21</f>
        <v>5</v>
      </c>
      <c r="R17">
        <f>'Results-ALL'!V21</f>
        <v>0</v>
      </c>
      <c r="S17">
        <f>'Results-ALL'!W21</f>
        <v>1</v>
      </c>
      <c r="T17">
        <f>'Results-ALL'!X21</f>
        <v>0</v>
      </c>
      <c r="U17">
        <f>'Results-ALL'!Y21</f>
        <v>0</v>
      </c>
      <c r="V17">
        <f>'Results-ALL'!Z21</f>
        <v>0</v>
      </c>
      <c r="W17">
        <f>'Results-ALL'!AA21</f>
        <v>0</v>
      </c>
      <c r="X17">
        <f>'Results-ALL'!AB21</f>
        <v>0</v>
      </c>
      <c r="Y17">
        <f>'Results-ALL'!AC21</f>
        <v>0</v>
      </c>
      <c r="Z17" s="1">
        <f>SUM(B17:Y17)</f>
        <v>11</v>
      </c>
      <c r="AA17">
        <f t="shared" ca="1" si="0"/>
        <v>6</v>
      </c>
      <c r="AB17">
        <f t="shared" ca="1" si="1"/>
        <v>1</v>
      </c>
    </row>
    <row r="18" spans="1:28" x14ac:dyDescent="0.25">
      <c r="A18" t="s">
        <v>18</v>
      </c>
      <c r="B18">
        <f>'Results-ALL'!C22</f>
        <v>7</v>
      </c>
      <c r="C18">
        <f>'Results-ALL'!G22</f>
        <v>0</v>
      </c>
      <c r="D18">
        <f>'Results-ALL'!H22</f>
        <v>0</v>
      </c>
      <c r="E18">
        <f>'Results-ALL'!I22</f>
        <v>0</v>
      </c>
      <c r="F18">
        <f>'Results-ALL'!J22</f>
        <v>0</v>
      </c>
      <c r="G18">
        <f>'Results-ALL'!K22</f>
        <v>0</v>
      </c>
      <c r="H18">
        <f>'Results-ALL'!L22</f>
        <v>0</v>
      </c>
      <c r="I18">
        <f>'Results-ALL'!M22</f>
        <v>0</v>
      </c>
      <c r="J18">
        <f>'Results-ALL'!N22</f>
        <v>0</v>
      </c>
      <c r="K18">
        <f>'Results-ALL'!O22</f>
        <v>0</v>
      </c>
      <c r="L18">
        <f>'Results-ALL'!P22</f>
        <v>0</v>
      </c>
      <c r="M18">
        <f>'Results-ALL'!Q22</f>
        <v>0</v>
      </c>
      <c r="N18">
        <f>'Results-ALL'!R22</f>
        <v>0</v>
      </c>
      <c r="O18">
        <f>'Results-ALL'!S22</f>
        <v>0</v>
      </c>
      <c r="P18">
        <f>'Results-ALL'!T22</f>
        <v>0</v>
      </c>
      <c r="Q18">
        <f>'Results-ALL'!U22</f>
        <v>0</v>
      </c>
      <c r="R18">
        <f>'Results-ALL'!V22</f>
        <v>12</v>
      </c>
      <c r="S18">
        <f>'Results-ALL'!W22</f>
        <v>0</v>
      </c>
      <c r="T18">
        <f>'Results-ALL'!X22</f>
        <v>2</v>
      </c>
      <c r="U18">
        <f>'Results-ALL'!Y22</f>
        <v>0</v>
      </c>
      <c r="V18">
        <f>'Results-ALL'!Z22</f>
        <v>0</v>
      </c>
      <c r="W18">
        <f>'Results-ALL'!AA22</f>
        <v>0</v>
      </c>
      <c r="X18">
        <f>'Results-ALL'!AB22</f>
        <v>0</v>
      </c>
      <c r="Y18">
        <f>'Results-ALL'!AC22</f>
        <v>0</v>
      </c>
      <c r="Z18" s="1">
        <f>SUM(B18:Y18)</f>
        <v>21</v>
      </c>
      <c r="AA18">
        <f t="shared" ca="1" si="0"/>
        <v>9</v>
      </c>
      <c r="AB18">
        <f t="shared" ca="1" si="1"/>
        <v>2</v>
      </c>
    </row>
    <row r="19" spans="1:28" x14ac:dyDescent="0.25">
      <c r="A19" t="s">
        <v>19</v>
      </c>
      <c r="B19">
        <f>'Results-ALL'!C23</f>
        <v>1</v>
      </c>
      <c r="C19">
        <f>'Results-ALL'!G23</f>
        <v>0</v>
      </c>
      <c r="D19">
        <f>'Results-ALL'!H23</f>
        <v>0</v>
      </c>
      <c r="E19">
        <f>'Results-ALL'!I23</f>
        <v>0</v>
      </c>
      <c r="F19">
        <f>'Results-ALL'!J23</f>
        <v>0</v>
      </c>
      <c r="G19">
        <f>'Results-ALL'!K23</f>
        <v>0</v>
      </c>
      <c r="H19">
        <f>'Results-ALL'!L23</f>
        <v>0</v>
      </c>
      <c r="I19">
        <f>'Results-ALL'!M23</f>
        <v>0</v>
      </c>
      <c r="J19">
        <f>'Results-ALL'!N23</f>
        <v>0</v>
      </c>
      <c r="K19">
        <f>'Results-ALL'!O23</f>
        <v>0</v>
      </c>
      <c r="L19">
        <f>'Results-ALL'!P23</f>
        <v>0</v>
      </c>
      <c r="M19">
        <f>'Results-ALL'!Q23</f>
        <v>0</v>
      </c>
      <c r="N19">
        <f>'Results-ALL'!R23</f>
        <v>0</v>
      </c>
      <c r="O19">
        <f>'Results-ALL'!S23</f>
        <v>0</v>
      </c>
      <c r="P19">
        <f>'Results-ALL'!T23</f>
        <v>0</v>
      </c>
      <c r="Q19">
        <f>'Results-ALL'!U23</f>
        <v>1</v>
      </c>
      <c r="R19">
        <f>'Results-ALL'!V23</f>
        <v>0</v>
      </c>
      <c r="S19">
        <f>'Results-ALL'!W23</f>
        <v>12</v>
      </c>
      <c r="T19">
        <f>'Results-ALL'!X23</f>
        <v>0</v>
      </c>
      <c r="U19">
        <f>'Results-ALL'!Y23</f>
        <v>0</v>
      </c>
      <c r="V19">
        <f>'Results-ALL'!Z23</f>
        <v>0</v>
      </c>
      <c r="W19">
        <f>'Results-ALL'!AA23</f>
        <v>0</v>
      </c>
      <c r="X19">
        <f>'Results-ALL'!AB23</f>
        <v>0</v>
      </c>
      <c r="Y19">
        <f>'Results-ALL'!AC23</f>
        <v>0</v>
      </c>
      <c r="Z19" s="1">
        <f>SUM(B19:Y19)</f>
        <v>14</v>
      </c>
      <c r="AA19">
        <f t="shared" ca="1" si="0"/>
        <v>2</v>
      </c>
      <c r="AB19">
        <f t="shared" ca="1" si="1"/>
        <v>1</v>
      </c>
    </row>
    <row r="20" spans="1:28" x14ac:dyDescent="0.25">
      <c r="A20" t="s">
        <v>20</v>
      </c>
      <c r="B20">
        <f>'Results-ALL'!C24</f>
        <v>9</v>
      </c>
      <c r="C20">
        <f>'Results-ALL'!G24</f>
        <v>0</v>
      </c>
      <c r="D20">
        <f>'Results-ALL'!H24</f>
        <v>0</v>
      </c>
      <c r="E20">
        <f>'Results-ALL'!I24</f>
        <v>0</v>
      </c>
      <c r="F20">
        <f>'Results-ALL'!J24</f>
        <v>0</v>
      </c>
      <c r="G20">
        <f>'Results-ALL'!K24</f>
        <v>0</v>
      </c>
      <c r="H20">
        <f>'Results-ALL'!L24</f>
        <v>0</v>
      </c>
      <c r="I20">
        <f>'Results-ALL'!M24</f>
        <v>0</v>
      </c>
      <c r="J20">
        <f>'Results-ALL'!N24</f>
        <v>0</v>
      </c>
      <c r="K20">
        <f>'Results-ALL'!O24</f>
        <v>0</v>
      </c>
      <c r="L20">
        <f>'Results-ALL'!P24</f>
        <v>0</v>
      </c>
      <c r="M20">
        <f>'Results-ALL'!Q24</f>
        <v>0</v>
      </c>
      <c r="N20">
        <f>'Results-ALL'!R24</f>
        <v>0</v>
      </c>
      <c r="O20">
        <f>'Results-ALL'!S24</f>
        <v>0</v>
      </c>
      <c r="P20">
        <f>'Results-ALL'!T24</f>
        <v>0</v>
      </c>
      <c r="Q20">
        <f>'Results-ALL'!U24</f>
        <v>0</v>
      </c>
      <c r="R20">
        <f>'Results-ALL'!V24</f>
        <v>2</v>
      </c>
      <c r="S20">
        <f>'Results-ALL'!W24</f>
        <v>0</v>
      </c>
      <c r="T20">
        <f>'Results-ALL'!X24</f>
        <v>15</v>
      </c>
      <c r="U20">
        <f>'Results-ALL'!Y24</f>
        <v>0</v>
      </c>
      <c r="V20">
        <f>'Results-ALL'!Z24</f>
        <v>0</v>
      </c>
      <c r="W20">
        <f>'Results-ALL'!AA24</f>
        <v>0</v>
      </c>
      <c r="X20">
        <f>'Results-ALL'!AB24</f>
        <v>0</v>
      </c>
      <c r="Y20">
        <f>'Results-ALL'!AC24</f>
        <v>0</v>
      </c>
      <c r="Z20" s="1">
        <f>SUM(B20:Y20)</f>
        <v>26</v>
      </c>
      <c r="AA20">
        <f t="shared" ca="1" si="0"/>
        <v>11</v>
      </c>
      <c r="AB20">
        <f t="shared" ca="1" si="1"/>
        <v>2</v>
      </c>
    </row>
    <row r="21" spans="1:28" x14ac:dyDescent="0.25">
      <c r="A21" t="s">
        <v>21</v>
      </c>
      <c r="B21">
        <f>'Results-ALL'!C25</f>
        <v>8</v>
      </c>
      <c r="C21">
        <f>'Results-ALL'!G25</f>
        <v>0</v>
      </c>
      <c r="D21">
        <f>'Results-ALL'!H25</f>
        <v>0</v>
      </c>
      <c r="E21">
        <f>'Results-ALL'!I25</f>
        <v>0</v>
      </c>
      <c r="F21">
        <f>'Results-ALL'!J25</f>
        <v>0</v>
      </c>
      <c r="G21">
        <f>'Results-ALL'!K25</f>
        <v>0</v>
      </c>
      <c r="H21">
        <f>'Results-ALL'!L25</f>
        <v>0</v>
      </c>
      <c r="I21">
        <f>'Results-ALL'!M25</f>
        <v>0</v>
      </c>
      <c r="J21">
        <f>'Results-ALL'!N25</f>
        <v>0</v>
      </c>
      <c r="K21">
        <f>'Results-ALL'!O25</f>
        <v>0</v>
      </c>
      <c r="L21">
        <f>'Results-ALL'!P25</f>
        <v>0</v>
      </c>
      <c r="M21">
        <f>'Results-ALL'!Q25</f>
        <v>0</v>
      </c>
      <c r="N21">
        <f>'Results-ALL'!R25</f>
        <v>0</v>
      </c>
      <c r="O21">
        <f>'Results-ALL'!S25</f>
        <v>0</v>
      </c>
      <c r="P21">
        <f>'Results-ALL'!T25</f>
        <v>0</v>
      </c>
      <c r="Q21">
        <f>'Results-ALL'!U25</f>
        <v>0</v>
      </c>
      <c r="R21">
        <f>'Results-ALL'!V25</f>
        <v>0</v>
      </c>
      <c r="S21">
        <f>'Results-ALL'!W25</f>
        <v>0</v>
      </c>
      <c r="T21">
        <f>'Results-ALL'!X25</f>
        <v>0</v>
      </c>
      <c r="U21">
        <f>'Results-ALL'!Y25</f>
        <v>1</v>
      </c>
      <c r="V21">
        <f>'Results-ALL'!Z25</f>
        <v>0</v>
      </c>
      <c r="W21">
        <f>'Results-ALL'!AA25</f>
        <v>0</v>
      </c>
      <c r="X21">
        <f>'Results-ALL'!AB25</f>
        <v>0</v>
      </c>
      <c r="Y21">
        <f>'Results-ALL'!AC25</f>
        <v>0</v>
      </c>
      <c r="Z21" s="1">
        <f>SUM(B21:Y21)</f>
        <v>9</v>
      </c>
      <c r="AA21">
        <f t="shared" ca="1" si="0"/>
        <v>8</v>
      </c>
      <c r="AB21">
        <f t="shared" ca="1" si="1"/>
        <v>0</v>
      </c>
    </row>
    <row r="22" spans="1:28" x14ac:dyDescent="0.25">
      <c r="A22" t="s">
        <v>22</v>
      </c>
      <c r="B22">
        <f>'Results-ALL'!C26</f>
        <v>0</v>
      </c>
      <c r="C22">
        <f>'Results-ALL'!G26</f>
        <v>0</v>
      </c>
      <c r="D22">
        <f>'Results-ALL'!H26</f>
        <v>0</v>
      </c>
      <c r="E22">
        <f>'Results-ALL'!I26</f>
        <v>0</v>
      </c>
      <c r="F22">
        <f>'Results-ALL'!J26</f>
        <v>0</v>
      </c>
      <c r="G22">
        <f>'Results-ALL'!K26</f>
        <v>0</v>
      </c>
      <c r="H22">
        <f>'Results-ALL'!L26</f>
        <v>0</v>
      </c>
      <c r="I22">
        <f>'Results-ALL'!M26</f>
        <v>0</v>
      </c>
      <c r="J22">
        <f>'Results-ALL'!N26</f>
        <v>0</v>
      </c>
      <c r="K22">
        <f>'Results-ALL'!O26</f>
        <v>0</v>
      </c>
      <c r="L22">
        <f>'Results-ALL'!P26</f>
        <v>0</v>
      </c>
      <c r="M22">
        <f>'Results-ALL'!Q26</f>
        <v>0</v>
      </c>
      <c r="N22">
        <f>'Results-ALL'!R26</f>
        <v>0</v>
      </c>
      <c r="O22">
        <f>'Results-ALL'!S26</f>
        <v>0</v>
      </c>
      <c r="P22">
        <f>'Results-ALL'!T26</f>
        <v>0</v>
      </c>
      <c r="Q22">
        <f>'Results-ALL'!U26</f>
        <v>0</v>
      </c>
      <c r="R22">
        <f>'Results-ALL'!V26</f>
        <v>0</v>
      </c>
      <c r="S22">
        <f>'Results-ALL'!W26</f>
        <v>0</v>
      </c>
      <c r="T22">
        <f>'Results-ALL'!X26</f>
        <v>0</v>
      </c>
      <c r="U22">
        <f>'Results-ALL'!Y26</f>
        <v>0</v>
      </c>
      <c r="V22">
        <f>'Results-ALL'!Z26</f>
        <v>26</v>
      </c>
      <c r="W22">
        <f>'Results-ALL'!AA26</f>
        <v>3</v>
      </c>
      <c r="X22">
        <f>'Results-ALL'!AB26</f>
        <v>0</v>
      </c>
      <c r="Y22">
        <f>'Results-ALL'!AC26</f>
        <v>0</v>
      </c>
      <c r="Z22" s="1">
        <f>SUM(B22:Y22)</f>
        <v>29</v>
      </c>
      <c r="AA22">
        <f t="shared" ca="1" si="0"/>
        <v>3</v>
      </c>
      <c r="AB22">
        <f t="shared" ca="1" si="1"/>
        <v>3</v>
      </c>
    </row>
    <row r="23" spans="1:28" x14ac:dyDescent="0.25">
      <c r="A23" t="s">
        <v>23</v>
      </c>
      <c r="B23">
        <f>'Results-ALL'!C27</f>
        <v>6</v>
      </c>
      <c r="C23">
        <f>'Results-ALL'!G27</f>
        <v>0</v>
      </c>
      <c r="D23">
        <f>'Results-ALL'!H27</f>
        <v>0</v>
      </c>
      <c r="E23">
        <f>'Results-ALL'!I27</f>
        <v>0</v>
      </c>
      <c r="F23">
        <f>'Results-ALL'!J27</f>
        <v>0</v>
      </c>
      <c r="G23">
        <f>'Results-ALL'!K27</f>
        <v>0</v>
      </c>
      <c r="H23">
        <f>'Results-ALL'!L27</f>
        <v>0</v>
      </c>
      <c r="I23">
        <f>'Results-ALL'!M27</f>
        <v>0</v>
      </c>
      <c r="J23">
        <f>'Results-ALL'!N27</f>
        <v>0</v>
      </c>
      <c r="K23">
        <f>'Results-ALL'!O27</f>
        <v>0</v>
      </c>
      <c r="L23">
        <f>'Results-ALL'!P27</f>
        <v>0</v>
      </c>
      <c r="M23">
        <f>'Results-ALL'!Q27</f>
        <v>0</v>
      </c>
      <c r="N23">
        <f>'Results-ALL'!R27</f>
        <v>0</v>
      </c>
      <c r="O23">
        <f>'Results-ALL'!S27</f>
        <v>0</v>
      </c>
      <c r="P23">
        <f>'Results-ALL'!T27</f>
        <v>0</v>
      </c>
      <c r="Q23">
        <f>'Results-ALL'!U27</f>
        <v>0</v>
      </c>
      <c r="R23">
        <f>'Results-ALL'!V27</f>
        <v>0</v>
      </c>
      <c r="S23">
        <f>'Results-ALL'!W27</f>
        <v>0</v>
      </c>
      <c r="T23">
        <f>'Results-ALL'!X27</f>
        <v>0</v>
      </c>
      <c r="U23">
        <f>'Results-ALL'!Y27</f>
        <v>0</v>
      </c>
      <c r="V23">
        <f>'Results-ALL'!Z27</f>
        <v>3</v>
      </c>
      <c r="W23">
        <f>'Results-ALL'!AA27</f>
        <v>10</v>
      </c>
      <c r="X23">
        <f>'Results-ALL'!AB27</f>
        <v>0</v>
      </c>
      <c r="Y23">
        <f>'Results-ALL'!AC27</f>
        <v>0</v>
      </c>
      <c r="Z23" s="1">
        <f>SUM(B23:Y23)</f>
        <v>19</v>
      </c>
      <c r="AA23">
        <f t="shared" ca="1" si="0"/>
        <v>9</v>
      </c>
      <c r="AB23">
        <f t="shared" ca="1" si="1"/>
        <v>3</v>
      </c>
    </row>
    <row r="24" spans="1:28" x14ac:dyDescent="0.25">
      <c r="A24" t="s">
        <v>24</v>
      </c>
      <c r="B24">
        <f>'Results-ALL'!C28</f>
        <v>4</v>
      </c>
      <c r="C24">
        <f>'Results-ALL'!G28</f>
        <v>0</v>
      </c>
      <c r="D24">
        <f>'Results-ALL'!H28</f>
        <v>0</v>
      </c>
      <c r="E24">
        <f>'Results-ALL'!I28</f>
        <v>0</v>
      </c>
      <c r="F24">
        <f>'Results-ALL'!J28</f>
        <v>0</v>
      </c>
      <c r="G24">
        <f>'Results-ALL'!K28</f>
        <v>0</v>
      </c>
      <c r="H24">
        <f>'Results-ALL'!L28</f>
        <v>0</v>
      </c>
      <c r="I24">
        <f>'Results-ALL'!M28</f>
        <v>0</v>
      </c>
      <c r="J24">
        <f>'Results-ALL'!N28</f>
        <v>0</v>
      </c>
      <c r="K24">
        <f>'Results-ALL'!O28</f>
        <v>0</v>
      </c>
      <c r="L24">
        <f>'Results-ALL'!P28</f>
        <v>0</v>
      </c>
      <c r="M24">
        <f>'Results-ALL'!Q28</f>
        <v>0</v>
      </c>
      <c r="N24">
        <f>'Results-ALL'!R28</f>
        <v>0</v>
      </c>
      <c r="O24">
        <f>'Results-ALL'!S28</f>
        <v>0</v>
      </c>
      <c r="P24">
        <f>'Results-ALL'!T28</f>
        <v>0</v>
      </c>
      <c r="Q24">
        <f>'Results-ALL'!U28</f>
        <v>0</v>
      </c>
      <c r="R24">
        <f>'Results-ALL'!V28</f>
        <v>0</v>
      </c>
      <c r="S24">
        <f>'Results-ALL'!W28</f>
        <v>0</v>
      </c>
      <c r="T24">
        <f>'Results-ALL'!X28</f>
        <v>0</v>
      </c>
      <c r="U24">
        <f>'Results-ALL'!Y28</f>
        <v>0</v>
      </c>
      <c r="V24">
        <f>'Results-ALL'!Z28</f>
        <v>0</v>
      </c>
      <c r="W24">
        <f>'Results-ALL'!AA28</f>
        <v>0</v>
      </c>
      <c r="X24">
        <f>'Results-ALL'!AB28</f>
        <v>0</v>
      </c>
      <c r="Y24">
        <f>'Results-ALL'!AC28</f>
        <v>0</v>
      </c>
      <c r="Z24" s="1">
        <f>SUM(B24:Y24)</f>
        <v>4</v>
      </c>
      <c r="AA24">
        <f t="shared" ca="1" si="0"/>
        <v>4</v>
      </c>
      <c r="AB24">
        <f t="shared" ca="1" si="1"/>
        <v>0</v>
      </c>
    </row>
    <row r="25" spans="1:28" x14ac:dyDescent="0.25">
      <c r="A25" t="s">
        <v>25</v>
      </c>
      <c r="B25">
        <f>'Results-ALL'!C29</f>
        <v>0</v>
      </c>
      <c r="C25">
        <f>'Results-ALL'!G29</f>
        <v>0</v>
      </c>
      <c r="D25">
        <f>'Results-ALL'!H29</f>
        <v>0</v>
      </c>
      <c r="E25">
        <f>'Results-ALL'!I29</f>
        <v>0</v>
      </c>
      <c r="F25">
        <f>'Results-ALL'!J29</f>
        <v>0</v>
      </c>
      <c r="G25">
        <f>'Results-ALL'!K29</f>
        <v>0</v>
      </c>
      <c r="H25">
        <f>'Results-ALL'!L29</f>
        <v>0</v>
      </c>
      <c r="I25">
        <f>'Results-ALL'!M29</f>
        <v>0</v>
      </c>
      <c r="J25">
        <f>'Results-ALL'!N29</f>
        <v>0</v>
      </c>
      <c r="K25">
        <f>'Results-ALL'!O29</f>
        <v>0</v>
      </c>
      <c r="L25">
        <f>'Results-ALL'!P29</f>
        <v>0</v>
      </c>
      <c r="M25">
        <f>'Results-ALL'!Q29</f>
        <v>0</v>
      </c>
      <c r="N25">
        <f>'Results-ALL'!R29</f>
        <v>0</v>
      </c>
      <c r="O25">
        <f>'Results-ALL'!S29</f>
        <v>0</v>
      </c>
      <c r="P25">
        <f>'Results-ALL'!T29</f>
        <v>0</v>
      </c>
      <c r="Q25">
        <f>'Results-ALL'!U29</f>
        <v>0</v>
      </c>
      <c r="R25">
        <f>'Results-ALL'!V29</f>
        <v>0</v>
      </c>
      <c r="S25">
        <f>'Results-ALL'!W29</f>
        <v>0</v>
      </c>
      <c r="T25">
        <f>'Results-ALL'!X29</f>
        <v>0</v>
      </c>
      <c r="U25">
        <f>'Results-ALL'!Y29</f>
        <v>0</v>
      </c>
      <c r="V25">
        <f>'Results-ALL'!Z29</f>
        <v>0</v>
      </c>
      <c r="W25">
        <f>'Results-ALL'!AA29</f>
        <v>0</v>
      </c>
      <c r="X25">
        <f>'Results-ALL'!AB29</f>
        <v>0</v>
      </c>
      <c r="Y25">
        <f>'Results-ALL'!AC29</f>
        <v>0</v>
      </c>
      <c r="Z25" s="1">
        <f>SUM(B25:Y25)</f>
        <v>0</v>
      </c>
      <c r="AA25">
        <f t="shared" ca="1" si="0"/>
        <v>0</v>
      </c>
      <c r="AB25">
        <f t="shared" ca="1" si="1"/>
        <v>0</v>
      </c>
    </row>
    <row r="26" spans="1:28" x14ac:dyDescent="0.25">
      <c r="A26" s="2" t="s">
        <v>91</v>
      </c>
      <c r="B26" s="3">
        <f>SUM(B2:B25)</f>
        <v>68</v>
      </c>
      <c r="C26" s="3">
        <f>SUM(C2:C25)</f>
        <v>10</v>
      </c>
      <c r="D26" s="3">
        <f>SUM(D2:D25)</f>
        <v>0</v>
      </c>
      <c r="E26" s="3">
        <f>SUM(E2:E25)</f>
        <v>0</v>
      </c>
      <c r="F26" s="3">
        <f>SUM(F2:F25)</f>
        <v>1</v>
      </c>
      <c r="G26" s="3">
        <f>SUM(G2:G25)</f>
        <v>0</v>
      </c>
      <c r="H26" s="3">
        <f>SUM(H2:H25)</f>
        <v>1</v>
      </c>
      <c r="I26" s="3">
        <f>SUM(I2:I25)</f>
        <v>0</v>
      </c>
      <c r="J26" s="3">
        <f>SUM(J2:J25)</f>
        <v>1</v>
      </c>
      <c r="K26" s="3">
        <f>SUM(K2:K25)</f>
        <v>0</v>
      </c>
      <c r="L26" s="3">
        <f>SUM(L2:L25)</f>
        <v>0</v>
      </c>
      <c r="M26" s="3">
        <f>SUM(M2:M25)</f>
        <v>1</v>
      </c>
      <c r="N26" s="3">
        <f>SUM(N2:N25)</f>
        <v>3</v>
      </c>
      <c r="O26" s="3">
        <f>SUM(O2:O25)</f>
        <v>7</v>
      </c>
      <c r="P26" s="3">
        <f>SUM(P2:P25)</f>
        <v>10</v>
      </c>
      <c r="Q26" s="3">
        <f>SUM(Q2:Q25)</f>
        <v>11</v>
      </c>
      <c r="R26" s="3">
        <f>SUM(R2:R25)</f>
        <v>21</v>
      </c>
      <c r="S26" s="3">
        <f>SUM(S2:S25)</f>
        <v>14</v>
      </c>
      <c r="T26" s="3">
        <f>SUM(T2:T25)</f>
        <v>26</v>
      </c>
      <c r="U26" s="3">
        <f>SUM(U2:U25)</f>
        <v>9</v>
      </c>
      <c r="V26" s="3">
        <f>SUM(V2:V25)</f>
        <v>29</v>
      </c>
      <c r="W26" s="3">
        <f>SUM(W2:W25)</f>
        <v>19</v>
      </c>
      <c r="X26" s="3">
        <f>SUM(X2:X25)</f>
        <v>4</v>
      </c>
      <c r="Y26" s="3">
        <f>SUM(Y2:Y25)</f>
        <v>0</v>
      </c>
      <c r="Z26" s="1">
        <f>SUM(B26:Y26)</f>
        <v>235</v>
      </c>
    </row>
    <row r="27" spans="1:28" x14ac:dyDescent="0.25">
      <c r="A27" t="s">
        <v>94</v>
      </c>
      <c r="B27">
        <f>(1/($Z$26-1))*(B26*($Z$26-B26))</f>
        <v>48.529914529914535</v>
      </c>
      <c r="C27">
        <f t="shared" ref="C27:Y27" si="2">(1/($Z$26-1))*(C26*($Z$26-C26))</f>
        <v>9.6153846153846168</v>
      </c>
      <c r="D27">
        <f t="shared" si="2"/>
        <v>0</v>
      </c>
      <c r="E27">
        <f t="shared" si="2"/>
        <v>0</v>
      </c>
      <c r="F27">
        <f t="shared" si="2"/>
        <v>1</v>
      </c>
      <c r="G27">
        <f t="shared" si="2"/>
        <v>0</v>
      </c>
      <c r="H27">
        <f t="shared" si="2"/>
        <v>1</v>
      </c>
      <c r="I27">
        <f t="shared" si="2"/>
        <v>0</v>
      </c>
      <c r="J27">
        <f t="shared" si="2"/>
        <v>1</v>
      </c>
      <c r="K27">
        <f t="shared" si="2"/>
        <v>0</v>
      </c>
      <c r="L27">
        <f t="shared" si="2"/>
        <v>0</v>
      </c>
      <c r="M27">
        <f t="shared" si="2"/>
        <v>1</v>
      </c>
      <c r="N27">
        <f t="shared" si="2"/>
        <v>2.9743589743589745</v>
      </c>
      <c r="O27">
        <f t="shared" si="2"/>
        <v>6.8205128205128212</v>
      </c>
      <c r="P27">
        <f t="shared" si="2"/>
        <v>9.6153846153846168</v>
      </c>
      <c r="Q27">
        <f t="shared" si="2"/>
        <v>10.529914529914532</v>
      </c>
      <c r="R27">
        <f t="shared" si="2"/>
        <v>19.205128205128208</v>
      </c>
      <c r="S27">
        <f t="shared" si="2"/>
        <v>13.222222222222223</v>
      </c>
      <c r="T27">
        <f t="shared" si="2"/>
        <v>23.222222222222225</v>
      </c>
      <c r="U27">
        <f t="shared" si="2"/>
        <v>8.6923076923076934</v>
      </c>
      <c r="V27">
        <f t="shared" si="2"/>
        <v>25.529914529914532</v>
      </c>
      <c r="W27">
        <f t="shared" si="2"/>
        <v>17.53846153846154</v>
      </c>
      <c r="X27">
        <f t="shared" si="2"/>
        <v>3.9487179487179489</v>
      </c>
      <c r="Y27">
        <f t="shared" si="2"/>
        <v>0</v>
      </c>
    </row>
    <row r="28" spans="1:28" x14ac:dyDescent="0.25">
      <c r="A28" t="s">
        <v>96</v>
      </c>
      <c r="B28">
        <f ca="1">SUM(AA2:AA25)</f>
        <v>148</v>
      </c>
    </row>
    <row r="29" spans="1:28" x14ac:dyDescent="0.25">
      <c r="A29" t="s">
        <v>97</v>
      </c>
      <c r="B29">
        <f>SUM(B27:Y27)</f>
        <v>203.44444444444449</v>
      </c>
      <c r="AA29" s="7"/>
    </row>
    <row r="30" spans="1:28" x14ac:dyDescent="0.25">
      <c r="A30" t="s">
        <v>93</v>
      </c>
      <c r="B30" s="4">
        <f ca="1">1-(B28/B29)</f>
        <v>0.27252867285636284</v>
      </c>
    </row>
    <row r="31" spans="1:28" x14ac:dyDescent="0.25">
      <c r="A31" t="s">
        <v>122</v>
      </c>
    </row>
    <row r="33" spans="1:25" x14ac:dyDescent="0.25">
      <c r="A33" s="8" t="s">
        <v>121</v>
      </c>
    </row>
    <row r="34" spans="1:25" x14ac:dyDescent="0.25">
      <c r="A34" t="s">
        <v>91</v>
      </c>
      <c r="B34">
        <f>SUM(C26:Y26)</f>
        <v>167</v>
      </c>
    </row>
    <row r="35" spans="1:25" x14ac:dyDescent="0.25">
      <c r="A35" t="s">
        <v>94</v>
      </c>
      <c r="C35">
        <f>(1/($B$34-1))*(C26*($B$34-C26))</f>
        <v>9.4578313253012052</v>
      </c>
      <c r="D35">
        <f t="shared" ref="D35:Y35" si="3">(1/($B$34-1))*(D26*($B$34-D26))</f>
        <v>0</v>
      </c>
      <c r="E35">
        <f t="shared" si="3"/>
        <v>0</v>
      </c>
      <c r="F35">
        <f t="shared" si="3"/>
        <v>1</v>
      </c>
      <c r="G35">
        <f t="shared" si="3"/>
        <v>0</v>
      </c>
      <c r="H35">
        <f t="shared" si="3"/>
        <v>1</v>
      </c>
      <c r="I35">
        <f t="shared" si="3"/>
        <v>0</v>
      </c>
      <c r="J35">
        <f t="shared" si="3"/>
        <v>1</v>
      </c>
      <c r="K35">
        <f t="shared" si="3"/>
        <v>0</v>
      </c>
      <c r="L35">
        <f t="shared" si="3"/>
        <v>0</v>
      </c>
      <c r="M35">
        <f t="shared" si="3"/>
        <v>1</v>
      </c>
      <c r="N35">
        <f t="shared" si="3"/>
        <v>2.963855421686747</v>
      </c>
      <c r="O35">
        <f t="shared" si="3"/>
        <v>6.7469879518072293</v>
      </c>
      <c r="P35">
        <f t="shared" si="3"/>
        <v>9.4578313253012052</v>
      </c>
      <c r="Q35">
        <f t="shared" si="3"/>
        <v>10.337349397590362</v>
      </c>
      <c r="R35">
        <f t="shared" si="3"/>
        <v>18.46987951807229</v>
      </c>
      <c r="S35">
        <f t="shared" si="3"/>
        <v>12.903614457831326</v>
      </c>
      <c r="T35">
        <f t="shared" si="3"/>
        <v>22.084337349397593</v>
      </c>
      <c r="U35">
        <f t="shared" si="3"/>
        <v>8.5662650602409638</v>
      </c>
      <c r="V35">
        <f t="shared" si="3"/>
        <v>24.108433734939759</v>
      </c>
      <c r="W35">
        <f t="shared" si="3"/>
        <v>16.939759036144579</v>
      </c>
      <c r="X35">
        <f t="shared" si="3"/>
        <v>3.927710843373494</v>
      </c>
      <c r="Y35">
        <f t="shared" si="3"/>
        <v>0</v>
      </c>
    </row>
    <row r="36" spans="1:25" x14ac:dyDescent="0.25">
      <c r="A36" t="s">
        <v>96</v>
      </c>
      <c r="B36">
        <f ca="1">SUM(AB3:AB25)</f>
        <v>12</v>
      </c>
    </row>
    <row r="37" spans="1:25" x14ac:dyDescent="0.25">
      <c r="A37" t="s">
        <v>97</v>
      </c>
      <c r="B37">
        <f>SUM(C35:CN35)</f>
        <v>149.96385542168673</v>
      </c>
    </row>
    <row r="38" spans="1:25" x14ac:dyDescent="0.25">
      <c r="A38" t="s">
        <v>93</v>
      </c>
      <c r="B38" s="5">
        <f ca="1">1-(B36/B37)</f>
        <v>0.91998071824536032</v>
      </c>
    </row>
    <row r="40" spans="1:25" x14ac:dyDescent="0.25">
      <c r="A40" t="s">
        <v>124</v>
      </c>
      <c r="B40" s="10">
        <f>B26/Z26</f>
        <v>0.28936170212765955</v>
      </c>
    </row>
    <row r="41" spans="1:25" x14ac:dyDescent="0.25">
      <c r="A41" t="s">
        <v>125</v>
      </c>
      <c r="B41" s="10">
        <f>B34/Z26</f>
        <v>0.71063829787234045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6F738-D518-4849-B431-686CC956F480}">
  <dimension ref="B2:W37"/>
  <sheetViews>
    <sheetView topLeftCell="A6" workbookViewId="0">
      <selection activeCell="C36" sqref="C36:C37"/>
    </sheetView>
  </sheetViews>
  <sheetFormatPr baseColWidth="10" defaultRowHeight="15" x14ac:dyDescent="0.25"/>
  <cols>
    <col min="2" max="2" width="93.7109375" bestFit="1" customWidth="1"/>
    <col min="3" max="3" width="6.28515625" customWidth="1"/>
    <col min="4" max="20" width="2.7109375" customWidth="1"/>
    <col min="21" max="21" width="6.7109375" customWidth="1"/>
    <col min="22" max="22" width="5.7109375" customWidth="1"/>
    <col min="23" max="23" width="4.140625" customWidth="1"/>
  </cols>
  <sheetData>
    <row r="2" spans="2:23" ht="228" x14ac:dyDescent="0.25">
      <c r="C2" t="s">
        <v>92</v>
      </c>
      <c r="D2" s="6" t="s">
        <v>26</v>
      </c>
      <c r="E2" s="6" t="s">
        <v>27</v>
      </c>
      <c r="F2" s="6" t="s">
        <v>28</v>
      </c>
      <c r="G2" s="6" t="s">
        <v>29</v>
      </c>
      <c r="H2" s="6" t="s">
        <v>30</v>
      </c>
      <c r="I2" s="6" t="s">
        <v>31</v>
      </c>
      <c r="J2" s="6" t="s">
        <v>32</v>
      </c>
      <c r="K2" s="6" t="s">
        <v>33</v>
      </c>
      <c r="L2" s="6" t="s">
        <v>34</v>
      </c>
      <c r="M2" s="6" t="s">
        <v>35</v>
      </c>
      <c r="N2" s="6" t="s">
        <v>36</v>
      </c>
      <c r="O2" s="6" t="s">
        <v>37</v>
      </c>
      <c r="P2" s="6" t="s">
        <v>38</v>
      </c>
      <c r="Q2" s="6" t="s">
        <v>39</v>
      </c>
      <c r="R2" s="6" t="s">
        <v>40</v>
      </c>
      <c r="S2" s="6" t="s">
        <v>41</v>
      </c>
      <c r="T2" s="6" t="s">
        <v>42</v>
      </c>
      <c r="U2" s="1" t="s">
        <v>91</v>
      </c>
      <c r="V2" t="s">
        <v>95</v>
      </c>
      <c r="W2" s="9" t="s">
        <v>120</v>
      </c>
    </row>
    <row r="3" spans="2:23" x14ac:dyDescent="0.25">
      <c r="B3" t="s">
        <v>92</v>
      </c>
      <c r="D3">
        <f>'Results-ALL'!AD3</f>
        <v>8</v>
      </c>
      <c r="E3">
        <f>'Results-ALL'!AE3</f>
        <v>0</v>
      </c>
      <c r="F3">
        <f>'Results-ALL'!AF3</f>
        <v>10</v>
      </c>
      <c r="G3">
        <f>'Results-ALL'!AG3</f>
        <v>1</v>
      </c>
      <c r="H3">
        <f>'Results-ALL'!AH3</f>
        <v>9</v>
      </c>
      <c r="I3">
        <f>'Results-ALL'!AI3</f>
        <v>7</v>
      </c>
      <c r="J3">
        <f>'Results-ALL'!AJ3</f>
        <v>2</v>
      </c>
      <c r="K3">
        <f>'Results-ALL'!AK3</f>
        <v>0</v>
      </c>
      <c r="L3">
        <f>'Results-ALL'!AL3</f>
        <v>1</v>
      </c>
      <c r="M3">
        <f>'Results-ALL'!AM3</f>
        <v>2</v>
      </c>
      <c r="N3">
        <f>'Results-ALL'!AN3</f>
        <v>11</v>
      </c>
      <c r="O3">
        <f>'Results-ALL'!AO3</f>
        <v>6</v>
      </c>
      <c r="P3">
        <f>'Results-ALL'!AP3</f>
        <v>3</v>
      </c>
      <c r="Q3">
        <f>'Results-ALL'!AQ3</f>
        <v>2</v>
      </c>
      <c r="R3">
        <f>'Results-ALL'!AR3</f>
        <v>3</v>
      </c>
      <c r="S3">
        <f>'Results-ALL'!AS3</f>
        <v>1</v>
      </c>
      <c r="T3">
        <f>'Results-ALL'!AT3</f>
        <v>1</v>
      </c>
      <c r="U3" s="1">
        <f>SUM(C3:T3)</f>
        <v>67</v>
      </c>
      <c r="V3">
        <f ca="1">U3-OFFSET($C$3,(ROW()-ROW($C$3)),(ROW()-ROW($C$3)))</f>
        <v>67</v>
      </c>
    </row>
    <row r="4" spans="2:23" x14ac:dyDescent="0.25">
      <c r="B4" t="s">
        <v>26</v>
      </c>
      <c r="C4">
        <f>'Results-ALL'!C30</f>
        <v>8</v>
      </c>
      <c r="D4">
        <f>'Results-ALL'!AD30</f>
        <v>2</v>
      </c>
      <c r="E4">
        <f>'Results-ALL'!AE30</f>
        <v>0</v>
      </c>
      <c r="F4">
        <f>'Results-ALL'!AF30</f>
        <v>0</v>
      </c>
      <c r="G4">
        <f>'Results-ALL'!AG30</f>
        <v>0</v>
      </c>
      <c r="H4">
        <f>'Results-ALL'!AH30</f>
        <v>0</v>
      </c>
      <c r="I4">
        <f>'Results-ALL'!AI30</f>
        <v>0</v>
      </c>
      <c r="J4">
        <f>'Results-ALL'!AJ30</f>
        <v>0</v>
      </c>
      <c r="K4">
        <f>'Results-ALL'!AK30</f>
        <v>0</v>
      </c>
      <c r="L4">
        <f>'Results-ALL'!AL30</f>
        <v>0</v>
      </c>
      <c r="M4">
        <f>'Results-ALL'!AM30</f>
        <v>0</v>
      </c>
      <c r="N4">
        <f>'Results-ALL'!AN30</f>
        <v>0</v>
      </c>
      <c r="O4">
        <f>'Results-ALL'!AO30</f>
        <v>0</v>
      </c>
      <c r="P4">
        <f>'Results-ALL'!AP30</f>
        <v>0</v>
      </c>
      <c r="Q4">
        <f>'Results-ALL'!AQ30</f>
        <v>0</v>
      </c>
      <c r="R4">
        <f>'Results-ALL'!AR30</f>
        <v>0</v>
      </c>
      <c r="S4">
        <f>'Results-ALL'!AS30</f>
        <v>0</v>
      </c>
      <c r="T4">
        <f>'Results-ALL'!AT30</f>
        <v>0</v>
      </c>
      <c r="U4" s="1">
        <f>SUM(C4:T4)</f>
        <v>10</v>
      </c>
      <c r="V4">
        <f t="shared" ref="V4:V20" ca="1" si="0">U4-OFFSET($C$3,(ROW()-ROW($C$3)),(ROW()-ROW($C$3)))</f>
        <v>8</v>
      </c>
      <c r="W4">
        <f ca="1">(U4-C4)-OFFSET($C$3,(ROW()-ROW($C$3)),(ROW()-ROW($C$3)))</f>
        <v>0</v>
      </c>
    </row>
    <row r="5" spans="2:23" x14ac:dyDescent="0.25">
      <c r="B5" t="s">
        <v>27</v>
      </c>
      <c r="C5">
        <f>'Results-ALL'!C31</f>
        <v>0</v>
      </c>
      <c r="D5">
        <f>'Results-ALL'!AD31</f>
        <v>0</v>
      </c>
      <c r="E5">
        <f>'Results-ALL'!AE31</f>
        <v>0</v>
      </c>
      <c r="F5">
        <f>'Results-ALL'!AF31</f>
        <v>0</v>
      </c>
      <c r="G5">
        <f>'Results-ALL'!AG31</f>
        <v>0</v>
      </c>
      <c r="H5">
        <f>'Results-ALL'!AH31</f>
        <v>0</v>
      </c>
      <c r="I5">
        <f>'Results-ALL'!AI31</f>
        <v>0</v>
      </c>
      <c r="J5">
        <f>'Results-ALL'!AJ31</f>
        <v>0</v>
      </c>
      <c r="K5">
        <f>'Results-ALL'!AK31</f>
        <v>0</v>
      </c>
      <c r="L5">
        <f>'Results-ALL'!AL31</f>
        <v>0</v>
      </c>
      <c r="M5">
        <f>'Results-ALL'!AM31</f>
        <v>0</v>
      </c>
      <c r="N5">
        <f>'Results-ALL'!AN31</f>
        <v>0</v>
      </c>
      <c r="O5">
        <f>'Results-ALL'!AO31</f>
        <v>0</v>
      </c>
      <c r="P5">
        <f>'Results-ALL'!AP31</f>
        <v>0</v>
      </c>
      <c r="Q5">
        <f>'Results-ALL'!AQ31</f>
        <v>0</v>
      </c>
      <c r="R5">
        <f>'Results-ALL'!AR31</f>
        <v>0</v>
      </c>
      <c r="S5">
        <f>'Results-ALL'!AS31</f>
        <v>0</v>
      </c>
      <c r="T5">
        <f>'Results-ALL'!AT31</f>
        <v>0</v>
      </c>
      <c r="U5" s="1">
        <f>SUM(C5:T5)</f>
        <v>0</v>
      </c>
      <c r="V5">
        <f t="shared" ca="1" si="0"/>
        <v>0</v>
      </c>
      <c r="W5">
        <f ca="1">(U5-C5)-OFFSET($C$3,(ROW()-ROW($C$3)),(ROW()-ROW($C$3)))</f>
        <v>0</v>
      </c>
    </row>
    <row r="6" spans="2:23" x14ac:dyDescent="0.25">
      <c r="B6" t="s">
        <v>28</v>
      </c>
      <c r="C6">
        <f>'Results-ALL'!C32</f>
        <v>10</v>
      </c>
      <c r="D6">
        <f>'Results-ALL'!AD32</f>
        <v>0</v>
      </c>
      <c r="E6">
        <f>'Results-ALL'!AE32</f>
        <v>0</v>
      </c>
      <c r="F6">
        <f>'Results-ALL'!AF32</f>
        <v>2</v>
      </c>
      <c r="G6">
        <f>'Results-ALL'!AG32</f>
        <v>0</v>
      </c>
      <c r="H6">
        <f>'Results-ALL'!AH32</f>
        <v>0</v>
      </c>
      <c r="I6">
        <f>'Results-ALL'!AI32</f>
        <v>0</v>
      </c>
      <c r="J6">
        <f>'Results-ALL'!AJ32</f>
        <v>0</v>
      </c>
      <c r="K6">
        <f>'Results-ALL'!AK32</f>
        <v>0</v>
      </c>
      <c r="L6">
        <f>'Results-ALL'!AL32</f>
        <v>0</v>
      </c>
      <c r="M6">
        <f>'Results-ALL'!AM32</f>
        <v>0</v>
      </c>
      <c r="N6">
        <f>'Results-ALL'!AN32</f>
        <v>0</v>
      </c>
      <c r="O6">
        <f>'Results-ALL'!AO32</f>
        <v>0</v>
      </c>
      <c r="P6">
        <f>'Results-ALL'!AP32</f>
        <v>0</v>
      </c>
      <c r="Q6">
        <f>'Results-ALL'!AQ32</f>
        <v>0</v>
      </c>
      <c r="R6">
        <f>'Results-ALL'!AR32</f>
        <v>0</v>
      </c>
      <c r="S6">
        <f>'Results-ALL'!AS32</f>
        <v>0</v>
      </c>
      <c r="T6">
        <f>'Results-ALL'!AT32</f>
        <v>0</v>
      </c>
      <c r="U6" s="1">
        <f>SUM(C6:T6)</f>
        <v>12</v>
      </c>
      <c r="V6">
        <f t="shared" ca="1" si="0"/>
        <v>10</v>
      </c>
      <c r="W6">
        <f ca="1">(U6-C6)-OFFSET($C$3,(ROW()-ROW($C$3)),(ROW()-ROW($C$3)))</f>
        <v>0</v>
      </c>
    </row>
    <row r="7" spans="2:23" x14ac:dyDescent="0.25">
      <c r="B7" t="s">
        <v>29</v>
      </c>
      <c r="C7">
        <f>'Results-ALL'!C33</f>
        <v>1</v>
      </c>
      <c r="D7">
        <f>'Results-ALL'!AD33</f>
        <v>0</v>
      </c>
      <c r="E7">
        <f>'Results-ALL'!AE33</f>
        <v>0</v>
      </c>
      <c r="F7">
        <f>'Results-ALL'!AF33</f>
        <v>0</v>
      </c>
      <c r="G7">
        <f>'Results-ALL'!AG33</f>
        <v>2</v>
      </c>
      <c r="H7">
        <f>'Results-ALL'!AH33</f>
        <v>0</v>
      </c>
      <c r="I7">
        <f>'Results-ALL'!AI33</f>
        <v>0</v>
      </c>
      <c r="J7">
        <f>'Results-ALL'!AJ33</f>
        <v>0</v>
      </c>
      <c r="K7">
        <f>'Results-ALL'!AK33</f>
        <v>0</v>
      </c>
      <c r="L7">
        <f>'Results-ALL'!AL33</f>
        <v>0</v>
      </c>
      <c r="M7">
        <f>'Results-ALL'!AM33</f>
        <v>0</v>
      </c>
      <c r="N7">
        <f>'Results-ALL'!AN33</f>
        <v>0</v>
      </c>
      <c r="O7">
        <f>'Results-ALL'!AO33</f>
        <v>1</v>
      </c>
      <c r="P7">
        <f>'Results-ALL'!AP33</f>
        <v>0</v>
      </c>
      <c r="Q7">
        <f>'Results-ALL'!AQ33</f>
        <v>0</v>
      </c>
      <c r="R7">
        <f>'Results-ALL'!AR33</f>
        <v>0</v>
      </c>
      <c r="S7">
        <f>'Results-ALL'!AS33</f>
        <v>0</v>
      </c>
      <c r="T7">
        <f>'Results-ALL'!AT33</f>
        <v>0</v>
      </c>
      <c r="U7" s="1">
        <f>SUM(C7:T7)</f>
        <v>4</v>
      </c>
      <c r="V7">
        <f t="shared" ca="1" si="0"/>
        <v>2</v>
      </c>
      <c r="W7">
        <f ca="1">(U7-C7)-OFFSET($C$3,(ROW()-ROW($C$3)),(ROW()-ROW($C$3)))</f>
        <v>1</v>
      </c>
    </row>
    <row r="8" spans="2:23" x14ac:dyDescent="0.25">
      <c r="B8" t="s">
        <v>30</v>
      </c>
      <c r="C8">
        <f>'Results-ALL'!C34</f>
        <v>8</v>
      </c>
      <c r="D8">
        <f>'Results-ALL'!AD34</f>
        <v>0</v>
      </c>
      <c r="E8">
        <f>'Results-ALL'!AE34</f>
        <v>0</v>
      </c>
      <c r="F8">
        <f>'Results-ALL'!AF34</f>
        <v>0</v>
      </c>
      <c r="G8">
        <f>'Results-ALL'!AG34</f>
        <v>0</v>
      </c>
      <c r="H8">
        <f>'Results-ALL'!AH34</f>
        <v>5</v>
      </c>
      <c r="I8">
        <f>'Results-ALL'!AI34</f>
        <v>0</v>
      </c>
      <c r="J8">
        <f>'Results-ALL'!AJ34</f>
        <v>0</v>
      </c>
      <c r="K8">
        <f>'Results-ALL'!AK34</f>
        <v>1</v>
      </c>
      <c r="L8">
        <f>'Results-ALL'!AL34</f>
        <v>0</v>
      </c>
      <c r="M8">
        <f>'Results-ALL'!AM34</f>
        <v>0</v>
      </c>
      <c r="N8">
        <f>'Results-ALL'!AN34</f>
        <v>0</v>
      </c>
      <c r="O8">
        <f>'Results-ALL'!AO34</f>
        <v>0</v>
      </c>
      <c r="P8">
        <f>'Results-ALL'!AP34</f>
        <v>0</v>
      </c>
      <c r="Q8">
        <f>'Results-ALL'!AQ34</f>
        <v>0</v>
      </c>
      <c r="R8">
        <f>'Results-ALL'!AR34</f>
        <v>0</v>
      </c>
      <c r="S8">
        <f>'Results-ALL'!AS34</f>
        <v>0</v>
      </c>
      <c r="T8">
        <f>'Results-ALL'!AT34</f>
        <v>0</v>
      </c>
      <c r="U8" s="1">
        <f>SUM(C8:T8)</f>
        <v>14</v>
      </c>
      <c r="V8">
        <f t="shared" ca="1" si="0"/>
        <v>9</v>
      </c>
      <c r="W8">
        <f ca="1">(U8-C8)-OFFSET($C$3,(ROW()-ROW($C$3)),(ROW()-ROW($C$3)))</f>
        <v>1</v>
      </c>
    </row>
    <row r="9" spans="2:23" x14ac:dyDescent="0.25">
      <c r="B9" t="s">
        <v>31</v>
      </c>
      <c r="C9">
        <f>'Results-ALL'!C35</f>
        <v>8</v>
      </c>
      <c r="D9">
        <f>'Results-ALL'!AD35</f>
        <v>0</v>
      </c>
      <c r="E9">
        <f>'Results-ALL'!AE35</f>
        <v>0</v>
      </c>
      <c r="F9">
        <f>'Results-ALL'!AF35</f>
        <v>0</v>
      </c>
      <c r="G9">
        <f>'Results-ALL'!AG35</f>
        <v>0</v>
      </c>
      <c r="H9">
        <f>'Results-ALL'!AH35</f>
        <v>0</v>
      </c>
      <c r="I9">
        <f>'Results-ALL'!AI35</f>
        <v>5</v>
      </c>
      <c r="J9">
        <f>'Results-ALL'!AJ35</f>
        <v>2</v>
      </c>
      <c r="K9">
        <f>'Results-ALL'!AK35</f>
        <v>0</v>
      </c>
      <c r="L9">
        <f>'Results-ALL'!AL35</f>
        <v>2</v>
      </c>
      <c r="M9">
        <f>'Results-ALL'!AM35</f>
        <v>0</v>
      </c>
      <c r="N9">
        <f>'Results-ALL'!AN35</f>
        <v>1</v>
      </c>
      <c r="O9">
        <f>'Results-ALL'!AO35</f>
        <v>0</v>
      </c>
      <c r="P9">
        <f>'Results-ALL'!AP35</f>
        <v>0</v>
      </c>
      <c r="Q9">
        <f>'Results-ALL'!AQ35</f>
        <v>0</v>
      </c>
      <c r="R9">
        <f>'Results-ALL'!AR35</f>
        <v>0</v>
      </c>
      <c r="S9">
        <f>'Results-ALL'!AS35</f>
        <v>0</v>
      </c>
      <c r="T9">
        <f>'Results-ALL'!AT35</f>
        <v>0</v>
      </c>
      <c r="U9" s="1">
        <f>SUM(C9:T9)</f>
        <v>18</v>
      </c>
      <c r="V9">
        <f t="shared" ca="1" si="0"/>
        <v>13</v>
      </c>
      <c r="W9">
        <f ca="1">(U9-C9)-OFFSET($C$3,(ROW()-ROW($C$3)),(ROW()-ROW($C$3)))</f>
        <v>5</v>
      </c>
    </row>
    <row r="10" spans="2:23" x14ac:dyDescent="0.25">
      <c r="B10" t="s">
        <v>32</v>
      </c>
      <c r="C10">
        <f>'Results-ALL'!C36</f>
        <v>2</v>
      </c>
      <c r="D10">
        <f>'Results-ALL'!AD36</f>
        <v>0</v>
      </c>
      <c r="E10">
        <f>'Results-ALL'!AE36</f>
        <v>0</v>
      </c>
      <c r="F10">
        <f>'Results-ALL'!AF36</f>
        <v>0</v>
      </c>
      <c r="G10">
        <f>'Results-ALL'!AG36</f>
        <v>0</v>
      </c>
      <c r="H10">
        <f>'Results-ALL'!AH36</f>
        <v>0</v>
      </c>
      <c r="I10">
        <f>'Results-ALL'!AI36</f>
        <v>2</v>
      </c>
      <c r="J10">
        <f>'Results-ALL'!AJ36</f>
        <v>0</v>
      </c>
      <c r="K10">
        <f>'Results-ALL'!AK36</f>
        <v>0</v>
      </c>
      <c r="L10">
        <f>'Results-ALL'!AL36</f>
        <v>0</v>
      </c>
      <c r="M10">
        <f>'Results-ALL'!AM36</f>
        <v>0</v>
      </c>
      <c r="N10">
        <f>'Results-ALL'!AN36</f>
        <v>0</v>
      </c>
      <c r="O10">
        <f>'Results-ALL'!AO36</f>
        <v>0</v>
      </c>
      <c r="P10">
        <f>'Results-ALL'!AP36</f>
        <v>0</v>
      </c>
      <c r="Q10">
        <f>'Results-ALL'!AQ36</f>
        <v>0</v>
      </c>
      <c r="R10">
        <f>'Results-ALL'!AR36</f>
        <v>0</v>
      </c>
      <c r="S10">
        <f>'Results-ALL'!AS36</f>
        <v>0</v>
      </c>
      <c r="T10">
        <f>'Results-ALL'!AT36</f>
        <v>0</v>
      </c>
      <c r="U10" s="1">
        <f>SUM(C10:T10)</f>
        <v>4</v>
      </c>
      <c r="V10">
        <f t="shared" ca="1" si="0"/>
        <v>4</v>
      </c>
      <c r="W10">
        <f ca="1">(U10-C10)-OFFSET($C$3,(ROW()-ROW($C$3)),(ROW()-ROW($C$3)))</f>
        <v>2</v>
      </c>
    </row>
    <row r="11" spans="2:23" x14ac:dyDescent="0.25">
      <c r="B11" t="s">
        <v>33</v>
      </c>
      <c r="C11">
        <f>'Results-ALL'!C37</f>
        <v>0</v>
      </c>
      <c r="D11">
        <f>'Results-ALL'!AD37</f>
        <v>0</v>
      </c>
      <c r="E11">
        <f>'Results-ALL'!AE37</f>
        <v>0</v>
      </c>
      <c r="F11">
        <f>'Results-ALL'!AF37</f>
        <v>0</v>
      </c>
      <c r="G11">
        <f>'Results-ALL'!AG37</f>
        <v>0</v>
      </c>
      <c r="H11">
        <f>'Results-ALL'!AH37</f>
        <v>1</v>
      </c>
      <c r="I11">
        <f>'Results-ALL'!AI37</f>
        <v>0</v>
      </c>
      <c r="J11">
        <f>'Results-ALL'!AJ37</f>
        <v>0</v>
      </c>
      <c r="K11">
        <f>'Results-ALL'!AK37</f>
        <v>0</v>
      </c>
      <c r="L11">
        <f>'Results-ALL'!AL37</f>
        <v>0</v>
      </c>
      <c r="M11">
        <f>'Results-ALL'!AM37</f>
        <v>0</v>
      </c>
      <c r="N11">
        <f>'Results-ALL'!AN37</f>
        <v>0</v>
      </c>
      <c r="O11">
        <f>'Results-ALL'!AO37</f>
        <v>0</v>
      </c>
      <c r="P11">
        <f>'Results-ALL'!AP37</f>
        <v>0</v>
      </c>
      <c r="Q11">
        <f>'Results-ALL'!AQ37</f>
        <v>0</v>
      </c>
      <c r="R11">
        <f>'Results-ALL'!AR37</f>
        <v>0</v>
      </c>
      <c r="S11">
        <f>'Results-ALL'!AS37</f>
        <v>0</v>
      </c>
      <c r="T11">
        <f>'Results-ALL'!AT37</f>
        <v>0</v>
      </c>
      <c r="U11" s="1">
        <f>SUM(C11:T11)</f>
        <v>1</v>
      </c>
      <c r="V11">
        <f t="shared" ca="1" si="0"/>
        <v>1</v>
      </c>
      <c r="W11">
        <f ca="1">(U11-C11)-OFFSET($C$3,(ROW()-ROW($C$3)),(ROW()-ROW($C$3)))</f>
        <v>1</v>
      </c>
    </row>
    <row r="12" spans="2:23" x14ac:dyDescent="0.25">
      <c r="B12" t="s">
        <v>34</v>
      </c>
      <c r="C12">
        <f>'Results-ALL'!C38</f>
        <v>1</v>
      </c>
      <c r="D12">
        <f>'Results-ALL'!AD38</f>
        <v>0</v>
      </c>
      <c r="E12">
        <f>'Results-ALL'!AE38</f>
        <v>0</v>
      </c>
      <c r="F12">
        <f>'Results-ALL'!AF38</f>
        <v>0</v>
      </c>
      <c r="G12">
        <f>'Results-ALL'!AG38</f>
        <v>0</v>
      </c>
      <c r="H12">
        <f>'Results-ALL'!AH38</f>
        <v>0</v>
      </c>
      <c r="I12">
        <f>'Results-ALL'!AI38</f>
        <v>2</v>
      </c>
      <c r="J12">
        <f>'Results-ALL'!AJ38</f>
        <v>0</v>
      </c>
      <c r="K12">
        <f>'Results-ALL'!AK38</f>
        <v>0</v>
      </c>
      <c r="L12">
        <f>'Results-ALL'!AL38</f>
        <v>0</v>
      </c>
      <c r="M12">
        <f>'Results-ALL'!AM38</f>
        <v>0</v>
      </c>
      <c r="N12">
        <f>'Results-ALL'!AN38</f>
        <v>0</v>
      </c>
      <c r="O12">
        <f>'Results-ALL'!AO38</f>
        <v>0</v>
      </c>
      <c r="P12">
        <f>'Results-ALL'!AP38</f>
        <v>0</v>
      </c>
      <c r="Q12">
        <f>'Results-ALL'!AQ38</f>
        <v>0</v>
      </c>
      <c r="R12">
        <f>'Results-ALL'!AR38</f>
        <v>0</v>
      </c>
      <c r="S12">
        <f>'Results-ALL'!AS38</f>
        <v>0</v>
      </c>
      <c r="T12">
        <f>'Results-ALL'!AT38</f>
        <v>0</v>
      </c>
      <c r="U12" s="1">
        <f>SUM(C12:T12)</f>
        <v>3</v>
      </c>
      <c r="V12">
        <f t="shared" ca="1" si="0"/>
        <v>3</v>
      </c>
      <c r="W12">
        <f ca="1">(U12-C12)-OFFSET($C$3,(ROW()-ROW($C$3)),(ROW()-ROW($C$3)))</f>
        <v>2</v>
      </c>
    </row>
    <row r="13" spans="2:23" x14ac:dyDescent="0.25">
      <c r="B13" t="s">
        <v>35</v>
      </c>
      <c r="C13">
        <f>'Results-ALL'!C39</f>
        <v>2</v>
      </c>
      <c r="D13">
        <f>'Results-ALL'!AD39</f>
        <v>0</v>
      </c>
      <c r="E13">
        <f>'Results-ALL'!AE39</f>
        <v>0</v>
      </c>
      <c r="F13">
        <f>'Results-ALL'!AF39</f>
        <v>0</v>
      </c>
      <c r="G13">
        <f>'Results-ALL'!AG39</f>
        <v>0</v>
      </c>
      <c r="H13">
        <f>'Results-ALL'!AH39</f>
        <v>0</v>
      </c>
      <c r="I13">
        <f>'Results-ALL'!AI39</f>
        <v>0</v>
      </c>
      <c r="J13">
        <f>'Results-ALL'!AJ39</f>
        <v>0</v>
      </c>
      <c r="K13">
        <f>'Results-ALL'!AK39</f>
        <v>0</v>
      </c>
      <c r="L13">
        <f>'Results-ALL'!AL39</f>
        <v>0</v>
      </c>
      <c r="M13">
        <f>'Results-ALL'!AM39</f>
        <v>0</v>
      </c>
      <c r="N13">
        <f>'Results-ALL'!AN39</f>
        <v>0</v>
      </c>
      <c r="O13">
        <f>'Results-ALL'!AO39</f>
        <v>0</v>
      </c>
      <c r="P13">
        <f>'Results-ALL'!AP39</f>
        <v>0</v>
      </c>
      <c r="Q13">
        <f>'Results-ALL'!AQ39</f>
        <v>0</v>
      </c>
      <c r="R13">
        <f>'Results-ALL'!AR39</f>
        <v>0</v>
      </c>
      <c r="S13">
        <f>'Results-ALL'!AS39</f>
        <v>0</v>
      </c>
      <c r="T13">
        <f>'Results-ALL'!AT39</f>
        <v>0</v>
      </c>
      <c r="U13" s="1">
        <f>SUM(C13:T13)</f>
        <v>2</v>
      </c>
      <c r="V13">
        <f t="shared" ca="1" si="0"/>
        <v>2</v>
      </c>
      <c r="W13">
        <f ca="1">(U13-C13)-OFFSET($C$3,(ROW()-ROW($C$3)),(ROW()-ROW($C$3)))</f>
        <v>0</v>
      </c>
    </row>
    <row r="14" spans="2:23" x14ac:dyDescent="0.25">
      <c r="B14" t="s">
        <v>36</v>
      </c>
      <c r="C14">
        <f>'Results-ALL'!C40</f>
        <v>11</v>
      </c>
      <c r="D14">
        <f>'Results-ALL'!AD40</f>
        <v>0</v>
      </c>
      <c r="E14">
        <f>'Results-ALL'!AE40</f>
        <v>0</v>
      </c>
      <c r="F14">
        <f>'Results-ALL'!AF40</f>
        <v>0</v>
      </c>
      <c r="G14">
        <f>'Results-ALL'!AG40</f>
        <v>0</v>
      </c>
      <c r="H14">
        <f>'Results-ALL'!AH40</f>
        <v>0</v>
      </c>
      <c r="I14">
        <f>'Results-ALL'!AI40</f>
        <v>1</v>
      </c>
      <c r="J14">
        <f>'Results-ALL'!AJ40</f>
        <v>0</v>
      </c>
      <c r="K14">
        <f>'Results-ALL'!AK40</f>
        <v>0</v>
      </c>
      <c r="L14">
        <f>'Results-ALL'!AL40</f>
        <v>0</v>
      </c>
      <c r="M14">
        <f>'Results-ALL'!AM40</f>
        <v>0</v>
      </c>
      <c r="N14">
        <f>'Results-ALL'!AN40</f>
        <v>2</v>
      </c>
      <c r="O14">
        <f>'Results-ALL'!AO40</f>
        <v>5</v>
      </c>
      <c r="P14">
        <f>'Results-ALL'!AP40</f>
        <v>0</v>
      </c>
      <c r="Q14">
        <f>'Results-ALL'!AQ40</f>
        <v>0</v>
      </c>
      <c r="R14">
        <f>'Results-ALL'!AR40</f>
        <v>0</v>
      </c>
      <c r="S14">
        <f>'Results-ALL'!AS40</f>
        <v>2</v>
      </c>
      <c r="T14">
        <f>'Results-ALL'!AT40</f>
        <v>0</v>
      </c>
      <c r="U14" s="1">
        <f>SUM(C14:T14)</f>
        <v>21</v>
      </c>
      <c r="V14">
        <f t="shared" ca="1" si="0"/>
        <v>19</v>
      </c>
      <c r="W14">
        <f ca="1">(U14-C14)-OFFSET($C$3,(ROW()-ROW($C$3)),(ROW()-ROW($C$3)))</f>
        <v>8</v>
      </c>
    </row>
    <row r="15" spans="2:23" x14ac:dyDescent="0.25">
      <c r="B15" t="s">
        <v>37</v>
      </c>
      <c r="C15">
        <f>'Results-ALL'!C41</f>
        <v>6</v>
      </c>
      <c r="D15">
        <f>'Results-ALL'!AD41</f>
        <v>0</v>
      </c>
      <c r="E15">
        <f>'Results-ALL'!AE41</f>
        <v>0</v>
      </c>
      <c r="F15">
        <f>'Results-ALL'!AF41</f>
        <v>0</v>
      </c>
      <c r="G15">
        <f>'Results-ALL'!AG41</f>
        <v>1</v>
      </c>
      <c r="H15">
        <f>'Results-ALL'!AH41</f>
        <v>0</v>
      </c>
      <c r="I15">
        <f>'Results-ALL'!AI41</f>
        <v>0</v>
      </c>
      <c r="J15">
        <f>'Results-ALL'!AJ41</f>
        <v>0</v>
      </c>
      <c r="K15">
        <f>'Results-ALL'!AK41</f>
        <v>0</v>
      </c>
      <c r="L15">
        <f>'Results-ALL'!AL41</f>
        <v>0</v>
      </c>
      <c r="M15">
        <f>'Results-ALL'!AM41</f>
        <v>0</v>
      </c>
      <c r="N15">
        <f>'Results-ALL'!AN41</f>
        <v>5</v>
      </c>
      <c r="O15">
        <f>'Results-ALL'!AO41</f>
        <v>5</v>
      </c>
      <c r="P15">
        <f>'Results-ALL'!AP41</f>
        <v>0</v>
      </c>
      <c r="Q15">
        <f>'Results-ALL'!AQ41</f>
        <v>1</v>
      </c>
      <c r="R15">
        <f>'Results-ALL'!AR41</f>
        <v>0</v>
      </c>
      <c r="S15">
        <f>'Results-ALL'!AS41</f>
        <v>0</v>
      </c>
      <c r="T15">
        <f>'Results-ALL'!AT41</f>
        <v>0</v>
      </c>
      <c r="U15" s="1">
        <f>SUM(C15:T15)</f>
        <v>18</v>
      </c>
      <c r="V15">
        <f t="shared" ca="1" si="0"/>
        <v>13</v>
      </c>
      <c r="W15">
        <f ca="1">(U15-C15)-OFFSET($C$3,(ROW()-ROW($C$3)),(ROW()-ROW($C$3)))</f>
        <v>7</v>
      </c>
    </row>
    <row r="16" spans="2:23" x14ac:dyDescent="0.25">
      <c r="B16" t="s">
        <v>38</v>
      </c>
      <c r="C16">
        <f>'Results-ALL'!C42</f>
        <v>3</v>
      </c>
      <c r="D16">
        <f>'Results-ALL'!AD42</f>
        <v>0</v>
      </c>
      <c r="E16">
        <f>'Results-ALL'!AE42</f>
        <v>0</v>
      </c>
      <c r="F16">
        <f>'Results-ALL'!AF42</f>
        <v>0</v>
      </c>
      <c r="G16">
        <f>'Results-ALL'!AG42</f>
        <v>0</v>
      </c>
      <c r="H16">
        <f>'Results-ALL'!AH42</f>
        <v>0</v>
      </c>
      <c r="I16">
        <f>'Results-ALL'!AI42</f>
        <v>0</v>
      </c>
      <c r="J16">
        <f>'Results-ALL'!AJ42</f>
        <v>0</v>
      </c>
      <c r="K16">
        <f>'Results-ALL'!AK42</f>
        <v>0</v>
      </c>
      <c r="L16">
        <f>'Results-ALL'!AL42</f>
        <v>0</v>
      </c>
      <c r="M16">
        <f>'Results-ALL'!AM42</f>
        <v>0</v>
      </c>
      <c r="N16">
        <f>'Results-ALL'!AN42</f>
        <v>0</v>
      </c>
      <c r="O16">
        <f>'Results-ALL'!AO42</f>
        <v>0</v>
      </c>
      <c r="P16">
        <f>'Results-ALL'!AP42</f>
        <v>11</v>
      </c>
      <c r="Q16">
        <f>'Results-ALL'!AQ42</f>
        <v>0</v>
      </c>
      <c r="R16">
        <f>'Results-ALL'!AR42</f>
        <v>0</v>
      </c>
      <c r="S16">
        <f>'Results-ALL'!AS42</f>
        <v>0</v>
      </c>
      <c r="T16">
        <f>'Results-ALL'!AT42</f>
        <v>0</v>
      </c>
      <c r="U16" s="1">
        <f>SUM(C16:T16)</f>
        <v>14</v>
      </c>
      <c r="V16">
        <f t="shared" ca="1" si="0"/>
        <v>3</v>
      </c>
      <c r="W16">
        <f ca="1">(U16-C16)-OFFSET($C$3,(ROW()-ROW($C$3)),(ROW()-ROW($C$3)))</f>
        <v>0</v>
      </c>
    </row>
    <row r="17" spans="2:23" x14ac:dyDescent="0.25">
      <c r="B17" t="s">
        <v>39</v>
      </c>
      <c r="C17">
        <f>'Results-ALL'!C43</f>
        <v>2</v>
      </c>
      <c r="D17">
        <f>'Results-ALL'!AD43</f>
        <v>0</v>
      </c>
      <c r="E17">
        <f>'Results-ALL'!AE43</f>
        <v>0</v>
      </c>
      <c r="F17">
        <f>'Results-ALL'!AF43</f>
        <v>0</v>
      </c>
      <c r="G17">
        <f>'Results-ALL'!AG43</f>
        <v>0</v>
      </c>
      <c r="H17">
        <f>'Results-ALL'!AH43</f>
        <v>0</v>
      </c>
      <c r="I17">
        <f>'Results-ALL'!AI43</f>
        <v>0</v>
      </c>
      <c r="J17">
        <f>'Results-ALL'!AJ43</f>
        <v>0</v>
      </c>
      <c r="K17">
        <f>'Results-ALL'!AK43</f>
        <v>0</v>
      </c>
      <c r="L17">
        <f>'Results-ALL'!AL43</f>
        <v>0</v>
      </c>
      <c r="M17">
        <f>'Results-ALL'!AM43</f>
        <v>0</v>
      </c>
      <c r="N17">
        <f>'Results-ALL'!AN43</f>
        <v>0</v>
      </c>
      <c r="O17">
        <f>'Results-ALL'!AO43</f>
        <v>1</v>
      </c>
      <c r="P17">
        <f>'Results-ALL'!AP43</f>
        <v>0</v>
      </c>
      <c r="Q17">
        <f>'Results-ALL'!AQ43</f>
        <v>0</v>
      </c>
      <c r="R17">
        <f>'Results-ALL'!AR43</f>
        <v>0</v>
      </c>
      <c r="S17">
        <f>'Results-ALL'!AS43</f>
        <v>0</v>
      </c>
      <c r="T17">
        <f>'Results-ALL'!AT43</f>
        <v>0</v>
      </c>
      <c r="U17" s="1">
        <f>SUM(C17:T17)</f>
        <v>3</v>
      </c>
      <c r="V17">
        <f t="shared" ca="1" si="0"/>
        <v>3</v>
      </c>
      <c r="W17">
        <f ca="1">(U17-C17)-OFFSET($C$3,(ROW()-ROW($C$3)),(ROW()-ROW($C$3)))</f>
        <v>1</v>
      </c>
    </row>
    <row r="18" spans="2:23" x14ac:dyDescent="0.25">
      <c r="B18" t="s">
        <v>40</v>
      </c>
      <c r="C18">
        <f>'Results-ALL'!C44</f>
        <v>3</v>
      </c>
      <c r="D18">
        <f>'Results-ALL'!AD44</f>
        <v>0</v>
      </c>
      <c r="E18">
        <f>'Results-ALL'!AE44</f>
        <v>0</v>
      </c>
      <c r="F18">
        <f>'Results-ALL'!AF44</f>
        <v>0</v>
      </c>
      <c r="G18">
        <f>'Results-ALL'!AG44</f>
        <v>0</v>
      </c>
      <c r="H18">
        <f>'Results-ALL'!AH44</f>
        <v>0</v>
      </c>
      <c r="I18">
        <f>'Results-ALL'!AI44</f>
        <v>0</v>
      </c>
      <c r="J18">
        <f>'Results-ALL'!AJ44</f>
        <v>0</v>
      </c>
      <c r="K18">
        <f>'Results-ALL'!AK44</f>
        <v>0</v>
      </c>
      <c r="L18">
        <f>'Results-ALL'!AL44</f>
        <v>0</v>
      </c>
      <c r="M18">
        <f>'Results-ALL'!AM44</f>
        <v>0</v>
      </c>
      <c r="N18">
        <f>'Results-ALL'!AN44</f>
        <v>0</v>
      </c>
      <c r="O18">
        <f>'Results-ALL'!AO44</f>
        <v>0</v>
      </c>
      <c r="P18">
        <f>'Results-ALL'!AP44</f>
        <v>0</v>
      </c>
      <c r="Q18">
        <f>'Results-ALL'!AQ44</f>
        <v>0</v>
      </c>
      <c r="R18">
        <f>'Results-ALL'!AR44</f>
        <v>0</v>
      </c>
      <c r="S18">
        <f>'Results-ALL'!AS44</f>
        <v>0</v>
      </c>
      <c r="T18">
        <f>'Results-ALL'!AT44</f>
        <v>0</v>
      </c>
      <c r="U18" s="1">
        <f>SUM(C18:T18)</f>
        <v>3</v>
      </c>
      <c r="V18">
        <f t="shared" ca="1" si="0"/>
        <v>3</v>
      </c>
      <c r="W18">
        <f ca="1">(U18-C18)-OFFSET($C$3,(ROW()-ROW($C$3)),(ROW()-ROW($C$3)))</f>
        <v>0</v>
      </c>
    </row>
    <row r="19" spans="2:23" x14ac:dyDescent="0.25">
      <c r="B19" t="s">
        <v>41</v>
      </c>
      <c r="C19">
        <f>'Results-ALL'!C45</f>
        <v>1</v>
      </c>
      <c r="D19">
        <f>'Results-ALL'!AD45</f>
        <v>0</v>
      </c>
      <c r="E19">
        <f>'Results-ALL'!AE45</f>
        <v>0</v>
      </c>
      <c r="F19">
        <f>'Results-ALL'!AF45</f>
        <v>0</v>
      </c>
      <c r="G19">
        <f>'Results-ALL'!AG45</f>
        <v>0</v>
      </c>
      <c r="H19">
        <f>'Results-ALL'!AH45</f>
        <v>0</v>
      </c>
      <c r="I19">
        <f>'Results-ALL'!AI45</f>
        <v>0</v>
      </c>
      <c r="J19">
        <f>'Results-ALL'!AJ45</f>
        <v>0</v>
      </c>
      <c r="K19">
        <f>'Results-ALL'!AK45</f>
        <v>0</v>
      </c>
      <c r="L19">
        <f>'Results-ALL'!AL45</f>
        <v>0</v>
      </c>
      <c r="M19">
        <f>'Results-ALL'!AM45</f>
        <v>0</v>
      </c>
      <c r="N19">
        <f>'Results-ALL'!AN45</f>
        <v>2</v>
      </c>
      <c r="O19">
        <f>'Results-ALL'!AO45</f>
        <v>0</v>
      </c>
      <c r="P19">
        <f>'Results-ALL'!AP45</f>
        <v>0</v>
      </c>
      <c r="Q19">
        <f>'Results-ALL'!AQ45</f>
        <v>0</v>
      </c>
      <c r="R19">
        <f>'Results-ALL'!AR45</f>
        <v>0</v>
      </c>
      <c r="S19">
        <f>'Results-ALL'!AS45</f>
        <v>0</v>
      </c>
      <c r="T19">
        <f>'Results-ALL'!AT45</f>
        <v>0</v>
      </c>
      <c r="U19" s="1">
        <f>SUM(C19:T19)</f>
        <v>3</v>
      </c>
      <c r="V19">
        <f t="shared" ca="1" si="0"/>
        <v>3</v>
      </c>
      <c r="W19">
        <f ca="1">(U19-C19)-OFFSET($C$3,(ROW()-ROW($C$3)),(ROW()-ROW($C$3)))</f>
        <v>2</v>
      </c>
    </row>
    <row r="20" spans="2:23" x14ac:dyDescent="0.25">
      <c r="B20" t="s">
        <v>42</v>
      </c>
      <c r="C20">
        <f>'Results-ALL'!C46</f>
        <v>1</v>
      </c>
      <c r="D20">
        <f>'Results-ALL'!AD46</f>
        <v>0</v>
      </c>
      <c r="E20">
        <f>'Results-ALL'!AE46</f>
        <v>0</v>
      </c>
      <c r="F20">
        <f>'Results-ALL'!AF46</f>
        <v>0</v>
      </c>
      <c r="G20">
        <f>'Results-ALL'!AG46</f>
        <v>0</v>
      </c>
      <c r="H20">
        <f>'Results-ALL'!AH46</f>
        <v>0</v>
      </c>
      <c r="I20">
        <f>'Results-ALL'!AI46</f>
        <v>0</v>
      </c>
      <c r="J20">
        <f>'Results-ALL'!AJ46</f>
        <v>0</v>
      </c>
      <c r="K20">
        <f>'Results-ALL'!AK46</f>
        <v>0</v>
      </c>
      <c r="L20">
        <f>'Results-ALL'!AL46</f>
        <v>0</v>
      </c>
      <c r="M20">
        <f>'Results-ALL'!AM46</f>
        <v>0</v>
      </c>
      <c r="N20">
        <f>'Results-ALL'!AN46</f>
        <v>0</v>
      </c>
      <c r="O20">
        <f>'Results-ALL'!AO46</f>
        <v>0</v>
      </c>
      <c r="P20">
        <f>'Results-ALL'!AP46</f>
        <v>0</v>
      </c>
      <c r="Q20">
        <f>'Results-ALL'!AQ46</f>
        <v>0</v>
      </c>
      <c r="R20">
        <f>'Results-ALL'!AR46</f>
        <v>0</v>
      </c>
      <c r="S20">
        <f>'Results-ALL'!AS46</f>
        <v>0</v>
      </c>
      <c r="T20">
        <f>'Results-ALL'!AT46</f>
        <v>0</v>
      </c>
      <c r="U20" s="1">
        <f>SUM(C20:T20)</f>
        <v>1</v>
      </c>
      <c r="V20">
        <f t="shared" ca="1" si="0"/>
        <v>1</v>
      </c>
      <c r="W20">
        <f ca="1">(U20-C20)-OFFSET($C$3,(ROW()-ROW($C$3)),(ROW()-ROW($C$3)))</f>
        <v>0</v>
      </c>
    </row>
    <row r="21" spans="2:23" x14ac:dyDescent="0.25">
      <c r="B21" s="2" t="s">
        <v>91</v>
      </c>
      <c r="C21" s="3">
        <f>SUM(C3:C20)</f>
        <v>67</v>
      </c>
      <c r="D21" s="3">
        <f>SUM(D3:D20)</f>
        <v>10</v>
      </c>
      <c r="E21" s="3">
        <f>SUM(E3:E20)</f>
        <v>0</v>
      </c>
      <c r="F21" s="3">
        <f>SUM(F3:F20)</f>
        <v>12</v>
      </c>
      <c r="G21" s="3">
        <f>SUM(G3:G20)</f>
        <v>4</v>
      </c>
      <c r="H21" s="3">
        <f>SUM(H3:H20)</f>
        <v>15</v>
      </c>
      <c r="I21" s="3">
        <f>SUM(I3:I20)</f>
        <v>17</v>
      </c>
      <c r="J21" s="3">
        <f>SUM(J3:J20)</f>
        <v>4</v>
      </c>
      <c r="K21" s="3">
        <f>SUM(K3:K20)</f>
        <v>1</v>
      </c>
      <c r="L21" s="3">
        <f>SUM(L3:L20)</f>
        <v>3</v>
      </c>
      <c r="M21" s="3">
        <f>SUM(M3:M20)</f>
        <v>2</v>
      </c>
      <c r="N21" s="3">
        <f>SUM(N3:N20)</f>
        <v>21</v>
      </c>
      <c r="O21" s="3">
        <f>SUM(O3:O20)</f>
        <v>18</v>
      </c>
      <c r="P21" s="3">
        <f>SUM(P3:P20)</f>
        <v>14</v>
      </c>
      <c r="Q21" s="3">
        <f>SUM(Q3:Q20)</f>
        <v>3</v>
      </c>
      <c r="R21" s="3">
        <f>SUM(R3:R20)</f>
        <v>3</v>
      </c>
      <c r="S21" s="3">
        <f>SUM(S3:S20)</f>
        <v>3</v>
      </c>
      <c r="T21" s="3">
        <f>SUM(T3:T20)</f>
        <v>1</v>
      </c>
      <c r="U21" s="1">
        <f>SUM(C21:T21)</f>
        <v>198</v>
      </c>
    </row>
    <row r="22" spans="2:23" x14ac:dyDescent="0.25">
      <c r="B22" t="s">
        <v>94</v>
      </c>
      <c r="C22">
        <f>(1/($U$21-1))*(C21*($U$21-C21))</f>
        <v>44.553299492385783</v>
      </c>
      <c r="D22">
        <f>(1/($U$21-1))*(D21*($U$21-D21))</f>
        <v>9.5431472081218267</v>
      </c>
      <c r="E22">
        <f>(1/($U$21-1))*(E21*($U$21-E21))</f>
        <v>0</v>
      </c>
      <c r="F22">
        <f>(1/($U$21-1))*(F21*($U$21-F21))</f>
        <v>11.32994923857868</v>
      </c>
      <c r="G22">
        <f>(1/($U$21-1))*(G21*($U$21-G21))</f>
        <v>3.9390862944162435</v>
      </c>
      <c r="H22">
        <f>(1/($U$21-1))*(H21*($U$21-H21))</f>
        <v>13.934010152284262</v>
      </c>
      <c r="I22">
        <f>(1/($U$21-1))*(I21*($U$21-I21))</f>
        <v>15.619289340101522</v>
      </c>
      <c r="J22">
        <f>(1/($U$21-1))*(J21*($U$21-J21))</f>
        <v>3.9390862944162435</v>
      </c>
      <c r="K22">
        <f>(1/($U$21-1))*(K21*($U$21-K21))</f>
        <v>0.99999999999999989</v>
      </c>
      <c r="L22">
        <f>(1/($U$21-1))*(L21*($U$21-L21))</f>
        <v>2.9695431472081215</v>
      </c>
      <c r="M22">
        <f>(1/($U$21-1))*(M21*($U$21-M21))</f>
        <v>1.9898477157360404</v>
      </c>
      <c r="N22">
        <f>(1/($U$21-1))*(N21*($U$21-N21))</f>
        <v>18.868020304568528</v>
      </c>
      <c r="O22">
        <f>(1/($U$21-1))*(O21*($U$21-O21))</f>
        <v>16.446700507614214</v>
      </c>
      <c r="P22">
        <f>(1/($U$21-1))*(P21*($U$21-P21))</f>
        <v>13.076142131979694</v>
      </c>
      <c r="Q22">
        <f>(1/($U$21-1))*(Q21*($U$21-Q21))</f>
        <v>2.9695431472081215</v>
      </c>
      <c r="R22">
        <f>(1/($U$21-1))*(R21*($U$21-R21))</f>
        <v>2.9695431472081215</v>
      </c>
      <c r="S22">
        <f>(1/($U$21-1))*(S21*($U$21-S21))</f>
        <v>2.9695431472081215</v>
      </c>
      <c r="T22">
        <f>(1/($U$21-1))*(T21*($U$21-T21))</f>
        <v>0.99999999999999989</v>
      </c>
    </row>
    <row r="23" spans="2:23" x14ac:dyDescent="0.25">
      <c r="B23" t="s">
        <v>96</v>
      </c>
      <c r="C23">
        <f ca="1">SUM(V3:V20)</f>
        <v>164</v>
      </c>
    </row>
    <row r="24" spans="2:23" x14ac:dyDescent="0.25">
      <c r="B24" t="s">
        <v>97</v>
      </c>
      <c r="C24">
        <f>SUM(C22:T22)</f>
        <v>167.11675126903555</v>
      </c>
      <c r="V24" s="7"/>
    </row>
    <row r="25" spans="2:23" x14ac:dyDescent="0.25">
      <c r="B25" t="s">
        <v>93</v>
      </c>
      <c r="C25" s="4">
        <f ca="1">1-(C23/C24)</f>
        <v>1.86501427616792E-2</v>
      </c>
    </row>
    <row r="26" spans="2:23" x14ac:dyDescent="0.25">
      <c r="B26" t="s">
        <v>122</v>
      </c>
    </row>
    <row r="28" spans="2:23" x14ac:dyDescent="0.25">
      <c r="B28" s="8" t="s">
        <v>121</v>
      </c>
    </row>
    <row r="29" spans="2:23" x14ac:dyDescent="0.25">
      <c r="B29" t="s">
        <v>91</v>
      </c>
      <c r="C29">
        <f>SUM(D21:T21)</f>
        <v>131</v>
      </c>
    </row>
    <row r="30" spans="2:23" x14ac:dyDescent="0.25">
      <c r="B30" t="s">
        <v>94</v>
      </c>
      <c r="D30">
        <f t="shared" ref="D30:T30" si="1">(1/($C$29-1))*(D21*($C$29-D21))</f>
        <v>9.3076923076923084</v>
      </c>
      <c r="E30">
        <f t="shared" si="1"/>
        <v>0</v>
      </c>
      <c r="F30">
        <f t="shared" si="1"/>
        <v>10.984615384615385</v>
      </c>
      <c r="G30">
        <f t="shared" si="1"/>
        <v>3.907692307692308</v>
      </c>
      <c r="H30">
        <f t="shared" si="1"/>
        <v>13.384615384615385</v>
      </c>
      <c r="I30">
        <f t="shared" si="1"/>
        <v>14.907692307692308</v>
      </c>
      <c r="J30">
        <f t="shared" si="1"/>
        <v>3.907692307692308</v>
      </c>
      <c r="K30">
        <f t="shared" si="1"/>
        <v>1</v>
      </c>
      <c r="L30">
        <f t="shared" si="1"/>
        <v>2.953846153846154</v>
      </c>
      <c r="M30">
        <f t="shared" si="1"/>
        <v>1.9846153846153847</v>
      </c>
      <c r="N30">
        <f t="shared" si="1"/>
        <v>17.76923076923077</v>
      </c>
      <c r="O30">
        <f t="shared" si="1"/>
        <v>15.646153846153847</v>
      </c>
      <c r="P30">
        <f t="shared" si="1"/>
        <v>12.600000000000001</v>
      </c>
      <c r="Q30">
        <f t="shared" si="1"/>
        <v>2.953846153846154</v>
      </c>
      <c r="R30">
        <f t="shared" si="1"/>
        <v>2.953846153846154</v>
      </c>
      <c r="S30">
        <f t="shared" si="1"/>
        <v>2.953846153846154</v>
      </c>
      <c r="T30">
        <f t="shared" si="1"/>
        <v>1</v>
      </c>
    </row>
    <row r="31" spans="2:23" x14ac:dyDescent="0.25">
      <c r="B31" t="s">
        <v>96</v>
      </c>
      <c r="C31">
        <f ca="1">SUM(W4:W20)</f>
        <v>30</v>
      </c>
    </row>
    <row r="32" spans="2:23" x14ac:dyDescent="0.25">
      <c r="B32" t="s">
        <v>97</v>
      </c>
      <c r="C32">
        <f>SUM(D30:T30)</f>
        <v>118.21538461538465</v>
      </c>
    </row>
    <row r="33" spans="2:3" x14ac:dyDescent="0.25">
      <c r="B33" t="s">
        <v>93</v>
      </c>
      <c r="C33">
        <f ca="1">1-(C31/C32)</f>
        <v>0.74622592399791787</v>
      </c>
    </row>
    <row r="36" spans="2:3" x14ac:dyDescent="0.25">
      <c r="B36" t="s">
        <v>124</v>
      </c>
      <c r="C36" s="10">
        <f>C21/U21</f>
        <v>0.3383838383838384</v>
      </c>
    </row>
    <row r="37" spans="2:3" x14ac:dyDescent="0.25">
      <c r="B37" t="s">
        <v>125</v>
      </c>
      <c r="C37" s="10">
        <f>C29/U21</f>
        <v>0.66161616161616166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F4120-9126-4188-A1BF-60EEFCA66EC6}">
  <dimension ref="B2:BA67"/>
  <sheetViews>
    <sheetView topLeftCell="B36" workbookViewId="0">
      <selection activeCell="E66" sqref="E66"/>
    </sheetView>
  </sheetViews>
  <sheetFormatPr baseColWidth="10" defaultRowHeight="15" x14ac:dyDescent="0.25"/>
  <cols>
    <col min="2" max="2" width="93.7109375" bestFit="1" customWidth="1"/>
    <col min="3" max="3" width="6.85546875" customWidth="1"/>
    <col min="4" max="50" width="2.7109375" customWidth="1"/>
    <col min="51" max="51" width="5.28515625" bestFit="1" customWidth="1"/>
    <col min="52" max="52" width="5.140625" bestFit="1" customWidth="1"/>
    <col min="53" max="53" width="3.7109375" bestFit="1" customWidth="1"/>
  </cols>
  <sheetData>
    <row r="2" spans="2:53" ht="409.5" x14ac:dyDescent="0.25">
      <c r="C2" t="s">
        <v>92</v>
      </c>
      <c r="D2" s="6" t="s">
        <v>43</v>
      </c>
      <c r="E2" s="6" t="s">
        <v>44</v>
      </c>
      <c r="F2" s="6" t="s">
        <v>45</v>
      </c>
      <c r="G2" s="6" t="s">
        <v>46</v>
      </c>
      <c r="H2" s="6" t="s">
        <v>47</v>
      </c>
      <c r="I2" s="6" t="s">
        <v>48</v>
      </c>
      <c r="J2" s="6" t="s">
        <v>49</v>
      </c>
      <c r="K2" s="6" t="s">
        <v>50</v>
      </c>
      <c r="L2" s="6" t="s">
        <v>51</v>
      </c>
      <c r="M2" s="6" t="s">
        <v>52</v>
      </c>
      <c r="N2" s="6" t="s">
        <v>53</v>
      </c>
      <c r="O2" s="6" t="s">
        <v>54</v>
      </c>
      <c r="P2" s="6" t="s">
        <v>55</v>
      </c>
      <c r="Q2" s="6" t="s">
        <v>56</v>
      </c>
      <c r="R2" s="6" t="s">
        <v>57</v>
      </c>
      <c r="S2" s="6" t="s">
        <v>58</v>
      </c>
      <c r="T2" s="6" t="s">
        <v>59</v>
      </c>
      <c r="U2" s="6" t="s">
        <v>60</v>
      </c>
      <c r="V2" s="6" t="s">
        <v>61</v>
      </c>
      <c r="W2" s="6" t="s">
        <v>62</v>
      </c>
      <c r="X2" s="6" t="s">
        <v>63</v>
      </c>
      <c r="Y2" s="6" t="s">
        <v>64</v>
      </c>
      <c r="Z2" s="6" t="s">
        <v>65</v>
      </c>
      <c r="AA2" s="6" t="s">
        <v>66</v>
      </c>
      <c r="AB2" s="6" t="s">
        <v>67</v>
      </c>
      <c r="AC2" s="6" t="s">
        <v>68</v>
      </c>
      <c r="AD2" s="6" t="s">
        <v>69</v>
      </c>
      <c r="AE2" s="6" t="s">
        <v>70</v>
      </c>
      <c r="AF2" s="6" t="s">
        <v>71</v>
      </c>
      <c r="AG2" s="6" t="s">
        <v>72</v>
      </c>
      <c r="AH2" s="6" t="s">
        <v>73</v>
      </c>
      <c r="AI2" s="6" t="s">
        <v>74</v>
      </c>
      <c r="AJ2" s="6" t="s">
        <v>75</v>
      </c>
      <c r="AK2" s="6" t="s">
        <v>76</v>
      </c>
      <c r="AL2" s="6" t="s">
        <v>77</v>
      </c>
      <c r="AM2" s="6" t="s">
        <v>78</v>
      </c>
      <c r="AN2" s="6" t="s">
        <v>79</v>
      </c>
      <c r="AO2" s="6" t="s">
        <v>80</v>
      </c>
      <c r="AP2" s="6" t="s">
        <v>81</v>
      </c>
      <c r="AQ2" s="6" t="s">
        <v>82</v>
      </c>
      <c r="AR2" s="6" t="s">
        <v>83</v>
      </c>
      <c r="AS2" s="6" t="s">
        <v>84</v>
      </c>
      <c r="AT2" s="6" t="s">
        <v>85</v>
      </c>
      <c r="AU2" s="6" t="s">
        <v>86</v>
      </c>
      <c r="AV2" s="6" t="s">
        <v>87</v>
      </c>
      <c r="AW2" s="6" t="s">
        <v>88</v>
      </c>
      <c r="AX2" s="6" t="s">
        <v>89</v>
      </c>
      <c r="AY2" s="1" t="s">
        <v>91</v>
      </c>
      <c r="AZ2" t="s">
        <v>95</v>
      </c>
      <c r="BA2" s="9" t="s">
        <v>120</v>
      </c>
    </row>
    <row r="3" spans="2:53" x14ac:dyDescent="0.25">
      <c r="B3" t="s">
        <v>92</v>
      </c>
      <c r="D3">
        <f>'Results-ALL'!AU3</f>
        <v>1</v>
      </c>
      <c r="E3">
        <f>'Results-ALL'!AV3</f>
        <v>4</v>
      </c>
      <c r="F3">
        <f>'Results-ALL'!AW3</f>
        <v>14</v>
      </c>
      <c r="G3">
        <f>'Results-ALL'!AX3</f>
        <v>9</v>
      </c>
      <c r="H3">
        <f>'Results-ALL'!AY3</f>
        <v>0</v>
      </c>
      <c r="I3">
        <f>'Results-ALL'!AZ3</f>
        <v>8</v>
      </c>
      <c r="J3">
        <f>'Results-ALL'!BA3</f>
        <v>6</v>
      </c>
      <c r="K3">
        <f>'Results-ALL'!BB3</f>
        <v>3</v>
      </c>
      <c r="L3">
        <f>'Results-ALL'!BC3</f>
        <v>6</v>
      </c>
      <c r="M3">
        <f>'Results-ALL'!BD3</f>
        <v>6</v>
      </c>
      <c r="N3">
        <f>'Results-ALL'!BE3</f>
        <v>1</v>
      </c>
      <c r="O3">
        <f>'Results-ALL'!BF3</f>
        <v>7</v>
      </c>
      <c r="P3">
        <f>'Results-ALL'!BG3</f>
        <v>5</v>
      </c>
      <c r="Q3">
        <f>'Results-ALL'!BH3</f>
        <v>1</v>
      </c>
      <c r="R3">
        <f>'Results-ALL'!BI3</f>
        <v>0</v>
      </c>
      <c r="S3">
        <f>'Results-ALL'!BJ3</f>
        <v>4</v>
      </c>
      <c r="T3">
        <f>'Results-ALL'!BK3</f>
        <v>7</v>
      </c>
      <c r="U3">
        <f>'Results-ALL'!BL3</f>
        <v>13</v>
      </c>
      <c r="V3">
        <f>'Results-ALL'!BM3</f>
        <v>8</v>
      </c>
      <c r="W3">
        <f>'Results-ALL'!BN3</f>
        <v>7</v>
      </c>
      <c r="X3">
        <f>'Results-ALL'!BO3</f>
        <v>6</v>
      </c>
      <c r="Y3">
        <f>'Results-ALL'!BP3</f>
        <v>1</v>
      </c>
      <c r="Z3">
        <f>'Results-ALL'!BQ3</f>
        <v>1</v>
      </c>
      <c r="AA3">
        <f>'Results-ALL'!BR3</f>
        <v>13</v>
      </c>
      <c r="AB3">
        <f>'Results-ALL'!BS3</f>
        <v>0</v>
      </c>
      <c r="AC3">
        <f>'Results-ALL'!BT3</f>
        <v>6</v>
      </c>
      <c r="AD3">
        <f>'Results-ALL'!BU3</f>
        <v>0</v>
      </c>
      <c r="AE3">
        <f>'Results-ALL'!BV3</f>
        <v>6</v>
      </c>
      <c r="AF3">
        <f>'Results-ALL'!BW3</f>
        <v>5</v>
      </c>
      <c r="AG3">
        <f>'Results-ALL'!BX3</f>
        <v>7</v>
      </c>
      <c r="AH3">
        <f>'Results-ALL'!BY3</f>
        <v>6</v>
      </c>
      <c r="AI3">
        <f>'Results-ALL'!BZ3</f>
        <v>1</v>
      </c>
      <c r="AJ3">
        <f>'Results-ALL'!CA3</f>
        <v>1</v>
      </c>
      <c r="AK3">
        <f>'Results-ALL'!CB3</f>
        <v>0</v>
      </c>
      <c r="AL3">
        <f>'Results-ALL'!CC3</f>
        <v>2</v>
      </c>
      <c r="AM3">
        <f>'Results-ALL'!CD3</f>
        <v>0</v>
      </c>
      <c r="AN3">
        <f>'Results-ALL'!CE3</f>
        <v>8</v>
      </c>
      <c r="AO3">
        <f>'Results-ALL'!CF3</f>
        <v>5</v>
      </c>
      <c r="AP3">
        <f>'Results-ALL'!CG3</f>
        <v>2</v>
      </c>
      <c r="AQ3">
        <f>'Results-ALL'!CH3</f>
        <v>0</v>
      </c>
      <c r="AR3">
        <f>'Results-ALL'!CI3</f>
        <v>0</v>
      </c>
      <c r="AS3">
        <f>'Results-ALL'!CJ3</f>
        <v>2</v>
      </c>
      <c r="AT3">
        <f>'Results-ALL'!CK3</f>
        <v>6</v>
      </c>
      <c r="AU3">
        <f>'Results-ALL'!CL3</f>
        <v>0</v>
      </c>
      <c r="AV3">
        <f>'Results-ALL'!CM3</f>
        <v>1</v>
      </c>
      <c r="AW3">
        <f>'Results-ALL'!CN3</f>
        <v>1</v>
      </c>
      <c r="AX3">
        <f>'Results-ALL'!CO3</f>
        <v>9</v>
      </c>
      <c r="AY3" s="1">
        <f>SUM(C3:AX3)</f>
        <v>199</v>
      </c>
      <c r="AZ3">
        <f ca="1">AY3-OFFSET($C$3,(ROW()-ROW($C$3)),(ROW()-ROW($C$3)))</f>
        <v>199</v>
      </c>
    </row>
    <row r="4" spans="2:53" x14ac:dyDescent="0.25">
      <c r="B4" t="s">
        <v>43</v>
      </c>
      <c r="C4">
        <f>'Results-ALL'!C47</f>
        <v>1</v>
      </c>
      <c r="D4">
        <f>'Results-ALL'!AU47</f>
        <v>1</v>
      </c>
      <c r="E4">
        <f>'Results-ALL'!AV47</f>
        <v>1</v>
      </c>
      <c r="F4">
        <f>'Results-ALL'!AW47</f>
        <v>0</v>
      </c>
      <c r="G4">
        <f>'Results-ALL'!AX47</f>
        <v>0</v>
      </c>
      <c r="H4">
        <f>'Results-ALL'!AY47</f>
        <v>0</v>
      </c>
      <c r="I4">
        <f>'Results-ALL'!AZ47</f>
        <v>0</v>
      </c>
      <c r="J4">
        <f>'Results-ALL'!BA47</f>
        <v>0</v>
      </c>
      <c r="K4">
        <f>'Results-ALL'!BB47</f>
        <v>0</v>
      </c>
      <c r="L4">
        <f>'Results-ALL'!BC47</f>
        <v>0</v>
      </c>
      <c r="M4">
        <f>'Results-ALL'!BD47</f>
        <v>0</v>
      </c>
      <c r="N4">
        <f>'Results-ALL'!BE47</f>
        <v>0</v>
      </c>
      <c r="O4">
        <f>'Results-ALL'!BF47</f>
        <v>0</v>
      </c>
      <c r="P4">
        <f>'Results-ALL'!BG47</f>
        <v>0</v>
      </c>
      <c r="Q4">
        <f>'Results-ALL'!BH47</f>
        <v>0</v>
      </c>
      <c r="R4">
        <f>'Results-ALL'!BI47</f>
        <v>0</v>
      </c>
      <c r="S4">
        <f>'Results-ALL'!BJ47</f>
        <v>0</v>
      </c>
      <c r="T4">
        <f>'Results-ALL'!BK47</f>
        <v>0</v>
      </c>
      <c r="U4">
        <f>'Results-ALL'!BL47</f>
        <v>0</v>
      </c>
      <c r="V4">
        <f>'Results-ALL'!BM47</f>
        <v>0</v>
      </c>
      <c r="W4">
        <f>'Results-ALL'!BN47</f>
        <v>0</v>
      </c>
      <c r="X4">
        <f>'Results-ALL'!BO47</f>
        <v>0</v>
      </c>
      <c r="Y4">
        <f>'Results-ALL'!BP47</f>
        <v>0</v>
      </c>
      <c r="Z4">
        <f>'Results-ALL'!BQ47</f>
        <v>0</v>
      </c>
      <c r="AA4">
        <f>'Results-ALL'!BR47</f>
        <v>0</v>
      </c>
      <c r="AB4">
        <f>'Results-ALL'!BS47</f>
        <v>0</v>
      </c>
      <c r="AC4">
        <f>'Results-ALL'!BT47</f>
        <v>0</v>
      </c>
      <c r="AD4">
        <f>'Results-ALL'!BU47</f>
        <v>0</v>
      </c>
      <c r="AE4">
        <f>'Results-ALL'!BV47</f>
        <v>0</v>
      </c>
      <c r="AF4">
        <f>'Results-ALL'!BW47</f>
        <v>0</v>
      </c>
      <c r="AG4">
        <f>'Results-ALL'!BX47</f>
        <v>0</v>
      </c>
      <c r="AH4">
        <f>'Results-ALL'!BY47</f>
        <v>0</v>
      </c>
      <c r="AI4">
        <f>'Results-ALL'!BZ47</f>
        <v>0</v>
      </c>
      <c r="AJ4">
        <f>'Results-ALL'!CA47</f>
        <v>0</v>
      </c>
      <c r="AK4">
        <f>'Results-ALL'!CB47</f>
        <v>0</v>
      </c>
      <c r="AL4">
        <f>'Results-ALL'!CC47</f>
        <v>0</v>
      </c>
      <c r="AM4">
        <f>'Results-ALL'!CD47</f>
        <v>0</v>
      </c>
      <c r="AN4">
        <f>'Results-ALL'!CE47</f>
        <v>0</v>
      </c>
      <c r="AO4">
        <f>'Results-ALL'!CF47</f>
        <v>0</v>
      </c>
      <c r="AP4">
        <f>'Results-ALL'!CG47</f>
        <v>0</v>
      </c>
      <c r="AQ4">
        <f>'Results-ALL'!CH47</f>
        <v>0</v>
      </c>
      <c r="AR4">
        <f>'Results-ALL'!CI47</f>
        <v>0</v>
      </c>
      <c r="AS4">
        <f>'Results-ALL'!CJ47</f>
        <v>0</v>
      </c>
      <c r="AT4">
        <f>'Results-ALL'!CK47</f>
        <v>0</v>
      </c>
      <c r="AU4">
        <f>'Results-ALL'!CL47</f>
        <v>0</v>
      </c>
      <c r="AV4">
        <f>'Results-ALL'!CM47</f>
        <v>0</v>
      </c>
      <c r="AW4">
        <f>'Results-ALL'!CN47</f>
        <v>0</v>
      </c>
      <c r="AX4">
        <f>'Results-ALL'!CO47</f>
        <v>0</v>
      </c>
      <c r="AY4" s="1">
        <f>SUM(C4:AX4)</f>
        <v>3</v>
      </c>
      <c r="AZ4">
        <f t="shared" ref="AZ4:AZ24" ca="1" si="0">AY4-OFFSET($C$3,(ROW()-ROW($C$3)),(ROW()-ROW($C$3)))</f>
        <v>2</v>
      </c>
      <c r="BA4">
        <f ca="1">(AY4-C4)-OFFSET($C$3,(ROW()-ROW($C$3)),(ROW()-ROW($C$3)))</f>
        <v>1</v>
      </c>
    </row>
    <row r="5" spans="2:53" x14ac:dyDescent="0.25">
      <c r="B5" t="s">
        <v>44</v>
      </c>
      <c r="C5">
        <f>'Results-ALL'!C48</f>
        <v>4</v>
      </c>
      <c r="D5">
        <f>'Results-ALL'!AU48</f>
        <v>1</v>
      </c>
      <c r="E5">
        <f>'Results-ALL'!AV48</f>
        <v>30</v>
      </c>
      <c r="F5">
        <f>'Results-ALL'!AW48</f>
        <v>2</v>
      </c>
      <c r="G5">
        <f>'Results-ALL'!AX48</f>
        <v>1</v>
      </c>
      <c r="H5">
        <f>'Results-ALL'!AY48</f>
        <v>0</v>
      </c>
      <c r="I5">
        <f>'Results-ALL'!AZ48</f>
        <v>0</v>
      </c>
      <c r="J5">
        <f>'Results-ALL'!BA48</f>
        <v>0</v>
      </c>
      <c r="K5">
        <f>'Results-ALL'!BB48</f>
        <v>0</v>
      </c>
      <c r="L5">
        <f>'Results-ALL'!BC48</f>
        <v>0</v>
      </c>
      <c r="M5">
        <f>'Results-ALL'!BD48</f>
        <v>0</v>
      </c>
      <c r="N5">
        <f>'Results-ALL'!BE48</f>
        <v>0</v>
      </c>
      <c r="O5">
        <f>'Results-ALL'!BF48</f>
        <v>0</v>
      </c>
      <c r="P5">
        <f>'Results-ALL'!BG48</f>
        <v>0</v>
      </c>
      <c r="Q5">
        <f>'Results-ALL'!BH48</f>
        <v>0</v>
      </c>
      <c r="R5">
        <f>'Results-ALL'!BI48</f>
        <v>0</v>
      </c>
      <c r="S5">
        <f>'Results-ALL'!BJ48</f>
        <v>0</v>
      </c>
      <c r="T5">
        <f>'Results-ALL'!BK48</f>
        <v>0</v>
      </c>
      <c r="U5">
        <f>'Results-ALL'!BL48</f>
        <v>0</v>
      </c>
      <c r="V5">
        <f>'Results-ALL'!BM48</f>
        <v>0</v>
      </c>
      <c r="W5">
        <f>'Results-ALL'!BN48</f>
        <v>0</v>
      </c>
      <c r="X5">
        <f>'Results-ALL'!BO48</f>
        <v>0</v>
      </c>
      <c r="Y5">
        <f>'Results-ALL'!BP48</f>
        <v>0</v>
      </c>
      <c r="Z5">
        <f>'Results-ALL'!BQ48</f>
        <v>0</v>
      </c>
      <c r="AA5">
        <f>'Results-ALL'!BR48</f>
        <v>0</v>
      </c>
      <c r="AB5">
        <f>'Results-ALL'!BS48</f>
        <v>0</v>
      </c>
      <c r="AC5">
        <f>'Results-ALL'!BT48</f>
        <v>0</v>
      </c>
      <c r="AD5">
        <f>'Results-ALL'!BU48</f>
        <v>0</v>
      </c>
      <c r="AE5">
        <f>'Results-ALL'!BV48</f>
        <v>0</v>
      </c>
      <c r="AF5">
        <f>'Results-ALL'!BW48</f>
        <v>0</v>
      </c>
      <c r="AG5">
        <f>'Results-ALL'!BX48</f>
        <v>0</v>
      </c>
      <c r="AH5">
        <f>'Results-ALL'!BY48</f>
        <v>0</v>
      </c>
      <c r="AI5">
        <f>'Results-ALL'!BZ48</f>
        <v>0</v>
      </c>
      <c r="AJ5">
        <f>'Results-ALL'!CA48</f>
        <v>0</v>
      </c>
      <c r="AK5">
        <f>'Results-ALL'!CB48</f>
        <v>0</v>
      </c>
      <c r="AL5">
        <f>'Results-ALL'!CC48</f>
        <v>0</v>
      </c>
      <c r="AM5">
        <f>'Results-ALL'!CD48</f>
        <v>0</v>
      </c>
      <c r="AN5">
        <f>'Results-ALL'!CE48</f>
        <v>0</v>
      </c>
      <c r="AO5">
        <f>'Results-ALL'!CF48</f>
        <v>0</v>
      </c>
      <c r="AP5">
        <f>'Results-ALL'!CG48</f>
        <v>0</v>
      </c>
      <c r="AQ5">
        <f>'Results-ALL'!CH48</f>
        <v>0</v>
      </c>
      <c r="AR5">
        <f>'Results-ALL'!CI48</f>
        <v>0</v>
      </c>
      <c r="AS5">
        <f>'Results-ALL'!CJ48</f>
        <v>0</v>
      </c>
      <c r="AT5">
        <f>'Results-ALL'!CK48</f>
        <v>0</v>
      </c>
      <c r="AU5">
        <f>'Results-ALL'!CL48</f>
        <v>0</v>
      </c>
      <c r="AV5">
        <f>'Results-ALL'!CM48</f>
        <v>0</v>
      </c>
      <c r="AW5">
        <f>'Results-ALL'!CN48</f>
        <v>0</v>
      </c>
      <c r="AX5">
        <f>'Results-ALL'!CO48</f>
        <v>0</v>
      </c>
      <c r="AY5" s="1">
        <f>SUM(C5:AX5)</f>
        <v>38</v>
      </c>
      <c r="AZ5">
        <f t="shared" ca="1" si="0"/>
        <v>8</v>
      </c>
      <c r="BA5">
        <f ca="1">(AY5-C5)-OFFSET($C$3,(ROW()-ROW($C$3)),(ROW()-ROW($C$3)))</f>
        <v>4</v>
      </c>
    </row>
    <row r="6" spans="2:53" x14ac:dyDescent="0.25">
      <c r="B6" t="s">
        <v>45</v>
      </c>
      <c r="C6">
        <f>'Results-ALL'!C49</f>
        <v>14</v>
      </c>
      <c r="D6">
        <f>'Results-ALL'!AU49</f>
        <v>0</v>
      </c>
      <c r="E6">
        <f>'Results-ALL'!AV49</f>
        <v>2</v>
      </c>
      <c r="F6">
        <f>'Results-ALL'!AW49</f>
        <v>7</v>
      </c>
      <c r="G6">
        <f>'Results-ALL'!AX49</f>
        <v>1</v>
      </c>
      <c r="H6">
        <f>'Results-ALL'!AY49</f>
        <v>0</v>
      </c>
      <c r="I6">
        <f>'Results-ALL'!AZ49</f>
        <v>0</v>
      </c>
      <c r="J6">
        <f>'Results-ALL'!BA49</f>
        <v>0</v>
      </c>
      <c r="K6">
        <f>'Results-ALL'!BB49</f>
        <v>0</v>
      </c>
      <c r="L6">
        <f>'Results-ALL'!BC49</f>
        <v>0</v>
      </c>
      <c r="M6">
        <f>'Results-ALL'!BD49</f>
        <v>0</v>
      </c>
      <c r="N6">
        <f>'Results-ALL'!BE49</f>
        <v>0</v>
      </c>
      <c r="O6">
        <f>'Results-ALL'!BF49</f>
        <v>0</v>
      </c>
      <c r="P6">
        <f>'Results-ALL'!BG49</f>
        <v>0</v>
      </c>
      <c r="Q6">
        <f>'Results-ALL'!BH49</f>
        <v>0</v>
      </c>
      <c r="R6">
        <f>'Results-ALL'!BI49</f>
        <v>0</v>
      </c>
      <c r="S6">
        <f>'Results-ALL'!BJ49</f>
        <v>0</v>
      </c>
      <c r="T6">
        <f>'Results-ALL'!BK49</f>
        <v>0</v>
      </c>
      <c r="U6">
        <f>'Results-ALL'!BL49</f>
        <v>0</v>
      </c>
      <c r="V6">
        <f>'Results-ALL'!BM49</f>
        <v>0</v>
      </c>
      <c r="W6">
        <f>'Results-ALL'!BN49</f>
        <v>0</v>
      </c>
      <c r="X6">
        <f>'Results-ALL'!BO49</f>
        <v>0</v>
      </c>
      <c r="Y6">
        <f>'Results-ALL'!BP49</f>
        <v>0</v>
      </c>
      <c r="Z6">
        <f>'Results-ALL'!BQ49</f>
        <v>0</v>
      </c>
      <c r="AA6">
        <f>'Results-ALL'!BR49</f>
        <v>0</v>
      </c>
      <c r="AB6">
        <f>'Results-ALL'!BS49</f>
        <v>0</v>
      </c>
      <c r="AC6">
        <f>'Results-ALL'!BT49</f>
        <v>0</v>
      </c>
      <c r="AD6">
        <f>'Results-ALL'!BU49</f>
        <v>0</v>
      </c>
      <c r="AE6">
        <f>'Results-ALL'!BV49</f>
        <v>0</v>
      </c>
      <c r="AF6">
        <f>'Results-ALL'!BW49</f>
        <v>0</v>
      </c>
      <c r="AG6">
        <f>'Results-ALL'!BX49</f>
        <v>0</v>
      </c>
      <c r="AH6">
        <f>'Results-ALL'!BY49</f>
        <v>0</v>
      </c>
      <c r="AI6">
        <f>'Results-ALL'!BZ49</f>
        <v>0</v>
      </c>
      <c r="AJ6">
        <f>'Results-ALL'!CA49</f>
        <v>0</v>
      </c>
      <c r="AK6">
        <f>'Results-ALL'!CB49</f>
        <v>0</v>
      </c>
      <c r="AL6">
        <f>'Results-ALL'!CC49</f>
        <v>0</v>
      </c>
      <c r="AM6">
        <f>'Results-ALL'!CD49</f>
        <v>0</v>
      </c>
      <c r="AN6">
        <f>'Results-ALL'!CE49</f>
        <v>0</v>
      </c>
      <c r="AO6">
        <f>'Results-ALL'!CF49</f>
        <v>0</v>
      </c>
      <c r="AP6">
        <f>'Results-ALL'!CG49</f>
        <v>0</v>
      </c>
      <c r="AQ6">
        <f>'Results-ALL'!CH49</f>
        <v>0</v>
      </c>
      <c r="AR6">
        <f>'Results-ALL'!CI49</f>
        <v>0</v>
      </c>
      <c r="AS6">
        <f>'Results-ALL'!CJ49</f>
        <v>0</v>
      </c>
      <c r="AT6">
        <f>'Results-ALL'!CK49</f>
        <v>0</v>
      </c>
      <c r="AU6">
        <f>'Results-ALL'!CL49</f>
        <v>0</v>
      </c>
      <c r="AV6">
        <f>'Results-ALL'!CM49</f>
        <v>0</v>
      </c>
      <c r="AW6">
        <f>'Results-ALL'!CN49</f>
        <v>0</v>
      </c>
      <c r="AX6">
        <f>'Results-ALL'!CO49</f>
        <v>0</v>
      </c>
      <c r="AY6" s="1">
        <f>SUM(C6:AX6)</f>
        <v>24</v>
      </c>
      <c r="AZ6">
        <f t="shared" ca="1" si="0"/>
        <v>17</v>
      </c>
      <c r="BA6">
        <f ca="1">(AY6-C6)-OFFSET($C$3,(ROW()-ROW($C$3)),(ROW()-ROW($C$3)))</f>
        <v>3</v>
      </c>
    </row>
    <row r="7" spans="2:53" x14ac:dyDescent="0.25">
      <c r="B7" t="s">
        <v>46</v>
      </c>
      <c r="C7">
        <f>'Results-ALL'!C50</f>
        <v>9</v>
      </c>
      <c r="D7">
        <f>'Results-ALL'!AU50</f>
        <v>0</v>
      </c>
      <c r="E7">
        <f>'Results-ALL'!AV50</f>
        <v>1</v>
      </c>
      <c r="F7">
        <f>'Results-ALL'!AW50</f>
        <v>1</v>
      </c>
      <c r="G7">
        <f>'Results-ALL'!AX50</f>
        <v>0</v>
      </c>
      <c r="H7">
        <f>'Results-ALL'!AY50</f>
        <v>0</v>
      </c>
      <c r="I7">
        <f>'Results-ALL'!AZ50</f>
        <v>0</v>
      </c>
      <c r="J7">
        <f>'Results-ALL'!BA50</f>
        <v>0</v>
      </c>
      <c r="K7">
        <f>'Results-ALL'!BB50</f>
        <v>0</v>
      </c>
      <c r="L7">
        <f>'Results-ALL'!BC50</f>
        <v>0</v>
      </c>
      <c r="M7">
        <f>'Results-ALL'!BD50</f>
        <v>0</v>
      </c>
      <c r="N7">
        <f>'Results-ALL'!BE50</f>
        <v>0</v>
      </c>
      <c r="O7">
        <f>'Results-ALL'!BF50</f>
        <v>0</v>
      </c>
      <c r="P7">
        <f>'Results-ALL'!BG50</f>
        <v>0</v>
      </c>
      <c r="Q7">
        <f>'Results-ALL'!BH50</f>
        <v>0</v>
      </c>
      <c r="R7">
        <f>'Results-ALL'!BI50</f>
        <v>0</v>
      </c>
      <c r="S7">
        <f>'Results-ALL'!BJ50</f>
        <v>0</v>
      </c>
      <c r="T7">
        <f>'Results-ALL'!BK50</f>
        <v>0</v>
      </c>
      <c r="U7">
        <f>'Results-ALL'!BL50</f>
        <v>0</v>
      </c>
      <c r="V7">
        <f>'Results-ALL'!BM50</f>
        <v>0</v>
      </c>
      <c r="W7">
        <f>'Results-ALL'!BN50</f>
        <v>0</v>
      </c>
      <c r="X7">
        <f>'Results-ALL'!BO50</f>
        <v>0</v>
      </c>
      <c r="Y7">
        <f>'Results-ALL'!BP50</f>
        <v>0</v>
      </c>
      <c r="Z7">
        <f>'Results-ALL'!BQ50</f>
        <v>0</v>
      </c>
      <c r="AA7">
        <f>'Results-ALL'!BR50</f>
        <v>0</v>
      </c>
      <c r="AB7">
        <f>'Results-ALL'!BS50</f>
        <v>0</v>
      </c>
      <c r="AC7">
        <f>'Results-ALL'!BT50</f>
        <v>0</v>
      </c>
      <c r="AD7">
        <f>'Results-ALL'!BU50</f>
        <v>0</v>
      </c>
      <c r="AE7">
        <f>'Results-ALL'!BV50</f>
        <v>0</v>
      </c>
      <c r="AF7">
        <f>'Results-ALL'!BW50</f>
        <v>0</v>
      </c>
      <c r="AG7">
        <f>'Results-ALL'!BX50</f>
        <v>0</v>
      </c>
      <c r="AH7">
        <f>'Results-ALL'!BY50</f>
        <v>0</v>
      </c>
      <c r="AI7">
        <f>'Results-ALL'!BZ50</f>
        <v>0</v>
      </c>
      <c r="AJ7">
        <f>'Results-ALL'!CA50</f>
        <v>0</v>
      </c>
      <c r="AK7">
        <f>'Results-ALL'!CB50</f>
        <v>0</v>
      </c>
      <c r="AL7">
        <f>'Results-ALL'!CC50</f>
        <v>0</v>
      </c>
      <c r="AM7">
        <f>'Results-ALL'!CD50</f>
        <v>0</v>
      </c>
      <c r="AN7">
        <f>'Results-ALL'!CE50</f>
        <v>0</v>
      </c>
      <c r="AO7">
        <f>'Results-ALL'!CF50</f>
        <v>0</v>
      </c>
      <c r="AP7">
        <f>'Results-ALL'!CG50</f>
        <v>0</v>
      </c>
      <c r="AQ7">
        <f>'Results-ALL'!CH50</f>
        <v>0</v>
      </c>
      <c r="AR7">
        <f>'Results-ALL'!CI50</f>
        <v>0</v>
      </c>
      <c r="AS7">
        <f>'Results-ALL'!CJ50</f>
        <v>0</v>
      </c>
      <c r="AT7">
        <f>'Results-ALL'!CK50</f>
        <v>0</v>
      </c>
      <c r="AU7">
        <f>'Results-ALL'!CL50</f>
        <v>0</v>
      </c>
      <c r="AV7">
        <f>'Results-ALL'!CM50</f>
        <v>0</v>
      </c>
      <c r="AW7">
        <f>'Results-ALL'!CN50</f>
        <v>0</v>
      </c>
      <c r="AX7">
        <f>'Results-ALL'!CO50</f>
        <v>0</v>
      </c>
      <c r="AY7" s="1">
        <f>SUM(C7:AX7)</f>
        <v>11</v>
      </c>
      <c r="AZ7">
        <f t="shared" ca="1" si="0"/>
        <v>11</v>
      </c>
      <c r="BA7">
        <f ca="1">(AY7-C7)-OFFSET($C$3,(ROW()-ROW($C$3)),(ROW()-ROW($C$3)))</f>
        <v>2</v>
      </c>
    </row>
    <row r="8" spans="2:53" x14ac:dyDescent="0.25">
      <c r="B8" t="s">
        <v>47</v>
      </c>
      <c r="C8">
        <f>'Results-ALL'!C51</f>
        <v>0</v>
      </c>
      <c r="D8">
        <f>'Results-ALL'!AU51</f>
        <v>0</v>
      </c>
      <c r="E8">
        <f>'Results-ALL'!AV51</f>
        <v>0</v>
      </c>
      <c r="F8">
        <f>'Results-ALL'!AW51</f>
        <v>0</v>
      </c>
      <c r="G8">
        <f>'Results-ALL'!AX51</f>
        <v>0</v>
      </c>
      <c r="H8">
        <f>'Results-ALL'!AY51</f>
        <v>0</v>
      </c>
      <c r="I8">
        <f>'Results-ALL'!AZ51</f>
        <v>0</v>
      </c>
      <c r="J8">
        <f>'Results-ALL'!BA51</f>
        <v>0</v>
      </c>
      <c r="K8">
        <f>'Results-ALL'!BB51</f>
        <v>0</v>
      </c>
      <c r="L8">
        <f>'Results-ALL'!BC51</f>
        <v>0</v>
      </c>
      <c r="M8">
        <f>'Results-ALL'!BD51</f>
        <v>0</v>
      </c>
      <c r="N8">
        <f>'Results-ALL'!BE51</f>
        <v>0</v>
      </c>
      <c r="O8">
        <f>'Results-ALL'!BF51</f>
        <v>0</v>
      </c>
      <c r="P8">
        <f>'Results-ALL'!BG51</f>
        <v>0</v>
      </c>
      <c r="Q8">
        <f>'Results-ALL'!BH51</f>
        <v>0</v>
      </c>
      <c r="R8">
        <f>'Results-ALL'!BI51</f>
        <v>0</v>
      </c>
      <c r="S8">
        <f>'Results-ALL'!BJ51</f>
        <v>0</v>
      </c>
      <c r="T8">
        <f>'Results-ALL'!BK51</f>
        <v>0</v>
      </c>
      <c r="U8">
        <f>'Results-ALL'!BL51</f>
        <v>0</v>
      </c>
      <c r="V8">
        <f>'Results-ALL'!BM51</f>
        <v>0</v>
      </c>
      <c r="W8">
        <f>'Results-ALL'!BN51</f>
        <v>0</v>
      </c>
      <c r="X8">
        <f>'Results-ALL'!BO51</f>
        <v>0</v>
      </c>
      <c r="Y8">
        <f>'Results-ALL'!BP51</f>
        <v>0</v>
      </c>
      <c r="Z8">
        <f>'Results-ALL'!BQ51</f>
        <v>0</v>
      </c>
      <c r="AA8">
        <f>'Results-ALL'!BR51</f>
        <v>0</v>
      </c>
      <c r="AB8">
        <f>'Results-ALL'!BS51</f>
        <v>0</v>
      </c>
      <c r="AC8">
        <f>'Results-ALL'!BT51</f>
        <v>0</v>
      </c>
      <c r="AD8">
        <f>'Results-ALL'!BU51</f>
        <v>0</v>
      </c>
      <c r="AE8">
        <f>'Results-ALL'!BV51</f>
        <v>0</v>
      </c>
      <c r="AF8">
        <f>'Results-ALL'!BW51</f>
        <v>0</v>
      </c>
      <c r="AG8">
        <f>'Results-ALL'!BX51</f>
        <v>0</v>
      </c>
      <c r="AH8">
        <f>'Results-ALL'!BY51</f>
        <v>0</v>
      </c>
      <c r="AI8">
        <f>'Results-ALL'!BZ51</f>
        <v>0</v>
      </c>
      <c r="AJ8">
        <f>'Results-ALL'!CA51</f>
        <v>0</v>
      </c>
      <c r="AK8">
        <f>'Results-ALL'!CB51</f>
        <v>0</v>
      </c>
      <c r="AL8">
        <f>'Results-ALL'!CC51</f>
        <v>0</v>
      </c>
      <c r="AM8">
        <f>'Results-ALL'!CD51</f>
        <v>0</v>
      </c>
      <c r="AN8">
        <f>'Results-ALL'!CE51</f>
        <v>0</v>
      </c>
      <c r="AO8">
        <f>'Results-ALL'!CF51</f>
        <v>0</v>
      </c>
      <c r="AP8">
        <f>'Results-ALL'!CG51</f>
        <v>0</v>
      </c>
      <c r="AQ8">
        <f>'Results-ALL'!CH51</f>
        <v>0</v>
      </c>
      <c r="AR8">
        <f>'Results-ALL'!CI51</f>
        <v>0</v>
      </c>
      <c r="AS8">
        <f>'Results-ALL'!CJ51</f>
        <v>0</v>
      </c>
      <c r="AT8">
        <f>'Results-ALL'!CK51</f>
        <v>0</v>
      </c>
      <c r="AU8">
        <f>'Results-ALL'!CL51</f>
        <v>0</v>
      </c>
      <c r="AV8">
        <f>'Results-ALL'!CM51</f>
        <v>0</v>
      </c>
      <c r="AW8">
        <f>'Results-ALL'!CN51</f>
        <v>0</v>
      </c>
      <c r="AX8">
        <f>'Results-ALL'!CO51</f>
        <v>0</v>
      </c>
      <c r="AY8" s="1">
        <f>SUM(C8:AX8)</f>
        <v>0</v>
      </c>
      <c r="AZ8">
        <f t="shared" ca="1" si="0"/>
        <v>0</v>
      </c>
      <c r="BA8">
        <f ca="1">(AY8-C8)-OFFSET($C$3,(ROW()-ROW($C$3)),(ROW()-ROW($C$3)))</f>
        <v>0</v>
      </c>
    </row>
    <row r="9" spans="2:53" x14ac:dyDescent="0.25">
      <c r="B9" t="s">
        <v>48</v>
      </c>
      <c r="C9">
        <f>'Results-ALL'!C52</f>
        <v>8</v>
      </c>
      <c r="D9">
        <f>'Results-ALL'!AU52</f>
        <v>0</v>
      </c>
      <c r="E9">
        <f>'Results-ALL'!AV52</f>
        <v>0</v>
      </c>
      <c r="F9">
        <f>'Results-ALL'!AW52</f>
        <v>0</v>
      </c>
      <c r="G9">
        <f>'Results-ALL'!AX52</f>
        <v>0</v>
      </c>
      <c r="H9">
        <f>'Results-ALL'!AY52</f>
        <v>0</v>
      </c>
      <c r="I9">
        <f>'Results-ALL'!AZ52</f>
        <v>13</v>
      </c>
      <c r="J9">
        <f>'Results-ALL'!BA52</f>
        <v>3</v>
      </c>
      <c r="K9">
        <f>'Results-ALL'!BB52</f>
        <v>2</v>
      </c>
      <c r="L9">
        <f>'Results-ALL'!BC52</f>
        <v>0</v>
      </c>
      <c r="M9">
        <f>'Results-ALL'!BD52</f>
        <v>0</v>
      </c>
      <c r="N9">
        <f>'Results-ALL'!BE52</f>
        <v>0</v>
      </c>
      <c r="O9">
        <f>'Results-ALL'!BF52</f>
        <v>0</v>
      </c>
      <c r="P9">
        <f>'Results-ALL'!BG52</f>
        <v>0</v>
      </c>
      <c r="Q9">
        <f>'Results-ALL'!BH52</f>
        <v>0</v>
      </c>
      <c r="R9">
        <f>'Results-ALL'!BI52</f>
        <v>0</v>
      </c>
      <c r="S9">
        <f>'Results-ALL'!BJ52</f>
        <v>0</v>
      </c>
      <c r="T9">
        <f>'Results-ALL'!BK52</f>
        <v>0</v>
      </c>
      <c r="U9">
        <f>'Results-ALL'!BL52</f>
        <v>0</v>
      </c>
      <c r="V9">
        <f>'Results-ALL'!BM52</f>
        <v>0</v>
      </c>
      <c r="W9">
        <f>'Results-ALL'!BN52</f>
        <v>0</v>
      </c>
      <c r="X9">
        <f>'Results-ALL'!BO52</f>
        <v>0</v>
      </c>
      <c r="Y9">
        <f>'Results-ALL'!BP52</f>
        <v>0</v>
      </c>
      <c r="Z9">
        <f>'Results-ALL'!BQ52</f>
        <v>0</v>
      </c>
      <c r="AA9">
        <f>'Results-ALL'!BR52</f>
        <v>0</v>
      </c>
      <c r="AB9">
        <f>'Results-ALL'!BS52</f>
        <v>0</v>
      </c>
      <c r="AC9">
        <f>'Results-ALL'!BT52</f>
        <v>0</v>
      </c>
      <c r="AD9">
        <f>'Results-ALL'!BU52</f>
        <v>0</v>
      </c>
      <c r="AE9">
        <f>'Results-ALL'!BV52</f>
        <v>0</v>
      </c>
      <c r="AF9">
        <f>'Results-ALL'!BW52</f>
        <v>0</v>
      </c>
      <c r="AG9">
        <f>'Results-ALL'!BX52</f>
        <v>0</v>
      </c>
      <c r="AH9">
        <f>'Results-ALL'!BY52</f>
        <v>0</v>
      </c>
      <c r="AI9">
        <f>'Results-ALL'!BZ52</f>
        <v>0</v>
      </c>
      <c r="AJ9">
        <f>'Results-ALL'!CA52</f>
        <v>0</v>
      </c>
      <c r="AK9">
        <f>'Results-ALL'!CB52</f>
        <v>0</v>
      </c>
      <c r="AL9">
        <f>'Results-ALL'!CC52</f>
        <v>0</v>
      </c>
      <c r="AM9">
        <f>'Results-ALL'!CD52</f>
        <v>0</v>
      </c>
      <c r="AN9">
        <f>'Results-ALL'!CE52</f>
        <v>0</v>
      </c>
      <c r="AO9">
        <f>'Results-ALL'!CF52</f>
        <v>0</v>
      </c>
      <c r="AP9">
        <f>'Results-ALL'!CG52</f>
        <v>0</v>
      </c>
      <c r="AQ9">
        <f>'Results-ALL'!CH52</f>
        <v>0</v>
      </c>
      <c r="AR9">
        <f>'Results-ALL'!CI52</f>
        <v>0</v>
      </c>
      <c r="AS9">
        <f>'Results-ALL'!CJ52</f>
        <v>0</v>
      </c>
      <c r="AT9">
        <f>'Results-ALL'!CK52</f>
        <v>0</v>
      </c>
      <c r="AU9">
        <f>'Results-ALL'!CL52</f>
        <v>0</v>
      </c>
      <c r="AV9">
        <f>'Results-ALL'!CM52</f>
        <v>0</v>
      </c>
      <c r="AW9">
        <f>'Results-ALL'!CN52</f>
        <v>0</v>
      </c>
      <c r="AX9">
        <f>'Results-ALL'!CO52</f>
        <v>0</v>
      </c>
      <c r="AY9" s="1">
        <f>SUM(C9:AX9)</f>
        <v>26</v>
      </c>
      <c r="AZ9">
        <f t="shared" ca="1" si="0"/>
        <v>13</v>
      </c>
      <c r="BA9">
        <f ca="1">(AY9-C9)-OFFSET($C$3,(ROW()-ROW($C$3)),(ROW()-ROW($C$3)))</f>
        <v>5</v>
      </c>
    </row>
    <row r="10" spans="2:53" x14ac:dyDescent="0.25">
      <c r="B10" t="s">
        <v>49</v>
      </c>
      <c r="C10">
        <f>'Results-ALL'!C53</f>
        <v>6</v>
      </c>
      <c r="D10">
        <f>'Results-ALL'!AU53</f>
        <v>0</v>
      </c>
      <c r="E10">
        <f>'Results-ALL'!AV53</f>
        <v>0</v>
      </c>
      <c r="F10">
        <f>'Results-ALL'!AW53</f>
        <v>0</v>
      </c>
      <c r="G10">
        <f>'Results-ALL'!AX53</f>
        <v>0</v>
      </c>
      <c r="H10">
        <f>'Results-ALL'!AY53</f>
        <v>0</v>
      </c>
      <c r="I10">
        <f>'Results-ALL'!AZ53</f>
        <v>3</v>
      </c>
      <c r="J10">
        <f>'Results-ALL'!BA53</f>
        <v>0</v>
      </c>
      <c r="K10">
        <f>'Results-ALL'!BB53</f>
        <v>0</v>
      </c>
      <c r="L10">
        <f>'Results-ALL'!BC53</f>
        <v>0</v>
      </c>
      <c r="M10">
        <f>'Results-ALL'!BD53</f>
        <v>0</v>
      </c>
      <c r="N10">
        <f>'Results-ALL'!BE53</f>
        <v>0</v>
      </c>
      <c r="O10">
        <f>'Results-ALL'!BF53</f>
        <v>0</v>
      </c>
      <c r="P10">
        <f>'Results-ALL'!BG53</f>
        <v>0</v>
      </c>
      <c r="Q10">
        <f>'Results-ALL'!BH53</f>
        <v>0</v>
      </c>
      <c r="R10">
        <f>'Results-ALL'!BI53</f>
        <v>0</v>
      </c>
      <c r="S10">
        <f>'Results-ALL'!BJ53</f>
        <v>0</v>
      </c>
      <c r="T10">
        <f>'Results-ALL'!BK53</f>
        <v>0</v>
      </c>
      <c r="U10">
        <f>'Results-ALL'!BL53</f>
        <v>0</v>
      </c>
      <c r="V10">
        <f>'Results-ALL'!BM53</f>
        <v>0</v>
      </c>
      <c r="W10">
        <f>'Results-ALL'!BN53</f>
        <v>0</v>
      </c>
      <c r="X10">
        <f>'Results-ALL'!BO53</f>
        <v>0</v>
      </c>
      <c r="Y10">
        <f>'Results-ALL'!BP53</f>
        <v>0</v>
      </c>
      <c r="Z10">
        <f>'Results-ALL'!BQ53</f>
        <v>0</v>
      </c>
      <c r="AA10">
        <f>'Results-ALL'!BR53</f>
        <v>0</v>
      </c>
      <c r="AB10">
        <f>'Results-ALL'!BS53</f>
        <v>0</v>
      </c>
      <c r="AC10">
        <f>'Results-ALL'!BT53</f>
        <v>0</v>
      </c>
      <c r="AD10">
        <f>'Results-ALL'!BU53</f>
        <v>0</v>
      </c>
      <c r="AE10">
        <f>'Results-ALL'!BV53</f>
        <v>0</v>
      </c>
      <c r="AF10">
        <f>'Results-ALL'!BW53</f>
        <v>0</v>
      </c>
      <c r="AG10">
        <f>'Results-ALL'!BX53</f>
        <v>0</v>
      </c>
      <c r="AH10">
        <f>'Results-ALL'!BY53</f>
        <v>0</v>
      </c>
      <c r="AI10">
        <f>'Results-ALL'!BZ53</f>
        <v>0</v>
      </c>
      <c r="AJ10">
        <f>'Results-ALL'!CA53</f>
        <v>0</v>
      </c>
      <c r="AK10">
        <f>'Results-ALL'!CB53</f>
        <v>0</v>
      </c>
      <c r="AL10">
        <f>'Results-ALL'!CC53</f>
        <v>0</v>
      </c>
      <c r="AM10">
        <f>'Results-ALL'!CD53</f>
        <v>0</v>
      </c>
      <c r="AN10">
        <f>'Results-ALL'!CE53</f>
        <v>0</v>
      </c>
      <c r="AO10">
        <f>'Results-ALL'!CF53</f>
        <v>0</v>
      </c>
      <c r="AP10">
        <f>'Results-ALL'!CG53</f>
        <v>0</v>
      </c>
      <c r="AQ10">
        <f>'Results-ALL'!CH53</f>
        <v>0</v>
      </c>
      <c r="AR10">
        <f>'Results-ALL'!CI53</f>
        <v>0</v>
      </c>
      <c r="AS10">
        <f>'Results-ALL'!CJ53</f>
        <v>0</v>
      </c>
      <c r="AT10">
        <f>'Results-ALL'!CK53</f>
        <v>0</v>
      </c>
      <c r="AU10">
        <f>'Results-ALL'!CL53</f>
        <v>0</v>
      </c>
      <c r="AV10">
        <f>'Results-ALL'!CM53</f>
        <v>0</v>
      </c>
      <c r="AW10">
        <f>'Results-ALL'!CN53</f>
        <v>0</v>
      </c>
      <c r="AX10">
        <f>'Results-ALL'!CO53</f>
        <v>0</v>
      </c>
      <c r="AY10" s="1">
        <f>SUM(C10:AX10)</f>
        <v>9</v>
      </c>
      <c r="AZ10">
        <f t="shared" ca="1" si="0"/>
        <v>9</v>
      </c>
      <c r="BA10">
        <f ca="1">(AY10-C10)-OFFSET($C$3,(ROW()-ROW($C$3)),(ROW()-ROW($C$3)))</f>
        <v>3</v>
      </c>
    </row>
    <row r="11" spans="2:53" x14ac:dyDescent="0.25">
      <c r="B11" t="s">
        <v>50</v>
      </c>
      <c r="C11">
        <f>'Results-ALL'!C54</f>
        <v>3</v>
      </c>
      <c r="D11">
        <f>'Results-ALL'!AU54</f>
        <v>0</v>
      </c>
      <c r="E11">
        <f>'Results-ALL'!AV54</f>
        <v>0</v>
      </c>
      <c r="F11">
        <f>'Results-ALL'!AW54</f>
        <v>0</v>
      </c>
      <c r="G11">
        <f>'Results-ALL'!AX54</f>
        <v>0</v>
      </c>
      <c r="H11">
        <f>'Results-ALL'!AY54</f>
        <v>0</v>
      </c>
      <c r="I11">
        <f>'Results-ALL'!AZ54</f>
        <v>2</v>
      </c>
      <c r="J11">
        <f>'Results-ALL'!BA54</f>
        <v>0</v>
      </c>
      <c r="K11">
        <f>'Results-ALL'!BB54</f>
        <v>3</v>
      </c>
      <c r="L11">
        <f>'Results-ALL'!BC54</f>
        <v>0</v>
      </c>
      <c r="M11">
        <f>'Results-ALL'!BD54</f>
        <v>0</v>
      </c>
      <c r="N11">
        <f>'Results-ALL'!BE54</f>
        <v>0</v>
      </c>
      <c r="O11">
        <f>'Results-ALL'!BF54</f>
        <v>0</v>
      </c>
      <c r="P11">
        <f>'Results-ALL'!BG54</f>
        <v>0</v>
      </c>
      <c r="Q11">
        <f>'Results-ALL'!BH54</f>
        <v>0</v>
      </c>
      <c r="R11">
        <f>'Results-ALL'!BI54</f>
        <v>0</v>
      </c>
      <c r="S11">
        <f>'Results-ALL'!BJ54</f>
        <v>0</v>
      </c>
      <c r="T11">
        <f>'Results-ALL'!BK54</f>
        <v>0</v>
      </c>
      <c r="U11">
        <f>'Results-ALL'!BL54</f>
        <v>0</v>
      </c>
      <c r="V11">
        <f>'Results-ALL'!BM54</f>
        <v>0</v>
      </c>
      <c r="W11">
        <f>'Results-ALL'!BN54</f>
        <v>0</v>
      </c>
      <c r="X11">
        <f>'Results-ALL'!BO54</f>
        <v>0</v>
      </c>
      <c r="Y11">
        <f>'Results-ALL'!BP54</f>
        <v>0</v>
      </c>
      <c r="Z11">
        <f>'Results-ALL'!BQ54</f>
        <v>0</v>
      </c>
      <c r="AA11">
        <f>'Results-ALL'!BR54</f>
        <v>0</v>
      </c>
      <c r="AB11">
        <f>'Results-ALL'!BS54</f>
        <v>0</v>
      </c>
      <c r="AC11">
        <f>'Results-ALL'!BT54</f>
        <v>0</v>
      </c>
      <c r="AD11">
        <f>'Results-ALL'!BU54</f>
        <v>0</v>
      </c>
      <c r="AE11">
        <f>'Results-ALL'!BV54</f>
        <v>0</v>
      </c>
      <c r="AF11">
        <f>'Results-ALL'!BW54</f>
        <v>0</v>
      </c>
      <c r="AG11">
        <f>'Results-ALL'!BX54</f>
        <v>0</v>
      </c>
      <c r="AH11">
        <f>'Results-ALL'!BY54</f>
        <v>0</v>
      </c>
      <c r="AI11">
        <f>'Results-ALL'!BZ54</f>
        <v>0</v>
      </c>
      <c r="AJ11">
        <f>'Results-ALL'!CA54</f>
        <v>0</v>
      </c>
      <c r="AK11">
        <f>'Results-ALL'!CB54</f>
        <v>0</v>
      </c>
      <c r="AL11">
        <f>'Results-ALL'!CC54</f>
        <v>0</v>
      </c>
      <c r="AM11">
        <f>'Results-ALL'!CD54</f>
        <v>0</v>
      </c>
      <c r="AN11">
        <f>'Results-ALL'!CE54</f>
        <v>0</v>
      </c>
      <c r="AO11">
        <f>'Results-ALL'!CF54</f>
        <v>0</v>
      </c>
      <c r="AP11">
        <f>'Results-ALL'!CG54</f>
        <v>0</v>
      </c>
      <c r="AQ11">
        <f>'Results-ALL'!CH54</f>
        <v>0</v>
      </c>
      <c r="AR11">
        <f>'Results-ALL'!CI54</f>
        <v>0</v>
      </c>
      <c r="AS11">
        <f>'Results-ALL'!CJ54</f>
        <v>0</v>
      </c>
      <c r="AT11">
        <f>'Results-ALL'!CK54</f>
        <v>0</v>
      </c>
      <c r="AU11">
        <f>'Results-ALL'!CL54</f>
        <v>0</v>
      </c>
      <c r="AV11">
        <f>'Results-ALL'!CM54</f>
        <v>0</v>
      </c>
      <c r="AW11">
        <f>'Results-ALL'!CN54</f>
        <v>0</v>
      </c>
      <c r="AX11">
        <f>'Results-ALL'!CO54</f>
        <v>0</v>
      </c>
      <c r="AY11" s="1">
        <f>SUM(C11:AX11)</f>
        <v>8</v>
      </c>
      <c r="AZ11">
        <f t="shared" ca="1" si="0"/>
        <v>5</v>
      </c>
      <c r="BA11">
        <f ca="1">(AY11-C11)-OFFSET($C$3,(ROW()-ROW($C$3)),(ROW()-ROW($C$3)))</f>
        <v>2</v>
      </c>
    </row>
    <row r="12" spans="2:53" x14ac:dyDescent="0.25">
      <c r="B12" t="s">
        <v>51</v>
      </c>
      <c r="C12">
        <f>'Results-ALL'!C55</f>
        <v>6</v>
      </c>
      <c r="D12">
        <f>'Results-ALL'!AU55</f>
        <v>0</v>
      </c>
      <c r="E12">
        <f>'Results-ALL'!AV55</f>
        <v>0</v>
      </c>
      <c r="F12">
        <f>'Results-ALL'!AW55</f>
        <v>0</v>
      </c>
      <c r="G12">
        <f>'Results-ALL'!AX55</f>
        <v>0</v>
      </c>
      <c r="H12">
        <f>'Results-ALL'!AY55</f>
        <v>0</v>
      </c>
      <c r="I12">
        <f>'Results-ALL'!AZ55</f>
        <v>0</v>
      </c>
      <c r="J12">
        <f>'Results-ALL'!BA55</f>
        <v>0</v>
      </c>
      <c r="K12">
        <f>'Results-ALL'!BB55</f>
        <v>0</v>
      </c>
      <c r="L12">
        <f>'Results-ALL'!BC55</f>
        <v>2</v>
      </c>
      <c r="M12">
        <f>'Results-ALL'!BD55</f>
        <v>0</v>
      </c>
      <c r="N12">
        <f>'Results-ALL'!BE55</f>
        <v>0</v>
      </c>
      <c r="O12">
        <f>'Results-ALL'!BF55</f>
        <v>0</v>
      </c>
      <c r="P12">
        <f>'Results-ALL'!BG55</f>
        <v>0</v>
      </c>
      <c r="Q12">
        <f>'Results-ALL'!BH55</f>
        <v>0</v>
      </c>
      <c r="R12">
        <f>'Results-ALL'!BI55</f>
        <v>0</v>
      </c>
      <c r="S12">
        <f>'Results-ALL'!BJ55</f>
        <v>0</v>
      </c>
      <c r="T12">
        <f>'Results-ALL'!BK55</f>
        <v>0</v>
      </c>
      <c r="U12">
        <f>'Results-ALL'!BL55</f>
        <v>0</v>
      </c>
      <c r="V12">
        <f>'Results-ALL'!BM55</f>
        <v>0</v>
      </c>
      <c r="W12">
        <f>'Results-ALL'!BN55</f>
        <v>0</v>
      </c>
      <c r="X12">
        <f>'Results-ALL'!BO55</f>
        <v>0</v>
      </c>
      <c r="Y12">
        <f>'Results-ALL'!BP55</f>
        <v>0</v>
      </c>
      <c r="Z12">
        <f>'Results-ALL'!BQ55</f>
        <v>0</v>
      </c>
      <c r="AA12">
        <f>'Results-ALL'!BR55</f>
        <v>0</v>
      </c>
      <c r="AB12">
        <f>'Results-ALL'!BS55</f>
        <v>0</v>
      </c>
      <c r="AC12">
        <f>'Results-ALL'!BT55</f>
        <v>0</v>
      </c>
      <c r="AD12">
        <f>'Results-ALL'!BU55</f>
        <v>0</v>
      </c>
      <c r="AE12">
        <f>'Results-ALL'!BV55</f>
        <v>0</v>
      </c>
      <c r="AF12">
        <f>'Results-ALL'!BW55</f>
        <v>0</v>
      </c>
      <c r="AG12">
        <f>'Results-ALL'!BX55</f>
        <v>0</v>
      </c>
      <c r="AH12">
        <f>'Results-ALL'!BY55</f>
        <v>0</v>
      </c>
      <c r="AI12">
        <f>'Results-ALL'!BZ55</f>
        <v>0</v>
      </c>
      <c r="AJ12">
        <f>'Results-ALL'!CA55</f>
        <v>0</v>
      </c>
      <c r="AK12">
        <f>'Results-ALL'!CB55</f>
        <v>0</v>
      </c>
      <c r="AL12">
        <f>'Results-ALL'!CC55</f>
        <v>0</v>
      </c>
      <c r="AM12">
        <f>'Results-ALL'!CD55</f>
        <v>0</v>
      </c>
      <c r="AN12">
        <f>'Results-ALL'!CE55</f>
        <v>0</v>
      </c>
      <c r="AO12">
        <f>'Results-ALL'!CF55</f>
        <v>0</v>
      </c>
      <c r="AP12">
        <f>'Results-ALL'!CG55</f>
        <v>0</v>
      </c>
      <c r="AQ12">
        <f>'Results-ALL'!CH55</f>
        <v>0</v>
      </c>
      <c r="AR12">
        <f>'Results-ALL'!CI55</f>
        <v>0</v>
      </c>
      <c r="AS12">
        <f>'Results-ALL'!CJ55</f>
        <v>0</v>
      </c>
      <c r="AT12">
        <f>'Results-ALL'!CK55</f>
        <v>0</v>
      </c>
      <c r="AU12">
        <f>'Results-ALL'!CL55</f>
        <v>0</v>
      </c>
      <c r="AV12">
        <f>'Results-ALL'!CM55</f>
        <v>0</v>
      </c>
      <c r="AW12">
        <f>'Results-ALL'!CN55</f>
        <v>0</v>
      </c>
      <c r="AX12">
        <f>'Results-ALL'!CO55</f>
        <v>0</v>
      </c>
      <c r="AY12" s="1">
        <f>SUM(C12:AX12)</f>
        <v>8</v>
      </c>
      <c r="AZ12">
        <f t="shared" ca="1" si="0"/>
        <v>6</v>
      </c>
      <c r="BA12">
        <f ca="1">(AY12-C12)-OFFSET($C$3,(ROW()-ROW($C$3)),(ROW()-ROW($C$3)))</f>
        <v>0</v>
      </c>
    </row>
    <row r="13" spans="2:53" x14ac:dyDescent="0.25">
      <c r="B13" t="s">
        <v>52</v>
      </c>
      <c r="C13">
        <f>'Results-ALL'!C56</f>
        <v>6</v>
      </c>
      <c r="D13">
        <f>'Results-ALL'!AU56</f>
        <v>0</v>
      </c>
      <c r="E13">
        <f>'Results-ALL'!AV56</f>
        <v>0</v>
      </c>
      <c r="F13">
        <f>'Results-ALL'!AW56</f>
        <v>0</v>
      </c>
      <c r="G13">
        <f>'Results-ALL'!AX56</f>
        <v>0</v>
      </c>
      <c r="H13">
        <f>'Results-ALL'!AY56</f>
        <v>0</v>
      </c>
      <c r="I13">
        <f>'Results-ALL'!AZ56</f>
        <v>0</v>
      </c>
      <c r="J13">
        <f>'Results-ALL'!BA56</f>
        <v>0</v>
      </c>
      <c r="K13">
        <f>'Results-ALL'!BB56</f>
        <v>0</v>
      </c>
      <c r="L13">
        <f>'Results-ALL'!BC56</f>
        <v>0</v>
      </c>
      <c r="M13">
        <f>'Results-ALL'!BD56</f>
        <v>3</v>
      </c>
      <c r="N13">
        <f>'Results-ALL'!BE56</f>
        <v>10</v>
      </c>
      <c r="O13">
        <f>'Results-ALL'!BF56</f>
        <v>3</v>
      </c>
      <c r="P13">
        <f>'Results-ALL'!BG56</f>
        <v>0</v>
      </c>
      <c r="Q13">
        <f>'Results-ALL'!BH56</f>
        <v>0</v>
      </c>
      <c r="R13">
        <f>'Results-ALL'!BI56</f>
        <v>0</v>
      </c>
      <c r="S13">
        <f>'Results-ALL'!BJ56</f>
        <v>0</v>
      </c>
      <c r="T13">
        <f>'Results-ALL'!BK56</f>
        <v>0</v>
      </c>
      <c r="U13">
        <f>'Results-ALL'!BL56</f>
        <v>0</v>
      </c>
      <c r="V13">
        <f>'Results-ALL'!BM56</f>
        <v>0</v>
      </c>
      <c r="W13">
        <f>'Results-ALL'!BN56</f>
        <v>0</v>
      </c>
      <c r="X13">
        <f>'Results-ALL'!BO56</f>
        <v>0</v>
      </c>
      <c r="Y13">
        <f>'Results-ALL'!BP56</f>
        <v>0</v>
      </c>
      <c r="Z13">
        <f>'Results-ALL'!BQ56</f>
        <v>0</v>
      </c>
      <c r="AA13">
        <f>'Results-ALL'!BR56</f>
        <v>0</v>
      </c>
      <c r="AB13">
        <f>'Results-ALL'!BS56</f>
        <v>0</v>
      </c>
      <c r="AC13">
        <f>'Results-ALL'!BT56</f>
        <v>0</v>
      </c>
      <c r="AD13">
        <f>'Results-ALL'!BU56</f>
        <v>0</v>
      </c>
      <c r="AE13">
        <f>'Results-ALL'!BV56</f>
        <v>0</v>
      </c>
      <c r="AF13">
        <f>'Results-ALL'!BW56</f>
        <v>0</v>
      </c>
      <c r="AG13">
        <f>'Results-ALL'!BX56</f>
        <v>0</v>
      </c>
      <c r="AH13">
        <f>'Results-ALL'!BY56</f>
        <v>0</v>
      </c>
      <c r="AI13">
        <f>'Results-ALL'!BZ56</f>
        <v>0</v>
      </c>
      <c r="AJ13">
        <f>'Results-ALL'!CA56</f>
        <v>0</v>
      </c>
      <c r="AK13">
        <f>'Results-ALL'!CB56</f>
        <v>0</v>
      </c>
      <c r="AL13">
        <f>'Results-ALL'!CC56</f>
        <v>0</v>
      </c>
      <c r="AM13">
        <f>'Results-ALL'!CD56</f>
        <v>0</v>
      </c>
      <c r="AN13">
        <f>'Results-ALL'!CE56</f>
        <v>0</v>
      </c>
      <c r="AO13">
        <f>'Results-ALL'!CF56</f>
        <v>0</v>
      </c>
      <c r="AP13">
        <f>'Results-ALL'!CG56</f>
        <v>0</v>
      </c>
      <c r="AQ13">
        <f>'Results-ALL'!CH56</f>
        <v>0</v>
      </c>
      <c r="AR13">
        <f>'Results-ALL'!CI56</f>
        <v>0</v>
      </c>
      <c r="AS13">
        <f>'Results-ALL'!CJ56</f>
        <v>0</v>
      </c>
      <c r="AT13">
        <f>'Results-ALL'!CK56</f>
        <v>0</v>
      </c>
      <c r="AU13">
        <f>'Results-ALL'!CL56</f>
        <v>0</v>
      </c>
      <c r="AV13">
        <f>'Results-ALL'!CM56</f>
        <v>0</v>
      </c>
      <c r="AW13">
        <f>'Results-ALL'!CN56</f>
        <v>0</v>
      </c>
      <c r="AX13">
        <f>'Results-ALL'!CO56</f>
        <v>0</v>
      </c>
      <c r="AY13" s="1">
        <f>SUM(C13:AX13)</f>
        <v>22</v>
      </c>
      <c r="AZ13">
        <f t="shared" ca="1" si="0"/>
        <v>19</v>
      </c>
      <c r="BA13">
        <f ca="1">(AY13-C13)-OFFSET($C$3,(ROW()-ROW($C$3)),(ROW()-ROW($C$3)))</f>
        <v>13</v>
      </c>
    </row>
    <row r="14" spans="2:53" x14ac:dyDescent="0.25">
      <c r="B14" t="s">
        <v>53</v>
      </c>
      <c r="C14">
        <f>'Results-ALL'!C57</f>
        <v>1</v>
      </c>
      <c r="D14">
        <f>'Results-ALL'!AU57</f>
        <v>0</v>
      </c>
      <c r="E14">
        <f>'Results-ALL'!AV57</f>
        <v>0</v>
      </c>
      <c r="F14">
        <f>'Results-ALL'!AW57</f>
        <v>0</v>
      </c>
      <c r="G14">
        <f>'Results-ALL'!AX57</f>
        <v>0</v>
      </c>
      <c r="H14">
        <f>'Results-ALL'!AY57</f>
        <v>0</v>
      </c>
      <c r="I14">
        <f>'Results-ALL'!AZ57</f>
        <v>0</v>
      </c>
      <c r="J14">
        <f>'Results-ALL'!BA57</f>
        <v>0</v>
      </c>
      <c r="K14">
        <f>'Results-ALL'!BB57</f>
        <v>0</v>
      </c>
      <c r="L14">
        <f>'Results-ALL'!BC57</f>
        <v>0</v>
      </c>
      <c r="M14">
        <f>'Results-ALL'!BD57</f>
        <v>10</v>
      </c>
      <c r="N14">
        <f>'Results-ALL'!BE57</f>
        <v>0</v>
      </c>
      <c r="O14">
        <f>'Results-ALL'!BF57</f>
        <v>1</v>
      </c>
      <c r="P14">
        <f>'Results-ALL'!BG57</f>
        <v>0</v>
      </c>
      <c r="Q14">
        <f>'Results-ALL'!BH57</f>
        <v>0</v>
      </c>
      <c r="R14">
        <f>'Results-ALL'!BI57</f>
        <v>0</v>
      </c>
      <c r="S14">
        <f>'Results-ALL'!BJ57</f>
        <v>0</v>
      </c>
      <c r="T14">
        <f>'Results-ALL'!BK57</f>
        <v>0</v>
      </c>
      <c r="U14">
        <f>'Results-ALL'!BL57</f>
        <v>0</v>
      </c>
      <c r="V14">
        <f>'Results-ALL'!BM57</f>
        <v>0</v>
      </c>
      <c r="W14">
        <f>'Results-ALL'!BN57</f>
        <v>0</v>
      </c>
      <c r="X14">
        <f>'Results-ALL'!BO57</f>
        <v>0</v>
      </c>
      <c r="Y14">
        <f>'Results-ALL'!BP57</f>
        <v>0</v>
      </c>
      <c r="Z14">
        <f>'Results-ALL'!BQ57</f>
        <v>0</v>
      </c>
      <c r="AA14">
        <f>'Results-ALL'!BR57</f>
        <v>0</v>
      </c>
      <c r="AB14">
        <f>'Results-ALL'!BS57</f>
        <v>0</v>
      </c>
      <c r="AC14">
        <f>'Results-ALL'!BT57</f>
        <v>0</v>
      </c>
      <c r="AD14">
        <f>'Results-ALL'!BU57</f>
        <v>0</v>
      </c>
      <c r="AE14">
        <f>'Results-ALL'!BV57</f>
        <v>0</v>
      </c>
      <c r="AF14">
        <f>'Results-ALL'!BW57</f>
        <v>0</v>
      </c>
      <c r="AG14">
        <f>'Results-ALL'!BX57</f>
        <v>0</v>
      </c>
      <c r="AH14">
        <f>'Results-ALL'!BY57</f>
        <v>0</v>
      </c>
      <c r="AI14">
        <f>'Results-ALL'!BZ57</f>
        <v>0</v>
      </c>
      <c r="AJ14">
        <f>'Results-ALL'!CA57</f>
        <v>0</v>
      </c>
      <c r="AK14">
        <f>'Results-ALL'!CB57</f>
        <v>0</v>
      </c>
      <c r="AL14">
        <f>'Results-ALL'!CC57</f>
        <v>0</v>
      </c>
      <c r="AM14">
        <f>'Results-ALL'!CD57</f>
        <v>0</v>
      </c>
      <c r="AN14">
        <f>'Results-ALL'!CE57</f>
        <v>0</v>
      </c>
      <c r="AO14">
        <f>'Results-ALL'!CF57</f>
        <v>0</v>
      </c>
      <c r="AP14">
        <f>'Results-ALL'!CG57</f>
        <v>0</v>
      </c>
      <c r="AQ14">
        <f>'Results-ALL'!CH57</f>
        <v>0</v>
      </c>
      <c r="AR14">
        <f>'Results-ALL'!CI57</f>
        <v>0</v>
      </c>
      <c r="AS14">
        <f>'Results-ALL'!CJ57</f>
        <v>0</v>
      </c>
      <c r="AT14">
        <f>'Results-ALL'!CK57</f>
        <v>0</v>
      </c>
      <c r="AU14">
        <f>'Results-ALL'!CL57</f>
        <v>0</v>
      </c>
      <c r="AV14">
        <f>'Results-ALL'!CM57</f>
        <v>0</v>
      </c>
      <c r="AW14">
        <f>'Results-ALL'!CN57</f>
        <v>0</v>
      </c>
      <c r="AX14">
        <f>'Results-ALL'!CO57</f>
        <v>0</v>
      </c>
      <c r="AY14" s="1">
        <f>SUM(C14:AX14)</f>
        <v>12</v>
      </c>
      <c r="AZ14">
        <f t="shared" ca="1" si="0"/>
        <v>12</v>
      </c>
      <c r="BA14">
        <f ca="1">(AY14-C14)-OFFSET($C$3,(ROW()-ROW($C$3)),(ROW()-ROW($C$3)))</f>
        <v>11</v>
      </c>
    </row>
    <row r="15" spans="2:53" x14ac:dyDescent="0.25">
      <c r="B15" t="s">
        <v>54</v>
      </c>
      <c r="C15">
        <f>'Results-ALL'!C58</f>
        <v>7</v>
      </c>
      <c r="D15">
        <f>'Results-ALL'!AU58</f>
        <v>0</v>
      </c>
      <c r="E15">
        <f>'Results-ALL'!AV58</f>
        <v>0</v>
      </c>
      <c r="F15">
        <f>'Results-ALL'!AW58</f>
        <v>0</v>
      </c>
      <c r="G15">
        <f>'Results-ALL'!AX58</f>
        <v>0</v>
      </c>
      <c r="H15">
        <f>'Results-ALL'!AY58</f>
        <v>0</v>
      </c>
      <c r="I15">
        <f>'Results-ALL'!AZ58</f>
        <v>0</v>
      </c>
      <c r="J15">
        <f>'Results-ALL'!BA58</f>
        <v>0</v>
      </c>
      <c r="K15">
        <f>'Results-ALL'!BB58</f>
        <v>0</v>
      </c>
      <c r="L15">
        <f>'Results-ALL'!BC58</f>
        <v>0</v>
      </c>
      <c r="M15">
        <f>'Results-ALL'!BD58</f>
        <v>3</v>
      </c>
      <c r="N15">
        <f>'Results-ALL'!BE58</f>
        <v>1</v>
      </c>
      <c r="O15">
        <f>'Results-ALL'!BF58</f>
        <v>2</v>
      </c>
      <c r="P15">
        <f>'Results-ALL'!BG58</f>
        <v>0</v>
      </c>
      <c r="Q15">
        <f>'Results-ALL'!BH58</f>
        <v>0</v>
      </c>
      <c r="R15">
        <f>'Results-ALL'!BI58</f>
        <v>0</v>
      </c>
      <c r="S15">
        <f>'Results-ALL'!BJ58</f>
        <v>0</v>
      </c>
      <c r="T15">
        <f>'Results-ALL'!BK58</f>
        <v>0</v>
      </c>
      <c r="U15">
        <f>'Results-ALL'!BL58</f>
        <v>0</v>
      </c>
      <c r="V15">
        <f>'Results-ALL'!BM58</f>
        <v>0</v>
      </c>
      <c r="W15">
        <f>'Results-ALL'!BN58</f>
        <v>0</v>
      </c>
      <c r="X15">
        <f>'Results-ALL'!BO58</f>
        <v>0</v>
      </c>
      <c r="Y15">
        <f>'Results-ALL'!BP58</f>
        <v>0</v>
      </c>
      <c r="Z15">
        <f>'Results-ALL'!BQ58</f>
        <v>0</v>
      </c>
      <c r="AA15">
        <f>'Results-ALL'!BR58</f>
        <v>0</v>
      </c>
      <c r="AB15">
        <f>'Results-ALL'!BS58</f>
        <v>0</v>
      </c>
      <c r="AC15">
        <f>'Results-ALL'!BT58</f>
        <v>0</v>
      </c>
      <c r="AD15">
        <f>'Results-ALL'!BU58</f>
        <v>0</v>
      </c>
      <c r="AE15">
        <f>'Results-ALL'!BV58</f>
        <v>0</v>
      </c>
      <c r="AF15">
        <f>'Results-ALL'!BW58</f>
        <v>0</v>
      </c>
      <c r="AG15">
        <f>'Results-ALL'!BX58</f>
        <v>0</v>
      </c>
      <c r="AH15">
        <f>'Results-ALL'!BY58</f>
        <v>0</v>
      </c>
      <c r="AI15">
        <f>'Results-ALL'!BZ58</f>
        <v>0</v>
      </c>
      <c r="AJ15">
        <f>'Results-ALL'!CA58</f>
        <v>0</v>
      </c>
      <c r="AK15">
        <f>'Results-ALL'!CB58</f>
        <v>0</v>
      </c>
      <c r="AL15">
        <f>'Results-ALL'!CC58</f>
        <v>0</v>
      </c>
      <c r="AM15">
        <f>'Results-ALL'!CD58</f>
        <v>0</v>
      </c>
      <c r="AN15">
        <f>'Results-ALL'!CE58</f>
        <v>0</v>
      </c>
      <c r="AO15">
        <f>'Results-ALL'!CF58</f>
        <v>0</v>
      </c>
      <c r="AP15">
        <f>'Results-ALL'!CG58</f>
        <v>0</v>
      </c>
      <c r="AQ15">
        <f>'Results-ALL'!CH58</f>
        <v>0</v>
      </c>
      <c r="AR15">
        <f>'Results-ALL'!CI58</f>
        <v>0</v>
      </c>
      <c r="AS15">
        <f>'Results-ALL'!CJ58</f>
        <v>0</v>
      </c>
      <c r="AT15">
        <f>'Results-ALL'!CK58</f>
        <v>0</v>
      </c>
      <c r="AU15">
        <f>'Results-ALL'!CL58</f>
        <v>0</v>
      </c>
      <c r="AV15">
        <f>'Results-ALL'!CM58</f>
        <v>0</v>
      </c>
      <c r="AW15">
        <f>'Results-ALL'!CN58</f>
        <v>0</v>
      </c>
      <c r="AX15">
        <f>'Results-ALL'!CO58</f>
        <v>0</v>
      </c>
      <c r="AY15" s="1">
        <f>SUM(C15:AX15)</f>
        <v>13</v>
      </c>
      <c r="AZ15">
        <f t="shared" ca="1" si="0"/>
        <v>11</v>
      </c>
      <c r="BA15">
        <f ca="1">(AY15-C15)-OFFSET($C$3,(ROW()-ROW($C$3)),(ROW()-ROW($C$3)))</f>
        <v>4</v>
      </c>
    </row>
    <row r="16" spans="2:53" x14ac:dyDescent="0.25">
      <c r="B16" t="s">
        <v>55</v>
      </c>
      <c r="C16">
        <f>'Results-ALL'!C59</f>
        <v>5</v>
      </c>
      <c r="D16">
        <f>'Results-ALL'!AU59</f>
        <v>0</v>
      </c>
      <c r="E16">
        <f>'Results-ALL'!AV59</f>
        <v>0</v>
      </c>
      <c r="F16">
        <f>'Results-ALL'!AW59</f>
        <v>0</v>
      </c>
      <c r="G16">
        <f>'Results-ALL'!AX59</f>
        <v>0</v>
      </c>
      <c r="H16">
        <f>'Results-ALL'!AY59</f>
        <v>0</v>
      </c>
      <c r="I16">
        <f>'Results-ALL'!AZ59</f>
        <v>0</v>
      </c>
      <c r="J16">
        <f>'Results-ALL'!BA59</f>
        <v>0</v>
      </c>
      <c r="K16">
        <f>'Results-ALL'!BB59</f>
        <v>0</v>
      </c>
      <c r="L16">
        <f>'Results-ALL'!BC59</f>
        <v>0</v>
      </c>
      <c r="M16">
        <f>'Results-ALL'!BD59</f>
        <v>0</v>
      </c>
      <c r="N16">
        <f>'Results-ALL'!BE59</f>
        <v>0</v>
      </c>
      <c r="O16">
        <f>'Results-ALL'!BF59</f>
        <v>0</v>
      </c>
      <c r="P16">
        <f>'Results-ALL'!BG59</f>
        <v>0</v>
      </c>
      <c r="Q16">
        <f>'Results-ALL'!BH59</f>
        <v>0</v>
      </c>
      <c r="R16">
        <f>'Results-ALL'!BI59</f>
        <v>0</v>
      </c>
      <c r="S16">
        <f>'Results-ALL'!BJ59</f>
        <v>0</v>
      </c>
      <c r="T16">
        <f>'Results-ALL'!BK59</f>
        <v>0</v>
      </c>
      <c r="U16">
        <f>'Results-ALL'!BL59</f>
        <v>0</v>
      </c>
      <c r="V16">
        <f>'Results-ALL'!BM59</f>
        <v>0</v>
      </c>
      <c r="W16">
        <f>'Results-ALL'!BN59</f>
        <v>0</v>
      </c>
      <c r="X16">
        <f>'Results-ALL'!BO59</f>
        <v>0</v>
      </c>
      <c r="Y16">
        <f>'Results-ALL'!BP59</f>
        <v>0</v>
      </c>
      <c r="Z16">
        <f>'Results-ALL'!BQ59</f>
        <v>0</v>
      </c>
      <c r="AA16">
        <f>'Results-ALL'!BR59</f>
        <v>0</v>
      </c>
      <c r="AB16">
        <f>'Results-ALL'!BS59</f>
        <v>0</v>
      </c>
      <c r="AC16">
        <f>'Results-ALL'!BT59</f>
        <v>0</v>
      </c>
      <c r="AD16">
        <f>'Results-ALL'!BU59</f>
        <v>0</v>
      </c>
      <c r="AE16">
        <f>'Results-ALL'!BV59</f>
        <v>0</v>
      </c>
      <c r="AF16">
        <f>'Results-ALL'!BW59</f>
        <v>0</v>
      </c>
      <c r="AG16">
        <f>'Results-ALL'!BX59</f>
        <v>0</v>
      </c>
      <c r="AH16">
        <f>'Results-ALL'!BY59</f>
        <v>0</v>
      </c>
      <c r="AI16">
        <f>'Results-ALL'!BZ59</f>
        <v>0</v>
      </c>
      <c r="AJ16">
        <f>'Results-ALL'!CA59</f>
        <v>0</v>
      </c>
      <c r="AK16">
        <f>'Results-ALL'!CB59</f>
        <v>0</v>
      </c>
      <c r="AL16">
        <f>'Results-ALL'!CC59</f>
        <v>0</v>
      </c>
      <c r="AM16">
        <f>'Results-ALL'!CD59</f>
        <v>0</v>
      </c>
      <c r="AN16">
        <f>'Results-ALL'!CE59</f>
        <v>0</v>
      </c>
      <c r="AO16">
        <f>'Results-ALL'!CF59</f>
        <v>0</v>
      </c>
      <c r="AP16">
        <f>'Results-ALL'!CG59</f>
        <v>0</v>
      </c>
      <c r="AQ16">
        <f>'Results-ALL'!CH59</f>
        <v>0</v>
      </c>
      <c r="AR16">
        <f>'Results-ALL'!CI59</f>
        <v>0</v>
      </c>
      <c r="AS16">
        <f>'Results-ALL'!CJ59</f>
        <v>0</v>
      </c>
      <c r="AT16">
        <f>'Results-ALL'!CK59</f>
        <v>0</v>
      </c>
      <c r="AU16">
        <f>'Results-ALL'!CL59</f>
        <v>0</v>
      </c>
      <c r="AV16">
        <f>'Results-ALL'!CM59</f>
        <v>0</v>
      </c>
      <c r="AW16">
        <f>'Results-ALL'!CN59</f>
        <v>0</v>
      </c>
      <c r="AX16">
        <f>'Results-ALL'!CO59</f>
        <v>0</v>
      </c>
      <c r="AY16" s="1">
        <f>SUM(C16:AX16)</f>
        <v>5</v>
      </c>
      <c r="AZ16">
        <f t="shared" ca="1" si="0"/>
        <v>5</v>
      </c>
      <c r="BA16">
        <f ca="1">(AY16-C16)-OFFSET($C$3,(ROW()-ROW($C$3)),(ROW()-ROW($C$3)))</f>
        <v>0</v>
      </c>
    </row>
    <row r="17" spans="2:53" x14ac:dyDescent="0.25">
      <c r="B17" t="s">
        <v>56</v>
      </c>
      <c r="C17">
        <f>'Results-ALL'!C60</f>
        <v>1</v>
      </c>
      <c r="D17">
        <f>'Results-ALL'!AU60</f>
        <v>0</v>
      </c>
      <c r="E17">
        <f>'Results-ALL'!AV60</f>
        <v>0</v>
      </c>
      <c r="F17">
        <f>'Results-ALL'!AW60</f>
        <v>0</v>
      </c>
      <c r="G17">
        <f>'Results-ALL'!AX60</f>
        <v>0</v>
      </c>
      <c r="H17">
        <f>'Results-ALL'!AY60</f>
        <v>0</v>
      </c>
      <c r="I17">
        <f>'Results-ALL'!AZ60</f>
        <v>0</v>
      </c>
      <c r="J17">
        <f>'Results-ALL'!BA60</f>
        <v>0</v>
      </c>
      <c r="K17">
        <f>'Results-ALL'!BB60</f>
        <v>0</v>
      </c>
      <c r="L17">
        <f>'Results-ALL'!BC60</f>
        <v>0</v>
      </c>
      <c r="M17">
        <f>'Results-ALL'!BD60</f>
        <v>0</v>
      </c>
      <c r="N17">
        <f>'Results-ALL'!BE60</f>
        <v>0</v>
      </c>
      <c r="O17">
        <f>'Results-ALL'!BF60</f>
        <v>0</v>
      </c>
      <c r="P17">
        <f>'Results-ALL'!BG60</f>
        <v>0</v>
      </c>
      <c r="Q17">
        <f>'Results-ALL'!BH60</f>
        <v>0</v>
      </c>
      <c r="R17">
        <f>'Results-ALL'!BI60</f>
        <v>0</v>
      </c>
      <c r="S17">
        <f>'Results-ALL'!BJ60</f>
        <v>0</v>
      </c>
      <c r="T17">
        <f>'Results-ALL'!BK60</f>
        <v>0</v>
      </c>
      <c r="U17">
        <f>'Results-ALL'!BL60</f>
        <v>0</v>
      </c>
      <c r="V17">
        <f>'Results-ALL'!BM60</f>
        <v>0</v>
      </c>
      <c r="W17">
        <f>'Results-ALL'!BN60</f>
        <v>0</v>
      </c>
      <c r="X17">
        <f>'Results-ALL'!BO60</f>
        <v>0</v>
      </c>
      <c r="Y17">
        <f>'Results-ALL'!BP60</f>
        <v>0</v>
      </c>
      <c r="Z17">
        <f>'Results-ALL'!BQ60</f>
        <v>0</v>
      </c>
      <c r="AA17">
        <f>'Results-ALL'!BR60</f>
        <v>0</v>
      </c>
      <c r="AB17">
        <f>'Results-ALL'!BS60</f>
        <v>0</v>
      </c>
      <c r="AC17">
        <f>'Results-ALL'!BT60</f>
        <v>0</v>
      </c>
      <c r="AD17">
        <f>'Results-ALL'!BU60</f>
        <v>0</v>
      </c>
      <c r="AE17">
        <f>'Results-ALL'!BV60</f>
        <v>0</v>
      </c>
      <c r="AF17">
        <f>'Results-ALL'!BW60</f>
        <v>0</v>
      </c>
      <c r="AG17">
        <f>'Results-ALL'!BX60</f>
        <v>0</v>
      </c>
      <c r="AH17">
        <f>'Results-ALL'!BY60</f>
        <v>0</v>
      </c>
      <c r="AI17">
        <f>'Results-ALL'!BZ60</f>
        <v>0</v>
      </c>
      <c r="AJ17">
        <f>'Results-ALL'!CA60</f>
        <v>0</v>
      </c>
      <c r="AK17">
        <f>'Results-ALL'!CB60</f>
        <v>0</v>
      </c>
      <c r="AL17">
        <f>'Results-ALL'!CC60</f>
        <v>0</v>
      </c>
      <c r="AM17">
        <f>'Results-ALL'!CD60</f>
        <v>0</v>
      </c>
      <c r="AN17">
        <f>'Results-ALL'!CE60</f>
        <v>0</v>
      </c>
      <c r="AO17">
        <f>'Results-ALL'!CF60</f>
        <v>0</v>
      </c>
      <c r="AP17">
        <f>'Results-ALL'!CG60</f>
        <v>0</v>
      </c>
      <c r="AQ17">
        <f>'Results-ALL'!CH60</f>
        <v>0</v>
      </c>
      <c r="AR17">
        <f>'Results-ALL'!CI60</f>
        <v>0</v>
      </c>
      <c r="AS17">
        <f>'Results-ALL'!CJ60</f>
        <v>0</v>
      </c>
      <c r="AT17">
        <f>'Results-ALL'!CK60</f>
        <v>0</v>
      </c>
      <c r="AU17">
        <f>'Results-ALL'!CL60</f>
        <v>0</v>
      </c>
      <c r="AV17">
        <f>'Results-ALL'!CM60</f>
        <v>0</v>
      </c>
      <c r="AW17">
        <f>'Results-ALL'!CN60</f>
        <v>0</v>
      </c>
      <c r="AX17">
        <f>'Results-ALL'!CO60</f>
        <v>0</v>
      </c>
      <c r="AY17" s="1">
        <f>SUM(C17:AX17)</f>
        <v>1</v>
      </c>
      <c r="AZ17">
        <f t="shared" ca="1" si="0"/>
        <v>1</v>
      </c>
      <c r="BA17">
        <f ca="1">(AY17-C17)-OFFSET($C$3,(ROW()-ROW($C$3)),(ROW()-ROW($C$3)))</f>
        <v>0</v>
      </c>
    </row>
    <row r="18" spans="2:53" x14ac:dyDescent="0.25">
      <c r="B18" t="s">
        <v>57</v>
      </c>
      <c r="C18">
        <f>'Results-ALL'!C61</f>
        <v>0</v>
      </c>
      <c r="D18">
        <f>'Results-ALL'!AU61</f>
        <v>0</v>
      </c>
      <c r="E18">
        <f>'Results-ALL'!AV61</f>
        <v>0</v>
      </c>
      <c r="F18">
        <f>'Results-ALL'!AW61</f>
        <v>0</v>
      </c>
      <c r="G18">
        <f>'Results-ALL'!AX61</f>
        <v>0</v>
      </c>
      <c r="H18">
        <f>'Results-ALL'!AY61</f>
        <v>0</v>
      </c>
      <c r="I18">
        <f>'Results-ALL'!AZ61</f>
        <v>0</v>
      </c>
      <c r="J18">
        <f>'Results-ALL'!BA61</f>
        <v>0</v>
      </c>
      <c r="K18">
        <f>'Results-ALL'!BB61</f>
        <v>0</v>
      </c>
      <c r="L18">
        <f>'Results-ALL'!BC61</f>
        <v>0</v>
      </c>
      <c r="M18">
        <f>'Results-ALL'!BD61</f>
        <v>0</v>
      </c>
      <c r="N18">
        <f>'Results-ALL'!BE61</f>
        <v>0</v>
      </c>
      <c r="O18">
        <f>'Results-ALL'!BF61</f>
        <v>0</v>
      </c>
      <c r="P18">
        <f>'Results-ALL'!BG61</f>
        <v>0</v>
      </c>
      <c r="Q18">
        <f>'Results-ALL'!BH61</f>
        <v>0</v>
      </c>
      <c r="R18">
        <f>'Results-ALL'!BI61</f>
        <v>0</v>
      </c>
      <c r="S18">
        <f>'Results-ALL'!BJ61</f>
        <v>0</v>
      </c>
      <c r="T18">
        <f>'Results-ALL'!BK61</f>
        <v>0</v>
      </c>
      <c r="U18">
        <f>'Results-ALL'!BL61</f>
        <v>0</v>
      </c>
      <c r="V18">
        <f>'Results-ALL'!BM61</f>
        <v>0</v>
      </c>
      <c r="W18">
        <f>'Results-ALL'!BN61</f>
        <v>0</v>
      </c>
      <c r="X18">
        <f>'Results-ALL'!BO61</f>
        <v>0</v>
      </c>
      <c r="Y18">
        <f>'Results-ALL'!BP61</f>
        <v>0</v>
      </c>
      <c r="Z18">
        <f>'Results-ALL'!BQ61</f>
        <v>0</v>
      </c>
      <c r="AA18">
        <f>'Results-ALL'!BR61</f>
        <v>0</v>
      </c>
      <c r="AB18">
        <f>'Results-ALL'!BS61</f>
        <v>0</v>
      </c>
      <c r="AC18">
        <f>'Results-ALL'!BT61</f>
        <v>0</v>
      </c>
      <c r="AD18">
        <f>'Results-ALL'!BU61</f>
        <v>0</v>
      </c>
      <c r="AE18">
        <f>'Results-ALL'!BV61</f>
        <v>0</v>
      </c>
      <c r="AF18">
        <f>'Results-ALL'!BW61</f>
        <v>0</v>
      </c>
      <c r="AG18">
        <f>'Results-ALL'!BX61</f>
        <v>0</v>
      </c>
      <c r="AH18">
        <f>'Results-ALL'!BY61</f>
        <v>0</v>
      </c>
      <c r="AI18">
        <f>'Results-ALL'!BZ61</f>
        <v>0</v>
      </c>
      <c r="AJ18">
        <f>'Results-ALL'!CA61</f>
        <v>0</v>
      </c>
      <c r="AK18">
        <f>'Results-ALL'!CB61</f>
        <v>0</v>
      </c>
      <c r="AL18">
        <f>'Results-ALL'!CC61</f>
        <v>0</v>
      </c>
      <c r="AM18">
        <f>'Results-ALL'!CD61</f>
        <v>0</v>
      </c>
      <c r="AN18">
        <f>'Results-ALL'!CE61</f>
        <v>0</v>
      </c>
      <c r="AO18">
        <f>'Results-ALL'!CF61</f>
        <v>0</v>
      </c>
      <c r="AP18">
        <f>'Results-ALL'!CG61</f>
        <v>0</v>
      </c>
      <c r="AQ18">
        <f>'Results-ALL'!CH61</f>
        <v>0</v>
      </c>
      <c r="AR18">
        <f>'Results-ALL'!CI61</f>
        <v>0</v>
      </c>
      <c r="AS18">
        <f>'Results-ALL'!CJ61</f>
        <v>0</v>
      </c>
      <c r="AT18">
        <f>'Results-ALL'!CK61</f>
        <v>0</v>
      </c>
      <c r="AU18">
        <f>'Results-ALL'!CL61</f>
        <v>0</v>
      </c>
      <c r="AV18">
        <f>'Results-ALL'!CM61</f>
        <v>0</v>
      </c>
      <c r="AW18">
        <f>'Results-ALL'!CN61</f>
        <v>0</v>
      </c>
      <c r="AX18">
        <f>'Results-ALL'!CO61</f>
        <v>0</v>
      </c>
      <c r="AY18" s="1">
        <f>SUM(C18:AX18)</f>
        <v>0</v>
      </c>
      <c r="AZ18">
        <f t="shared" ca="1" si="0"/>
        <v>0</v>
      </c>
      <c r="BA18">
        <f ca="1">(AY18-C18)-OFFSET($C$3,(ROW()-ROW($C$3)),(ROW()-ROW($C$3)))</f>
        <v>0</v>
      </c>
    </row>
    <row r="19" spans="2:53" x14ac:dyDescent="0.25">
      <c r="B19" t="s">
        <v>58</v>
      </c>
      <c r="C19">
        <f>'Results-ALL'!C62</f>
        <v>4</v>
      </c>
      <c r="D19">
        <f>'Results-ALL'!AU62</f>
        <v>0</v>
      </c>
      <c r="E19">
        <f>'Results-ALL'!AV62</f>
        <v>0</v>
      </c>
      <c r="F19">
        <f>'Results-ALL'!AW62</f>
        <v>0</v>
      </c>
      <c r="G19">
        <f>'Results-ALL'!AX62</f>
        <v>0</v>
      </c>
      <c r="H19">
        <f>'Results-ALL'!AY62</f>
        <v>0</v>
      </c>
      <c r="I19">
        <f>'Results-ALL'!AZ62</f>
        <v>0</v>
      </c>
      <c r="J19">
        <f>'Results-ALL'!BA62</f>
        <v>0</v>
      </c>
      <c r="K19">
        <f>'Results-ALL'!BB62</f>
        <v>0</v>
      </c>
      <c r="L19">
        <f>'Results-ALL'!BC62</f>
        <v>0</v>
      </c>
      <c r="M19">
        <f>'Results-ALL'!BD62</f>
        <v>0</v>
      </c>
      <c r="N19">
        <f>'Results-ALL'!BE62</f>
        <v>0</v>
      </c>
      <c r="O19">
        <f>'Results-ALL'!BF62</f>
        <v>0</v>
      </c>
      <c r="P19">
        <f>'Results-ALL'!BG62</f>
        <v>0</v>
      </c>
      <c r="Q19">
        <f>'Results-ALL'!BH62</f>
        <v>0</v>
      </c>
      <c r="R19">
        <f>'Results-ALL'!BI62</f>
        <v>0</v>
      </c>
      <c r="S19">
        <f>'Results-ALL'!BJ62</f>
        <v>9</v>
      </c>
      <c r="T19">
        <f>'Results-ALL'!BK62</f>
        <v>0</v>
      </c>
      <c r="U19">
        <f>'Results-ALL'!BL62</f>
        <v>1</v>
      </c>
      <c r="V19">
        <f>'Results-ALL'!BM62</f>
        <v>0</v>
      </c>
      <c r="W19">
        <f>'Results-ALL'!BN62</f>
        <v>0</v>
      </c>
      <c r="X19">
        <f>'Results-ALL'!BO62</f>
        <v>0</v>
      </c>
      <c r="Y19">
        <f>'Results-ALL'!BP62</f>
        <v>0</v>
      </c>
      <c r="Z19">
        <f>'Results-ALL'!BQ62</f>
        <v>0</v>
      </c>
      <c r="AA19">
        <f>'Results-ALL'!BR62</f>
        <v>0</v>
      </c>
      <c r="AB19">
        <f>'Results-ALL'!BS62</f>
        <v>0</v>
      </c>
      <c r="AC19">
        <f>'Results-ALL'!BT62</f>
        <v>0</v>
      </c>
      <c r="AD19">
        <f>'Results-ALL'!BU62</f>
        <v>0</v>
      </c>
      <c r="AE19">
        <f>'Results-ALL'!BV62</f>
        <v>0</v>
      </c>
      <c r="AF19">
        <f>'Results-ALL'!BW62</f>
        <v>0</v>
      </c>
      <c r="AG19">
        <f>'Results-ALL'!BX62</f>
        <v>0</v>
      </c>
      <c r="AH19">
        <f>'Results-ALL'!BY62</f>
        <v>0</v>
      </c>
      <c r="AI19">
        <f>'Results-ALL'!BZ62</f>
        <v>0</v>
      </c>
      <c r="AJ19">
        <f>'Results-ALL'!CA62</f>
        <v>0</v>
      </c>
      <c r="AK19">
        <f>'Results-ALL'!CB62</f>
        <v>0</v>
      </c>
      <c r="AL19">
        <f>'Results-ALL'!CC62</f>
        <v>0</v>
      </c>
      <c r="AM19">
        <f>'Results-ALL'!CD62</f>
        <v>0</v>
      </c>
      <c r="AN19">
        <f>'Results-ALL'!CE62</f>
        <v>0</v>
      </c>
      <c r="AO19">
        <f>'Results-ALL'!CF62</f>
        <v>0</v>
      </c>
      <c r="AP19">
        <f>'Results-ALL'!CG62</f>
        <v>0</v>
      </c>
      <c r="AQ19">
        <f>'Results-ALL'!CH62</f>
        <v>0</v>
      </c>
      <c r="AR19">
        <f>'Results-ALL'!CI62</f>
        <v>0</v>
      </c>
      <c r="AS19">
        <f>'Results-ALL'!CJ62</f>
        <v>0</v>
      </c>
      <c r="AT19">
        <f>'Results-ALL'!CK62</f>
        <v>0</v>
      </c>
      <c r="AU19">
        <f>'Results-ALL'!CL62</f>
        <v>0</v>
      </c>
      <c r="AV19">
        <f>'Results-ALL'!CM62</f>
        <v>0</v>
      </c>
      <c r="AW19">
        <f>'Results-ALL'!CN62</f>
        <v>0</v>
      </c>
      <c r="AX19">
        <f>'Results-ALL'!CO62</f>
        <v>0</v>
      </c>
      <c r="AY19" s="1">
        <f>SUM(C19:AX19)</f>
        <v>14</v>
      </c>
      <c r="AZ19">
        <f t="shared" ca="1" si="0"/>
        <v>5</v>
      </c>
      <c r="BA19">
        <f ca="1">(AY19-C19)-OFFSET($C$3,(ROW()-ROW($C$3)),(ROW()-ROW($C$3)))</f>
        <v>1</v>
      </c>
    </row>
    <row r="20" spans="2:53" x14ac:dyDescent="0.25">
      <c r="B20" t="s">
        <v>59</v>
      </c>
      <c r="C20">
        <f>'Results-ALL'!C63</f>
        <v>7</v>
      </c>
      <c r="D20">
        <f>'Results-ALL'!AU63</f>
        <v>0</v>
      </c>
      <c r="E20">
        <f>'Results-ALL'!AV63</f>
        <v>0</v>
      </c>
      <c r="F20">
        <f>'Results-ALL'!AW63</f>
        <v>0</v>
      </c>
      <c r="G20">
        <f>'Results-ALL'!AX63</f>
        <v>0</v>
      </c>
      <c r="H20">
        <f>'Results-ALL'!AY63</f>
        <v>0</v>
      </c>
      <c r="I20">
        <f>'Results-ALL'!AZ63</f>
        <v>0</v>
      </c>
      <c r="J20">
        <f>'Results-ALL'!BA63</f>
        <v>0</v>
      </c>
      <c r="K20">
        <f>'Results-ALL'!BB63</f>
        <v>0</v>
      </c>
      <c r="L20">
        <f>'Results-ALL'!BC63</f>
        <v>0</v>
      </c>
      <c r="M20">
        <f>'Results-ALL'!BD63</f>
        <v>0</v>
      </c>
      <c r="N20">
        <f>'Results-ALL'!BE63</f>
        <v>0</v>
      </c>
      <c r="O20">
        <f>'Results-ALL'!BF63</f>
        <v>0</v>
      </c>
      <c r="P20">
        <f>'Results-ALL'!BG63</f>
        <v>0</v>
      </c>
      <c r="Q20">
        <f>'Results-ALL'!BH63</f>
        <v>0</v>
      </c>
      <c r="R20">
        <f>'Results-ALL'!BI63</f>
        <v>0</v>
      </c>
      <c r="S20">
        <f>'Results-ALL'!BJ63</f>
        <v>0</v>
      </c>
      <c r="T20">
        <f>'Results-ALL'!BK63</f>
        <v>1</v>
      </c>
      <c r="U20">
        <f>'Results-ALL'!BL63</f>
        <v>0</v>
      </c>
      <c r="V20">
        <f>'Results-ALL'!BM63</f>
        <v>0</v>
      </c>
      <c r="W20">
        <f>'Results-ALL'!BN63</f>
        <v>0</v>
      </c>
      <c r="X20">
        <f>'Results-ALL'!BO63</f>
        <v>0</v>
      </c>
      <c r="Y20">
        <f>'Results-ALL'!BP63</f>
        <v>0</v>
      </c>
      <c r="Z20">
        <f>'Results-ALL'!BQ63</f>
        <v>0</v>
      </c>
      <c r="AA20">
        <f>'Results-ALL'!BR63</f>
        <v>0</v>
      </c>
      <c r="AB20">
        <f>'Results-ALL'!BS63</f>
        <v>0</v>
      </c>
      <c r="AC20">
        <f>'Results-ALL'!BT63</f>
        <v>0</v>
      </c>
      <c r="AD20">
        <f>'Results-ALL'!BU63</f>
        <v>0</v>
      </c>
      <c r="AE20">
        <f>'Results-ALL'!BV63</f>
        <v>0</v>
      </c>
      <c r="AF20">
        <f>'Results-ALL'!BW63</f>
        <v>0</v>
      </c>
      <c r="AG20">
        <f>'Results-ALL'!BX63</f>
        <v>0</v>
      </c>
      <c r="AH20">
        <f>'Results-ALL'!BY63</f>
        <v>0</v>
      </c>
      <c r="AI20">
        <f>'Results-ALL'!BZ63</f>
        <v>0</v>
      </c>
      <c r="AJ20">
        <f>'Results-ALL'!CA63</f>
        <v>0</v>
      </c>
      <c r="AK20">
        <f>'Results-ALL'!CB63</f>
        <v>0</v>
      </c>
      <c r="AL20">
        <f>'Results-ALL'!CC63</f>
        <v>0</v>
      </c>
      <c r="AM20">
        <f>'Results-ALL'!CD63</f>
        <v>0</v>
      </c>
      <c r="AN20">
        <f>'Results-ALL'!CE63</f>
        <v>0</v>
      </c>
      <c r="AO20">
        <f>'Results-ALL'!CF63</f>
        <v>0</v>
      </c>
      <c r="AP20">
        <f>'Results-ALL'!CG63</f>
        <v>0</v>
      </c>
      <c r="AQ20">
        <f>'Results-ALL'!CH63</f>
        <v>0</v>
      </c>
      <c r="AR20">
        <f>'Results-ALL'!CI63</f>
        <v>0</v>
      </c>
      <c r="AS20">
        <f>'Results-ALL'!CJ63</f>
        <v>0</v>
      </c>
      <c r="AT20">
        <f>'Results-ALL'!CK63</f>
        <v>0</v>
      </c>
      <c r="AU20">
        <f>'Results-ALL'!CL63</f>
        <v>0</v>
      </c>
      <c r="AV20">
        <f>'Results-ALL'!CM63</f>
        <v>0</v>
      </c>
      <c r="AW20">
        <f>'Results-ALL'!CN63</f>
        <v>0</v>
      </c>
      <c r="AX20">
        <f>'Results-ALL'!CO63</f>
        <v>0</v>
      </c>
      <c r="AY20" s="1">
        <f>SUM(C20:AX20)</f>
        <v>8</v>
      </c>
      <c r="AZ20">
        <f t="shared" ca="1" si="0"/>
        <v>7</v>
      </c>
      <c r="BA20">
        <f ca="1">(AY20-C20)-OFFSET($C$3,(ROW()-ROW($C$3)),(ROW()-ROW($C$3)))</f>
        <v>0</v>
      </c>
    </row>
    <row r="21" spans="2:53" x14ac:dyDescent="0.25">
      <c r="B21" t="s">
        <v>60</v>
      </c>
      <c r="C21">
        <f>'Results-ALL'!C64</f>
        <v>13</v>
      </c>
      <c r="D21">
        <f>'Results-ALL'!AU64</f>
        <v>0</v>
      </c>
      <c r="E21">
        <f>'Results-ALL'!AV64</f>
        <v>0</v>
      </c>
      <c r="F21">
        <f>'Results-ALL'!AW64</f>
        <v>0</v>
      </c>
      <c r="G21">
        <f>'Results-ALL'!AX64</f>
        <v>0</v>
      </c>
      <c r="H21">
        <f>'Results-ALL'!AY64</f>
        <v>0</v>
      </c>
      <c r="I21">
        <f>'Results-ALL'!AZ64</f>
        <v>0</v>
      </c>
      <c r="J21">
        <f>'Results-ALL'!BA64</f>
        <v>0</v>
      </c>
      <c r="K21">
        <f>'Results-ALL'!BB64</f>
        <v>0</v>
      </c>
      <c r="L21">
        <f>'Results-ALL'!BC64</f>
        <v>0</v>
      </c>
      <c r="M21">
        <f>'Results-ALL'!BD64</f>
        <v>0</v>
      </c>
      <c r="N21">
        <f>'Results-ALL'!BE64</f>
        <v>0</v>
      </c>
      <c r="O21">
        <f>'Results-ALL'!BF64</f>
        <v>0</v>
      </c>
      <c r="P21">
        <f>'Results-ALL'!BG64</f>
        <v>0</v>
      </c>
      <c r="Q21">
        <f>'Results-ALL'!BH64</f>
        <v>0</v>
      </c>
      <c r="R21">
        <f>'Results-ALL'!BI64</f>
        <v>0</v>
      </c>
      <c r="S21">
        <f>'Results-ALL'!BJ64</f>
        <v>1</v>
      </c>
      <c r="T21">
        <f>'Results-ALL'!BK64</f>
        <v>0</v>
      </c>
      <c r="U21">
        <f>'Results-ALL'!BL64</f>
        <v>0</v>
      </c>
      <c r="V21">
        <f>'Results-ALL'!BM64</f>
        <v>0</v>
      </c>
      <c r="W21">
        <f>'Results-ALL'!BN64</f>
        <v>0</v>
      </c>
      <c r="X21">
        <f>'Results-ALL'!BO64</f>
        <v>0</v>
      </c>
      <c r="Y21">
        <f>'Results-ALL'!BP64</f>
        <v>0</v>
      </c>
      <c r="Z21">
        <f>'Results-ALL'!BQ64</f>
        <v>0</v>
      </c>
      <c r="AA21">
        <f>'Results-ALL'!BR64</f>
        <v>0</v>
      </c>
      <c r="AB21">
        <f>'Results-ALL'!BS64</f>
        <v>0</v>
      </c>
      <c r="AC21">
        <f>'Results-ALL'!BT64</f>
        <v>0</v>
      </c>
      <c r="AD21">
        <f>'Results-ALL'!BU64</f>
        <v>0</v>
      </c>
      <c r="AE21">
        <f>'Results-ALL'!BV64</f>
        <v>0</v>
      </c>
      <c r="AF21">
        <f>'Results-ALL'!BW64</f>
        <v>0</v>
      </c>
      <c r="AG21">
        <f>'Results-ALL'!BX64</f>
        <v>0</v>
      </c>
      <c r="AH21">
        <f>'Results-ALL'!BY64</f>
        <v>0</v>
      </c>
      <c r="AI21">
        <f>'Results-ALL'!BZ64</f>
        <v>0</v>
      </c>
      <c r="AJ21">
        <f>'Results-ALL'!CA64</f>
        <v>0</v>
      </c>
      <c r="AK21">
        <f>'Results-ALL'!CB64</f>
        <v>0</v>
      </c>
      <c r="AL21">
        <f>'Results-ALL'!CC64</f>
        <v>0</v>
      </c>
      <c r="AM21">
        <f>'Results-ALL'!CD64</f>
        <v>0</v>
      </c>
      <c r="AN21">
        <f>'Results-ALL'!CE64</f>
        <v>0</v>
      </c>
      <c r="AO21">
        <f>'Results-ALL'!CF64</f>
        <v>0</v>
      </c>
      <c r="AP21">
        <f>'Results-ALL'!CG64</f>
        <v>0</v>
      </c>
      <c r="AQ21">
        <f>'Results-ALL'!CH64</f>
        <v>0</v>
      </c>
      <c r="AR21">
        <f>'Results-ALL'!CI64</f>
        <v>0</v>
      </c>
      <c r="AS21">
        <f>'Results-ALL'!CJ64</f>
        <v>0</v>
      </c>
      <c r="AT21">
        <f>'Results-ALL'!CK64</f>
        <v>0</v>
      </c>
      <c r="AU21">
        <f>'Results-ALL'!CL64</f>
        <v>0</v>
      </c>
      <c r="AV21">
        <f>'Results-ALL'!CM64</f>
        <v>0</v>
      </c>
      <c r="AW21">
        <f>'Results-ALL'!CN64</f>
        <v>0</v>
      </c>
      <c r="AX21">
        <f>'Results-ALL'!CO64</f>
        <v>0</v>
      </c>
      <c r="AY21" s="1">
        <f>SUM(C21:AX21)</f>
        <v>14</v>
      </c>
      <c r="AZ21">
        <f t="shared" ca="1" si="0"/>
        <v>14</v>
      </c>
      <c r="BA21">
        <f ca="1">(AY21-C21)-OFFSET($C$3,(ROW()-ROW($C$3)),(ROW()-ROW($C$3)))</f>
        <v>1</v>
      </c>
    </row>
    <row r="22" spans="2:53" x14ac:dyDescent="0.25">
      <c r="B22" t="s">
        <v>61</v>
      </c>
      <c r="C22">
        <f>'Results-ALL'!C65</f>
        <v>8</v>
      </c>
      <c r="D22">
        <f>'Results-ALL'!AU65</f>
        <v>0</v>
      </c>
      <c r="E22">
        <f>'Results-ALL'!AV65</f>
        <v>0</v>
      </c>
      <c r="F22">
        <f>'Results-ALL'!AW65</f>
        <v>0</v>
      </c>
      <c r="G22">
        <f>'Results-ALL'!AX65</f>
        <v>0</v>
      </c>
      <c r="H22">
        <f>'Results-ALL'!AY65</f>
        <v>0</v>
      </c>
      <c r="I22">
        <f>'Results-ALL'!AZ65</f>
        <v>0</v>
      </c>
      <c r="J22">
        <f>'Results-ALL'!BA65</f>
        <v>0</v>
      </c>
      <c r="K22">
        <f>'Results-ALL'!BB65</f>
        <v>0</v>
      </c>
      <c r="L22">
        <f>'Results-ALL'!BC65</f>
        <v>0</v>
      </c>
      <c r="M22">
        <f>'Results-ALL'!BD65</f>
        <v>0</v>
      </c>
      <c r="N22">
        <f>'Results-ALL'!BE65</f>
        <v>0</v>
      </c>
      <c r="O22">
        <f>'Results-ALL'!BF65</f>
        <v>0</v>
      </c>
      <c r="P22">
        <f>'Results-ALL'!BG65</f>
        <v>0</v>
      </c>
      <c r="Q22">
        <f>'Results-ALL'!BH65</f>
        <v>0</v>
      </c>
      <c r="R22">
        <f>'Results-ALL'!BI65</f>
        <v>0</v>
      </c>
      <c r="S22">
        <f>'Results-ALL'!BJ65</f>
        <v>0</v>
      </c>
      <c r="T22">
        <f>'Results-ALL'!BK65</f>
        <v>0</v>
      </c>
      <c r="U22">
        <f>'Results-ALL'!BL65</f>
        <v>0</v>
      </c>
      <c r="V22">
        <f>'Results-ALL'!BM65</f>
        <v>9</v>
      </c>
      <c r="W22">
        <f>'Results-ALL'!BN65</f>
        <v>0</v>
      </c>
      <c r="X22">
        <f>'Results-ALL'!BO65</f>
        <v>0</v>
      </c>
      <c r="Y22">
        <f>'Results-ALL'!BP65</f>
        <v>0</v>
      </c>
      <c r="Z22">
        <f>'Results-ALL'!BQ65</f>
        <v>0</v>
      </c>
      <c r="AA22">
        <f>'Results-ALL'!BR65</f>
        <v>0</v>
      </c>
      <c r="AB22">
        <f>'Results-ALL'!BS65</f>
        <v>0</v>
      </c>
      <c r="AC22">
        <f>'Results-ALL'!BT65</f>
        <v>0</v>
      </c>
      <c r="AD22">
        <f>'Results-ALL'!BU65</f>
        <v>0</v>
      </c>
      <c r="AE22">
        <f>'Results-ALL'!BV65</f>
        <v>0</v>
      </c>
      <c r="AF22">
        <f>'Results-ALL'!BW65</f>
        <v>0</v>
      </c>
      <c r="AG22">
        <f>'Results-ALL'!BX65</f>
        <v>0</v>
      </c>
      <c r="AH22">
        <f>'Results-ALL'!BY65</f>
        <v>0</v>
      </c>
      <c r="AI22">
        <f>'Results-ALL'!BZ65</f>
        <v>0</v>
      </c>
      <c r="AJ22">
        <f>'Results-ALL'!CA65</f>
        <v>0</v>
      </c>
      <c r="AK22">
        <f>'Results-ALL'!CB65</f>
        <v>0</v>
      </c>
      <c r="AL22">
        <f>'Results-ALL'!CC65</f>
        <v>0</v>
      </c>
      <c r="AM22">
        <f>'Results-ALL'!CD65</f>
        <v>0</v>
      </c>
      <c r="AN22">
        <f>'Results-ALL'!CE65</f>
        <v>0</v>
      </c>
      <c r="AO22">
        <f>'Results-ALL'!CF65</f>
        <v>0</v>
      </c>
      <c r="AP22">
        <f>'Results-ALL'!CG65</f>
        <v>0</v>
      </c>
      <c r="AQ22">
        <f>'Results-ALL'!CH65</f>
        <v>0</v>
      </c>
      <c r="AR22">
        <f>'Results-ALL'!CI65</f>
        <v>0</v>
      </c>
      <c r="AS22">
        <f>'Results-ALL'!CJ65</f>
        <v>0</v>
      </c>
      <c r="AT22">
        <f>'Results-ALL'!CK65</f>
        <v>0</v>
      </c>
      <c r="AU22">
        <f>'Results-ALL'!CL65</f>
        <v>0</v>
      </c>
      <c r="AV22">
        <f>'Results-ALL'!CM65</f>
        <v>0</v>
      </c>
      <c r="AW22">
        <f>'Results-ALL'!CN65</f>
        <v>0</v>
      </c>
      <c r="AX22">
        <f>'Results-ALL'!CO65</f>
        <v>0</v>
      </c>
      <c r="AY22" s="1">
        <f>SUM(C22:AX22)</f>
        <v>17</v>
      </c>
      <c r="AZ22">
        <f t="shared" ca="1" si="0"/>
        <v>8</v>
      </c>
      <c r="BA22">
        <f ca="1">(AY22-C22)-OFFSET($C$3,(ROW()-ROW($C$3)),(ROW()-ROW($C$3)))</f>
        <v>0</v>
      </c>
    </row>
    <row r="23" spans="2:53" x14ac:dyDescent="0.25">
      <c r="B23" t="s">
        <v>62</v>
      </c>
      <c r="C23">
        <f>'Results-ALL'!C66</f>
        <v>7</v>
      </c>
      <c r="D23">
        <f>'Results-ALL'!AU66</f>
        <v>0</v>
      </c>
      <c r="E23">
        <f>'Results-ALL'!AV66</f>
        <v>0</v>
      </c>
      <c r="F23">
        <f>'Results-ALL'!AW66</f>
        <v>0</v>
      </c>
      <c r="G23">
        <f>'Results-ALL'!AX66</f>
        <v>0</v>
      </c>
      <c r="H23">
        <f>'Results-ALL'!AY66</f>
        <v>0</v>
      </c>
      <c r="I23">
        <f>'Results-ALL'!AZ66</f>
        <v>0</v>
      </c>
      <c r="J23">
        <f>'Results-ALL'!BA66</f>
        <v>0</v>
      </c>
      <c r="K23">
        <f>'Results-ALL'!BB66</f>
        <v>0</v>
      </c>
      <c r="L23">
        <f>'Results-ALL'!BC66</f>
        <v>0</v>
      </c>
      <c r="M23">
        <f>'Results-ALL'!BD66</f>
        <v>0</v>
      </c>
      <c r="N23">
        <f>'Results-ALL'!BE66</f>
        <v>0</v>
      </c>
      <c r="O23">
        <f>'Results-ALL'!BF66</f>
        <v>0</v>
      </c>
      <c r="P23">
        <f>'Results-ALL'!BG66</f>
        <v>0</v>
      </c>
      <c r="Q23">
        <f>'Results-ALL'!BH66</f>
        <v>0</v>
      </c>
      <c r="R23">
        <f>'Results-ALL'!BI66</f>
        <v>0</v>
      </c>
      <c r="S23">
        <f>'Results-ALL'!BJ66</f>
        <v>0</v>
      </c>
      <c r="T23">
        <f>'Results-ALL'!BK66</f>
        <v>0</v>
      </c>
      <c r="U23">
        <f>'Results-ALL'!BL66</f>
        <v>0</v>
      </c>
      <c r="V23">
        <f>'Results-ALL'!BM66</f>
        <v>0</v>
      </c>
      <c r="W23">
        <f>'Results-ALL'!BN66</f>
        <v>1</v>
      </c>
      <c r="X23">
        <f>'Results-ALL'!BO66</f>
        <v>0</v>
      </c>
      <c r="Y23">
        <f>'Results-ALL'!BP66</f>
        <v>0</v>
      </c>
      <c r="Z23">
        <f>'Results-ALL'!BQ66</f>
        <v>0</v>
      </c>
      <c r="AA23">
        <f>'Results-ALL'!BR66</f>
        <v>0</v>
      </c>
      <c r="AB23">
        <f>'Results-ALL'!BS66</f>
        <v>0</v>
      </c>
      <c r="AC23">
        <f>'Results-ALL'!BT66</f>
        <v>0</v>
      </c>
      <c r="AD23">
        <f>'Results-ALL'!BU66</f>
        <v>0</v>
      </c>
      <c r="AE23">
        <f>'Results-ALL'!BV66</f>
        <v>0</v>
      </c>
      <c r="AF23">
        <f>'Results-ALL'!BW66</f>
        <v>0</v>
      </c>
      <c r="AG23">
        <f>'Results-ALL'!BX66</f>
        <v>0</v>
      </c>
      <c r="AH23">
        <f>'Results-ALL'!BY66</f>
        <v>0</v>
      </c>
      <c r="AI23">
        <f>'Results-ALL'!BZ66</f>
        <v>0</v>
      </c>
      <c r="AJ23">
        <f>'Results-ALL'!CA66</f>
        <v>0</v>
      </c>
      <c r="AK23">
        <f>'Results-ALL'!CB66</f>
        <v>0</v>
      </c>
      <c r="AL23">
        <f>'Results-ALL'!CC66</f>
        <v>0</v>
      </c>
      <c r="AM23">
        <f>'Results-ALL'!CD66</f>
        <v>0</v>
      </c>
      <c r="AN23">
        <f>'Results-ALL'!CE66</f>
        <v>0</v>
      </c>
      <c r="AO23">
        <f>'Results-ALL'!CF66</f>
        <v>0</v>
      </c>
      <c r="AP23">
        <f>'Results-ALL'!CG66</f>
        <v>0</v>
      </c>
      <c r="AQ23">
        <f>'Results-ALL'!CH66</f>
        <v>0</v>
      </c>
      <c r="AR23">
        <f>'Results-ALL'!CI66</f>
        <v>0</v>
      </c>
      <c r="AS23">
        <f>'Results-ALL'!CJ66</f>
        <v>0</v>
      </c>
      <c r="AT23">
        <f>'Results-ALL'!CK66</f>
        <v>0</v>
      </c>
      <c r="AU23">
        <f>'Results-ALL'!CL66</f>
        <v>0</v>
      </c>
      <c r="AV23">
        <f>'Results-ALL'!CM66</f>
        <v>0</v>
      </c>
      <c r="AW23">
        <f>'Results-ALL'!CN66</f>
        <v>0</v>
      </c>
      <c r="AX23">
        <f>'Results-ALL'!CO66</f>
        <v>0</v>
      </c>
      <c r="AY23" s="1">
        <f>SUM(C23:AX23)</f>
        <v>8</v>
      </c>
      <c r="AZ23">
        <f t="shared" ca="1" si="0"/>
        <v>7</v>
      </c>
      <c r="BA23">
        <f ca="1">(AY23-C23)-OFFSET($C$3,(ROW()-ROW($C$3)),(ROW()-ROW($C$3)))</f>
        <v>0</v>
      </c>
    </row>
    <row r="24" spans="2:53" x14ac:dyDescent="0.25">
      <c r="B24" t="s">
        <v>63</v>
      </c>
      <c r="C24">
        <f>'Results-ALL'!C67</f>
        <v>6</v>
      </c>
      <c r="D24">
        <f>'Results-ALL'!AU67</f>
        <v>0</v>
      </c>
      <c r="E24">
        <f>'Results-ALL'!AV67</f>
        <v>0</v>
      </c>
      <c r="F24">
        <f>'Results-ALL'!AW67</f>
        <v>0</v>
      </c>
      <c r="G24">
        <f>'Results-ALL'!AX67</f>
        <v>0</v>
      </c>
      <c r="H24">
        <f>'Results-ALL'!AY67</f>
        <v>0</v>
      </c>
      <c r="I24">
        <f>'Results-ALL'!AZ67</f>
        <v>0</v>
      </c>
      <c r="J24">
        <f>'Results-ALL'!BA67</f>
        <v>0</v>
      </c>
      <c r="K24">
        <f>'Results-ALL'!BB67</f>
        <v>0</v>
      </c>
      <c r="L24">
        <f>'Results-ALL'!BC67</f>
        <v>0</v>
      </c>
      <c r="M24">
        <f>'Results-ALL'!BD67</f>
        <v>0</v>
      </c>
      <c r="N24">
        <f>'Results-ALL'!BE67</f>
        <v>0</v>
      </c>
      <c r="O24">
        <f>'Results-ALL'!BF67</f>
        <v>0</v>
      </c>
      <c r="P24">
        <f>'Results-ALL'!BG67</f>
        <v>0</v>
      </c>
      <c r="Q24">
        <f>'Results-ALL'!BH67</f>
        <v>0</v>
      </c>
      <c r="R24">
        <f>'Results-ALL'!BI67</f>
        <v>0</v>
      </c>
      <c r="S24">
        <f>'Results-ALL'!BJ67</f>
        <v>0</v>
      </c>
      <c r="T24">
        <f>'Results-ALL'!BK67</f>
        <v>0</v>
      </c>
      <c r="U24">
        <f>'Results-ALL'!BL67</f>
        <v>0</v>
      </c>
      <c r="V24">
        <f>'Results-ALL'!BM67</f>
        <v>0</v>
      </c>
      <c r="W24">
        <f>'Results-ALL'!BN67</f>
        <v>0</v>
      </c>
      <c r="X24">
        <f>'Results-ALL'!BO67</f>
        <v>1</v>
      </c>
      <c r="Y24">
        <f>'Results-ALL'!BP67</f>
        <v>0</v>
      </c>
      <c r="Z24">
        <f>'Results-ALL'!BQ67</f>
        <v>0</v>
      </c>
      <c r="AA24">
        <f>'Results-ALL'!BR67</f>
        <v>0</v>
      </c>
      <c r="AB24">
        <f>'Results-ALL'!BS67</f>
        <v>0</v>
      </c>
      <c r="AC24">
        <f>'Results-ALL'!BT67</f>
        <v>0</v>
      </c>
      <c r="AD24">
        <f>'Results-ALL'!BU67</f>
        <v>0</v>
      </c>
      <c r="AE24">
        <f>'Results-ALL'!BV67</f>
        <v>0</v>
      </c>
      <c r="AF24">
        <f>'Results-ALL'!BW67</f>
        <v>0</v>
      </c>
      <c r="AG24">
        <f>'Results-ALL'!BX67</f>
        <v>0</v>
      </c>
      <c r="AH24">
        <f>'Results-ALL'!BY67</f>
        <v>0</v>
      </c>
      <c r="AI24">
        <f>'Results-ALL'!BZ67</f>
        <v>0</v>
      </c>
      <c r="AJ24">
        <f>'Results-ALL'!CA67</f>
        <v>0</v>
      </c>
      <c r="AK24">
        <f>'Results-ALL'!CB67</f>
        <v>0</v>
      </c>
      <c r="AL24">
        <f>'Results-ALL'!CC67</f>
        <v>0</v>
      </c>
      <c r="AM24">
        <f>'Results-ALL'!CD67</f>
        <v>0</v>
      </c>
      <c r="AN24">
        <f>'Results-ALL'!CE67</f>
        <v>0</v>
      </c>
      <c r="AO24">
        <f>'Results-ALL'!CF67</f>
        <v>0</v>
      </c>
      <c r="AP24">
        <f>'Results-ALL'!CG67</f>
        <v>0</v>
      </c>
      <c r="AQ24">
        <f>'Results-ALL'!CH67</f>
        <v>0</v>
      </c>
      <c r="AR24">
        <f>'Results-ALL'!CI67</f>
        <v>0</v>
      </c>
      <c r="AS24">
        <f>'Results-ALL'!CJ67</f>
        <v>0</v>
      </c>
      <c r="AT24">
        <f>'Results-ALL'!CK67</f>
        <v>0</v>
      </c>
      <c r="AU24">
        <f>'Results-ALL'!CL67</f>
        <v>0</v>
      </c>
      <c r="AV24">
        <f>'Results-ALL'!CM67</f>
        <v>0</v>
      </c>
      <c r="AW24">
        <f>'Results-ALL'!CN67</f>
        <v>0</v>
      </c>
      <c r="AX24">
        <f>'Results-ALL'!CO67</f>
        <v>0</v>
      </c>
      <c r="AY24" s="1">
        <f>SUM(C24:AX24)</f>
        <v>7</v>
      </c>
      <c r="AZ24">
        <f t="shared" ca="1" si="0"/>
        <v>6</v>
      </c>
      <c r="BA24">
        <f ca="1">(AY24-C24)-OFFSET($C$3,(ROW()-ROW($C$3)),(ROW()-ROW($C$3)))</f>
        <v>0</v>
      </c>
    </row>
    <row r="25" spans="2:53" x14ac:dyDescent="0.25">
      <c r="B25" t="s">
        <v>64</v>
      </c>
      <c r="C25">
        <f>'Results-ALL'!C68</f>
        <v>1</v>
      </c>
      <c r="D25">
        <f>'Results-ALL'!AU68</f>
        <v>0</v>
      </c>
      <c r="E25">
        <f>'Results-ALL'!AV68</f>
        <v>0</v>
      </c>
      <c r="F25">
        <f>'Results-ALL'!AW68</f>
        <v>0</v>
      </c>
      <c r="G25">
        <f>'Results-ALL'!AX68</f>
        <v>0</v>
      </c>
      <c r="H25">
        <f>'Results-ALL'!AY68</f>
        <v>0</v>
      </c>
      <c r="I25">
        <f>'Results-ALL'!AZ68</f>
        <v>0</v>
      </c>
      <c r="J25">
        <f>'Results-ALL'!BA68</f>
        <v>0</v>
      </c>
      <c r="K25">
        <f>'Results-ALL'!BB68</f>
        <v>0</v>
      </c>
      <c r="L25">
        <f>'Results-ALL'!BC68</f>
        <v>0</v>
      </c>
      <c r="M25">
        <f>'Results-ALL'!BD68</f>
        <v>0</v>
      </c>
      <c r="N25">
        <f>'Results-ALL'!BE68</f>
        <v>0</v>
      </c>
      <c r="O25">
        <f>'Results-ALL'!BF68</f>
        <v>0</v>
      </c>
      <c r="P25">
        <f>'Results-ALL'!BG68</f>
        <v>0</v>
      </c>
      <c r="Q25">
        <f>'Results-ALL'!BH68</f>
        <v>0</v>
      </c>
      <c r="R25">
        <f>'Results-ALL'!BI68</f>
        <v>0</v>
      </c>
      <c r="S25">
        <f>'Results-ALL'!BJ68</f>
        <v>0</v>
      </c>
      <c r="T25">
        <f>'Results-ALL'!BK68</f>
        <v>0</v>
      </c>
      <c r="U25">
        <f>'Results-ALL'!BL68</f>
        <v>0</v>
      </c>
      <c r="V25">
        <f>'Results-ALL'!BM68</f>
        <v>0</v>
      </c>
      <c r="W25">
        <f>'Results-ALL'!BN68</f>
        <v>0</v>
      </c>
      <c r="X25">
        <f>'Results-ALL'!BO68</f>
        <v>0</v>
      </c>
      <c r="Y25">
        <f>'Results-ALL'!BP68</f>
        <v>0</v>
      </c>
      <c r="Z25">
        <f>'Results-ALL'!BQ68</f>
        <v>0</v>
      </c>
      <c r="AA25">
        <f>'Results-ALL'!BR68</f>
        <v>0</v>
      </c>
      <c r="AB25">
        <f>'Results-ALL'!BS68</f>
        <v>0</v>
      </c>
      <c r="AC25">
        <f>'Results-ALL'!BT68</f>
        <v>0</v>
      </c>
      <c r="AD25">
        <f>'Results-ALL'!BU68</f>
        <v>0</v>
      </c>
      <c r="AE25">
        <f>'Results-ALL'!BV68</f>
        <v>0</v>
      </c>
      <c r="AF25">
        <f>'Results-ALL'!BW68</f>
        <v>0</v>
      </c>
      <c r="AG25">
        <f>'Results-ALL'!BX68</f>
        <v>0</v>
      </c>
      <c r="AH25">
        <f>'Results-ALL'!BY68</f>
        <v>0</v>
      </c>
      <c r="AI25">
        <f>'Results-ALL'!BZ68</f>
        <v>0</v>
      </c>
      <c r="AJ25">
        <f>'Results-ALL'!CA68</f>
        <v>0</v>
      </c>
      <c r="AK25">
        <f>'Results-ALL'!CB68</f>
        <v>0</v>
      </c>
      <c r="AL25">
        <f>'Results-ALL'!CC68</f>
        <v>0</v>
      </c>
      <c r="AM25">
        <f>'Results-ALL'!CD68</f>
        <v>0</v>
      </c>
      <c r="AN25">
        <f>'Results-ALL'!CE68</f>
        <v>0</v>
      </c>
      <c r="AO25">
        <f>'Results-ALL'!CF68</f>
        <v>0</v>
      </c>
      <c r="AP25">
        <f>'Results-ALL'!CG68</f>
        <v>0</v>
      </c>
      <c r="AQ25">
        <f>'Results-ALL'!CH68</f>
        <v>0</v>
      </c>
      <c r="AR25">
        <f>'Results-ALL'!CI68</f>
        <v>0</v>
      </c>
      <c r="AS25">
        <f>'Results-ALL'!CJ68</f>
        <v>0</v>
      </c>
      <c r="AT25">
        <f>'Results-ALL'!CK68</f>
        <v>0</v>
      </c>
      <c r="AU25">
        <f>'Results-ALL'!CL68</f>
        <v>0</v>
      </c>
      <c r="AV25">
        <f>'Results-ALL'!CM68</f>
        <v>0</v>
      </c>
      <c r="AW25">
        <f>'Results-ALL'!CN68</f>
        <v>0</v>
      </c>
      <c r="AX25">
        <f>'Results-ALL'!CO68</f>
        <v>0</v>
      </c>
      <c r="AY25" s="1">
        <f>SUM(C25:AX25)</f>
        <v>1</v>
      </c>
      <c r="AZ25">
        <f t="shared" ref="AZ25:AZ50" ca="1" si="1">AY25-OFFSET($C$3,(ROW()-ROW($C$3)),(ROW()-ROW($C$3)))</f>
        <v>1</v>
      </c>
      <c r="BA25">
        <f ca="1">(AY25-C25)-OFFSET($C$3,(ROW()-ROW($C$3)),(ROW()-ROW($C$3)))</f>
        <v>0</v>
      </c>
    </row>
    <row r="26" spans="2:53" x14ac:dyDescent="0.25">
      <c r="B26" t="s">
        <v>65</v>
      </c>
      <c r="C26">
        <f>'Results-ALL'!C69</f>
        <v>1</v>
      </c>
      <c r="D26">
        <f>'Results-ALL'!AU69</f>
        <v>0</v>
      </c>
      <c r="E26">
        <f>'Results-ALL'!AV69</f>
        <v>0</v>
      </c>
      <c r="F26">
        <f>'Results-ALL'!AW69</f>
        <v>0</v>
      </c>
      <c r="G26">
        <f>'Results-ALL'!AX69</f>
        <v>0</v>
      </c>
      <c r="H26">
        <f>'Results-ALL'!AY69</f>
        <v>0</v>
      </c>
      <c r="I26">
        <f>'Results-ALL'!AZ69</f>
        <v>0</v>
      </c>
      <c r="J26">
        <f>'Results-ALL'!BA69</f>
        <v>0</v>
      </c>
      <c r="K26">
        <f>'Results-ALL'!BB69</f>
        <v>0</v>
      </c>
      <c r="L26">
        <f>'Results-ALL'!BC69</f>
        <v>0</v>
      </c>
      <c r="M26">
        <f>'Results-ALL'!BD69</f>
        <v>0</v>
      </c>
      <c r="N26">
        <f>'Results-ALL'!BE69</f>
        <v>0</v>
      </c>
      <c r="O26">
        <f>'Results-ALL'!BF69</f>
        <v>0</v>
      </c>
      <c r="P26">
        <f>'Results-ALL'!BG69</f>
        <v>0</v>
      </c>
      <c r="Q26">
        <f>'Results-ALL'!BH69</f>
        <v>0</v>
      </c>
      <c r="R26">
        <f>'Results-ALL'!BI69</f>
        <v>0</v>
      </c>
      <c r="S26">
        <f>'Results-ALL'!BJ69</f>
        <v>0</v>
      </c>
      <c r="T26">
        <f>'Results-ALL'!BK69</f>
        <v>0</v>
      </c>
      <c r="U26">
        <f>'Results-ALL'!BL69</f>
        <v>0</v>
      </c>
      <c r="V26">
        <f>'Results-ALL'!BM69</f>
        <v>0</v>
      </c>
      <c r="W26">
        <f>'Results-ALL'!BN69</f>
        <v>0</v>
      </c>
      <c r="X26">
        <f>'Results-ALL'!BO69</f>
        <v>0</v>
      </c>
      <c r="Y26">
        <f>'Results-ALL'!BP69</f>
        <v>0</v>
      </c>
      <c r="Z26">
        <f>'Results-ALL'!BQ69</f>
        <v>0</v>
      </c>
      <c r="AA26">
        <f>'Results-ALL'!BR69</f>
        <v>4</v>
      </c>
      <c r="AB26">
        <f>'Results-ALL'!BS69</f>
        <v>0</v>
      </c>
      <c r="AC26">
        <f>'Results-ALL'!BT69</f>
        <v>0</v>
      </c>
      <c r="AD26">
        <f>'Results-ALL'!BU69</f>
        <v>0</v>
      </c>
      <c r="AE26">
        <f>'Results-ALL'!BV69</f>
        <v>0</v>
      </c>
      <c r="AF26">
        <f>'Results-ALL'!BW69</f>
        <v>0</v>
      </c>
      <c r="AG26">
        <f>'Results-ALL'!BX69</f>
        <v>0</v>
      </c>
      <c r="AH26">
        <f>'Results-ALL'!BY69</f>
        <v>0</v>
      </c>
      <c r="AI26">
        <f>'Results-ALL'!BZ69</f>
        <v>0</v>
      </c>
      <c r="AJ26">
        <f>'Results-ALL'!CA69</f>
        <v>0</v>
      </c>
      <c r="AK26">
        <f>'Results-ALL'!CB69</f>
        <v>0</v>
      </c>
      <c r="AL26">
        <f>'Results-ALL'!CC69</f>
        <v>0</v>
      </c>
      <c r="AM26">
        <f>'Results-ALL'!CD69</f>
        <v>0</v>
      </c>
      <c r="AN26">
        <f>'Results-ALL'!CE69</f>
        <v>0</v>
      </c>
      <c r="AO26">
        <f>'Results-ALL'!CF69</f>
        <v>0</v>
      </c>
      <c r="AP26">
        <f>'Results-ALL'!CG69</f>
        <v>0</v>
      </c>
      <c r="AQ26">
        <f>'Results-ALL'!CH69</f>
        <v>0</v>
      </c>
      <c r="AR26">
        <f>'Results-ALL'!CI69</f>
        <v>0</v>
      </c>
      <c r="AS26">
        <f>'Results-ALL'!CJ69</f>
        <v>0</v>
      </c>
      <c r="AT26">
        <f>'Results-ALL'!CK69</f>
        <v>0</v>
      </c>
      <c r="AU26">
        <f>'Results-ALL'!CL69</f>
        <v>0</v>
      </c>
      <c r="AV26">
        <f>'Results-ALL'!CM69</f>
        <v>0</v>
      </c>
      <c r="AW26">
        <f>'Results-ALL'!CN69</f>
        <v>0</v>
      </c>
      <c r="AX26">
        <f>'Results-ALL'!CO69</f>
        <v>0</v>
      </c>
      <c r="AY26" s="1">
        <f>SUM(C26:AX26)</f>
        <v>5</v>
      </c>
      <c r="AZ26">
        <f t="shared" ca="1" si="1"/>
        <v>5</v>
      </c>
      <c r="BA26">
        <f ca="1">(AY26-C26)-OFFSET($C$3,(ROW()-ROW($C$3)),(ROW()-ROW($C$3)))</f>
        <v>4</v>
      </c>
    </row>
    <row r="27" spans="2:53" x14ac:dyDescent="0.25">
      <c r="B27" t="s">
        <v>66</v>
      </c>
      <c r="C27">
        <f>'Results-ALL'!C70</f>
        <v>13</v>
      </c>
      <c r="D27">
        <f>'Results-ALL'!AU70</f>
        <v>0</v>
      </c>
      <c r="E27">
        <f>'Results-ALL'!AV70</f>
        <v>0</v>
      </c>
      <c r="F27">
        <f>'Results-ALL'!AW70</f>
        <v>0</v>
      </c>
      <c r="G27">
        <f>'Results-ALL'!AX70</f>
        <v>0</v>
      </c>
      <c r="H27">
        <f>'Results-ALL'!AY70</f>
        <v>0</v>
      </c>
      <c r="I27">
        <f>'Results-ALL'!AZ70</f>
        <v>0</v>
      </c>
      <c r="J27">
        <f>'Results-ALL'!BA70</f>
        <v>0</v>
      </c>
      <c r="K27">
        <f>'Results-ALL'!BB70</f>
        <v>0</v>
      </c>
      <c r="L27">
        <f>'Results-ALL'!BC70</f>
        <v>0</v>
      </c>
      <c r="M27">
        <f>'Results-ALL'!BD70</f>
        <v>0</v>
      </c>
      <c r="N27">
        <f>'Results-ALL'!BE70</f>
        <v>0</v>
      </c>
      <c r="O27">
        <f>'Results-ALL'!BF70</f>
        <v>0</v>
      </c>
      <c r="P27">
        <f>'Results-ALL'!BG70</f>
        <v>0</v>
      </c>
      <c r="Q27">
        <f>'Results-ALL'!BH70</f>
        <v>0</v>
      </c>
      <c r="R27">
        <f>'Results-ALL'!BI70</f>
        <v>0</v>
      </c>
      <c r="S27">
        <f>'Results-ALL'!BJ70</f>
        <v>0</v>
      </c>
      <c r="T27">
        <f>'Results-ALL'!BK70</f>
        <v>0</v>
      </c>
      <c r="U27">
        <f>'Results-ALL'!BL70</f>
        <v>0</v>
      </c>
      <c r="V27">
        <f>'Results-ALL'!BM70</f>
        <v>0</v>
      </c>
      <c r="W27">
        <f>'Results-ALL'!BN70</f>
        <v>0</v>
      </c>
      <c r="X27">
        <f>'Results-ALL'!BO70</f>
        <v>0</v>
      </c>
      <c r="Y27">
        <f>'Results-ALL'!BP70</f>
        <v>0</v>
      </c>
      <c r="Z27">
        <f>'Results-ALL'!BQ70</f>
        <v>4</v>
      </c>
      <c r="AA27">
        <f>'Results-ALL'!BR70</f>
        <v>5</v>
      </c>
      <c r="AB27">
        <f>'Results-ALL'!BS70</f>
        <v>1</v>
      </c>
      <c r="AC27">
        <f>'Results-ALL'!BT70</f>
        <v>0</v>
      </c>
      <c r="AD27">
        <f>'Results-ALL'!BU70</f>
        <v>0</v>
      </c>
      <c r="AE27">
        <f>'Results-ALL'!BV70</f>
        <v>0</v>
      </c>
      <c r="AF27">
        <f>'Results-ALL'!BW70</f>
        <v>0</v>
      </c>
      <c r="AG27">
        <f>'Results-ALL'!BX70</f>
        <v>0</v>
      </c>
      <c r="AH27">
        <f>'Results-ALL'!BY70</f>
        <v>0</v>
      </c>
      <c r="AI27">
        <f>'Results-ALL'!BZ70</f>
        <v>0</v>
      </c>
      <c r="AJ27">
        <f>'Results-ALL'!CA70</f>
        <v>0</v>
      </c>
      <c r="AK27">
        <f>'Results-ALL'!CB70</f>
        <v>0</v>
      </c>
      <c r="AL27">
        <f>'Results-ALL'!CC70</f>
        <v>0</v>
      </c>
      <c r="AM27">
        <f>'Results-ALL'!CD70</f>
        <v>0</v>
      </c>
      <c r="AN27">
        <f>'Results-ALL'!CE70</f>
        <v>0</v>
      </c>
      <c r="AO27">
        <f>'Results-ALL'!CF70</f>
        <v>0</v>
      </c>
      <c r="AP27">
        <f>'Results-ALL'!CG70</f>
        <v>0</v>
      </c>
      <c r="AQ27">
        <f>'Results-ALL'!CH70</f>
        <v>0</v>
      </c>
      <c r="AR27">
        <f>'Results-ALL'!CI70</f>
        <v>0</v>
      </c>
      <c r="AS27">
        <f>'Results-ALL'!CJ70</f>
        <v>0</v>
      </c>
      <c r="AT27">
        <f>'Results-ALL'!CK70</f>
        <v>0</v>
      </c>
      <c r="AU27">
        <f>'Results-ALL'!CL70</f>
        <v>0</v>
      </c>
      <c r="AV27">
        <f>'Results-ALL'!CM70</f>
        <v>0</v>
      </c>
      <c r="AW27">
        <f>'Results-ALL'!CN70</f>
        <v>0</v>
      </c>
      <c r="AX27">
        <f>'Results-ALL'!CO70</f>
        <v>0</v>
      </c>
      <c r="AY27" s="1">
        <f>SUM(C27:AX27)</f>
        <v>23</v>
      </c>
      <c r="AZ27">
        <f t="shared" ca="1" si="1"/>
        <v>18</v>
      </c>
      <c r="BA27">
        <f ca="1">(AY27-C27)-OFFSET($C$3,(ROW()-ROW($C$3)),(ROW()-ROW($C$3)))</f>
        <v>5</v>
      </c>
    </row>
    <row r="28" spans="2:53" x14ac:dyDescent="0.25">
      <c r="B28" t="s">
        <v>67</v>
      </c>
      <c r="C28">
        <f>'Results-ALL'!C71</f>
        <v>0</v>
      </c>
      <c r="D28">
        <f>'Results-ALL'!AU71</f>
        <v>0</v>
      </c>
      <c r="E28">
        <f>'Results-ALL'!AV71</f>
        <v>0</v>
      </c>
      <c r="F28">
        <f>'Results-ALL'!AW71</f>
        <v>0</v>
      </c>
      <c r="G28">
        <f>'Results-ALL'!AX71</f>
        <v>0</v>
      </c>
      <c r="H28">
        <f>'Results-ALL'!AY71</f>
        <v>0</v>
      </c>
      <c r="I28">
        <f>'Results-ALL'!AZ71</f>
        <v>0</v>
      </c>
      <c r="J28">
        <f>'Results-ALL'!BA71</f>
        <v>0</v>
      </c>
      <c r="K28">
        <f>'Results-ALL'!BB71</f>
        <v>0</v>
      </c>
      <c r="L28">
        <f>'Results-ALL'!BC71</f>
        <v>0</v>
      </c>
      <c r="M28">
        <f>'Results-ALL'!BD71</f>
        <v>0</v>
      </c>
      <c r="N28">
        <f>'Results-ALL'!BE71</f>
        <v>0</v>
      </c>
      <c r="O28">
        <f>'Results-ALL'!BF71</f>
        <v>0</v>
      </c>
      <c r="P28">
        <f>'Results-ALL'!BG71</f>
        <v>0</v>
      </c>
      <c r="Q28">
        <f>'Results-ALL'!BH71</f>
        <v>0</v>
      </c>
      <c r="R28">
        <f>'Results-ALL'!BI71</f>
        <v>0</v>
      </c>
      <c r="S28">
        <f>'Results-ALL'!BJ71</f>
        <v>0</v>
      </c>
      <c r="T28">
        <f>'Results-ALL'!BK71</f>
        <v>0</v>
      </c>
      <c r="U28">
        <f>'Results-ALL'!BL71</f>
        <v>0</v>
      </c>
      <c r="V28">
        <f>'Results-ALL'!BM71</f>
        <v>0</v>
      </c>
      <c r="W28">
        <f>'Results-ALL'!BN71</f>
        <v>0</v>
      </c>
      <c r="X28">
        <f>'Results-ALL'!BO71</f>
        <v>0</v>
      </c>
      <c r="Y28">
        <f>'Results-ALL'!BP71</f>
        <v>0</v>
      </c>
      <c r="Z28">
        <f>'Results-ALL'!BQ71</f>
        <v>0</v>
      </c>
      <c r="AA28">
        <f>'Results-ALL'!BR71</f>
        <v>1</v>
      </c>
      <c r="AB28">
        <f>'Results-ALL'!BS71</f>
        <v>3</v>
      </c>
      <c r="AC28">
        <f>'Results-ALL'!BT71</f>
        <v>0</v>
      </c>
      <c r="AD28">
        <f>'Results-ALL'!BU71</f>
        <v>0</v>
      </c>
      <c r="AE28">
        <f>'Results-ALL'!BV71</f>
        <v>0</v>
      </c>
      <c r="AF28">
        <f>'Results-ALL'!BW71</f>
        <v>0</v>
      </c>
      <c r="AG28">
        <f>'Results-ALL'!BX71</f>
        <v>0</v>
      </c>
      <c r="AH28">
        <f>'Results-ALL'!BY71</f>
        <v>0</v>
      </c>
      <c r="AI28">
        <f>'Results-ALL'!BZ71</f>
        <v>0</v>
      </c>
      <c r="AJ28">
        <f>'Results-ALL'!CA71</f>
        <v>0</v>
      </c>
      <c r="AK28">
        <f>'Results-ALL'!CB71</f>
        <v>0</v>
      </c>
      <c r="AL28">
        <f>'Results-ALL'!CC71</f>
        <v>0</v>
      </c>
      <c r="AM28">
        <f>'Results-ALL'!CD71</f>
        <v>0</v>
      </c>
      <c r="AN28">
        <f>'Results-ALL'!CE71</f>
        <v>0</v>
      </c>
      <c r="AO28">
        <f>'Results-ALL'!CF71</f>
        <v>0</v>
      </c>
      <c r="AP28">
        <f>'Results-ALL'!CG71</f>
        <v>0</v>
      </c>
      <c r="AQ28">
        <f>'Results-ALL'!CH71</f>
        <v>0</v>
      </c>
      <c r="AR28">
        <f>'Results-ALL'!CI71</f>
        <v>0</v>
      </c>
      <c r="AS28">
        <f>'Results-ALL'!CJ71</f>
        <v>0</v>
      </c>
      <c r="AT28">
        <f>'Results-ALL'!CK71</f>
        <v>0</v>
      </c>
      <c r="AU28">
        <f>'Results-ALL'!CL71</f>
        <v>0</v>
      </c>
      <c r="AV28">
        <f>'Results-ALL'!CM71</f>
        <v>0</v>
      </c>
      <c r="AW28">
        <f>'Results-ALL'!CN71</f>
        <v>0</v>
      </c>
      <c r="AX28">
        <f>'Results-ALL'!CO71</f>
        <v>0</v>
      </c>
      <c r="AY28" s="1">
        <f>SUM(C28:AX28)</f>
        <v>4</v>
      </c>
      <c r="AZ28">
        <f t="shared" ca="1" si="1"/>
        <v>1</v>
      </c>
      <c r="BA28">
        <f ca="1">(AY28-C28)-OFFSET($C$3,(ROW()-ROW($C$3)),(ROW()-ROW($C$3)))</f>
        <v>1</v>
      </c>
    </row>
    <row r="29" spans="2:53" x14ac:dyDescent="0.25">
      <c r="B29" t="s">
        <v>68</v>
      </c>
      <c r="C29">
        <f>'Results-ALL'!C72</f>
        <v>6</v>
      </c>
      <c r="D29">
        <f>'Results-ALL'!AU72</f>
        <v>0</v>
      </c>
      <c r="E29">
        <f>'Results-ALL'!AV72</f>
        <v>0</v>
      </c>
      <c r="F29">
        <f>'Results-ALL'!AW72</f>
        <v>0</v>
      </c>
      <c r="G29">
        <f>'Results-ALL'!AX72</f>
        <v>0</v>
      </c>
      <c r="H29">
        <f>'Results-ALL'!AY72</f>
        <v>0</v>
      </c>
      <c r="I29">
        <f>'Results-ALL'!AZ72</f>
        <v>0</v>
      </c>
      <c r="J29">
        <f>'Results-ALL'!BA72</f>
        <v>0</v>
      </c>
      <c r="K29">
        <f>'Results-ALL'!BB72</f>
        <v>0</v>
      </c>
      <c r="L29">
        <f>'Results-ALL'!BC72</f>
        <v>0</v>
      </c>
      <c r="M29">
        <f>'Results-ALL'!BD72</f>
        <v>0</v>
      </c>
      <c r="N29">
        <f>'Results-ALL'!BE72</f>
        <v>0</v>
      </c>
      <c r="O29">
        <f>'Results-ALL'!BF72</f>
        <v>0</v>
      </c>
      <c r="P29">
        <f>'Results-ALL'!BG72</f>
        <v>0</v>
      </c>
      <c r="Q29">
        <f>'Results-ALL'!BH72</f>
        <v>0</v>
      </c>
      <c r="R29">
        <f>'Results-ALL'!BI72</f>
        <v>0</v>
      </c>
      <c r="S29">
        <f>'Results-ALL'!BJ72</f>
        <v>0</v>
      </c>
      <c r="T29">
        <f>'Results-ALL'!BK72</f>
        <v>0</v>
      </c>
      <c r="U29">
        <f>'Results-ALL'!BL72</f>
        <v>0</v>
      </c>
      <c r="V29">
        <f>'Results-ALL'!BM72</f>
        <v>0</v>
      </c>
      <c r="W29">
        <f>'Results-ALL'!BN72</f>
        <v>0</v>
      </c>
      <c r="X29">
        <f>'Results-ALL'!BO72</f>
        <v>0</v>
      </c>
      <c r="Y29">
        <f>'Results-ALL'!BP72</f>
        <v>0</v>
      </c>
      <c r="Z29">
        <f>'Results-ALL'!BQ72</f>
        <v>0</v>
      </c>
      <c r="AA29">
        <f>'Results-ALL'!BR72</f>
        <v>0</v>
      </c>
      <c r="AB29">
        <f>'Results-ALL'!BS72</f>
        <v>0</v>
      </c>
      <c r="AC29">
        <f>'Results-ALL'!BT72</f>
        <v>2</v>
      </c>
      <c r="AD29">
        <f>'Results-ALL'!BU72</f>
        <v>0</v>
      </c>
      <c r="AE29">
        <f>'Results-ALL'!BV72</f>
        <v>0</v>
      </c>
      <c r="AF29">
        <f>'Results-ALL'!BW72</f>
        <v>0</v>
      </c>
      <c r="AG29">
        <f>'Results-ALL'!BX72</f>
        <v>0</v>
      </c>
      <c r="AH29">
        <f>'Results-ALL'!BY72</f>
        <v>0</v>
      </c>
      <c r="AI29">
        <f>'Results-ALL'!BZ72</f>
        <v>0</v>
      </c>
      <c r="AJ29">
        <f>'Results-ALL'!CA72</f>
        <v>0</v>
      </c>
      <c r="AK29">
        <f>'Results-ALL'!CB72</f>
        <v>0</v>
      </c>
      <c r="AL29">
        <f>'Results-ALL'!CC72</f>
        <v>0</v>
      </c>
      <c r="AM29">
        <f>'Results-ALL'!CD72</f>
        <v>0</v>
      </c>
      <c r="AN29">
        <f>'Results-ALL'!CE72</f>
        <v>0</v>
      </c>
      <c r="AO29">
        <f>'Results-ALL'!CF72</f>
        <v>0</v>
      </c>
      <c r="AP29">
        <f>'Results-ALL'!CG72</f>
        <v>0</v>
      </c>
      <c r="AQ29">
        <f>'Results-ALL'!CH72</f>
        <v>0</v>
      </c>
      <c r="AR29">
        <f>'Results-ALL'!CI72</f>
        <v>0</v>
      </c>
      <c r="AS29">
        <f>'Results-ALL'!CJ72</f>
        <v>0</v>
      </c>
      <c r="AT29">
        <f>'Results-ALL'!CK72</f>
        <v>0</v>
      </c>
      <c r="AU29">
        <f>'Results-ALL'!CL72</f>
        <v>0</v>
      </c>
      <c r="AV29">
        <f>'Results-ALL'!CM72</f>
        <v>0</v>
      </c>
      <c r="AW29">
        <f>'Results-ALL'!CN72</f>
        <v>0</v>
      </c>
      <c r="AX29">
        <f>'Results-ALL'!CO72</f>
        <v>0</v>
      </c>
      <c r="AY29" s="1">
        <f>SUM(C29:AX29)</f>
        <v>8</v>
      </c>
      <c r="AZ29">
        <f t="shared" ca="1" si="1"/>
        <v>6</v>
      </c>
      <c r="BA29">
        <f ca="1">(AY29-C29)-OFFSET($C$3,(ROW()-ROW($C$3)),(ROW()-ROW($C$3)))</f>
        <v>0</v>
      </c>
    </row>
    <row r="30" spans="2:53" x14ac:dyDescent="0.25">
      <c r="B30" t="s">
        <v>69</v>
      </c>
      <c r="C30">
        <f>'Results-ALL'!C73</f>
        <v>0</v>
      </c>
      <c r="D30">
        <f>'Results-ALL'!AU73</f>
        <v>0</v>
      </c>
      <c r="E30">
        <f>'Results-ALL'!AV73</f>
        <v>0</v>
      </c>
      <c r="F30">
        <f>'Results-ALL'!AW73</f>
        <v>0</v>
      </c>
      <c r="G30">
        <f>'Results-ALL'!AX73</f>
        <v>0</v>
      </c>
      <c r="H30">
        <f>'Results-ALL'!AY73</f>
        <v>0</v>
      </c>
      <c r="I30">
        <f>'Results-ALL'!AZ73</f>
        <v>0</v>
      </c>
      <c r="J30">
        <f>'Results-ALL'!BA73</f>
        <v>0</v>
      </c>
      <c r="K30">
        <f>'Results-ALL'!BB73</f>
        <v>0</v>
      </c>
      <c r="L30">
        <f>'Results-ALL'!BC73</f>
        <v>0</v>
      </c>
      <c r="M30">
        <f>'Results-ALL'!BD73</f>
        <v>0</v>
      </c>
      <c r="N30">
        <f>'Results-ALL'!BE73</f>
        <v>0</v>
      </c>
      <c r="O30">
        <f>'Results-ALL'!BF73</f>
        <v>0</v>
      </c>
      <c r="P30">
        <f>'Results-ALL'!BG73</f>
        <v>0</v>
      </c>
      <c r="Q30">
        <f>'Results-ALL'!BH73</f>
        <v>0</v>
      </c>
      <c r="R30">
        <f>'Results-ALL'!BI73</f>
        <v>0</v>
      </c>
      <c r="S30">
        <f>'Results-ALL'!BJ73</f>
        <v>0</v>
      </c>
      <c r="T30">
        <f>'Results-ALL'!BK73</f>
        <v>0</v>
      </c>
      <c r="U30">
        <f>'Results-ALL'!BL73</f>
        <v>0</v>
      </c>
      <c r="V30">
        <f>'Results-ALL'!BM73</f>
        <v>0</v>
      </c>
      <c r="W30">
        <f>'Results-ALL'!BN73</f>
        <v>0</v>
      </c>
      <c r="X30">
        <f>'Results-ALL'!BO73</f>
        <v>0</v>
      </c>
      <c r="Y30">
        <f>'Results-ALL'!BP73</f>
        <v>0</v>
      </c>
      <c r="Z30">
        <f>'Results-ALL'!BQ73</f>
        <v>0</v>
      </c>
      <c r="AA30">
        <f>'Results-ALL'!BR73</f>
        <v>0</v>
      </c>
      <c r="AB30">
        <f>'Results-ALL'!BS73</f>
        <v>0</v>
      </c>
      <c r="AC30">
        <f>'Results-ALL'!BT73</f>
        <v>0</v>
      </c>
      <c r="AD30">
        <f>'Results-ALL'!BU73</f>
        <v>0</v>
      </c>
      <c r="AE30">
        <f>'Results-ALL'!BV73</f>
        <v>0</v>
      </c>
      <c r="AF30">
        <f>'Results-ALL'!BW73</f>
        <v>0</v>
      </c>
      <c r="AG30">
        <f>'Results-ALL'!BX73</f>
        <v>0</v>
      </c>
      <c r="AH30">
        <f>'Results-ALL'!BY73</f>
        <v>0</v>
      </c>
      <c r="AI30">
        <f>'Results-ALL'!BZ73</f>
        <v>0</v>
      </c>
      <c r="AJ30">
        <f>'Results-ALL'!CA73</f>
        <v>0</v>
      </c>
      <c r="AK30">
        <f>'Results-ALL'!CB73</f>
        <v>0</v>
      </c>
      <c r="AL30">
        <f>'Results-ALL'!CC73</f>
        <v>0</v>
      </c>
      <c r="AM30">
        <f>'Results-ALL'!CD73</f>
        <v>0</v>
      </c>
      <c r="AN30">
        <f>'Results-ALL'!CE73</f>
        <v>0</v>
      </c>
      <c r="AO30">
        <f>'Results-ALL'!CF73</f>
        <v>0</v>
      </c>
      <c r="AP30">
        <f>'Results-ALL'!CG73</f>
        <v>0</v>
      </c>
      <c r="AQ30">
        <f>'Results-ALL'!CH73</f>
        <v>0</v>
      </c>
      <c r="AR30">
        <f>'Results-ALL'!CI73</f>
        <v>0</v>
      </c>
      <c r="AS30">
        <f>'Results-ALL'!CJ73</f>
        <v>0</v>
      </c>
      <c r="AT30">
        <f>'Results-ALL'!CK73</f>
        <v>0</v>
      </c>
      <c r="AU30">
        <f>'Results-ALL'!CL73</f>
        <v>0</v>
      </c>
      <c r="AV30">
        <f>'Results-ALL'!CM73</f>
        <v>0</v>
      </c>
      <c r="AW30">
        <f>'Results-ALL'!CN73</f>
        <v>0</v>
      </c>
      <c r="AX30">
        <f>'Results-ALL'!CO73</f>
        <v>0</v>
      </c>
      <c r="AY30" s="1">
        <f>SUM(C30:AX30)</f>
        <v>0</v>
      </c>
      <c r="AZ30">
        <f t="shared" ca="1" si="1"/>
        <v>0</v>
      </c>
      <c r="BA30">
        <f ca="1">(AY30-C30)-OFFSET($C$3,(ROW()-ROW($C$3)),(ROW()-ROW($C$3)))</f>
        <v>0</v>
      </c>
    </row>
    <row r="31" spans="2:53" x14ac:dyDescent="0.25">
      <c r="B31" t="s">
        <v>70</v>
      </c>
      <c r="C31">
        <f>'Results-ALL'!C74</f>
        <v>6</v>
      </c>
      <c r="D31">
        <f>'Results-ALL'!AU74</f>
        <v>0</v>
      </c>
      <c r="E31">
        <f>'Results-ALL'!AV74</f>
        <v>0</v>
      </c>
      <c r="F31">
        <f>'Results-ALL'!AW74</f>
        <v>0</v>
      </c>
      <c r="G31">
        <f>'Results-ALL'!AX74</f>
        <v>0</v>
      </c>
      <c r="H31">
        <f>'Results-ALL'!AY74</f>
        <v>0</v>
      </c>
      <c r="I31">
        <f>'Results-ALL'!AZ74</f>
        <v>0</v>
      </c>
      <c r="J31">
        <f>'Results-ALL'!BA74</f>
        <v>0</v>
      </c>
      <c r="K31">
        <f>'Results-ALL'!BB74</f>
        <v>0</v>
      </c>
      <c r="L31">
        <f>'Results-ALL'!BC74</f>
        <v>0</v>
      </c>
      <c r="M31">
        <f>'Results-ALL'!BD74</f>
        <v>0</v>
      </c>
      <c r="N31">
        <f>'Results-ALL'!BE74</f>
        <v>0</v>
      </c>
      <c r="O31">
        <f>'Results-ALL'!BF74</f>
        <v>0</v>
      </c>
      <c r="P31">
        <f>'Results-ALL'!BG74</f>
        <v>0</v>
      </c>
      <c r="Q31">
        <f>'Results-ALL'!BH74</f>
        <v>0</v>
      </c>
      <c r="R31">
        <f>'Results-ALL'!BI74</f>
        <v>0</v>
      </c>
      <c r="S31">
        <f>'Results-ALL'!BJ74</f>
        <v>0</v>
      </c>
      <c r="T31">
        <f>'Results-ALL'!BK74</f>
        <v>0</v>
      </c>
      <c r="U31">
        <f>'Results-ALL'!BL74</f>
        <v>0</v>
      </c>
      <c r="V31">
        <f>'Results-ALL'!BM74</f>
        <v>0</v>
      </c>
      <c r="W31">
        <f>'Results-ALL'!BN74</f>
        <v>0</v>
      </c>
      <c r="X31">
        <f>'Results-ALL'!BO74</f>
        <v>0</v>
      </c>
      <c r="Y31">
        <f>'Results-ALL'!BP74</f>
        <v>0</v>
      </c>
      <c r="Z31">
        <f>'Results-ALL'!BQ74</f>
        <v>0</v>
      </c>
      <c r="AA31">
        <f>'Results-ALL'!BR74</f>
        <v>0</v>
      </c>
      <c r="AB31">
        <f>'Results-ALL'!BS74</f>
        <v>0</v>
      </c>
      <c r="AC31">
        <f>'Results-ALL'!BT74</f>
        <v>0</v>
      </c>
      <c r="AD31">
        <f>'Results-ALL'!BU74</f>
        <v>0</v>
      </c>
      <c r="AE31">
        <f>'Results-ALL'!BV74</f>
        <v>2</v>
      </c>
      <c r="AF31">
        <f>'Results-ALL'!BW74</f>
        <v>0</v>
      </c>
      <c r="AG31">
        <f>'Results-ALL'!BX74</f>
        <v>0</v>
      </c>
      <c r="AH31">
        <f>'Results-ALL'!BY74</f>
        <v>0</v>
      </c>
      <c r="AI31">
        <f>'Results-ALL'!BZ74</f>
        <v>0</v>
      </c>
      <c r="AJ31">
        <f>'Results-ALL'!CA74</f>
        <v>0</v>
      </c>
      <c r="AK31">
        <f>'Results-ALL'!CB74</f>
        <v>0</v>
      </c>
      <c r="AL31">
        <f>'Results-ALL'!CC74</f>
        <v>0</v>
      </c>
      <c r="AM31">
        <f>'Results-ALL'!CD74</f>
        <v>0</v>
      </c>
      <c r="AN31">
        <f>'Results-ALL'!CE74</f>
        <v>0</v>
      </c>
      <c r="AO31">
        <f>'Results-ALL'!CF74</f>
        <v>0</v>
      </c>
      <c r="AP31">
        <f>'Results-ALL'!CG74</f>
        <v>0</v>
      </c>
      <c r="AQ31">
        <f>'Results-ALL'!CH74</f>
        <v>0</v>
      </c>
      <c r="AR31">
        <f>'Results-ALL'!CI74</f>
        <v>0</v>
      </c>
      <c r="AS31">
        <f>'Results-ALL'!CJ74</f>
        <v>0</v>
      </c>
      <c r="AT31">
        <f>'Results-ALL'!CK74</f>
        <v>0</v>
      </c>
      <c r="AU31">
        <f>'Results-ALL'!CL74</f>
        <v>0</v>
      </c>
      <c r="AV31">
        <f>'Results-ALL'!CM74</f>
        <v>0</v>
      </c>
      <c r="AW31">
        <f>'Results-ALL'!CN74</f>
        <v>0</v>
      </c>
      <c r="AX31">
        <f>'Results-ALL'!CO74</f>
        <v>0</v>
      </c>
      <c r="AY31" s="1">
        <f>SUM(C31:AX31)</f>
        <v>8</v>
      </c>
      <c r="AZ31">
        <f t="shared" ca="1" si="1"/>
        <v>6</v>
      </c>
      <c r="BA31">
        <f ca="1">(AY31-C31)-OFFSET($C$3,(ROW()-ROW($C$3)),(ROW()-ROW($C$3)))</f>
        <v>0</v>
      </c>
    </row>
    <row r="32" spans="2:53" x14ac:dyDescent="0.25">
      <c r="B32" t="s">
        <v>71</v>
      </c>
      <c r="C32">
        <f>'Results-ALL'!C75</f>
        <v>5</v>
      </c>
      <c r="D32">
        <f>'Results-ALL'!AU75</f>
        <v>0</v>
      </c>
      <c r="E32">
        <f>'Results-ALL'!AV75</f>
        <v>0</v>
      </c>
      <c r="F32">
        <f>'Results-ALL'!AW75</f>
        <v>0</v>
      </c>
      <c r="G32">
        <f>'Results-ALL'!AX75</f>
        <v>0</v>
      </c>
      <c r="H32">
        <f>'Results-ALL'!AY75</f>
        <v>0</v>
      </c>
      <c r="I32">
        <f>'Results-ALL'!AZ75</f>
        <v>0</v>
      </c>
      <c r="J32">
        <f>'Results-ALL'!BA75</f>
        <v>0</v>
      </c>
      <c r="K32">
        <f>'Results-ALL'!BB75</f>
        <v>0</v>
      </c>
      <c r="L32">
        <f>'Results-ALL'!BC75</f>
        <v>0</v>
      </c>
      <c r="M32">
        <f>'Results-ALL'!BD75</f>
        <v>0</v>
      </c>
      <c r="N32">
        <f>'Results-ALL'!BE75</f>
        <v>0</v>
      </c>
      <c r="O32">
        <f>'Results-ALL'!BF75</f>
        <v>0</v>
      </c>
      <c r="P32">
        <f>'Results-ALL'!BG75</f>
        <v>0</v>
      </c>
      <c r="Q32">
        <f>'Results-ALL'!BH75</f>
        <v>0</v>
      </c>
      <c r="R32">
        <f>'Results-ALL'!BI75</f>
        <v>0</v>
      </c>
      <c r="S32">
        <f>'Results-ALL'!BJ75</f>
        <v>0</v>
      </c>
      <c r="T32">
        <f>'Results-ALL'!BK75</f>
        <v>0</v>
      </c>
      <c r="U32">
        <f>'Results-ALL'!BL75</f>
        <v>0</v>
      </c>
      <c r="V32">
        <f>'Results-ALL'!BM75</f>
        <v>0</v>
      </c>
      <c r="W32">
        <f>'Results-ALL'!BN75</f>
        <v>0</v>
      </c>
      <c r="X32">
        <f>'Results-ALL'!BO75</f>
        <v>0</v>
      </c>
      <c r="Y32">
        <f>'Results-ALL'!BP75</f>
        <v>0</v>
      </c>
      <c r="Z32">
        <f>'Results-ALL'!BQ75</f>
        <v>0</v>
      </c>
      <c r="AA32">
        <f>'Results-ALL'!BR75</f>
        <v>0</v>
      </c>
      <c r="AB32">
        <f>'Results-ALL'!BS75</f>
        <v>0</v>
      </c>
      <c r="AC32">
        <f>'Results-ALL'!BT75</f>
        <v>0</v>
      </c>
      <c r="AD32">
        <f>'Results-ALL'!BU75</f>
        <v>0</v>
      </c>
      <c r="AE32">
        <f>'Results-ALL'!BV75</f>
        <v>0</v>
      </c>
      <c r="AF32">
        <f>'Results-ALL'!BW75</f>
        <v>2</v>
      </c>
      <c r="AG32">
        <f>'Results-ALL'!BX75</f>
        <v>0</v>
      </c>
      <c r="AH32">
        <f>'Results-ALL'!BY75</f>
        <v>0</v>
      </c>
      <c r="AI32">
        <f>'Results-ALL'!BZ75</f>
        <v>0</v>
      </c>
      <c r="AJ32">
        <f>'Results-ALL'!CA75</f>
        <v>0</v>
      </c>
      <c r="AK32">
        <f>'Results-ALL'!CB75</f>
        <v>0</v>
      </c>
      <c r="AL32">
        <f>'Results-ALL'!CC75</f>
        <v>0</v>
      </c>
      <c r="AM32">
        <f>'Results-ALL'!CD75</f>
        <v>0</v>
      </c>
      <c r="AN32">
        <f>'Results-ALL'!CE75</f>
        <v>0</v>
      </c>
      <c r="AO32">
        <f>'Results-ALL'!CF75</f>
        <v>0</v>
      </c>
      <c r="AP32">
        <f>'Results-ALL'!CG75</f>
        <v>0</v>
      </c>
      <c r="AQ32">
        <f>'Results-ALL'!CH75</f>
        <v>0</v>
      </c>
      <c r="AR32">
        <f>'Results-ALL'!CI75</f>
        <v>0</v>
      </c>
      <c r="AS32">
        <f>'Results-ALL'!CJ75</f>
        <v>0</v>
      </c>
      <c r="AT32">
        <f>'Results-ALL'!CK75</f>
        <v>0</v>
      </c>
      <c r="AU32">
        <f>'Results-ALL'!CL75</f>
        <v>0</v>
      </c>
      <c r="AV32">
        <f>'Results-ALL'!CM75</f>
        <v>0</v>
      </c>
      <c r="AW32">
        <f>'Results-ALL'!CN75</f>
        <v>0</v>
      </c>
      <c r="AX32">
        <f>'Results-ALL'!CO75</f>
        <v>0</v>
      </c>
      <c r="AY32" s="1">
        <f>SUM(C32:AX32)</f>
        <v>7</v>
      </c>
      <c r="AZ32">
        <f t="shared" ca="1" si="1"/>
        <v>5</v>
      </c>
      <c r="BA32">
        <f ca="1">(AY32-C32)-OFFSET($C$3,(ROW()-ROW($C$3)),(ROW()-ROW($C$3)))</f>
        <v>0</v>
      </c>
    </row>
    <row r="33" spans="2:53" x14ac:dyDescent="0.25">
      <c r="B33" t="s">
        <v>72</v>
      </c>
      <c r="C33">
        <f>'Results-ALL'!C76</f>
        <v>7</v>
      </c>
      <c r="D33">
        <f>'Results-ALL'!AU76</f>
        <v>0</v>
      </c>
      <c r="E33">
        <f>'Results-ALL'!AV76</f>
        <v>0</v>
      </c>
      <c r="F33">
        <f>'Results-ALL'!AW76</f>
        <v>0</v>
      </c>
      <c r="G33">
        <f>'Results-ALL'!AX76</f>
        <v>0</v>
      </c>
      <c r="H33">
        <f>'Results-ALL'!AY76</f>
        <v>0</v>
      </c>
      <c r="I33">
        <f>'Results-ALL'!AZ76</f>
        <v>0</v>
      </c>
      <c r="J33">
        <f>'Results-ALL'!BA76</f>
        <v>0</v>
      </c>
      <c r="K33">
        <f>'Results-ALL'!BB76</f>
        <v>0</v>
      </c>
      <c r="L33">
        <f>'Results-ALL'!BC76</f>
        <v>0</v>
      </c>
      <c r="M33">
        <f>'Results-ALL'!BD76</f>
        <v>0</v>
      </c>
      <c r="N33">
        <f>'Results-ALL'!BE76</f>
        <v>0</v>
      </c>
      <c r="O33">
        <f>'Results-ALL'!BF76</f>
        <v>0</v>
      </c>
      <c r="P33">
        <f>'Results-ALL'!BG76</f>
        <v>0</v>
      </c>
      <c r="Q33">
        <f>'Results-ALL'!BH76</f>
        <v>0</v>
      </c>
      <c r="R33">
        <f>'Results-ALL'!BI76</f>
        <v>0</v>
      </c>
      <c r="S33">
        <f>'Results-ALL'!BJ76</f>
        <v>0</v>
      </c>
      <c r="T33">
        <f>'Results-ALL'!BK76</f>
        <v>0</v>
      </c>
      <c r="U33">
        <f>'Results-ALL'!BL76</f>
        <v>0</v>
      </c>
      <c r="V33">
        <f>'Results-ALL'!BM76</f>
        <v>0</v>
      </c>
      <c r="W33">
        <f>'Results-ALL'!BN76</f>
        <v>0</v>
      </c>
      <c r="X33">
        <f>'Results-ALL'!BO76</f>
        <v>0</v>
      </c>
      <c r="Y33">
        <f>'Results-ALL'!BP76</f>
        <v>0</v>
      </c>
      <c r="Z33">
        <f>'Results-ALL'!BQ76</f>
        <v>0</v>
      </c>
      <c r="AA33">
        <f>'Results-ALL'!BR76</f>
        <v>0</v>
      </c>
      <c r="AB33">
        <f>'Results-ALL'!BS76</f>
        <v>0</v>
      </c>
      <c r="AC33">
        <f>'Results-ALL'!BT76</f>
        <v>0</v>
      </c>
      <c r="AD33">
        <f>'Results-ALL'!BU76</f>
        <v>0</v>
      </c>
      <c r="AE33">
        <f>'Results-ALL'!BV76</f>
        <v>0</v>
      </c>
      <c r="AF33">
        <f>'Results-ALL'!BW76</f>
        <v>0</v>
      </c>
      <c r="AG33">
        <f>'Results-ALL'!BX76</f>
        <v>8</v>
      </c>
      <c r="AH33">
        <f>'Results-ALL'!BY76</f>
        <v>5</v>
      </c>
      <c r="AI33">
        <f>'Results-ALL'!BZ76</f>
        <v>0</v>
      </c>
      <c r="AJ33">
        <f>'Results-ALL'!CA76</f>
        <v>0</v>
      </c>
      <c r="AK33">
        <f>'Results-ALL'!CB76</f>
        <v>0</v>
      </c>
      <c r="AL33">
        <f>'Results-ALL'!CC76</f>
        <v>0</v>
      </c>
      <c r="AM33">
        <f>'Results-ALL'!CD76</f>
        <v>0</v>
      </c>
      <c r="AN33">
        <f>'Results-ALL'!CE76</f>
        <v>0</v>
      </c>
      <c r="AO33">
        <f>'Results-ALL'!CF76</f>
        <v>0</v>
      </c>
      <c r="AP33">
        <f>'Results-ALL'!CG76</f>
        <v>0</v>
      </c>
      <c r="AQ33">
        <f>'Results-ALL'!CH76</f>
        <v>0</v>
      </c>
      <c r="AR33">
        <f>'Results-ALL'!CI76</f>
        <v>0</v>
      </c>
      <c r="AS33">
        <f>'Results-ALL'!CJ76</f>
        <v>0</v>
      </c>
      <c r="AT33">
        <f>'Results-ALL'!CK76</f>
        <v>0</v>
      </c>
      <c r="AU33">
        <f>'Results-ALL'!CL76</f>
        <v>0</v>
      </c>
      <c r="AV33">
        <f>'Results-ALL'!CM76</f>
        <v>0</v>
      </c>
      <c r="AW33">
        <f>'Results-ALL'!CN76</f>
        <v>0</v>
      </c>
      <c r="AX33">
        <f>'Results-ALL'!CO76</f>
        <v>0</v>
      </c>
      <c r="AY33" s="1">
        <f>SUM(C33:AX33)</f>
        <v>20</v>
      </c>
      <c r="AZ33">
        <f t="shared" ca="1" si="1"/>
        <v>12</v>
      </c>
      <c r="BA33">
        <f ca="1">(AY33-C33)-OFFSET($C$3,(ROW()-ROW($C$3)),(ROW()-ROW($C$3)))</f>
        <v>5</v>
      </c>
    </row>
    <row r="34" spans="2:53" x14ac:dyDescent="0.25">
      <c r="B34" t="s">
        <v>73</v>
      </c>
      <c r="C34">
        <f>'Results-ALL'!C77</f>
        <v>6</v>
      </c>
      <c r="D34">
        <f>'Results-ALL'!AU77</f>
        <v>0</v>
      </c>
      <c r="E34">
        <f>'Results-ALL'!AV77</f>
        <v>0</v>
      </c>
      <c r="F34">
        <f>'Results-ALL'!AW77</f>
        <v>0</v>
      </c>
      <c r="G34">
        <f>'Results-ALL'!AX77</f>
        <v>0</v>
      </c>
      <c r="H34">
        <f>'Results-ALL'!AY77</f>
        <v>0</v>
      </c>
      <c r="I34">
        <f>'Results-ALL'!AZ77</f>
        <v>0</v>
      </c>
      <c r="J34">
        <f>'Results-ALL'!BA77</f>
        <v>0</v>
      </c>
      <c r="K34">
        <f>'Results-ALL'!BB77</f>
        <v>0</v>
      </c>
      <c r="L34">
        <f>'Results-ALL'!BC77</f>
        <v>0</v>
      </c>
      <c r="M34">
        <f>'Results-ALL'!BD77</f>
        <v>0</v>
      </c>
      <c r="N34">
        <f>'Results-ALL'!BE77</f>
        <v>0</v>
      </c>
      <c r="O34">
        <f>'Results-ALL'!BF77</f>
        <v>0</v>
      </c>
      <c r="P34">
        <f>'Results-ALL'!BG77</f>
        <v>0</v>
      </c>
      <c r="Q34">
        <f>'Results-ALL'!BH77</f>
        <v>0</v>
      </c>
      <c r="R34">
        <f>'Results-ALL'!BI77</f>
        <v>0</v>
      </c>
      <c r="S34">
        <f>'Results-ALL'!BJ77</f>
        <v>0</v>
      </c>
      <c r="T34">
        <f>'Results-ALL'!BK77</f>
        <v>0</v>
      </c>
      <c r="U34">
        <f>'Results-ALL'!BL77</f>
        <v>0</v>
      </c>
      <c r="V34">
        <f>'Results-ALL'!BM77</f>
        <v>0</v>
      </c>
      <c r="W34">
        <f>'Results-ALL'!BN77</f>
        <v>0</v>
      </c>
      <c r="X34">
        <f>'Results-ALL'!BO77</f>
        <v>0</v>
      </c>
      <c r="Y34">
        <f>'Results-ALL'!BP77</f>
        <v>0</v>
      </c>
      <c r="Z34">
        <f>'Results-ALL'!BQ77</f>
        <v>0</v>
      </c>
      <c r="AA34">
        <f>'Results-ALL'!BR77</f>
        <v>0</v>
      </c>
      <c r="AB34">
        <f>'Results-ALL'!BS77</f>
        <v>0</v>
      </c>
      <c r="AC34">
        <f>'Results-ALL'!BT77</f>
        <v>0</v>
      </c>
      <c r="AD34">
        <f>'Results-ALL'!BU77</f>
        <v>0</v>
      </c>
      <c r="AE34">
        <f>'Results-ALL'!BV77</f>
        <v>0</v>
      </c>
      <c r="AF34">
        <f>'Results-ALL'!BW77</f>
        <v>0</v>
      </c>
      <c r="AG34">
        <f>'Results-ALL'!BX77</f>
        <v>5</v>
      </c>
      <c r="AH34">
        <f>'Results-ALL'!BY77</f>
        <v>0</v>
      </c>
      <c r="AI34">
        <f>'Results-ALL'!BZ77</f>
        <v>0</v>
      </c>
      <c r="AJ34">
        <f>'Results-ALL'!CA77</f>
        <v>0</v>
      </c>
      <c r="AK34">
        <f>'Results-ALL'!CB77</f>
        <v>0</v>
      </c>
      <c r="AL34">
        <f>'Results-ALL'!CC77</f>
        <v>0</v>
      </c>
      <c r="AM34">
        <f>'Results-ALL'!CD77</f>
        <v>0</v>
      </c>
      <c r="AN34">
        <f>'Results-ALL'!CE77</f>
        <v>0</v>
      </c>
      <c r="AO34">
        <f>'Results-ALL'!CF77</f>
        <v>0</v>
      </c>
      <c r="AP34">
        <f>'Results-ALL'!CG77</f>
        <v>0</v>
      </c>
      <c r="AQ34">
        <f>'Results-ALL'!CH77</f>
        <v>0</v>
      </c>
      <c r="AR34">
        <f>'Results-ALL'!CI77</f>
        <v>0</v>
      </c>
      <c r="AS34">
        <f>'Results-ALL'!CJ77</f>
        <v>0</v>
      </c>
      <c r="AT34">
        <f>'Results-ALL'!CK77</f>
        <v>0</v>
      </c>
      <c r="AU34">
        <f>'Results-ALL'!CL77</f>
        <v>0</v>
      </c>
      <c r="AV34">
        <f>'Results-ALL'!CM77</f>
        <v>0</v>
      </c>
      <c r="AW34">
        <f>'Results-ALL'!CN77</f>
        <v>0</v>
      </c>
      <c r="AX34">
        <f>'Results-ALL'!CO77</f>
        <v>0</v>
      </c>
      <c r="AY34" s="1">
        <f>SUM(C34:AX34)</f>
        <v>11</v>
      </c>
      <c r="AZ34">
        <f t="shared" ca="1" si="1"/>
        <v>11</v>
      </c>
      <c r="BA34">
        <f ca="1">(AY34-C34)-OFFSET($C$3,(ROW()-ROW($C$3)),(ROW()-ROW($C$3)))</f>
        <v>5</v>
      </c>
    </row>
    <row r="35" spans="2:53" x14ac:dyDescent="0.25">
      <c r="B35" t="s">
        <v>74</v>
      </c>
      <c r="C35">
        <f>'Results-ALL'!C78</f>
        <v>1</v>
      </c>
      <c r="D35">
        <f>'Results-ALL'!AU78</f>
        <v>0</v>
      </c>
      <c r="E35">
        <f>'Results-ALL'!AV78</f>
        <v>0</v>
      </c>
      <c r="F35">
        <f>'Results-ALL'!AW78</f>
        <v>0</v>
      </c>
      <c r="G35">
        <f>'Results-ALL'!AX78</f>
        <v>0</v>
      </c>
      <c r="H35">
        <f>'Results-ALL'!AY78</f>
        <v>0</v>
      </c>
      <c r="I35">
        <f>'Results-ALL'!AZ78</f>
        <v>0</v>
      </c>
      <c r="J35">
        <f>'Results-ALL'!BA78</f>
        <v>0</v>
      </c>
      <c r="K35">
        <f>'Results-ALL'!BB78</f>
        <v>0</v>
      </c>
      <c r="L35">
        <f>'Results-ALL'!BC78</f>
        <v>0</v>
      </c>
      <c r="M35">
        <f>'Results-ALL'!BD78</f>
        <v>0</v>
      </c>
      <c r="N35">
        <f>'Results-ALL'!BE78</f>
        <v>0</v>
      </c>
      <c r="O35">
        <f>'Results-ALL'!BF78</f>
        <v>0</v>
      </c>
      <c r="P35">
        <f>'Results-ALL'!BG78</f>
        <v>0</v>
      </c>
      <c r="Q35">
        <f>'Results-ALL'!BH78</f>
        <v>0</v>
      </c>
      <c r="R35">
        <f>'Results-ALL'!BI78</f>
        <v>0</v>
      </c>
      <c r="S35">
        <f>'Results-ALL'!BJ78</f>
        <v>0</v>
      </c>
      <c r="T35">
        <f>'Results-ALL'!BK78</f>
        <v>0</v>
      </c>
      <c r="U35">
        <f>'Results-ALL'!BL78</f>
        <v>0</v>
      </c>
      <c r="V35">
        <f>'Results-ALL'!BM78</f>
        <v>0</v>
      </c>
      <c r="W35">
        <f>'Results-ALL'!BN78</f>
        <v>0</v>
      </c>
      <c r="X35">
        <f>'Results-ALL'!BO78</f>
        <v>0</v>
      </c>
      <c r="Y35">
        <f>'Results-ALL'!BP78</f>
        <v>0</v>
      </c>
      <c r="Z35">
        <f>'Results-ALL'!BQ78</f>
        <v>0</v>
      </c>
      <c r="AA35">
        <f>'Results-ALL'!BR78</f>
        <v>0</v>
      </c>
      <c r="AB35">
        <f>'Results-ALL'!BS78</f>
        <v>0</v>
      </c>
      <c r="AC35">
        <f>'Results-ALL'!BT78</f>
        <v>0</v>
      </c>
      <c r="AD35">
        <f>'Results-ALL'!BU78</f>
        <v>0</v>
      </c>
      <c r="AE35">
        <f>'Results-ALL'!BV78</f>
        <v>0</v>
      </c>
      <c r="AF35">
        <f>'Results-ALL'!BW78</f>
        <v>0</v>
      </c>
      <c r="AG35">
        <f>'Results-ALL'!BX78</f>
        <v>0</v>
      </c>
      <c r="AH35">
        <f>'Results-ALL'!BY78</f>
        <v>0</v>
      </c>
      <c r="AI35">
        <f>'Results-ALL'!BZ78</f>
        <v>0</v>
      </c>
      <c r="AJ35">
        <f>'Results-ALL'!CA78</f>
        <v>0</v>
      </c>
      <c r="AK35">
        <f>'Results-ALL'!CB78</f>
        <v>0</v>
      </c>
      <c r="AL35">
        <f>'Results-ALL'!CC78</f>
        <v>0</v>
      </c>
      <c r="AM35">
        <f>'Results-ALL'!CD78</f>
        <v>0</v>
      </c>
      <c r="AN35">
        <f>'Results-ALL'!CE78</f>
        <v>0</v>
      </c>
      <c r="AO35">
        <f>'Results-ALL'!CF78</f>
        <v>0</v>
      </c>
      <c r="AP35">
        <f>'Results-ALL'!CG78</f>
        <v>0</v>
      </c>
      <c r="AQ35">
        <f>'Results-ALL'!CH78</f>
        <v>0</v>
      </c>
      <c r="AR35">
        <f>'Results-ALL'!CI78</f>
        <v>0</v>
      </c>
      <c r="AS35">
        <f>'Results-ALL'!CJ78</f>
        <v>0</v>
      </c>
      <c r="AT35">
        <f>'Results-ALL'!CK78</f>
        <v>0</v>
      </c>
      <c r="AU35">
        <f>'Results-ALL'!CL78</f>
        <v>0</v>
      </c>
      <c r="AV35">
        <f>'Results-ALL'!CM78</f>
        <v>0</v>
      </c>
      <c r="AW35">
        <f>'Results-ALL'!CN78</f>
        <v>0</v>
      </c>
      <c r="AX35">
        <f>'Results-ALL'!CO78</f>
        <v>0</v>
      </c>
      <c r="AY35" s="1">
        <f>SUM(C35:AX35)</f>
        <v>1</v>
      </c>
      <c r="AZ35">
        <f t="shared" ca="1" si="1"/>
        <v>1</v>
      </c>
      <c r="BA35">
        <f ca="1">(AY35-C35)-OFFSET($C$3,(ROW()-ROW($C$3)),(ROW()-ROW($C$3)))</f>
        <v>0</v>
      </c>
    </row>
    <row r="36" spans="2:53" x14ac:dyDescent="0.25">
      <c r="B36" t="s">
        <v>75</v>
      </c>
      <c r="C36">
        <f>'Results-ALL'!C79</f>
        <v>1</v>
      </c>
      <c r="D36">
        <f>'Results-ALL'!AU79</f>
        <v>0</v>
      </c>
      <c r="E36">
        <f>'Results-ALL'!AV79</f>
        <v>0</v>
      </c>
      <c r="F36">
        <f>'Results-ALL'!AW79</f>
        <v>0</v>
      </c>
      <c r="G36">
        <f>'Results-ALL'!AX79</f>
        <v>0</v>
      </c>
      <c r="H36">
        <f>'Results-ALL'!AY79</f>
        <v>0</v>
      </c>
      <c r="I36">
        <f>'Results-ALL'!AZ79</f>
        <v>0</v>
      </c>
      <c r="J36">
        <f>'Results-ALL'!BA79</f>
        <v>0</v>
      </c>
      <c r="K36">
        <f>'Results-ALL'!BB79</f>
        <v>0</v>
      </c>
      <c r="L36">
        <f>'Results-ALL'!BC79</f>
        <v>0</v>
      </c>
      <c r="M36">
        <f>'Results-ALL'!BD79</f>
        <v>0</v>
      </c>
      <c r="N36">
        <f>'Results-ALL'!BE79</f>
        <v>0</v>
      </c>
      <c r="O36">
        <f>'Results-ALL'!BF79</f>
        <v>0</v>
      </c>
      <c r="P36">
        <f>'Results-ALL'!BG79</f>
        <v>0</v>
      </c>
      <c r="Q36">
        <f>'Results-ALL'!BH79</f>
        <v>0</v>
      </c>
      <c r="R36">
        <f>'Results-ALL'!BI79</f>
        <v>0</v>
      </c>
      <c r="S36">
        <f>'Results-ALL'!BJ79</f>
        <v>0</v>
      </c>
      <c r="T36">
        <f>'Results-ALL'!BK79</f>
        <v>0</v>
      </c>
      <c r="U36">
        <f>'Results-ALL'!BL79</f>
        <v>0</v>
      </c>
      <c r="V36">
        <f>'Results-ALL'!BM79</f>
        <v>0</v>
      </c>
      <c r="W36">
        <f>'Results-ALL'!BN79</f>
        <v>0</v>
      </c>
      <c r="X36">
        <f>'Results-ALL'!BO79</f>
        <v>0</v>
      </c>
      <c r="Y36">
        <f>'Results-ALL'!BP79</f>
        <v>0</v>
      </c>
      <c r="Z36">
        <f>'Results-ALL'!BQ79</f>
        <v>0</v>
      </c>
      <c r="AA36">
        <f>'Results-ALL'!BR79</f>
        <v>0</v>
      </c>
      <c r="AB36">
        <f>'Results-ALL'!BS79</f>
        <v>0</v>
      </c>
      <c r="AC36">
        <f>'Results-ALL'!BT79</f>
        <v>0</v>
      </c>
      <c r="AD36">
        <f>'Results-ALL'!BU79</f>
        <v>0</v>
      </c>
      <c r="AE36">
        <f>'Results-ALL'!BV79</f>
        <v>0</v>
      </c>
      <c r="AF36">
        <f>'Results-ALL'!BW79</f>
        <v>0</v>
      </c>
      <c r="AG36">
        <f>'Results-ALL'!BX79</f>
        <v>0</v>
      </c>
      <c r="AH36">
        <f>'Results-ALL'!BY79</f>
        <v>0</v>
      </c>
      <c r="AI36">
        <f>'Results-ALL'!BZ79</f>
        <v>0</v>
      </c>
      <c r="AJ36">
        <f>'Results-ALL'!CA79</f>
        <v>0</v>
      </c>
      <c r="AK36">
        <f>'Results-ALL'!CB79</f>
        <v>0</v>
      </c>
      <c r="AL36">
        <f>'Results-ALL'!CC79</f>
        <v>0</v>
      </c>
      <c r="AM36">
        <f>'Results-ALL'!CD79</f>
        <v>0</v>
      </c>
      <c r="AN36">
        <f>'Results-ALL'!CE79</f>
        <v>0</v>
      </c>
      <c r="AO36">
        <f>'Results-ALL'!CF79</f>
        <v>0</v>
      </c>
      <c r="AP36">
        <f>'Results-ALL'!CG79</f>
        <v>0</v>
      </c>
      <c r="AQ36">
        <f>'Results-ALL'!CH79</f>
        <v>0</v>
      </c>
      <c r="AR36">
        <f>'Results-ALL'!CI79</f>
        <v>0</v>
      </c>
      <c r="AS36">
        <f>'Results-ALL'!CJ79</f>
        <v>0</v>
      </c>
      <c r="AT36">
        <f>'Results-ALL'!CK79</f>
        <v>0</v>
      </c>
      <c r="AU36">
        <f>'Results-ALL'!CL79</f>
        <v>0</v>
      </c>
      <c r="AV36">
        <f>'Results-ALL'!CM79</f>
        <v>0</v>
      </c>
      <c r="AW36">
        <f>'Results-ALL'!CN79</f>
        <v>0</v>
      </c>
      <c r="AX36">
        <f>'Results-ALL'!CO79</f>
        <v>0</v>
      </c>
      <c r="AY36" s="1">
        <f>SUM(C36:AX36)</f>
        <v>1</v>
      </c>
      <c r="AZ36">
        <f t="shared" ca="1" si="1"/>
        <v>1</v>
      </c>
      <c r="BA36">
        <f ca="1">(AY36-C36)-OFFSET($C$3,(ROW()-ROW($C$3)),(ROW()-ROW($C$3)))</f>
        <v>0</v>
      </c>
    </row>
    <row r="37" spans="2:53" x14ac:dyDescent="0.25">
      <c r="B37" t="s">
        <v>76</v>
      </c>
      <c r="C37">
        <f>'Results-ALL'!C80</f>
        <v>0</v>
      </c>
      <c r="D37">
        <f>'Results-ALL'!AU80</f>
        <v>0</v>
      </c>
      <c r="E37">
        <f>'Results-ALL'!AV80</f>
        <v>0</v>
      </c>
      <c r="F37">
        <f>'Results-ALL'!AW80</f>
        <v>0</v>
      </c>
      <c r="G37">
        <f>'Results-ALL'!AX80</f>
        <v>0</v>
      </c>
      <c r="H37">
        <f>'Results-ALL'!AY80</f>
        <v>0</v>
      </c>
      <c r="I37">
        <f>'Results-ALL'!AZ80</f>
        <v>0</v>
      </c>
      <c r="J37">
        <f>'Results-ALL'!BA80</f>
        <v>0</v>
      </c>
      <c r="K37">
        <f>'Results-ALL'!BB80</f>
        <v>0</v>
      </c>
      <c r="L37">
        <f>'Results-ALL'!BC80</f>
        <v>0</v>
      </c>
      <c r="M37">
        <f>'Results-ALL'!BD80</f>
        <v>0</v>
      </c>
      <c r="N37">
        <f>'Results-ALL'!BE80</f>
        <v>0</v>
      </c>
      <c r="O37">
        <f>'Results-ALL'!BF80</f>
        <v>0</v>
      </c>
      <c r="P37">
        <f>'Results-ALL'!BG80</f>
        <v>0</v>
      </c>
      <c r="Q37">
        <f>'Results-ALL'!BH80</f>
        <v>0</v>
      </c>
      <c r="R37">
        <f>'Results-ALL'!BI80</f>
        <v>0</v>
      </c>
      <c r="S37">
        <f>'Results-ALL'!BJ80</f>
        <v>0</v>
      </c>
      <c r="T37">
        <f>'Results-ALL'!BK80</f>
        <v>0</v>
      </c>
      <c r="U37">
        <f>'Results-ALL'!BL80</f>
        <v>0</v>
      </c>
      <c r="V37">
        <f>'Results-ALL'!BM80</f>
        <v>0</v>
      </c>
      <c r="W37">
        <f>'Results-ALL'!BN80</f>
        <v>0</v>
      </c>
      <c r="X37">
        <f>'Results-ALL'!BO80</f>
        <v>0</v>
      </c>
      <c r="Y37">
        <f>'Results-ALL'!BP80</f>
        <v>0</v>
      </c>
      <c r="Z37">
        <f>'Results-ALL'!BQ80</f>
        <v>0</v>
      </c>
      <c r="AA37">
        <f>'Results-ALL'!BR80</f>
        <v>0</v>
      </c>
      <c r="AB37">
        <f>'Results-ALL'!BS80</f>
        <v>0</v>
      </c>
      <c r="AC37">
        <f>'Results-ALL'!BT80</f>
        <v>0</v>
      </c>
      <c r="AD37">
        <f>'Results-ALL'!BU80</f>
        <v>0</v>
      </c>
      <c r="AE37">
        <f>'Results-ALL'!BV80</f>
        <v>0</v>
      </c>
      <c r="AF37">
        <f>'Results-ALL'!BW80</f>
        <v>0</v>
      </c>
      <c r="AG37">
        <f>'Results-ALL'!BX80</f>
        <v>0</v>
      </c>
      <c r="AH37">
        <f>'Results-ALL'!BY80</f>
        <v>0</v>
      </c>
      <c r="AI37">
        <f>'Results-ALL'!BZ80</f>
        <v>0</v>
      </c>
      <c r="AJ37">
        <f>'Results-ALL'!CA80</f>
        <v>0</v>
      </c>
      <c r="AK37">
        <f>'Results-ALL'!CB80</f>
        <v>0</v>
      </c>
      <c r="AL37">
        <f>'Results-ALL'!CC80</f>
        <v>0</v>
      </c>
      <c r="AM37">
        <f>'Results-ALL'!CD80</f>
        <v>0</v>
      </c>
      <c r="AN37">
        <f>'Results-ALL'!CE80</f>
        <v>0</v>
      </c>
      <c r="AO37">
        <f>'Results-ALL'!CF80</f>
        <v>0</v>
      </c>
      <c r="AP37">
        <f>'Results-ALL'!CG80</f>
        <v>0</v>
      </c>
      <c r="AQ37">
        <f>'Results-ALL'!CH80</f>
        <v>0</v>
      </c>
      <c r="AR37">
        <f>'Results-ALL'!CI80</f>
        <v>0</v>
      </c>
      <c r="AS37">
        <f>'Results-ALL'!CJ80</f>
        <v>0</v>
      </c>
      <c r="AT37">
        <f>'Results-ALL'!CK80</f>
        <v>0</v>
      </c>
      <c r="AU37">
        <f>'Results-ALL'!CL80</f>
        <v>0</v>
      </c>
      <c r="AV37">
        <f>'Results-ALL'!CM80</f>
        <v>0</v>
      </c>
      <c r="AW37">
        <f>'Results-ALL'!CN80</f>
        <v>0</v>
      </c>
      <c r="AX37">
        <f>'Results-ALL'!CO80</f>
        <v>0</v>
      </c>
      <c r="AY37" s="1">
        <f>SUM(C37:AX37)</f>
        <v>0</v>
      </c>
      <c r="AZ37">
        <f t="shared" ca="1" si="1"/>
        <v>0</v>
      </c>
      <c r="BA37">
        <f ca="1">(AY37-C37)-OFFSET($C$3,(ROW()-ROW($C$3)),(ROW()-ROW($C$3)))</f>
        <v>0</v>
      </c>
    </row>
    <row r="38" spans="2:53" x14ac:dyDescent="0.25">
      <c r="B38" t="s">
        <v>77</v>
      </c>
      <c r="C38">
        <f>'Results-ALL'!C81</f>
        <v>2</v>
      </c>
      <c r="D38">
        <f>'Results-ALL'!AU81</f>
        <v>0</v>
      </c>
      <c r="E38">
        <f>'Results-ALL'!AV81</f>
        <v>0</v>
      </c>
      <c r="F38">
        <f>'Results-ALL'!AW81</f>
        <v>0</v>
      </c>
      <c r="G38">
        <f>'Results-ALL'!AX81</f>
        <v>0</v>
      </c>
      <c r="H38">
        <f>'Results-ALL'!AY81</f>
        <v>0</v>
      </c>
      <c r="I38">
        <f>'Results-ALL'!AZ81</f>
        <v>0</v>
      </c>
      <c r="J38">
        <f>'Results-ALL'!BA81</f>
        <v>0</v>
      </c>
      <c r="K38">
        <f>'Results-ALL'!BB81</f>
        <v>0</v>
      </c>
      <c r="L38">
        <f>'Results-ALL'!BC81</f>
        <v>0</v>
      </c>
      <c r="M38">
        <f>'Results-ALL'!BD81</f>
        <v>0</v>
      </c>
      <c r="N38">
        <f>'Results-ALL'!BE81</f>
        <v>0</v>
      </c>
      <c r="O38">
        <f>'Results-ALL'!BF81</f>
        <v>0</v>
      </c>
      <c r="P38">
        <f>'Results-ALL'!BG81</f>
        <v>0</v>
      </c>
      <c r="Q38">
        <f>'Results-ALL'!BH81</f>
        <v>0</v>
      </c>
      <c r="R38">
        <f>'Results-ALL'!BI81</f>
        <v>0</v>
      </c>
      <c r="S38">
        <f>'Results-ALL'!BJ81</f>
        <v>0</v>
      </c>
      <c r="T38">
        <f>'Results-ALL'!BK81</f>
        <v>0</v>
      </c>
      <c r="U38">
        <f>'Results-ALL'!BL81</f>
        <v>0</v>
      </c>
      <c r="V38">
        <f>'Results-ALL'!BM81</f>
        <v>0</v>
      </c>
      <c r="W38">
        <f>'Results-ALL'!BN81</f>
        <v>0</v>
      </c>
      <c r="X38">
        <f>'Results-ALL'!BO81</f>
        <v>0</v>
      </c>
      <c r="Y38">
        <f>'Results-ALL'!BP81</f>
        <v>0</v>
      </c>
      <c r="Z38">
        <f>'Results-ALL'!BQ81</f>
        <v>0</v>
      </c>
      <c r="AA38">
        <f>'Results-ALL'!BR81</f>
        <v>0</v>
      </c>
      <c r="AB38">
        <f>'Results-ALL'!BS81</f>
        <v>0</v>
      </c>
      <c r="AC38">
        <f>'Results-ALL'!BT81</f>
        <v>0</v>
      </c>
      <c r="AD38">
        <f>'Results-ALL'!BU81</f>
        <v>0</v>
      </c>
      <c r="AE38">
        <f>'Results-ALL'!BV81</f>
        <v>0</v>
      </c>
      <c r="AF38">
        <f>'Results-ALL'!BW81</f>
        <v>0</v>
      </c>
      <c r="AG38">
        <f>'Results-ALL'!BX81</f>
        <v>0</v>
      </c>
      <c r="AH38">
        <f>'Results-ALL'!BY81</f>
        <v>0</v>
      </c>
      <c r="AI38">
        <f>'Results-ALL'!BZ81</f>
        <v>0</v>
      </c>
      <c r="AJ38">
        <f>'Results-ALL'!CA81</f>
        <v>0</v>
      </c>
      <c r="AK38">
        <f>'Results-ALL'!CB81</f>
        <v>0</v>
      </c>
      <c r="AL38">
        <f>'Results-ALL'!CC81</f>
        <v>1</v>
      </c>
      <c r="AM38">
        <f>'Results-ALL'!CD81</f>
        <v>0</v>
      </c>
      <c r="AN38">
        <f>'Results-ALL'!CE81</f>
        <v>0</v>
      </c>
      <c r="AO38">
        <f>'Results-ALL'!CF81</f>
        <v>0</v>
      </c>
      <c r="AP38">
        <f>'Results-ALL'!CG81</f>
        <v>0</v>
      </c>
      <c r="AQ38">
        <f>'Results-ALL'!CH81</f>
        <v>0</v>
      </c>
      <c r="AR38">
        <f>'Results-ALL'!CI81</f>
        <v>0</v>
      </c>
      <c r="AS38">
        <f>'Results-ALL'!CJ81</f>
        <v>0</v>
      </c>
      <c r="AT38">
        <f>'Results-ALL'!CK81</f>
        <v>0</v>
      </c>
      <c r="AU38">
        <f>'Results-ALL'!CL81</f>
        <v>0</v>
      </c>
      <c r="AV38">
        <f>'Results-ALL'!CM81</f>
        <v>0</v>
      </c>
      <c r="AW38">
        <f>'Results-ALL'!CN81</f>
        <v>0</v>
      </c>
      <c r="AX38">
        <f>'Results-ALL'!CO81</f>
        <v>0</v>
      </c>
      <c r="AY38" s="1">
        <f>SUM(C38:AX38)</f>
        <v>3</v>
      </c>
      <c r="AZ38">
        <f t="shared" ca="1" si="1"/>
        <v>2</v>
      </c>
      <c r="BA38">
        <f ca="1">(AY38-C38)-OFFSET($C$3,(ROW()-ROW($C$3)),(ROW()-ROW($C$3)))</f>
        <v>0</v>
      </c>
    </row>
    <row r="39" spans="2:53" x14ac:dyDescent="0.25">
      <c r="B39" t="s">
        <v>78</v>
      </c>
      <c r="C39">
        <f>'Results-ALL'!C82</f>
        <v>0</v>
      </c>
      <c r="D39">
        <f>'Results-ALL'!AU82</f>
        <v>0</v>
      </c>
      <c r="E39">
        <f>'Results-ALL'!AV82</f>
        <v>0</v>
      </c>
      <c r="F39">
        <f>'Results-ALL'!AW82</f>
        <v>0</v>
      </c>
      <c r="G39">
        <f>'Results-ALL'!AX82</f>
        <v>0</v>
      </c>
      <c r="H39">
        <f>'Results-ALL'!AY82</f>
        <v>0</v>
      </c>
      <c r="I39">
        <f>'Results-ALL'!AZ82</f>
        <v>0</v>
      </c>
      <c r="J39">
        <f>'Results-ALL'!BA82</f>
        <v>0</v>
      </c>
      <c r="K39">
        <f>'Results-ALL'!BB82</f>
        <v>0</v>
      </c>
      <c r="L39">
        <f>'Results-ALL'!BC82</f>
        <v>0</v>
      </c>
      <c r="M39">
        <f>'Results-ALL'!BD82</f>
        <v>0</v>
      </c>
      <c r="N39">
        <f>'Results-ALL'!BE82</f>
        <v>0</v>
      </c>
      <c r="O39">
        <f>'Results-ALL'!BF82</f>
        <v>0</v>
      </c>
      <c r="P39">
        <f>'Results-ALL'!BG82</f>
        <v>0</v>
      </c>
      <c r="Q39">
        <f>'Results-ALL'!BH82</f>
        <v>0</v>
      </c>
      <c r="R39">
        <f>'Results-ALL'!BI82</f>
        <v>0</v>
      </c>
      <c r="S39">
        <f>'Results-ALL'!BJ82</f>
        <v>0</v>
      </c>
      <c r="T39">
        <f>'Results-ALL'!BK82</f>
        <v>0</v>
      </c>
      <c r="U39">
        <f>'Results-ALL'!BL82</f>
        <v>0</v>
      </c>
      <c r="V39">
        <f>'Results-ALL'!BM82</f>
        <v>0</v>
      </c>
      <c r="W39">
        <f>'Results-ALL'!BN82</f>
        <v>0</v>
      </c>
      <c r="X39">
        <f>'Results-ALL'!BO82</f>
        <v>0</v>
      </c>
      <c r="Y39">
        <f>'Results-ALL'!BP82</f>
        <v>0</v>
      </c>
      <c r="Z39">
        <f>'Results-ALL'!BQ82</f>
        <v>0</v>
      </c>
      <c r="AA39">
        <f>'Results-ALL'!BR82</f>
        <v>0</v>
      </c>
      <c r="AB39">
        <f>'Results-ALL'!BS82</f>
        <v>0</v>
      </c>
      <c r="AC39">
        <f>'Results-ALL'!BT82</f>
        <v>0</v>
      </c>
      <c r="AD39">
        <f>'Results-ALL'!BU82</f>
        <v>0</v>
      </c>
      <c r="AE39">
        <f>'Results-ALL'!BV82</f>
        <v>0</v>
      </c>
      <c r="AF39">
        <f>'Results-ALL'!BW82</f>
        <v>0</v>
      </c>
      <c r="AG39">
        <f>'Results-ALL'!BX82</f>
        <v>0</v>
      </c>
      <c r="AH39">
        <f>'Results-ALL'!BY82</f>
        <v>0</v>
      </c>
      <c r="AI39">
        <f>'Results-ALL'!BZ82</f>
        <v>0</v>
      </c>
      <c r="AJ39">
        <f>'Results-ALL'!CA82</f>
        <v>0</v>
      </c>
      <c r="AK39">
        <f>'Results-ALL'!CB82</f>
        <v>0</v>
      </c>
      <c r="AL39">
        <f>'Results-ALL'!CC82</f>
        <v>0</v>
      </c>
      <c r="AM39">
        <f>'Results-ALL'!CD82</f>
        <v>0</v>
      </c>
      <c r="AN39">
        <f>'Results-ALL'!CE82</f>
        <v>0</v>
      </c>
      <c r="AO39">
        <f>'Results-ALL'!CF82</f>
        <v>0</v>
      </c>
      <c r="AP39">
        <f>'Results-ALL'!CG82</f>
        <v>0</v>
      </c>
      <c r="AQ39">
        <f>'Results-ALL'!CH82</f>
        <v>0</v>
      </c>
      <c r="AR39">
        <f>'Results-ALL'!CI82</f>
        <v>0</v>
      </c>
      <c r="AS39">
        <f>'Results-ALL'!CJ82</f>
        <v>0</v>
      </c>
      <c r="AT39">
        <f>'Results-ALL'!CK82</f>
        <v>0</v>
      </c>
      <c r="AU39">
        <f>'Results-ALL'!CL82</f>
        <v>0</v>
      </c>
      <c r="AV39">
        <f>'Results-ALL'!CM82</f>
        <v>0</v>
      </c>
      <c r="AW39">
        <f>'Results-ALL'!CN82</f>
        <v>0</v>
      </c>
      <c r="AX39">
        <f>'Results-ALL'!CO82</f>
        <v>0</v>
      </c>
      <c r="AY39" s="1">
        <f>SUM(C39:AX39)</f>
        <v>0</v>
      </c>
      <c r="AZ39">
        <f t="shared" ca="1" si="1"/>
        <v>0</v>
      </c>
      <c r="BA39">
        <f ca="1">(AY39-C39)-OFFSET($C$3,(ROW()-ROW($C$3)),(ROW()-ROW($C$3)))</f>
        <v>0</v>
      </c>
    </row>
    <row r="40" spans="2:53" x14ac:dyDescent="0.25">
      <c r="B40" t="s">
        <v>79</v>
      </c>
      <c r="C40">
        <f>'Results-ALL'!C83</f>
        <v>8</v>
      </c>
      <c r="D40">
        <f>'Results-ALL'!AU83</f>
        <v>0</v>
      </c>
      <c r="E40">
        <f>'Results-ALL'!AV83</f>
        <v>0</v>
      </c>
      <c r="F40">
        <f>'Results-ALL'!AW83</f>
        <v>0</v>
      </c>
      <c r="G40">
        <f>'Results-ALL'!AX83</f>
        <v>0</v>
      </c>
      <c r="H40">
        <f>'Results-ALL'!AY83</f>
        <v>0</v>
      </c>
      <c r="I40">
        <f>'Results-ALL'!AZ83</f>
        <v>0</v>
      </c>
      <c r="J40">
        <f>'Results-ALL'!BA83</f>
        <v>0</v>
      </c>
      <c r="K40">
        <f>'Results-ALL'!BB83</f>
        <v>0</v>
      </c>
      <c r="L40">
        <f>'Results-ALL'!BC83</f>
        <v>0</v>
      </c>
      <c r="M40">
        <f>'Results-ALL'!BD83</f>
        <v>0</v>
      </c>
      <c r="N40">
        <f>'Results-ALL'!BE83</f>
        <v>0</v>
      </c>
      <c r="O40">
        <f>'Results-ALL'!BF83</f>
        <v>0</v>
      </c>
      <c r="P40">
        <f>'Results-ALL'!BG83</f>
        <v>0</v>
      </c>
      <c r="Q40">
        <f>'Results-ALL'!BH83</f>
        <v>0</v>
      </c>
      <c r="R40">
        <f>'Results-ALL'!BI83</f>
        <v>0</v>
      </c>
      <c r="S40">
        <f>'Results-ALL'!BJ83</f>
        <v>0</v>
      </c>
      <c r="T40">
        <f>'Results-ALL'!BK83</f>
        <v>0</v>
      </c>
      <c r="U40">
        <f>'Results-ALL'!BL83</f>
        <v>0</v>
      </c>
      <c r="V40">
        <f>'Results-ALL'!BM83</f>
        <v>0</v>
      </c>
      <c r="W40">
        <f>'Results-ALL'!BN83</f>
        <v>0</v>
      </c>
      <c r="X40">
        <f>'Results-ALL'!BO83</f>
        <v>0</v>
      </c>
      <c r="Y40">
        <f>'Results-ALL'!BP83</f>
        <v>0</v>
      </c>
      <c r="Z40">
        <f>'Results-ALL'!BQ83</f>
        <v>0</v>
      </c>
      <c r="AA40">
        <f>'Results-ALL'!BR83</f>
        <v>0</v>
      </c>
      <c r="AB40">
        <f>'Results-ALL'!BS83</f>
        <v>0</v>
      </c>
      <c r="AC40">
        <f>'Results-ALL'!BT83</f>
        <v>0</v>
      </c>
      <c r="AD40">
        <f>'Results-ALL'!BU83</f>
        <v>0</v>
      </c>
      <c r="AE40">
        <f>'Results-ALL'!BV83</f>
        <v>0</v>
      </c>
      <c r="AF40">
        <f>'Results-ALL'!BW83</f>
        <v>0</v>
      </c>
      <c r="AG40">
        <f>'Results-ALL'!BX83</f>
        <v>0</v>
      </c>
      <c r="AH40">
        <f>'Results-ALL'!BY83</f>
        <v>0</v>
      </c>
      <c r="AI40">
        <f>'Results-ALL'!BZ83</f>
        <v>0</v>
      </c>
      <c r="AJ40">
        <f>'Results-ALL'!CA83</f>
        <v>0</v>
      </c>
      <c r="AK40">
        <f>'Results-ALL'!CB83</f>
        <v>0</v>
      </c>
      <c r="AL40">
        <f>'Results-ALL'!CC83</f>
        <v>0</v>
      </c>
      <c r="AM40">
        <f>'Results-ALL'!CD83</f>
        <v>0</v>
      </c>
      <c r="AN40">
        <f>'Results-ALL'!CE83</f>
        <v>0</v>
      </c>
      <c r="AO40">
        <f>'Results-ALL'!CF83</f>
        <v>0</v>
      </c>
      <c r="AP40">
        <f>'Results-ALL'!CG83</f>
        <v>0</v>
      </c>
      <c r="AQ40">
        <f>'Results-ALL'!CH83</f>
        <v>0</v>
      </c>
      <c r="AR40">
        <f>'Results-ALL'!CI83</f>
        <v>0</v>
      </c>
      <c r="AS40">
        <f>'Results-ALL'!CJ83</f>
        <v>0</v>
      </c>
      <c r="AT40">
        <f>'Results-ALL'!CK83</f>
        <v>0</v>
      </c>
      <c r="AU40">
        <f>'Results-ALL'!CL83</f>
        <v>0</v>
      </c>
      <c r="AV40">
        <f>'Results-ALL'!CM83</f>
        <v>0</v>
      </c>
      <c r="AW40">
        <f>'Results-ALL'!CN83</f>
        <v>0</v>
      </c>
      <c r="AX40">
        <f>'Results-ALL'!CO83</f>
        <v>0</v>
      </c>
      <c r="AY40" s="1">
        <f>SUM(C40:AX40)</f>
        <v>8</v>
      </c>
      <c r="AZ40">
        <f t="shared" ca="1" si="1"/>
        <v>8</v>
      </c>
      <c r="BA40">
        <f ca="1">(AY40-C40)-OFFSET($C$3,(ROW()-ROW($C$3)),(ROW()-ROW($C$3)))</f>
        <v>0</v>
      </c>
    </row>
    <row r="41" spans="2:53" x14ac:dyDescent="0.25">
      <c r="B41" t="s">
        <v>80</v>
      </c>
      <c r="C41">
        <f>'Results-ALL'!C84</f>
        <v>5</v>
      </c>
      <c r="D41">
        <f>'Results-ALL'!AU84</f>
        <v>0</v>
      </c>
      <c r="E41">
        <f>'Results-ALL'!AV84</f>
        <v>0</v>
      </c>
      <c r="F41">
        <f>'Results-ALL'!AW84</f>
        <v>0</v>
      </c>
      <c r="G41">
        <f>'Results-ALL'!AX84</f>
        <v>0</v>
      </c>
      <c r="H41">
        <f>'Results-ALL'!AY84</f>
        <v>0</v>
      </c>
      <c r="I41">
        <f>'Results-ALL'!AZ84</f>
        <v>0</v>
      </c>
      <c r="J41">
        <f>'Results-ALL'!BA84</f>
        <v>0</v>
      </c>
      <c r="K41">
        <f>'Results-ALL'!BB84</f>
        <v>0</v>
      </c>
      <c r="L41">
        <f>'Results-ALL'!BC84</f>
        <v>0</v>
      </c>
      <c r="M41">
        <f>'Results-ALL'!BD84</f>
        <v>0</v>
      </c>
      <c r="N41">
        <f>'Results-ALL'!BE84</f>
        <v>0</v>
      </c>
      <c r="O41">
        <f>'Results-ALL'!BF84</f>
        <v>0</v>
      </c>
      <c r="P41">
        <f>'Results-ALL'!BG84</f>
        <v>0</v>
      </c>
      <c r="Q41">
        <f>'Results-ALL'!BH84</f>
        <v>0</v>
      </c>
      <c r="R41">
        <f>'Results-ALL'!BI84</f>
        <v>0</v>
      </c>
      <c r="S41">
        <f>'Results-ALL'!BJ84</f>
        <v>0</v>
      </c>
      <c r="T41">
        <f>'Results-ALL'!BK84</f>
        <v>0</v>
      </c>
      <c r="U41">
        <f>'Results-ALL'!BL84</f>
        <v>0</v>
      </c>
      <c r="V41">
        <f>'Results-ALL'!BM84</f>
        <v>0</v>
      </c>
      <c r="W41">
        <f>'Results-ALL'!BN84</f>
        <v>0</v>
      </c>
      <c r="X41">
        <f>'Results-ALL'!BO84</f>
        <v>0</v>
      </c>
      <c r="Y41">
        <f>'Results-ALL'!BP84</f>
        <v>0</v>
      </c>
      <c r="Z41">
        <f>'Results-ALL'!BQ84</f>
        <v>0</v>
      </c>
      <c r="AA41">
        <f>'Results-ALL'!BR84</f>
        <v>0</v>
      </c>
      <c r="AB41">
        <f>'Results-ALL'!BS84</f>
        <v>0</v>
      </c>
      <c r="AC41">
        <f>'Results-ALL'!BT84</f>
        <v>0</v>
      </c>
      <c r="AD41">
        <f>'Results-ALL'!BU84</f>
        <v>0</v>
      </c>
      <c r="AE41">
        <f>'Results-ALL'!BV84</f>
        <v>0</v>
      </c>
      <c r="AF41">
        <f>'Results-ALL'!BW84</f>
        <v>0</v>
      </c>
      <c r="AG41">
        <f>'Results-ALL'!BX84</f>
        <v>0</v>
      </c>
      <c r="AH41">
        <f>'Results-ALL'!BY84</f>
        <v>0</v>
      </c>
      <c r="AI41">
        <f>'Results-ALL'!BZ84</f>
        <v>0</v>
      </c>
      <c r="AJ41">
        <f>'Results-ALL'!CA84</f>
        <v>0</v>
      </c>
      <c r="AK41">
        <f>'Results-ALL'!CB84</f>
        <v>0</v>
      </c>
      <c r="AL41">
        <f>'Results-ALL'!CC84</f>
        <v>0</v>
      </c>
      <c r="AM41">
        <f>'Results-ALL'!CD84</f>
        <v>0</v>
      </c>
      <c r="AN41">
        <f>'Results-ALL'!CE84</f>
        <v>0</v>
      </c>
      <c r="AO41">
        <f>'Results-ALL'!CF84</f>
        <v>9</v>
      </c>
      <c r="AP41">
        <f>'Results-ALL'!CG84</f>
        <v>0</v>
      </c>
      <c r="AQ41">
        <f>'Results-ALL'!CH84</f>
        <v>0</v>
      </c>
      <c r="AR41">
        <f>'Results-ALL'!CI84</f>
        <v>0</v>
      </c>
      <c r="AS41">
        <f>'Results-ALL'!CJ84</f>
        <v>0</v>
      </c>
      <c r="AT41">
        <f>'Results-ALL'!CK84</f>
        <v>0</v>
      </c>
      <c r="AU41">
        <f>'Results-ALL'!CL84</f>
        <v>0</v>
      </c>
      <c r="AV41">
        <f>'Results-ALL'!CM84</f>
        <v>0</v>
      </c>
      <c r="AW41">
        <f>'Results-ALL'!CN84</f>
        <v>0</v>
      </c>
      <c r="AX41">
        <f>'Results-ALL'!CO84</f>
        <v>0</v>
      </c>
      <c r="AY41" s="1">
        <f>SUM(C41:AX41)</f>
        <v>14</v>
      </c>
      <c r="AZ41">
        <f t="shared" ca="1" si="1"/>
        <v>5</v>
      </c>
      <c r="BA41">
        <f ca="1">(AY41-C41)-OFFSET($C$3,(ROW()-ROW($C$3)),(ROW()-ROW($C$3)))</f>
        <v>0</v>
      </c>
    </row>
    <row r="42" spans="2:53" x14ac:dyDescent="0.25">
      <c r="B42" t="s">
        <v>81</v>
      </c>
      <c r="C42">
        <f>'Results-ALL'!C85</f>
        <v>2</v>
      </c>
      <c r="D42">
        <f>'Results-ALL'!AU85</f>
        <v>0</v>
      </c>
      <c r="E42">
        <f>'Results-ALL'!AV85</f>
        <v>0</v>
      </c>
      <c r="F42">
        <f>'Results-ALL'!AW85</f>
        <v>0</v>
      </c>
      <c r="G42">
        <f>'Results-ALL'!AX85</f>
        <v>0</v>
      </c>
      <c r="H42">
        <f>'Results-ALL'!AY85</f>
        <v>0</v>
      </c>
      <c r="I42">
        <f>'Results-ALL'!AZ85</f>
        <v>0</v>
      </c>
      <c r="J42">
        <f>'Results-ALL'!BA85</f>
        <v>0</v>
      </c>
      <c r="K42">
        <f>'Results-ALL'!BB85</f>
        <v>0</v>
      </c>
      <c r="L42">
        <f>'Results-ALL'!BC85</f>
        <v>0</v>
      </c>
      <c r="M42">
        <f>'Results-ALL'!BD85</f>
        <v>0</v>
      </c>
      <c r="N42">
        <f>'Results-ALL'!BE85</f>
        <v>0</v>
      </c>
      <c r="O42">
        <f>'Results-ALL'!BF85</f>
        <v>0</v>
      </c>
      <c r="P42">
        <f>'Results-ALL'!BG85</f>
        <v>0</v>
      </c>
      <c r="Q42">
        <f>'Results-ALL'!BH85</f>
        <v>0</v>
      </c>
      <c r="R42">
        <f>'Results-ALL'!BI85</f>
        <v>0</v>
      </c>
      <c r="S42">
        <f>'Results-ALL'!BJ85</f>
        <v>0</v>
      </c>
      <c r="T42">
        <f>'Results-ALL'!BK85</f>
        <v>0</v>
      </c>
      <c r="U42">
        <f>'Results-ALL'!BL85</f>
        <v>0</v>
      </c>
      <c r="V42">
        <f>'Results-ALL'!BM85</f>
        <v>0</v>
      </c>
      <c r="W42">
        <f>'Results-ALL'!BN85</f>
        <v>0</v>
      </c>
      <c r="X42">
        <f>'Results-ALL'!BO85</f>
        <v>0</v>
      </c>
      <c r="Y42">
        <f>'Results-ALL'!BP85</f>
        <v>0</v>
      </c>
      <c r="Z42">
        <f>'Results-ALL'!BQ85</f>
        <v>0</v>
      </c>
      <c r="AA42">
        <f>'Results-ALL'!BR85</f>
        <v>0</v>
      </c>
      <c r="AB42">
        <f>'Results-ALL'!BS85</f>
        <v>0</v>
      </c>
      <c r="AC42">
        <f>'Results-ALL'!BT85</f>
        <v>0</v>
      </c>
      <c r="AD42">
        <f>'Results-ALL'!BU85</f>
        <v>0</v>
      </c>
      <c r="AE42">
        <f>'Results-ALL'!BV85</f>
        <v>0</v>
      </c>
      <c r="AF42">
        <f>'Results-ALL'!BW85</f>
        <v>0</v>
      </c>
      <c r="AG42">
        <f>'Results-ALL'!BX85</f>
        <v>0</v>
      </c>
      <c r="AH42">
        <f>'Results-ALL'!BY85</f>
        <v>0</v>
      </c>
      <c r="AI42">
        <f>'Results-ALL'!BZ85</f>
        <v>0</v>
      </c>
      <c r="AJ42">
        <f>'Results-ALL'!CA85</f>
        <v>0</v>
      </c>
      <c r="AK42">
        <f>'Results-ALL'!CB85</f>
        <v>0</v>
      </c>
      <c r="AL42">
        <f>'Results-ALL'!CC85</f>
        <v>0</v>
      </c>
      <c r="AM42">
        <f>'Results-ALL'!CD85</f>
        <v>0</v>
      </c>
      <c r="AN42">
        <f>'Results-ALL'!CE85</f>
        <v>0</v>
      </c>
      <c r="AO42">
        <f>'Results-ALL'!CF85</f>
        <v>0</v>
      </c>
      <c r="AP42">
        <f>'Results-ALL'!CG85</f>
        <v>2</v>
      </c>
      <c r="AQ42">
        <f>'Results-ALL'!CH85</f>
        <v>0</v>
      </c>
      <c r="AR42">
        <f>'Results-ALL'!CI85</f>
        <v>0</v>
      </c>
      <c r="AS42">
        <f>'Results-ALL'!CJ85</f>
        <v>4</v>
      </c>
      <c r="AT42">
        <f>'Results-ALL'!CK85</f>
        <v>0</v>
      </c>
      <c r="AU42">
        <f>'Results-ALL'!CL85</f>
        <v>0</v>
      </c>
      <c r="AV42">
        <f>'Results-ALL'!CM85</f>
        <v>0</v>
      </c>
      <c r="AW42">
        <f>'Results-ALL'!CN85</f>
        <v>0</v>
      </c>
      <c r="AX42">
        <f>'Results-ALL'!CO85</f>
        <v>0</v>
      </c>
      <c r="AY42" s="1">
        <f>SUM(C42:AX42)</f>
        <v>8</v>
      </c>
      <c r="AZ42">
        <f t="shared" ca="1" si="1"/>
        <v>6</v>
      </c>
      <c r="BA42">
        <f ca="1">(AY42-C42)-OFFSET($C$3,(ROW()-ROW($C$3)),(ROW()-ROW($C$3)))</f>
        <v>4</v>
      </c>
    </row>
    <row r="43" spans="2:53" x14ac:dyDescent="0.25">
      <c r="B43" t="s">
        <v>82</v>
      </c>
      <c r="C43">
        <f>'Results-ALL'!C86</f>
        <v>0</v>
      </c>
      <c r="D43">
        <f>'Results-ALL'!AU86</f>
        <v>0</v>
      </c>
      <c r="E43">
        <f>'Results-ALL'!AV86</f>
        <v>0</v>
      </c>
      <c r="F43">
        <f>'Results-ALL'!AW86</f>
        <v>0</v>
      </c>
      <c r="G43">
        <f>'Results-ALL'!AX86</f>
        <v>0</v>
      </c>
      <c r="H43">
        <f>'Results-ALL'!AY86</f>
        <v>0</v>
      </c>
      <c r="I43">
        <f>'Results-ALL'!AZ86</f>
        <v>0</v>
      </c>
      <c r="J43">
        <f>'Results-ALL'!BA86</f>
        <v>0</v>
      </c>
      <c r="K43">
        <f>'Results-ALL'!BB86</f>
        <v>0</v>
      </c>
      <c r="L43">
        <f>'Results-ALL'!BC86</f>
        <v>0</v>
      </c>
      <c r="M43">
        <f>'Results-ALL'!BD86</f>
        <v>0</v>
      </c>
      <c r="N43">
        <f>'Results-ALL'!BE86</f>
        <v>0</v>
      </c>
      <c r="O43">
        <f>'Results-ALL'!BF86</f>
        <v>0</v>
      </c>
      <c r="P43">
        <f>'Results-ALL'!BG86</f>
        <v>0</v>
      </c>
      <c r="Q43">
        <f>'Results-ALL'!BH86</f>
        <v>0</v>
      </c>
      <c r="R43">
        <f>'Results-ALL'!BI86</f>
        <v>0</v>
      </c>
      <c r="S43">
        <f>'Results-ALL'!BJ86</f>
        <v>0</v>
      </c>
      <c r="T43">
        <f>'Results-ALL'!BK86</f>
        <v>0</v>
      </c>
      <c r="U43">
        <f>'Results-ALL'!BL86</f>
        <v>0</v>
      </c>
      <c r="V43">
        <f>'Results-ALL'!BM86</f>
        <v>0</v>
      </c>
      <c r="W43">
        <f>'Results-ALL'!BN86</f>
        <v>0</v>
      </c>
      <c r="X43">
        <f>'Results-ALL'!BO86</f>
        <v>0</v>
      </c>
      <c r="Y43">
        <f>'Results-ALL'!BP86</f>
        <v>0</v>
      </c>
      <c r="Z43">
        <f>'Results-ALL'!BQ86</f>
        <v>0</v>
      </c>
      <c r="AA43">
        <f>'Results-ALL'!BR86</f>
        <v>0</v>
      </c>
      <c r="AB43">
        <f>'Results-ALL'!BS86</f>
        <v>0</v>
      </c>
      <c r="AC43">
        <f>'Results-ALL'!BT86</f>
        <v>0</v>
      </c>
      <c r="AD43">
        <f>'Results-ALL'!BU86</f>
        <v>0</v>
      </c>
      <c r="AE43">
        <f>'Results-ALL'!BV86</f>
        <v>0</v>
      </c>
      <c r="AF43">
        <f>'Results-ALL'!BW86</f>
        <v>0</v>
      </c>
      <c r="AG43">
        <f>'Results-ALL'!BX86</f>
        <v>0</v>
      </c>
      <c r="AH43">
        <f>'Results-ALL'!BY86</f>
        <v>0</v>
      </c>
      <c r="AI43">
        <f>'Results-ALL'!BZ86</f>
        <v>0</v>
      </c>
      <c r="AJ43">
        <f>'Results-ALL'!CA86</f>
        <v>0</v>
      </c>
      <c r="AK43">
        <f>'Results-ALL'!CB86</f>
        <v>0</v>
      </c>
      <c r="AL43">
        <f>'Results-ALL'!CC86</f>
        <v>0</v>
      </c>
      <c r="AM43">
        <f>'Results-ALL'!CD86</f>
        <v>0</v>
      </c>
      <c r="AN43">
        <f>'Results-ALL'!CE86</f>
        <v>0</v>
      </c>
      <c r="AO43">
        <f>'Results-ALL'!CF86</f>
        <v>0</v>
      </c>
      <c r="AP43">
        <f>'Results-ALL'!CG86</f>
        <v>0</v>
      </c>
      <c r="AQ43">
        <f>'Results-ALL'!CH86</f>
        <v>0</v>
      </c>
      <c r="AR43">
        <f>'Results-ALL'!CI86</f>
        <v>0</v>
      </c>
      <c r="AS43">
        <f>'Results-ALL'!CJ86</f>
        <v>0</v>
      </c>
      <c r="AT43">
        <f>'Results-ALL'!CK86</f>
        <v>0</v>
      </c>
      <c r="AU43">
        <f>'Results-ALL'!CL86</f>
        <v>0</v>
      </c>
      <c r="AV43">
        <f>'Results-ALL'!CM86</f>
        <v>0</v>
      </c>
      <c r="AW43">
        <f>'Results-ALL'!CN86</f>
        <v>0</v>
      </c>
      <c r="AX43">
        <f>'Results-ALL'!CO86</f>
        <v>0</v>
      </c>
      <c r="AY43" s="1">
        <f>SUM(C43:AX43)</f>
        <v>0</v>
      </c>
      <c r="AZ43">
        <f t="shared" ca="1" si="1"/>
        <v>0</v>
      </c>
      <c r="BA43">
        <f ca="1">(AY43-C43)-OFFSET($C$3,(ROW()-ROW($C$3)),(ROW()-ROW($C$3)))</f>
        <v>0</v>
      </c>
    </row>
    <row r="44" spans="2:53" x14ac:dyDescent="0.25">
      <c r="B44" t="s">
        <v>83</v>
      </c>
      <c r="C44">
        <f>'Results-ALL'!C87</f>
        <v>0</v>
      </c>
      <c r="D44">
        <f>'Results-ALL'!AU87</f>
        <v>0</v>
      </c>
      <c r="E44">
        <f>'Results-ALL'!AV87</f>
        <v>0</v>
      </c>
      <c r="F44">
        <f>'Results-ALL'!AW87</f>
        <v>0</v>
      </c>
      <c r="G44">
        <f>'Results-ALL'!AX87</f>
        <v>0</v>
      </c>
      <c r="H44">
        <f>'Results-ALL'!AY87</f>
        <v>0</v>
      </c>
      <c r="I44">
        <f>'Results-ALL'!AZ87</f>
        <v>0</v>
      </c>
      <c r="J44">
        <f>'Results-ALL'!BA87</f>
        <v>0</v>
      </c>
      <c r="K44">
        <f>'Results-ALL'!BB87</f>
        <v>0</v>
      </c>
      <c r="L44">
        <f>'Results-ALL'!BC87</f>
        <v>0</v>
      </c>
      <c r="M44">
        <f>'Results-ALL'!BD87</f>
        <v>0</v>
      </c>
      <c r="N44">
        <f>'Results-ALL'!BE87</f>
        <v>0</v>
      </c>
      <c r="O44">
        <f>'Results-ALL'!BF87</f>
        <v>0</v>
      </c>
      <c r="P44">
        <f>'Results-ALL'!BG87</f>
        <v>0</v>
      </c>
      <c r="Q44">
        <f>'Results-ALL'!BH87</f>
        <v>0</v>
      </c>
      <c r="R44">
        <f>'Results-ALL'!BI87</f>
        <v>0</v>
      </c>
      <c r="S44">
        <f>'Results-ALL'!BJ87</f>
        <v>0</v>
      </c>
      <c r="T44">
        <f>'Results-ALL'!BK87</f>
        <v>0</v>
      </c>
      <c r="U44">
        <f>'Results-ALL'!BL87</f>
        <v>0</v>
      </c>
      <c r="V44">
        <f>'Results-ALL'!BM87</f>
        <v>0</v>
      </c>
      <c r="W44">
        <f>'Results-ALL'!BN87</f>
        <v>0</v>
      </c>
      <c r="X44">
        <f>'Results-ALL'!BO87</f>
        <v>0</v>
      </c>
      <c r="Y44">
        <f>'Results-ALL'!BP87</f>
        <v>0</v>
      </c>
      <c r="Z44">
        <f>'Results-ALL'!BQ87</f>
        <v>0</v>
      </c>
      <c r="AA44">
        <f>'Results-ALL'!BR87</f>
        <v>0</v>
      </c>
      <c r="AB44">
        <f>'Results-ALL'!BS87</f>
        <v>0</v>
      </c>
      <c r="AC44">
        <f>'Results-ALL'!BT87</f>
        <v>0</v>
      </c>
      <c r="AD44">
        <f>'Results-ALL'!BU87</f>
        <v>0</v>
      </c>
      <c r="AE44">
        <f>'Results-ALL'!BV87</f>
        <v>0</v>
      </c>
      <c r="AF44">
        <f>'Results-ALL'!BW87</f>
        <v>0</v>
      </c>
      <c r="AG44">
        <f>'Results-ALL'!BX87</f>
        <v>0</v>
      </c>
      <c r="AH44">
        <f>'Results-ALL'!BY87</f>
        <v>0</v>
      </c>
      <c r="AI44">
        <f>'Results-ALL'!BZ87</f>
        <v>0</v>
      </c>
      <c r="AJ44">
        <f>'Results-ALL'!CA87</f>
        <v>0</v>
      </c>
      <c r="AK44">
        <f>'Results-ALL'!CB87</f>
        <v>0</v>
      </c>
      <c r="AL44">
        <f>'Results-ALL'!CC87</f>
        <v>0</v>
      </c>
      <c r="AM44">
        <f>'Results-ALL'!CD87</f>
        <v>0</v>
      </c>
      <c r="AN44">
        <f>'Results-ALL'!CE87</f>
        <v>0</v>
      </c>
      <c r="AO44">
        <f>'Results-ALL'!CF87</f>
        <v>0</v>
      </c>
      <c r="AP44">
        <f>'Results-ALL'!CG87</f>
        <v>0</v>
      </c>
      <c r="AQ44">
        <f>'Results-ALL'!CH87</f>
        <v>0</v>
      </c>
      <c r="AR44">
        <f>'Results-ALL'!CI87</f>
        <v>0</v>
      </c>
      <c r="AS44">
        <f>'Results-ALL'!CJ87</f>
        <v>0</v>
      </c>
      <c r="AT44">
        <f>'Results-ALL'!CK87</f>
        <v>0</v>
      </c>
      <c r="AU44">
        <f>'Results-ALL'!CL87</f>
        <v>0</v>
      </c>
      <c r="AV44">
        <f>'Results-ALL'!CM87</f>
        <v>0</v>
      </c>
      <c r="AW44">
        <f>'Results-ALL'!CN87</f>
        <v>0</v>
      </c>
      <c r="AX44">
        <f>'Results-ALL'!CO87</f>
        <v>0</v>
      </c>
      <c r="AY44" s="1">
        <f>SUM(C44:AX44)</f>
        <v>0</v>
      </c>
      <c r="AZ44">
        <f t="shared" ca="1" si="1"/>
        <v>0</v>
      </c>
      <c r="BA44">
        <f ca="1">(AY44-C44)-OFFSET($C$3,(ROW()-ROW($C$3)),(ROW()-ROW($C$3)))</f>
        <v>0</v>
      </c>
    </row>
    <row r="45" spans="2:53" x14ac:dyDescent="0.25">
      <c r="B45" t="s">
        <v>84</v>
      </c>
      <c r="C45">
        <f>'Results-ALL'!C88</f>
        <v>2</v>
      </c>
      <c r="D45">
        <f>'Results-ALL'!AU88</f>
        <v>0</v>
      </c>
      <c r="E45">
        <f>'Results-ALL'!AV88</f>
        <v>0</v>
      </c>
      <c r="F45">
        <f>'Results-ALL'!AW88</f>
        <v>0</v>
      </c>
      <c r="G45">
        <f>'Results-ALL'!AX88</f>
        <v>0</v>
      </c>
      <c r="H45">
        <f>'Results-ALL'!AY88</f>
        <v>0</v>
      </c>
      <c r="I45">
        <f>'Results-ALL'!AZ88</f>
        <v>0</v>
      </c>
      <c r="J45">
        <f>'Results-ALL'!BA88</f>
        <v>0</v>
      </c>
      <c r="K45">
        <f>'Results-ALL'!BB88</f>
        <v>0</v>
      </c>
      <c r="L45">
        <f>'Results-ALL'!BC88</f>
        <v>0</v>
      </c>
      <c r="M45">
        <f>'Results-ALL'!BD88</f>
        <v>0</v>
      </c>
      <c r="N45">
        <f>'Results-ALL'!BE88</f>
        <v>0</v>
      </c>
      <c r="O45">
        <f>'Results-ALL'!BF88</f>
        <v>0</v>
      </c>
      <c r="P45">
        <f>'Results-ALL'!BG88</f>
        <v>0</v>
      </c>
      <c r="Q45">
        <f>'Results-ALL'!BH88</f>
        <v>0</v>
      </c>
      <c r="R45">
        <f>'Results-ALL'!BI88</f>
        <v>0</v>
      </c>
      <c r="S45">
        <f>'Results-ALL'!BJ88</f>
        <v>0</v>
      </c>
      <c r="T45">
        <f>'Results-ALL'!BK88</f>
        <v>0</v>
      </c>
      <c r="U45">
        <f>'Results-ALL'!BL88</f>
        <v>0</v>
      </c>
      <c r="V45">
        <f>'Results-ALL'!BM88</f>
        <v>0</v>
      </c>
      <c r="W45">
        <f>'Results-ALL'!BN88</f>
        <v>0</v>
      </c>
      <c r="X45">
        <f>'Results-ALL'!BO88</f>
        <v>0</v>
      </c>
      <c r="Y45">
        <f>'Results-ALL'!BP88</f>
        <v>0</v>
      </c>
      <c r="Z45">
        <f>'Results-ALL'!BQ88</f>
        <v>0</v>
      </c>
      <c r="AA45">
        <f>'Results-ALL'!BR88</f>
        <v>0</v>
      </c>
      <c r="AB45">
        <f>'Results-ALL'!BS88</f>
        <v>0</v>
      </c>
      <c r="AC45">
        <f>'Results-ALL'!BT88</f>
        <v>0</v>
      </c>
      <c r="AD45">
        <f>'Results-ALL'!BU88</f>
        <v>0</v>
      </c>
      <c r="AE45">
        <f>'Results-ALL'!BV88</f>
        <v>0</v>
      </c>
      <c r="AF45">
        <f>'Results-ALL'!BW88</f>
        <v>0</v>
      </c>
      <c r="AG45">
        <f>'Results-ALL'!BX88</f>
        <v>0</v>
      </c>
      <c r="AH45">
        <f>'Results-ALL'!BY88</f>
        <v>0</v>
      </c>
      <c r="AI45">
        <f>'Results-ALL'!BZ88</f>
        <v>0</v>
      </c>
      <c r="AJ45">
        <f>'Results-ALL'!CA88</f>
        <v>0</v>
      </c>
      <c r="AK45">
        <f>'Results-ALL'!CB88</f>
        <v>0</v>
      </c>
      <c r="AL45">
        <f>'Results-ALL'!CC88</f>
        <v>0</v>
      </c>
      <c r="AM45">
        <f>'Results-ALL'!CD88</f>
        <v>0</v>
      </c>
      <c r="AN45">
        <f>'Results-ALL'!CE88</f>
        <v>0</v>
      </c>
      <c r="AO45">
        <f>'Results-ALL'!CF88</f>
        <v>0</v>
      </c>
      <c r="AP45">
        <f>'Results-ALL'!CG88</f>
        <v>4</v>
      </c>
      <c r="AQ45">
        <f>'Results-ALL'!CH88</f>
        <v>0</v>
      </c>
      <c r="AR45">
        <f>'Results-ALL'!CI88</f>
        <v>0</v>
      </c>
      <c r="AS45">
        <f>'Results-ALL'!CJ88</f>
        <v>0</v>
      </c>
      <c r="AT45">
        <f>'Results-ALL'!CK88</f>
        <v>0</v>
      </c>
      <c r="AU45">
        <f>'Results-ALL'!CL88</f>
        <v>0</v>
      </c>
      <c r="AV45">
        <f>'Results-ALL'!CM88</f>
        <v>0</v>
      </c>
      <c r="AW45">
        <f>'Results-ALL'!CN88</f>
        <v>0</v>
      </c>
      <c r="AX45">
        <f>'Results-ALL'!CO88</f>
        <v>0</v>
      </c>
      <c r="AY45" s="1">
        <f>SUM(C45:AX45)</f>
        <v>6</v>
      </c>
      <c r="AZ45">
        <f t="shared" ca="1" si="1"/>
        <v>6</v>
      </c>
      <c r="BA45">
        <f ca="1">(AY45-C45)-OFFSET($C$3,(ROW()-ROW($C$3)),(ROW()-ROW($C$3)))</f>
        <v>4</v>
      </c>
    </row>
    <row r="46" spans="2:53" x14ac:dyDescent="0.25">
      <c r="B46" t="s">
        <v>85</v>
      </c>
      <c r="C46">
        <f>'Results-ALL'!C89</f>
        <v>6</v>
      </c>
      <c r="D46">
        <f>'Results-ALL'!AU89</f>
        <v>0</v>
      </c>
      <c r="E46">
        <f>'Results-ALL'!AV89</f>
        <v>0</v>
      </c>
      <c r="F46">
        <f>'Results-ALL'!AW89</f>
        <v>0</v>
      </c>
      <c r="G46">
        <f>'Results-ALL'!AX89</f>
        <v>0</v>
      </c>
      <c r="H46">
        <f>'Results-ALL'!AY89</f>
        <v>0</v>
      </c>
      <c r="I46">
        <f>'Results-ALL'!AZ89</f>
        <v>0</v>
      </c>
      <c r="J46">
        <f>'Results-ALL'!BA89</f>
        <v>0</v>
      </c>
      <c r="K46">
        <f>'Results-ALL'!BB89</f>
        <v>0</v>
      </c>
      <c r="L46">
        <f>'Results-ALL'!BC89</f>
        <v>0</v>
      </c>
      <c r="M46">
        <f>'Results-ALL'!BD89</f>
        <v>0</v>
      </c>
      <c r="N46">
        <f>'Results-ALL'!BE89</f>
        <v>0</v>
      </c>
      <c r="O46">
        <f>'Results-ALL'!BF89</f>
        <v>0</v>
      </c>
      <c r="P46">
        <f>'Results-ALL'!BG89</f>
        <v>0</v>
      </c>
      <c r="Q46">
        <f>'Results-ALL'!BH89</f>
        <v>0</v>
      </c>
      <c r="R46">
        <f>'Results-ALL'!BI89</f>
        <v>0</v>
      </c>
      <c r="S46">
        <f>'Results-ALL'!BJ89</f>
        <v>0</v>
      </c>
      <c r="T46">
        <f>'Results-ALL'!BK89</f>
        <v>0</v>
      </c>
      <c r="U46">
        <f>'Results-ALL'!BL89</f>
        <v>0</v>
      </c>
      <c r="V46">
        <f>'Results-ALL'!BM89</f>
        <v>0</v>
      </c>
      <c r="W46">
        <f>'Results-ALL'!BN89</f>
        <v>0</v>
      </c>
      <c r="X46">
        <f>'Results-ALL'!BO89</f>
        <v>0</v>
      </c>
      <c r="Y46">
        <f>'Results-ALL'!BP89</f>
        <v>0</v>
      </c>
      <c r="Z46">
        <f>'Results-ALL'!BQ89</f>
        <v>0</v>
      </c>
      <c r="AA46">
        <f>'Results-ALL'!BR89</f>
        <v>0</v>
      </c>
      <c r="AB46">
        <f>'Results-ALL'!BS89</f>
        <v>0</v>
      </c>
      <c r="AC46">
        <f>'Results-ALL'!BT89</f>
        <v>0</v>
      </c>
      <c r="AD46">
        <f>'Results-ALL'!BU89</f>
        <v>0</v>
      </c>
      <c r="AE46">
        <f>'Results-ALL'!BV89</f>
        <v>0</v>
      </c>
      <c r="AF46">
        <f>'Results-ALL'!BW89</f>
        <v>0</v>
      </c>
      <c r="AG46">
        <f>'Results-ALL'!BX89</f>
        <v>0</v>
      </c>
      <c r="AH46">
        <f>'Results-ALL'!BY89</f>
        <v>0</v>
      </c>
      <c r="AI46">
        <f>'Results-ALL'!BZ89</f>
        <v>0</v>
      </c>
      <c r="AJ46">
        <f>'Results-ALL'!CA89</f>
        <v>0</v>
      </c>
      <c r="AK46">
        <f>'Results-ALL'!CB89</f>
        <v>0</v>
      </c>
      <c r="AL46">
        <f>'Results-ALL'!CC89</f>
        <v>0</v>
      </c>
      <c r="AM46">
        <f>'Results-ALL'!CD89</f>
        <v>0</v>
      </c>
      <c r="AN46">
        <f>'Results-ALL'!CE89</f>
        <v>0</v>
      </c>
      <c r="AO46">
        <f>'Results-ALL'!CF89</f>
        <v>0</v>
      </c>
      <c r="AP46">
        <f>'Results-ALL'!CG89</f>
        <v>0</v>
      </c>
      <c r="AQ46">
        <f>'Results-ALL'!CH89</f>
        <v>0</v>
      </c>
      <c r="AR46">
        <f>'Results-ALL'!CI89</f>
        <v>0</v>
      </c>
      <c r="AS46">
        <f>'Results-ALL'!CJ89</f>
        <v>0</v>
      </c>
      <c r="AT46">
        <f>'Results-ALL'!CK89</f>
        <v>0</v>
      </c>
      <c r="AU46">
        <f>'Results-ALL'!CL89</f>
        <v>0</v>
      </c>
      <c r="AV46">
        <f>'Results-ALL'!CM89</f>
        <v>0</v>
      </c>
      <c r="AW46">
        <f>'Results-ALL'!CN89</f>
        <v>0</v>
      </c>
      <c r="AX46">
        <f>'Results-ALL'!CO89</f>
        <v>0</v>
      </c>
      <c r="AY46" s="1">
        <f>SUM(C46:AX46)</f>
        <v>6</v>
      </c>
      <c r="AZ46">
        <f t="shared" ca="1" si="1"/>
        <v>6</v>
      </c>
      <c r="BA46">
        <f ca="1">(AY46-C46)-OFFSET($C$3,(ROW()-ROW($C$3)),(ROW()-ROW($C$3)))</f>
        <v>0</v>
      </c>
    </row>
    <row r="47" spans="2:53" x14ac:dyDescent="0.25">
      <c r="B47" t="s">
        <v>86</v>
      </c>
      <c r="C47">
        <f>'Results-ALL'!C90</f>
        <v>0</v>
      </c>
      <c r="D47">
        <f>'Results-ALL'!AU90</f>
        <v>0</v>
      </c>
      <c r="E47">
        <f>'Results-ALL'!AV90</f>
        <v>0</v>
      </c>
      <c r="F47">
        <f>'Results-ALL'!AW90</f>
        <v>0</v>
      </c>
      <c r="G47">
        <f>'Results-ALL'!AX90</f>
        <v>0</v>
      </c>
      <c r="H47">
        <f>'Results-ALL'!AY90</f>
        <v>0</v>
      </c>
      <c r="I47">
        <f>'Results-ALL'!AZ90</f>
        <v>0</v>
      </c>
      <c r="J47">
        <f>'Results-ALL'!BA90</f>
        <v>0</v>
      </c>
      <c r="K47">
        <f>'Results-ALL'!BB90</f>
        <v>0</v>
      </c>
      <c r="L47">
        <f>'Results-ALL'!BC90</f>
        <v>0</v>
      </c>
      <c r="M47">
        <f>'Results-ALL'!BD90</f>
        <v>0</v>
      </c>
      <c r="N47">
        <f>'Results-ALL'!BE90</f>
        <v>0</v>
      </c>
      <c r="O47">
        <f>'Results-ALL'!BF90</f>
        <v>0</v>
      </c>
      <c r="P47">
        <f>'Results-ALL'!BG90</f>
        <v>0</v>
      </c>
      <c r="Q47">
        <f>'Results-ALL'!BH90</f>
        <v>0</v>
      </c>
      <c r="R47">
        <f>'Results-ALL'!BI90</f>
        <v>0</v>
      </c>
      <c r="S47">
        <f>'Results-ALL'!BJ90</f>
        <v>0</v>
      </c>
      <c r="T47">
        <f>'Results-ALL'!BK90</f>
        <v>0</v>
      </c>
      <c r="U47">
        <f>'Results-ALL'!BL90</f>
        <v>0</v>
      </c>
      <c r="V47">
        <f>'Results-ALL'!BM90</f>
        <v>0</v>
      </c>
      <c r="W47">
        <f>'Results-ALL'!BN90</f>
        <v>0</v>
      </c>
      <c r="X47">
        <f>'Results-ALL'!BO90</f>
        <v>0</v>
      </c>
      <c r="Y47">
        <f>'Results-ALL'!BP90</f>
        <v>0</v>
      </c>
      <c r="Z47">
        <f>'Results-ALL'!BQ90</f>
        <v>0</v>
      </c>
      <c r="AA47">
        <f>'Results-ALL'!BR90</f>
        <v>0</v>
      </c>
      <c r="AB47">
        <f>'Results-ALL'!BS90</f>
        <v>0</v>
      </c>
      <c r="AC47">
        <f>'Results-ALL'!BT90</f>
        <v>0</v>
      </c>
      <c r="AD47">
        <f>'Results-ALL'!BU90</f>
        <v>0</v>
      </c>
      <c r="AE47">
        <f>'Results-ALL'!BV90</f>
        <v>0</v>
      </c>
      <c r="AF47">
        <f>'Results-ALL'!BW90</f>
        <v>0</v>
      </c>
      <c r="AG47">
        <f>'Results-ALL'!BX90</f>
        <v>0</v>
      </c>
      <c r="AH47">
        <f>'Results-ALL'!BY90</f>
        <v>0</v>
      </c>
      <c r="AI47">
        <f>'Results-ALL'!BZ90</f>
        <v>0</v>
      </c>
      <c r="AJ47">
        <f>'Results-ALL'!CA90</f>
        <v>0</v>
      </c>
      <c r="AK47">
        <f>'Results-ALL'!CB90</f>
        <v>0</v>
      </c>
      <c r="AL47">
        <f>'Results-ALL'!CC90</f>
        <v>0</v>
      </c>
      <c r="AM47">
        <f>'Results-ALL'!CD90</f>
        <v>0</v>
      </c>
      <c r="AN47">
        <f>'Results-ALL'!CE90</f>
        <v>0</v>
      </c>
      <c r="AO47">
        <f>'Results-ALL'!CF90</f>
        <v>0</v>
      </c>
      <c r="AP47">
        <f>'Results-ALL'!CG90</f>
        <v>0</v>
      </c>
      <c r="AQ47">
        <f>'Results-ALL'!CH90</f>
        <v>0</v>
      </c>
      <c r="AR47">
        <f>'Results-ALL'!CI90</f>
        <v>0</v>
      </c>
      <c r="AS47">
        <f>'Results-ALL'!CJ90</f>
        <v>0</v>
      </c>
      <c r="AT47">
        <f>'Results-ALL'!CK90</f>
        <v>0</v>
      </c>
      <c r="AU47">
        <f>'Results-ALL'!CL90</f>
        <v>0</v>
      </c>
      <c r="AV47">
        <f>'Results-ALL'!CM90</f>
        <v>0</v>
      </c>
      <c r="AW47">
        <f>'Results-ALL'!CN90</f>
        <v>0</v>
      </c>
      <c r="AX47">
        <f>'Results-ALL'!CO90</f>
        <v>0</v>
      </c>
      <c r="AY47" s="1">
        <f>SUM(C47:AX47)</f>
        <v>0</v>
      </c>
      <c r="AZ47">
        <f t="shared" ca="1" si="1"/>
        <v>0</v>
      </c>
      <c r="BA47">
        <f ca="1">(AY47-C47)-OFFSET($C$3,(ROW()-ROW($C$3)),(ROW()-ROW($C$3)))</f>
        <v>0</v>
      </c>
    </row>
    <row r="48" spans="2:53" x14ac:dyDescent="0.25">
      <c r="B48" t="s">
        <v>87</v>
      </c>
      <c r="C48">
        <f>'Results-ALL'!C91</f>
        <v>1</v>
      </c>
      <c r="D48">
        <f>'Results-ALL'!AU91</f>
        <v>0</v>
      </c>
      <c r="E48">
        <f>'Results-ALL'!AV91</f>
        <v>0</v>
      </c>
      <c r="F48">
        <f>'Results-ALL'!AW91</f>
        <v>0</v>
      </c>
      <c r="G48">
        <f>'Results-ALL'!AX91</f>
        <v>0</v>
      </c>
      <c r="H48">
        <f>'Results-ALL'!AY91</f>
        <v>0</v>
      </c>
      <c r="I48">
        <f>'Results-ALL'!AZ91</f>
        <v>0</v>
      </c>
      <c r="J48">
        <f>'Results-ALL'!BA91</f>
        <v>0</v>
      </c>
      <c r="K48">
        <f>'Results-ALL'!BB91</f>
        <v>0</v>
      </c>
      <c r="L48">
        <f>'Results-ALL'!BC91</f>
        <v>0</v>
      </c>
      <c r="M48">
        <f>'Results-ALL'!BD91</f>
        <v>0</v>
      </c>
      <c r="N48">
        <f>'Results-ALL'!BE91</f>
        <v>0</v>
      </c>
      <c r="O48">
        <f>'Results-ALL'!BF91</f>
        <v>0</v>
      </c>
      <c r="P48">
        <f>'Results-ALL'!BG91</f>
        <v>0</v>
      </c>
      <c r="Q48">
        <f>'Results-ALL'!BH91</f>
        <v>0</v>
      </c>
      <c r="R48">
        <f>'Results-ALL'!BI91</f>
        <v>0</v>
      </c>
      <c r="S48">
        <f>'Results-ALL'!BJ91</f>
        <v>0</v>
      </c>
      <c r="T48">
        <f>'Results-ALL'!BK91</f>
        <v>0</v>
      </c>
      <c r="U48">
        <f>'Results-ALL'!BL91</f>
        <v>0</v>
      </c>
      <c r="V48">
        <f>'Results-ALL'!BM91</f>
        <v>0</v>
      </c>
      <c r="W48">
        <f>'Results-ALL'!BN91</f>
        <v>0</v>
      </c>
      <c r="X48">
        <f>'Results-ALL'!BO91</f>
        <v>0</v>
      </c>
      <c r="Y48">
        <f>'Results-ALL'!BP91</f>
        <v>0</v>
      </c>
      <c r="Z48">
        <f>'Results-ALL'!BQ91</f>
        <v>0</v>
      </c>
      <c r="AA48">
        <f>'Results-ALL'!BR91</f>
        <v>0</v>
      </c>
      <c r="AB48">
        <f>'Results-ALL'!BS91</f>
        <v>0</v>
      </c>
      <c r="AC48">
        <f>'Results-ALL'!BT91</f>
        <v>0</v>
      </c>
      <c r="AD48">
        <f>'Results-ALL'!BU91</f>
        <v>0</v>
      </c>
      <c r="AE48">
        <f>'Results-ALL'!BV91</f>
        <v>0</v>
      </c>
      <c r="AF48">
        <f>'Results-ALL'!BW91</f>
        <v>0</v>
      </c>
      <c r="AG48">
        <f>'Results-ALL'!BX91</f>
        <v>0</v>
      </c>
      <c r="AH48">
        <f>'Results-ALL'!BY91</f>
        <v>0</v>
      </c>
      <c r="AI48">
        <f>'Results-ALL'!BZ91</f>
        <v>0</v>
      </c>
      <c r="AJ48">
        <f>'Results-ALL'!CA91</f>
        <v>0</v>
      </c>
      <c r="AK48">
        <f>'Results-ALL'!CB91</f>
        <v>0</v>
      </c>
      <c r="AL48">
        <f>'Results-ALL'!CC91</f>
        <v>0</v>
      </c>
      <c r="AM48">
        <f>'Results-ALL'!CD91</f>
        <v>0</v>
      </c>
      <c r="AN48">
        <f>'Results-ALL'!CE91</f>
        <v>0</v>
      </c>
      <c r="AO48">
        <f>'Results-ALL'!CF91</f>
        <v>0</v>
      </c>
      <c r="AP48">
        <f>'Results-ALL'!CG91</f>
        <v>0</v>
      </c>
      <c r="AQ48">
        <f>'Results-ALL'!CH91</f>
        <v>0</v>
      </c>
      <c r="AR48">
        <f>'Results-ALL'!CI91</f>
        <v>0</v>
      </c>
      <c r="AS48">
        <f>'Results-ALL'!CJ91</f>
        <v>0</v>
      </c>
      <c r="AT48">
        <f>'Results-ALL'!CK91</f>
        <v>0</v>
      </c>
      <c r="AU48">
        <f>'Results-ALL'!CL91</f>
        <v>0</v>
      </c>
      <c r="AV48">
        <f>'Results-ALL'!CM91</f>
        <v>0</v>
      </c>
      <c r="AW48">
        <f>'Results-ALL'!CN91</f>
        <v>0</v>
      </c>
      <c r="AX48">
        <f>'Results-ALL'!CO91</f>
        <v>0</v>
      </c>
      <c r="AY48" s="1">
        <f>SUM(C48:AX48)</f>
        <v>1</v>
      </c>
      <c r="AZ48">
        <f t="shared" ca="1" si="1"/>
        <v>1</v>
      </c>
      <c r="BA48">
        <f ca="1">(AY48-C48)-OFFSET($C$3,(ROW()-ROW($C$3)),(ROW()-ROW($C$3)))</f>
        <v>0</v>
      </c>
    </row>
    <row r="49" spans="2:53" x14ac:dyDescent="0.25">
      <c r="B49" t="s">
        <v>88</v>
      </c>
      <c r="C49">
        <f>'Results-ALL'!C92</f>
        <v>1</v>
      </c>
      <c r="D49">
        <f>'Results-ALL'!AU92</f>
        <v>0</v>
      </c>
      <c r="E49">
        <f>'Results-ALL'!AV92</f>
        <v>0</v>
      </c>
      <c r="F49">
        <f>'Results-ALL'!AW92</f>
        <v>0</v>
      </c>
      <c r="G49">
        <f>'Results-ALL'!AX92</f>
        <v>0</v>
      </c>
      <c r="H49">
        <f>'Results-ALL'!AY92</f>
        <v>0</v>
      </c>
      <c r="I49">
        <f>'Results-ALL'!AZ92</f>
        <v>0</v>
      </c>
      <c r="J49">
        <f>'Results-ALL'!BA92</f>
        <v>0</v>
      </c>
      <c r="K49">
        <f>'Results-ALL'!BB92</f>
        <v>0</v>
      </c>
      <c r="L49">
        <f>'Results-ALL'!BC92</f>
        <v>0</v>
      </c>
      <c r="M49">
        <f>'Results-ALL'!BD92</f>
        <v>0</v>
      </c>
      <c r="N49">
        <f>'Results-ALL'!BE92</f>
        <v>0</v>
      </c>
      <c r="O49">
        <f>'Results-ALL'!BF92</f>
        <v>0</v>
      </c>
      <c r="P49">
        <f>'Results-ALL'!BG92</f>
        <v>0</v>
      </c>
      <c r="Q49">
        <f>'Results-ALL'!BH92</f>
        <v>0</v>
      </c>
      <c r="R49">
        <f>'Results-ALL'!BI92</f>
        <v>0</v>
      </c>
      <c r="S49">
        <f>'Results-ALL'!BJ92</f>
        <v>0</v>
      </c>
      <c r="T49">
        <f>'Results-ALL'!BK92</f>
        <v>0</v>
      </c>
      <c r="U49">
        <f>'Results-ALL'!BL92</f>
        <v>0</v>
      </c>
      <c r="V49">
        <f>'Results-ALL'!BM92</f>
        <v>0</v>
      </c>
      <c r="W49">
        <f>'Results-ALL'!BN92</f>
        <v>0</v>
      </c>
      <c r="X49">
        <f>'Results-ALL'!BO92</f>
        <v>0</v>
      </c>
      <c r="Y49">
        <f>'Results-ALL'!BP92</f>
        <v>0</v>
      </c>
      <c r="Z49">
        <f>'Results-ALL'!BQ92</f>
        <v>0</v>
      </c>
      <c r="AA49">
        <f>'Results-ALL'!BR92</f>
        <v>0</v>
      </c>
      <c r="AB49">
        <f>'Results-ALL'!BS92</f>
        <v>0</v>
      </c>
      <c r="AC49">
        <f>'Results-ALL'!BT92</f>
        <v>0</v>
      </c>
      <c r="AD49">
        <f>'Results-ALL'!BU92</f>
        <v>0</v>
      </c>
      <c r="AE49">
        <f>'Results-ALL'!BV92</f>
        <v>0</v>
      </c>
      <c r="AF49">
        <f>'Results-ALL'!BW92</f>
        <v>0</v>
      </c>
      <c r="AG49">
        <f>'Results-ALL'!BX92</f>
        <v>0</v>
      </c>
      <c r="AH49">
        <f>'Results-ALL'!BY92</f>
        <v>0</v>
      </c>
      <c r="AI49">
        <f>'Results-ALL'!BZ92</f>
        <v>0</v>
      </c>
      <c r="AJ49">
        <f>'Results-ALL'!CA92</f>
        <v>0</v>
      </c>
      <c r="AK49">
        <f>'Results-ALL'!CB92</f>
        <v>0</v>
      </c>
      <c r="AL49">
        <f>'Results-ALL'!CC92</f>
        <v>0</v>
      </c>
      <c r="AM49">
        <f>'Results-ALL'!CD92</f>
        <v>0</v>
      </c>
      <c r="AN49">
        <f>'Results-ALL'!CE92</f>
        <v>0</v>
      </c>
      <c r="AO49">
        <f>'Results-ALL'!CF92</f>
        <v>0</v>
      </c>
      <c r="AP49">
        <f>'Results-ALL'!CG92</f>
        <v>0</v>
      </c>
      <c r="AQ49">
        <f>'Results-ALL'!CH92</f>
        <v>0</v>
      </c>
      <c r="AR49">
        <f>'Results-ALL'!CI92</f>
        <v>0</v>
      </c>
      <c r="AS49">
        <f>'Results-ALL'!CJ92</f>
        <v>0</v>
      </c>
      <c r="AT49">
        <f>'Results-ALL'!CK92</f>
        <v>0</v>
      </c>
      <c r="AU49">
        <f>'Results-ALL'!CL92</f>
        <v>0</v>
      </c>
      <c r="AV49">
        <f>'Results-ALL'!CM92</f>
        <v>0</v>
      </c>
      <c r="AW49">
        <f>'Results-ALL'!CN92</f>
        <v>0</v>
      </c>
      <c r="AX49">
        <f>'Results-ALL'!CO92</f>
        <v>0</v>
      </c>
      <c r="AY49" s="1">
        <f>SUM(C49:AX49)</f>
        <v>1</v>
      </c>
      <c r="AZ49">
        <f t="shared" ca="1" si="1"/>
        <v>1</v>
      </c>
      <c r="BA49">
        <f ca="1">(AY49-C49)-OFFSET($C$3,(ROW()-ROW($C$3)),(ROW()-ROW($C$3)))</f>
        <v>0</v>
      </c>
    </row>
    <row r="50" spans="2:53" x14ac:dyDescent="0.25">
      <c r="B50" t="s">
        <v>89</v>
      </c>
      <c r="C50">
        <f>'Results-ALL'!C93</f>
        <v>9</v>
      </c>
      <c r="D50">
        <f>'Results-ALL'!AU93</f>
        <v>0</v>
      </c>
      <c r="E50">
        <f>'Results-ALL'!AV93</f>
        <v>0</v>
      </c>
      <c r="F50">
        <f>'Results-ALL'!AW93</f>
        <v>0</v>
      </c>
      <c r="G50">
        <f>'Results-ALL'!AX93</f>
        <v>0</v>
      </c>
      <c r="H50">
        <f>'Results-ALL'!AY93</f>
        <v>0</v>
      </c>
      <c r="I50">
        <f>'Results-ALL'!AZ93</f>
        <v>0</v>
      </c>
      <c r="J50">
        <f>'Results-ALL'!BA93</f>
        <v>0</v>
      </c>
      <c r="K50">
        <f>'Results-ALL'!BB93</f>
        <v>0</v>
      </c>
      <c r="L50">
        <f>'Results-ALL'!BC93</f>
        <v>0</v>
      </c>
      <c r="M50">
        <f>'Results-ALL'!BD93</f>
        <v>0</v>
      </c>
      <c r="N50">
        <f>'Results-ALL'!BE93</f>
        <v>0</v>
      </c>
      <c r="O50">
        <f>'Results-ALL'!BF93</f>
        <v>0</v>
      </c>
      <c r="P50">
        <f>'Results-ALL'!BG93</f>
        <v>0</v>
      </c>
      <c r="Q50">
        <f>'Results-ALL'!BH93</f>
        <v>0</v>
      </c>
      <c r="R50">
        <f>'Results-ALL'!BI93</f>
        <v>0</v>
      </c>
      <c r="S50">
        <f>'Results-ALL'!BJ93</f>
        <v>0</v>
      </c>
      <c r="T50">
        <f>'Results-ALL'!BK93</f>
        <v>0</v>
      </c>
      <c r="U50">
        <f>'Results-ALL'!BL93</f>
        <v>0</v>
      </c>
      <c r="V50">
        <f>'Results-ALL'!BM93</f>
        <v>0</v>
      </c>
      <c r="W50">
        <f>'Results-ALL'!BN93</f>
        <v>0</v>
      </c>
      <c r="X50">
        <f>'Results-ALL'!BO93</f>
        <v>0</v>
      </c>
      <c r="Y50">
        <f>'Results-ALL'!BP93</f>
        <v>0</v>
      </c>
      <c r="Z50">
        <f>'Results-ALL'!BQ93</f>
        <v>0</v>
      </c>
      <c r="AA50">
        <f>'Results-ALL'!BR93</f>
        <v>0</v>
      </c>
      <c r="AB50">
        <f>'Results-ALL'!BS93</f>
        <v>0</v>
      </c>
      <c r="AC50">
        <f>'Results-ALL'!BT93</f>
        <v>0</v>
      </c>
      <c r="AD50">
        <f>'Results-ALL'!BU93</f>
        <v>0</v>
      </c>
      <c r="AE50">
        <f>'Results-ALL'!BV93</f>
        <v>0</v>
      </c>
      <c r="AF50">
        <f>'Results-ALL'!BW93</f>
        <v>0</v>
      </c>
      <c r="AG50">
        <f>'Results-ALL'!BX93</f>
        <v>0</v>
      </c>
      <c r="AH50">
        <f>'Results-ALL'!BY93</f>
        <v>0</v>
      </c>
      <c r="AI50">
        <f>'Results-ALL'!BZ93</f>
        <v>0</v>
      </c>
      <c r="AJ50">
        <f>'Results-ALL'!CA93</f>
        <v>0</v>
      </c>
      <c r="AK50">
        <f>'Results-ALL'!CB93</f>
        <v>0</v>
      </c>
      <c r="AL50">
        <f>'Results-ALL'!CC93</f>
        <v>0</v>
      </c>
      <c r="AM50">
        <f>'Results-ALL'!CD93</f>
        <v>0</v>
      </c>
      <c r="AN50">
        <f>'Results-ALL'!CE93</f>
        <v>0</v>
      </c>
      <c r="AO50">
        <f>'Results-ALL'!CF93</f>
        <v>0</v>
      </c>
      <c r="AP50">
        <f>'Results-ALL'!CG93</f>
        <v>0</v>
      </c>
      <c r="AQ50">
        <f>'Results-ALL'!CH93</f>
        <v>0</v>
      </c>
      <c r="AR50">
        <f>'Results-ALL'!CI93</f>
        <v>0</v>
      </c>
      <c r="AS50">
        <f>'Results-ALL'!CJ93</f>
        <v>0</v>
      </c>
      <c r="AT50">
        <f>'Results-ALL'!CK93</f>
        <v>0</v>
      </c>
      <c r="AU50">
        <f>'Results-ALL'!CL93</f>
        <v>0</v>
      </c>
      <c r="AV50">
        <f>'Results-ALL'!CM93</f>
        <v>0</v>
      </c>
      <c r="AW50">
        <f>'Results-ALL'!CN93</f>
        <v>0</v>
      </c>
      <c r="AX50">
        <f>'Results-ALL'!CO93</f>
        <v>5</v>
      </c>
      <c r="AY50" s="1">
        <f>SUM(C50:AX50)</f>
        <v>14</v>
      </c>
      <c r="AZ50">
        <f t="shared" ca="1" si="1"/>
        <v>9</v>
      </c>
      <c r="BA50">
        <f ca="1">(AY50-C50)-OFFSET($C$3,(ROW()-ROW($C$3)),(ROW()-ROW($C$3)))</f>
        <v>0</v>
      </c>
    </row>
    <row r="51" spans="2:53" x14ac:dyDescent="0.25">
      <c r="B51" s="2" t="s">
        <v>91</v>
      </c>
      <c r="C51" s="3">
        <f>SUM(C3:C50)</f>
        <v>199</v>
      </c>
      <c r="D51" s="3">
        <f>SUM(D3:D50)</f>
        <v>3</v>
      </c>
      <c r="E51" s="3">
        <f>SUM(E3:E50)</f>
        <v>38</v>
      </c>
      <c r="F51" s="3">
        <f>SUM(F3:F50)</f>
        <v>24</v>
      </c>
      <c r="G51" s="3">
        <f>SUM(G3:G50)</f>
        <v>11</v>
      </c>
      <c r="H51" s="3">
        <f>SUM(H3:H50)</f>
        <v>0</v>
      </c>
      <c r="I51" s="3">
        <f>SUM(I3:I50)</f>
        <v>26</v>
      </c>
      <c r="J51" s="3">
        <f>SUM(J3:J50)</f>
        <v>9</v>
      </c>
      <c r="K51" s="3">
        <f>SUM(K3:K50)</f>
        <v>8</v>
      </c>
      <c r="L51" s="3">
        <f>SUM(L3:L50)</f>
        <v>8</v>
      </c>
      <c r="M51" s="3">
        <f>SUM(M3:M50)</f>
        <v>22</v>
      </c>
      <c r="N51" s="3">
        <f>SUM(N3:N50)</f>
        <v>12</v>
      </c>
      <c r="O51" s="3">
        <f>SUM(O3:O50)</f>
        <v>13</v>
      </c>
      <c r="P51" s="3">
        <f>SUM(P3:P50)</f>
        <v>5</v>
      </c>
      <c r="Q51" s="3">
        <f>SUM(Q3:Q50)</f>
        <v>1</v>
      </c>
      <c r="R51" s="3">
        <f>SUM(R3:R50)</f>
        <v>0</v>
      </c>
      <c r="S51" s="3">
        <f>SUM(S3:S50)</f>
        <v>14</v>
      </c>
      <c r="T51" s="3">
        <f>SUM(T3:T50)</f>
        <v>8</v>
      </c>
      <c r="U51" s="3">
        <f>SUM(U3:U50)</f>
        <v>14</v>
      </c>
      <c r="V51" s="3">
        <f>SUM(V3:V50)</f>
        <v>17</v>
      </c>
      <c r="W51" s="3">
        <f>SUM(W3:W50)</f>
        <v>8</v>
      </c>
      <c r="X51" s="3">
        <f>SUM(X3:X50)</f>
        <v>7</v>
      </c>
      <c r="Y51" s="3">
        <f>SUM(Y3:Y50)</f>
        <v>1</v>
      </c>
      <c r="Z51" s="3">
        <f>SUM(Z3:Z50)</f>
        <v>5</v>
      </c>
      <c r="AA51" s="3">
        <f>SUM(AA3:AA50)</f>
        <v>23</v>
      </c>
      <c r="AB51" s="3">
        <f>SUM(AB3:AB50)</f>
        <v>4</v>
      </c>
      <c r="AC51" s="3">
        <f>SUM(AC3:AC50)</f>
        <v>8</v>
      </c>
      <c r="AD51" s="3">
        <f>SUM(AD3:AD50)</f>
        <v>0</v>
      </c>
      <c r="AE51" s="3">
        <f>SUM(AE3:AE50)</f>
        <v>8</v>
      </c>
      <c r="AF51" s="3">
        <f>SUM(AF3:AF50)</f>
        <v>7</v>
      </c>
      <c r="AG51" s="3">
        <f>SUM(AG3:AG50)</f>
        <v>20</v>
      </c>
      <c r="AH51" s="3">
        <f>SUM(AH3:AH50)</f>
        <v>11</v>
      </c>
      <c r="AI51" s="3">
        <f>SUM(AI3:AI50)</f>
        <v>1</v>
      </c>
      <c r="AJ51" s="3">
        <f>SUM(AJ3:AJ50)</f>
        <v>1</v>
      </c>
      <c r="AK51" s="3">
        <f>SUM(AK3:AK50)</f>
        <v>0</v>
      </c>
      <c r="AL51" s="3">
        <f>SUM(AL3:AL50)</f>
        <v>3</v>
      </c>
      <c r="AM51" s="3">
        <f>SUM(AM3:AM50)</f>
        <v>0</v>
      </c>
      <c r="AN51" s="3">
        <f>SUM(AN3:AN50)</f>
        <v>8</v>
      </c>
      <c r="AO51" s="3">
        <f>SUM(AO3:AO50)</f>
        <v>14</v>
      </c>
      <c r="AP51" s="3">
        <f>SUM(AP3:AP50)</f>
        <v>8</v>
      </c>
      <c r="AQ51" s="3">
        <f>SUM(AQ3:AQ50)</f>
        <v>0</v>
      </c>
      <c r="AR51" s="3">
        <f>SUM(AR3:AR50)</f>
        <v>0</v>
      </c>
      <c r="AS51" s="3">
        <f>SUM(AS3:AS50)</f>
        <v>6</v>
      </c>
      <c r="AT51" s="3">
        <f>SUM(AT3:AT50)</f>
        <v>6</v>
      </c>
      <c r="AU51" s="3">
        <f>SUM(AU3:AU50)</f>
        <v>0</v>
      </c>
      <c r="AV51" s="3">
        <f>SUM(AV3:AV50)</f>
        <v>1</v>
      </c>
      <c r="AW51" s="3">
        <f>SUM(AW3:AW50)</f>
        <v>1</v>
      </c>
      <c r="AX51" s="3">
        <f>SUM(AX3:AX50)</f>
        <v>14</v>
      </c>
      <c r="AY51" s="1">
        <f>SUM(C51:AX51)</f>
        <v>597</v>
      </c>
    </row>
    <row r="52" spans="2:53" x14ac:dyDescent="0.25">
      <c r="B52" t="s">
        <v>94</v>
      </c>
      <c r="C52">
        <f>(1/($AY$51-1))*(C51*($AY$51-C51))</f>
        <v>132.88926174496643</v>
      </c>
      <c r="D52">
        <f>(1/($AY$51-1))*(D51*($AY$51-D51))</f>
        <v>2.9899328859060401</v>
      </c>
      <c r="E52">
        <f>(1/($AY$51-1))*(E51*($AY$51-E51))</f>
        <v>35.640939597315437</v>
      </c>
      <c r="F52">
        <f>(1/($AY$51-1))*(F51*($AY$51-F51))</f>
        <v>23.073825503355703</v>
      </c>
      <c r="G52">
        <f>(1/($AY$51-1))*(G51*($AY$51-G51))</f>
        <v>10.815436241610739</v>
      </c>
      <c r="H52">
        <f>(1/($AY$51-1))*(H51*($AY$51-H51))</f>
        <v>0</v>
      </c>
      <c r="I52">
        <f>(1/($AY$51-1))*(I51*($AY$51-I51))</f>
        <v>24.909395973154361</v>
      </c>
      <c r="J52">
        <f>(1/($AY$51-1))*(J51*($AY$51-J51))</f>
        <v>8.8791946308724832</v>
      </c>
      <c r="K52">
        <f>(1/($AY$51-1))*(K51*($AY$51-K51))</f>
        <v>7.9060402684563753</v>
      </c>
      <c r="L52">
        <f>(1/($AY$51-1))*(L51*($AY$51-L51))</f>
        <v>7.9060402684563753</v>
      </c>
      <c r="M52">
        <f>(1/($AY$51-1))*(M51*($AY$51-M51))</f>
        <v>21.224832214765101</v>
      </c>
      <c r="N52">
        <f>(1/($AY$51-1))*(N51*($AY$51-N51))</f>
        <v>11.778523489932885</v>
      </c>
      <c r="O52">
        <f>(1/($AY$51-1))*(O51*($AY$51-O51))</f>
        <v>12.738255033557047</v>
      </c>
      <c r="P52">
        <f>(1/($AY$51-1))*(P51*($AY$51-P51))</f>
        <v>4.9664429530201337</v>
      </c>
      <c r="Q52">
        <f>(1/($AY$51-1))*(Q51*($AY$51-Q51))</f>
        <v>1</v>
      </c>
      <c r="R52">
        <f>(1/($AY$51-1))*(R51*($AY$51-R51))</f>
        <v>0</v>
      </c>
      <c r="S52">
        <f>(1/($AY$51-1))*(S51*($AY$51-S51))</f>
        <v>13.694630872483222</v>
      </c>
      <c r="T52">
        <f>(1/($AY$51-1))*(T51*($AY$51-T51))</f>
        <v>7.9060402684563753</v>
      </c>
      <c r="U52">
        <f>(1/($AY$51-1))*(U51*($AY$51-U51))</f>
        <v>13.694630872483222</v>
      </c>
      <c r="V52">
        <f>(1/($AY$51-1))*(V51*($AY$51-V51))</f>
        <v>16.543624161073826</v>
      </c>
      <c r="W52">
        <f>(1/($AY$51-1))*(W51*($AY$51-W51))</f>
        <v>7.9060402684563753</v>
      </c>
      <c r="X52">
        <f>(1/($AY$51-1))*(X51*($AY$51-X51))</f>
        <v>6.9295302013422821</v>
      </c>
      <c r="Y52">
        <f>(1/($AY$51-1))*(Y51*($AY$51-Y51))</f>
        <v>1</v>
      </c>
      <c r="Z52">
        <f>(1/($AY$51-1))*(Z51*($AY$51-Z51))</f>
        <v>4.9664429530201337</v>
      </c>
      <c r="AA52">
        <f>(1/($AY$51-1))*(AA51*($AY$51-AA51))</f>
        <v>22.151006711409394</v>
      </c>
      <c r="AB52">
        <f>(1/($AY$51-1))*(AB51*($AY$51-AB51))</f>
        <v>3.9798657718120802</v>
      </c>
      <c r="AC52">
        <f>(1/($AY$51-1))*(AC51*($AY$51-AC51))</f>
        <v>7.9060402684563753</v>
      </c>
      <c r="AD52">
        <f>(1/($AY$51-1))*(AD51*($AY$51-AD51))</f>
        <v>0</v>
      </c>
      <c r="AE52">
        <f>(1/($AY$51-1))*(AE51*($AY$51-AE51))</f>
        <v>7.9060402684563753</v>
      </c>
      <c r="AF52">
        <f>(1/($AY$51-1))*(AF51*($AY$51-AF51))</f>
        <v>6.9295302013422821</v>
      </c>
      <c r="AG52">
        <f>(1/($AY$51-1))*(AG51*($AY$51-AG51))</f>
        <v>19.36241610738255</v>
      </c>
      <c r="AH52">
        <f>(1/($AY$51-1))*(AH51*($AY$51-AH51))</f>
        <v>10.815436241610739</v>
      </c>
      <c r="AI52">
        <f>(1/($AY$51-1))*(AI51*($AY$51-AI51))</f>
        <v>1</v>
      </c>
      <c r="AJ52">
        <f>(1/($AY$51-1))*(AJ51*($AY$51-AJ51))</f>
        <v>1</v>
      </c>
      <c r="AK52">
        <f>(1/($AY$51-1))*(AK51*($AY$51-AK51))</f>
        <v>0</v>
      </c>
      <c r="AL52">
        <f>(1/($AY$51-1))*(AL51*($AY$51-AL51))</f>
        <v>2.9899328859060401</v>
      </c>
      <c r="AM52">
        <f>(1/($AY$51-1))*(AM51*($AY$51-AM51))</f>
        <v>0</v>
      </c>
      <c r="AN52">
        <f>(1/($AY$51-1))*(AN51*($AY$51-AN51))</f>
        <v>7.9060402684563753</v>
      </c>
      <c r="AO52">
        <f>(1/($AY$51-1))*(AO51*($AY$51-AO51))</f>
        <v>13.694630872483222</v>
      </c>
      <c r="AP52">
        <f>(1/($AY$51-1))*(AP51*($AY$51-AP51))</f>
        <v>7.9060402684563753</v>
      </c>
      <c r="AQ52">
        <f>(1/($AY$51-1))*(AQ51*($AY$51-AQ51))</f>
        <v>0</v>
      </c>
      <c r="AR52">
        <f>(1/($AY$51-1))*(AR51*($AY$51-AR51))</f>
        <v>0</v>
      </c>
      <c r="AS52">
        <f>(1/($AY$51-1))*(AS51*($AY$51-AS51))</f>
        <v>5.949664429530201</v>
      </c>
      <c r="AT52">
        <f>(1/($AY$51-1))*(AT51*($AY$51-AT51))</f>
        <v>5.949664429530201</v>
      </c>
      <c r="AU52">
        <f>(1/($AY$51-1))*(AU51*($AY$51-AU51))</f>
        <v>0</v>
      </c>
      <c r="AV52">
        <f>(1/($AY$51-1))*(AV51*($AY$51-AV51))</f>
        <v>1</v>
      </c>
      <c r="AW52">
        <f>(1/($AY$51-1))*(AW51*($AY$51-AW51))</f>
        <v>1</v>
      </c>
      <c r="AX52">
        <f>(1/($AY$51-1))*(AX51*($AY$51-AX51))</f>
        <v>13.694630872483222</v>
      </c>
    </row>
    <row r="53" spans="2:53" x14ac:dyDescent="0.25">
      <c r="B53" t="s">
        <v>96</v>
      </c>
      <c r="C53">
        <f ca="1">SUM(AZ3:AZ50)</f>
        <v>476</v>
      </c>
    </row>
    <row r="54" spans="2:53" x14ac:dyDescent="0.25">
      <c r="B54" t="s">
        <v>97</v>
      </c>
      <c r="C54">
        <f>SUM(C52:AX52)</f>
        <v>520.49999999999977</v>
      </c>
      <c r="AZ54" s="7"/>
    </row>
    <row r="55" spans="2:53" x14ac:dyDescent="0.25">
      <c r="B55" t="s">
        <v>93</v>
      </c>
      <c r="C55" s="4">
        <f ca="1">1-(C53/C54)</f>
        <v>8.5494716618635502E-2</v>
      </c>
    </row>
    <row r="56" spans="2:53" x14ac:dyDescent="0.25">
      <c r="B56" t="s">
        <v>122</v>
      </c>
    </row>
    <row r="58" spans="2:53" x14ac:dyDescent="0.25">
      <c r="B58" s="8" t="s">
        <v>121</v>
      </c>
    </row>
    <row r="59" spans="2:53" x14ac:dyDescent="0.25">
      <c r="B59" t="s">
        <v>91</v>
      </c>
      <c r="C59">
        <f>SUM(D51:AX51)</f>
        <v>398</v>
      </c>
    </row>
    <row r="60" spans="2:53" x14ac:dyDescent="0.25">
      <c r="B60" t="s">
        <v>94</v>
      </c>
      <c r="D60">
        <f t="shared" ref="D60:Y60" si="2">(1/($C$59-1))*(D51*($C$59-D51))</f>
        <v>2.9848866498740554</v>
      </c>
      <c r="E60">
        <f t="shared" si="2"/>
        <v>34.458438287153655</v>
      </c>
      <c r="F60">
        <f t="shared" si="2"/>
        <v>22.609571788413099</v>
      </c>
      <c r="G60">
        <f t="shared" si="2"/>
        <v>10.722921914357682</v>
      </c>
      <c r="H60">
        <f t="shared" si="2"/>
        <v>0</v>
      </c>
      <c r="I60">
        <f t="shared" si="2"/>
        <v>24.362720403022671</v>
      </c>
      <c r="J60">
        <f t="shared" si="2"/>
        <v>8.8186397984886646</v>
      </c>
      <c r="K60">
        <f t="shared" si="2"/>
        <v>7.8589420654911839</v>
      </c>
      <c r="L60">
        <f t="shared" si="2"/>
        <v>7.8589420654911839</v>
      </c>
      <c r="M60">
        <f t="shared" si="2"/>
        <v>20.836272040302266</v>
      </c>
      <c r="N60">
        <f t="shared" si="2"/>
        <v>11.667506297229219</v>
      </c>
      <c r="O60">
        <f t="shared" si="2"/>
        <v>12.60705289672544</v>
      </c>
      <c r="P60">
        <f t="shared" si="2"/>
        <v>4.9496221662468516</v>
      </c>
      <c r="Q60">
        <f t="shared" si="2"/>
        <v>1</v>
      </c>
      <c r="R60">
        <f t="shared" si="2"/>
        <v>0</v>
      </c>
      <c r="S60">
        <f t="shared" si="2"/>
        <v>13.541561712846347</v>
      </c>
      <c r="T60">
        <f t="shared" si="2"/>
        <v>7.8589420654911839</v>
      </c>
      <c r="U60">
        <f t="shared" si="2"/>
        <v>13.541561712846347</v>
      </c>
      <c r="V60">
        <f t="shared" si="2"/>
        <v>16.314861460957179</v>
      </c>
      <c r="W60">
        <f t="shared" si="2"/>
        <v>7.8589420654911839</v>
      </c>
      <c r="X60">
        <f t="shared" si="2"/>
        <v>6.8942065491183877</v>
      </c>
      <c r="Y60">
        <f t="shared" si="2"/>
        <v>1</v>
      </c>
      <c r="Z60">
        <f t="shared" ref="Z60:AX60" si="3">(1/($C$59-1))*(Z51*($C$59-Z51))</f>
        <v>4.9496221662468516</v>
      </c>
      <c r="AA60">
        <f t="shared" si="3"/>
        <v>21.725440806045338</v>
      </c>
      <c r="AB60">
        <f t="shared" si="3"/>
        <v>3.9697732997481108</v>
      </c>
      <c r="AC60">
        <f t="shared" si="3"/>
        <v>7.8589420654911839</v>
      </c>
      <c r="AD60">
        <f t="shared" si="3"/>
        <v>0</v>
      </c>
      <c r="AE60">
        <f t="shared" si="3"/>
        <v>7.8589420654911839</v>
      </c>
      <c r="AF60">
        <f t="shared" si="3"/>
        <v>6.8942065491183877</v>
      </c>
      <c r="AG60">
        <f t="shared" si="3"/>
        <v>19.042821158690177</v>
      </c>
      <c r="AH60">
        <f t="shared" si="3"/>
        <v>10.722921914357682</v>
      </c>
      <c r="AI60">
        <f t="shared" si="3"/>
        <v>1</v>
      </c>
      <c r="AJ60">
        <f t="shared" si="3"/>
        <v>1</v>
      </c>
      <c r="AK60">
        <f t="shared" si="3"/>
        <v>0</v>
      </c>
      <c r="AL60">
        <f t="shared" si="3"/>
        <v>2.9848866498740554</v>
      </c>
      <c r="AM60">
        <f t="shared" si="3"/>
        <v>0</v>
      </c>
      <c r="AN60">
        <f t="shared" si="3"/>
        <v>7.8589420654911839</v>
      </c>
      <c r="AO60">
        <f t="shared" si="3"/>
        <v>13.541561712846347</v>
      </c>
      <c r="AP60">
        <f t="shared" si="3"/>
        <v>7.8589420654911839</v>
      </c>
      <c r="AQ60">
        <f t="shared" si="3"/>
        <v>0</v>
      </c>
      <c r="AR60">
        <f t="shared" si="3"/>
        <v>0</v>
      </c>
      <c r="AS60">
        <f t="shared" si="3"/>
        <v>5.9244332493702769</v>
      </c>
      <c r="AT60">
        <f t="shared" si="3"/>
        <v>5.9244332493702769</v>
      </c>
      <c r="AU60">
        <f t="shared" si="3"/>
        <v>0</v>
      </c>
      <c r="AV60">
        <f t="shared" si="3"/>
        <v>1</v>
      </c>
      <c r="AW60">
        <f t="shared" si="3"/>
        <v>1</v>
      </c>
      <c r="AX60">
        <f t="shared" si="3"/>
        <v>13.541561712846347</v>
      </c>
    </row>
    <row r="61" spans="2:53" x14ac:dyDescent="0.25">
      <c r="B61" t="s">
        <v>96</v>
      </c>
      <c r="C61">
        <f ca="1">SUM(BA4:BA50)</f>
        <v>78</v>
      </c>
    </row>
    <row r="62" spans="2:53" x14ac:dyDescent="0.25">
      <c r="B62" t="s">
        <v>97</v>
      </c>
      <c r="C62">
        <f>SUM(D60:AX60)</f>
        <v>382.40302267002528</v>
      </c>
    </row>
    <row r="63" spans="2:53" x14ac:dyDescent="0.25">
      <c r="B63" t="s">
        <v>93</v>
      </c>
      <c r="C63">
        <f ca="1">1-(C61/C62)</f>
        <v>0.7960267169035794</v>
      </c>
    </row>
    <row r="66" spans="2:3" x14ac:dyDescent="0.25">
      <c r="B66" t="s">
        <v>124</v>
      </c>
      <c r="C66" s="10">
        <f>C51/AY51</f>
        <v>0.33333333333333331</v>
      </c>
    </row>
    <row r="67" spans="2:3" x14ac:dyDescent="0.25">
      <c r="B67" t="s">
        <v>125</v>
      </c>
      <c r="C67" s="10">
        <f>C59/AY51</f>
        <v>0.66666666666666663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TODOs</vt:lpstr>
      <vt:lpstr>Results-ALL</vt:lpstr>
      <vt:lpstr>Results-ContributionType</vt:lpstr>
      <vt:lpstr>Results-ResearchQuestions</vt:lpstr>
      <vt:lpstr>Results-Methodology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Keim</dc:creator>
  <cp:lastModifiedBy>Jan Keim</cp:lastModifiedBy>
  <dcterms:created xsi:type="dcterms:W3CDTF">2015-06-05T18:19:34Z</dcterms:created>
  <dcterms:modified xsi:type="dcterms:W3CDTF">2023-06-28T14:53:12Z</dcterms:modified>
</cp:coreProperties>
</file>