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codeName="ThisWorkbook"/>
  <mc:AlternateContent xmlns:mc="http://schemas.openxmlformats.org/markup-compatibility/2006">
    <mc:Choice Requires="x15">
      <x15ac:absPath xmlns:x15ac="http://schemas.microsoft.com/office/spreadsheetml/2010/11/ac" url="https://livenorthumbriaac-my.sharepoint.com/personal/w19009505_northumbria_ac_uk/Documents/Darth Vader Documentation/"/>
    </mc:Choice>
  </mc:AlternateContent>
  <xr:revisionPtr revIDLastSave="970" documentId="8_{C50BE733-CED2-42CB-8B2E-2ABF5248EBE9}" xr6:coauthVersionLast="46" xr6:coauthVersionMax="46" xr10:uidLastSave="{9C416E85-AE3A-4A06-82B5-4B534B6DBDDD}"/>
  <bookViews>
    <workbookView xWindow="-120" yWindow="-120" windowWidth="38640" windowHeight="20625" tabRatio="500" xr2:uid="{00000000-000D-0000-FFFF-FFFF00000000}"/>
  </bookViews>
  <sheets>
    <sheet name="Simple Gantt Chart - BLANK"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56" i="3" l="1"/>
  <c r="G51" i="3"/>
  <c r="G49" i="3"/>
  <c r="G43" i="3"/>
  <c r="G44" i="3"/>
  <c r="G64" i="3"/>
  <c r="G35" i="3"/>
  <c r="G36" i="3"/>
  <c r="G34" i="3"/>
  <c r="G30" i="3"/>
  <c r="G29" i="3"/>
  <c r="G15" i="3"/>
  <c r="G70" i="3"/>
  <c r="G69" i="3"/>
  <c r="G68" i="3"/>
  <c r="G33" i="3"/>
  <c r="G32" i="3"/>
  <c r="G31" i="3"/>
  <c r="G11" i="3"/>
  <c r="G67" i="3"/>
  <c r="G66" i="3"/>
  <c r="G65" i="3"/>
  <c r="G63" i="3"/>
  <c r="G62" i="3"/>
  <c r="G61" i="3"/>
  <c r="G58" i="3"/>
  <c r="G57" i="3"/>
  <c r="G55" i="3"/>
  <c r="G54" i="3"/>
  <c r="G53" i="3"/>
  <c r="G59" i="3"/>
  <c r="G50" i="3"/>
  <c r="G48" i="3"/>
  <c r="G47" i="3"/>
  <c r="G46" i="3"/>
  <c r="G42" i="3"/>
  <c r="G41" i="3"/>
  <c r="G39" i="3"/>
  <c r="G38" i="3"/>
  <c r="G23" i="3"/>
  <c r="G22" i="3"/>
  <c r="G21" i="3"/>
  <c r="G20" i="3"/>
  <c r="G19" i="3"/>
  <c r="G18" i="3"/>
  <c r="G12" i="3"/>
  <c r="G40" i="3"/>
  <c r="G28" i="3"/>
  <c r="G27" i="3"/>
  <c r="G26" i="3"/>
  <c r="G25" i="3"/>
  <c r="G24" i="3"/>
  <c r="G14" i="3"/>
  <c r="G13" i="3"/>
  <c r="G10" i="3" l="1"/>
  <c r="G1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tc={08C218B2-7A97-4950-9A92-56209363C667}</author>
    <author>tc={5A5B757A-8ECE-4BFD-A3C1-01FBA0CD7B15}</author>
    <author>tc={473AC56E-F1B2-41CB-AA76-2160DCF5BACC}</author>
    <author>tc={A50D09B7-F3C8-4781-B99C-44A33F6D191B}</author>
    <author>tc={F296C8D1-763E-4BA7-9B7A-1D1517C96DCD}</author>
    <author>tc={0ADACBC8-45D4-435B-A37D-79F5BA9E9ED6}</author>
    <author>tc={C0E87BE9-3FDC-40B4-8DF3-9A5720556CB8}</author>
    <author>tc={17C6D406-2922-421A-8746-C63A6F8324E3}</author>
    <author>tc={E47DB874-8A4C-4FC9-9A82-C55EB63FE245}</author>
    <author>tc={79E6D571-308D-4511-86BF-55E6E6DD83C5}</author>
    <author>tc={4C6C2605-F5EC-498C-8D52-8CB06B3D3164}</author>
    <author>tc={FDCDB785-A87D-42B7-94A4-05B114E12958}</author>
    <author>tc={3E2BFAA2-9F83-4EF3-896C-342433ABE43C}</author>
    <author>tc={6BFC4FD8-A825-4997-AA92-AFFB3D04091A}</author>
    <author>tc={EAAB46D3-CBBC-4222-BA72-E085AD1B742B}</author>
    <author>tc={C403DD2A-B518-488D-9129-87BB22EC329D}</author>
    <author>tc={66E4D48F-F73C-4600-8B65-6D4BD6C27639}</author>
    <author>tc={B910CC5A-64D9-4BDD-9F31-DD783796F97B}</author>
    <author>tc={B7560667-3837-4E06-95A1-E3001379DD62}</author>
    <author>tc={64A3B14C-61A4-4E49-BE8D-A15C63DE2A01}</author>
    <author>tc={B3A4287A-8A1C-4932-965B-A6603BE00863}</author>
    <author>tc={6936A87A-4C20-4D82-9AAB-F2D8F7EA02C0}</author>
    <author>tc={D50C5F5F-22AB-4E11-908C-8528BDD6A804}</author>
    <author>tc={C5035DE5-5287-4FBC-8504-7987FE2CA952}</author>
    <author>tc={E90F09A1-4F39-43AF-A3F5-19C2AD40F3A8}</author>
  </authors>
  <commentList>
    <comment ref="K10" authorId="0" shapeId="0" xr:uid="{08C218B2-7A97-4950-9A92-56209363C667}">
      <text>
        <t>[Threaded comment]
Your version of Excel allows you to read this threaded comment; however, any edits to it will get removed if the file is opened in a newer version of Excel. Learn more: https://go.microsoft.com/fwlink/?linkid=870924
Comment:
    This meeting occured earlier in the week as we wanted to complete [1.1] and [1.2] before  the usual Friday's meeting time.
Reply:
    Meeting notes: - creation of skills audits
- came up with skills for the group for task 2
Notes:                                                            - Completion of both [1.1 and 1.2] into a PDF ready to be sent off
- also discussed allocating missions and all gave opinions on who should do what mission</t>
      </text>
    </comment>
    <comment ref="O10" authorId="1" shapeId="0" xr:uid="{5A5B757A-8ECE-4BFD-A3C1-01FBA0CD7B15}">
      <text>
        <t>[Threaded comment]
Your version of Excel allows you to read this threaded comment; however, any edits to it will get removed if the file is opened in a newer version of Excel. Learn more: https://go.microsoft.com/fwlink/?linkid=870924
Comment:
    Microsoft Teams meeting, discussed what we will need to complete next, aka the code of conduct and a start on the risk analysis</t>
      </text>
    </comment>
    <comment ref="R10" authorId="2" shapeId="0" xr:uid="{473AC56E-F1B2-41CB-AA76-2160DCF5BACC}">
      <text>
        <t>[Threaded comment]
Your version of Excel allows you to read this threaded comment; however, any edits to it will get removed if the file is opened in a newer version of Excel. Learn more: https://go.microsoft.com/fwlink/?linkid=870924
Comment:
    Meeting with all team members. Decided to relax with SEP work to focus on first Intelligent Systems Assignments</t>
      </text>
    </comment>
    <comment ref="S10" authorId="3" shapeId="0" xr:uid="{A50D09B7-F3C8-4781-B99C-44A33F6D191B}">
      <text>
        <t>[Threaded comment]
Your version of Excel allows you to read this threaded comment; however, any edits to it will get removed if the file is opened in a newer version of Excel. Learn more: https://go.microsoft.com/fwlink/?linkid=870924
Comment:
    Crunch time for Intelligent Systems first assignment</t>
      </text>
    </comment>
    <comment ref="W10" authorId="4" shapeId="0" xr:uid="{F296C8D1-763E-4BA7-9B7A-1D1517C96DCD}">
      <text>
        <t>[Threaded comment]
Your version of Excel allows you to read this threaded comment; however, any edits to it will get removed if the file is opened in a newer version of Excel. Learn more: https://go.microsoft.com/fwlink/?linkid=870924
Comment:
    Discussed how risk analysis and code of conduct were completed, and the statment of the purpose of the system. Next week goals: UML case diagrams and descriptions and a start on class diagrams if possible.</t>
      </text>
    </comment>
    <comment ref="Y10" authorId="5" shapeId="0" xr:uid="{0ADACBC8-45D4-435B-A37D-79F5BA9E9ED6}">
      <text>
        <t>[Threaded comment]
Your version of Excel allows you to read this threaded comment; however, any edits to it will get removed if the file is opened in a newer version of Excel. Learn more: https://go.microsoft.com/fwlink/?linkid=870924
Comment:
    Microsoft teams meeting, discussed what has been completed and what needs to be completed next, aka use case diagrams and descriptions</t>
      </text>
    </comment>
    <comment ref="AR10" authorId="6" shapeId="0" xr:uid="{C0E87BE9-3FDC-40B4-8DF3-9A5720556CB8}">
      <text>
        <t>[Threaded comment]
Your version of Excel allows you to read this threaded comment; however, any edits to it will get removed if the file is opened in a newer version of Excel. Learn more: https://go.microsoft.com/fwlink/?linkid=870924
Comment:
    Meeting was help on Monday instead of last Friday, due to some team members not being able to attend because of family.
Reply:
    17:00 - 18:06</t>
      </text>
    </comment>
    <comment ref="AV10" authorId="7" shapeId="0" xr:uid="{17C6D406-2922-421A-8746-C63A6F8324E3}">
      <text>
        <t>[Threaded comment]
Your version of Excel allows you to read this threaded comment; however, any edits to it will get removed if the file is opened in a newer version of Excel. Learn more: https://go.microsoft.com/fwlink/?linkid=870924
Comment:
    20:02 - 20:14</t>
      </text>
    </comment>
    <comment ref="AX10" authorId="8" shapeId="0" xr:uid="{E47DB874-8A4C-4FC9-9A82-C55EB63FE245}">
      <text>
        <t>[Threaded comment]
Your version of Excel allows you to read this threaded comment; however, any edits to it will get removed if the file is opened in a newer version of Excel. Learn more: https://go.microsoft.com/fwlink/?linkid=870924
Comment:
    Updated class diagram during 1 hour meeting 19:50 - 20:42</t>
      </text>
    </comment>
    <comment ref="BA10" authorId="9" shapeId="0" xr:uid="{79E6D571-308D-4511-86BF-55E6E6DD83C5}">
      <text>
        <t>[Threaded comment]
Your version of Excel allows you to read this threaded comment; however, any edits to it will get removed if the file is opened in a newer version of Excel. Learn more: https://go.microsoft.com/fwlink/?linkid=870924
Comment:
    Meeting was help on Sunday 18th, as team members were busy on Friday and Saturday.  Database was finalised on this day and now it will only recieve updates as new features are added which will be documented.</t>
      </text>
    </comment>
    <comment ref="BF10" authorId="10" shapeId="0" xr:uid="{4C6C2605-F5EC-498C-8D52-8CB06B3D3164}">
      <text>
        <t>[Threaded comment]
Your version of Excel allows you to read this threaded comment; however, any edits to it will get removed if the file is opened in a newer version of Excel. Learn more: https://go.microsoft.com/fwlink/?linkid=870924
Comment:
    19:00-20:00
Reply:
    Discussed database and other missions that need to be started soon.</t>
      </text>
    </comment>
    <comment ref="M12" authorId="11" shapeId="0" xr:uid="{FDCDB785-A87D-42B7-94A4-05B114E12958}">
      <text>
        <t>[Threaded comment]
Your version of Excel allows you to read this threaded comment; however, any edits to it will get removed if the file is opened in a newer version of Excel. Learn more: https://go.microsoft.com/fwlink/?linkid=870924
Comment:
    Both [1.1 Project Proposal] and [1.2 Skills Audit of the Team] were handed in this week</t>
      </text>
    </comment>
    <comment ref="M13" authorId="12" shapeId="0" xr:uid="{3E2BFAA2-9F83-4EF3-896C-342433ABE43C}">
      <text>
        <t>[Threaded comment]
Your version of Excel allows you to read this threaded comment; however, any edits to it will get removed if the file is opened in a newer version of Excel. Learn more: https://go.microsoft.com/fwlink/?linkid=870924
Comment:
    Both [1.1 Project Proposal] and [1.2 Skills Audit of the Team] were handed in this week</t>
      </text>
    </comment>
    <comment ref="N14" authorId="13" shapeId="0" xr:uid="{6BFC4FD8-A825-4997-AA92-AFFB3D04091A}">
      <text>
        <t>[Threaded comment]
Your version of Excel allows you to read this threaded comment; however, any edits to it will get removed if the file is opened in a newer version of Excel. Learn more: https://go.microsoft.com/fwlink/?linkid=870924
Comment:
    Code of conduct was completed in 3 days and approved by all team members.</t>
      </text>
    </comment>
    <comment ref="Q15" authorId="14" shapeId="0" xr:uid="{EAAB46D3-CBBC-4222-BA72-E085AD1B742B}">
      <text>
        <t>[Threaded comment]
Your version of Excel allows you to read this threaded comment; however, any edits to it will get removed if the file is opened in a newer version of Excel. Learn more: https://go.microsoft.com/fwlink/?linkid=870924
Comment:
    Risk analysis took 8 days to complete. This analysis includes a risk matrix in an excel spreadsheet and has been shared on One Drive with other team members
Reply:
    Due to a busy schedule, with the first Intelligent Systems assignment being due soon, this risk analysis took a little longer than expected.</t>
      </text>
    </comment>
    <comment ref="X18" authorId="15" shapeId="0" xr:uid="{C403DD2A-B518-488D-9129-87BB22EC329D}">
      <text>
        <t>[Threaded comment]
Your version of Excel allows you to read this threaded comment; however, any edits to it will get removed if the file is opened in a newer version of Excel. Learn more: https://go.microsoft.com/fwlink/?linkid=870924
Comment:
    A statement of purpose has been completed, and included in our shared OneDrive.</t>
      </text>
    </comment>
    <comment ref="Y19" authorId="16" shapeId="0" xr:uid="{66E4D48F-F73C-4600-8B65-6D4BD6C27639}">
      <text>
        <t>[Threaded comment]
Your version of Excel allows you to read this threaded comment; however, any edits to it will get removed if the file is opened in a newer version of Excel. Learn more: https://go.microsoft.com/fwlink/?linkid=870924
Comment:
    1st use case diagram has been completed in 2 days.</t>
      </text>
    </comment>
    <comment ref="AB20" authorId="17" shapeId="0" xr:uid="{B910CC5A-64D9-4BDD-9F31-DD783796F97B}">
      <text>
        <t>[Threaded comment]
Your version of Excel allows you to read this threaded comment; however, any edits to it will get removed if the file is opened in a newer version of Excel. Learn more: https://go.microsoft.com/fwlink/?linkid=870924
Comment:
    2nd use case diagram has been completed in 3 days.</t>
      </text>
    </comment>
    <comment ref="AF21" authorId="18" shapeId="0" xr:uid="{B7560667-3837-4E06-95A1-E3001379DD62}">
      <text>
        <t>[Threaded comment]
Your version of Excel allows you to read this threaded comment; however, any edits to it will get removed if the file is opened in a newer version of Excel. Learn more: https://go.microsoft.com/fwlink/?linkid=870924
Comment:
    Use case description 1 and 2 were completed on the same day, the duration was 1 day.</t>
      </text>
    </comment>
    <comment ref="AF22" authorId="19" shapeId="0" xr:uid="{64A3B14C-61A4-4E49-BE8D-A15C63DE2A01}">
      <text>
        <t>[Threaded comment]
Your version of Excel allows you to read this threaded comment; however, any edits to it will get removed if the file is opened in a newer version of Excel. Learn more: https://go.microsoft.com/fwlink/?linkid=870924
Comment:
    Use case description 1 and 2 were completed on the same day, the duration was 1 day.</t>
      </text>
    </comment>
    <comment ref="AG23" authorId="20" shapeId="0" xr:uid="{B3A4287A-8A1C-4932-965B-A6603BE00863}">
      <text>
        <t>[Threaded comment]
Your version of Excel allows you to read this threaded comment; however, any edits to it will get removed if the file is opened in a newer version of Excel. Learn more: https://go.microsoft.com/fwlink/?linkid=870924
Comment:
    This use case description took 3 days to complete, as the task owner has been busy with other modules.</t>
      </text>
    </comment>
    <comment ref="AH24" authorId="21" shapeId="0" xr:uid="{6936A87A-4C20-4D82-9AAB-F2D8F7EA02C0}">
      <text>
        <t>[Threaded comment]
Your version of Excel allows you to read this threaded comment; however, any edits to it will get removed if the file is opened in a newer version of Excel. Learn more: https://go.microsoft.com/fwlink/?linkid=870924
Comment:
    This last use case description took 4 days to complete due to other modules.</t>
      </text>
    </comment>
    <comment ref="AJ26" authorId="22" shapeId="0" xr:uid="{D50C5F5F-22AB-4E11-908C-8528BDD6A804}">
      <text>
        <t>[Threaded comment]
Your version of Excel allows you to read this threaded comment; however, any edits to it will get removed if the file is opened in a newer version of Excel. Learn more: https://go.microsoft.com/fwlink/?linkid=870924
Comment:
    The first version of the class diagram was completed early, but is being constantly adjusted to mtach the written code the other team members are producing.
Reply:
    As this is a group mission, it will take longer as all team members need to be present to complete the work</t>
      </text>
    </comment>
    <comment ref="AZ31" authorId="23" shapeId="0" xr:uid="{C5035DE5-5287-4FBC-8504-7987FE2CA952}">
      <text>
        <t>[Threaded comment]
Your version of Excel allows you to read this threaded comment; however, any edits to it will get removed if the file is opened in a newer version of Excel. Learn more: https://go.microsoft.com/fwlink/?linkid=870924
Comment:
    Entity relationship diagram has been completed in 2 days by Alex</t>
      </text>
    </comment>
    <comment ref="AV32" authorId="24" shapeId="0" xr:uid="{E90F09A1-4F39-43AF-A3F5-19C2AD40F3A8}">
      <text>
        <t>[Threaded comment]
Your version of Excel allows you to read this threaded comment; however, any edits to it will get removed if the file is opened in a newer version of Excel. Learn more: https://go.microsoft.com/fwlink/?linkid=870924
Comment:
    Alex has completed the database component and uploaded to github by 16th.</t>
      </text>
    </comment>
  </commentList>
</comments>
</file>

<file path=xl/sharedStrings.xml><?xml version="1.0" encoding="utf-8"?>
<sst xmlns="http://schemas.openxmlformats.org/spreadsheetml/2006/main" count="319" uniqueCount="158">
  <si>
    <t>DURATION</t>
  </si>
  <si>
    <t>PHASE ONE</t>
  </si>
  <si>
    <t>PHASE TWO</t>
  </si>
  <si>
    <t>PHASE THREE</t>
  </si>
  <si>
    <t>PHASE FOUR</t>
  </si>
  <si>
    <t>WEEK 1</t>
  </si>
  <si>
    <t>WEEK 2</t>
  </si>
  <si>
    <t>WEEK 3</t>
  </si>
  <si>
    <t>WEEK 4</t>
  </si>
  <si>
    <t>WEEK 5</t>
  </si>
  <si>
    <t>WEEK 6</t>
  </si>
  <si>
    <t>WEEK 7</t>
  </si>
  <si>
    <t>WEEK 8</t>
  </si>
  <si>
    <t>WEEK 9</t>
  </si>
  <si>
    <t>WEEK 10</t>
  </si>
  <si>
    <t>WEEK 11</t>
  </si>
  <si>
    <t>WEEK 12</t>
  </si>
  <si>
    <t>M</t>
  </si>
  <si>
    <t>T</t>
  </si>
  <si>
    <t>W</t>
  </si>
  <si>
    <t>R</t>
  </si>
  <si>
    <t>F</t>
  </si>
  <si>
    <t>3.2.1</t>
  </si>
  <si>
    <t>3.2.2</t>
  </si>
  <si>
    <t>PROJECT TITLE</t>
  </si>
  <si>
    <t>COMPANY NAME</t>
  </si>
  <si>
    <t>PROJECT MANAGER</t>
  </si>
  <si>
    <t>DATE</t>
  </si>
  <si>
    <t>TASK</t>
  </si>
  <si>
    <t>ID</t>
  </si>
  <si>
    <t>TITLE</t>
  </si>
  <si>
    <t>OWNER</t>
  </si>
  <si>
    <t>START</t>
  </si>
  <si>
    <t>DUE</t>
  </si>
  <si>
    <t>COMPLETE</t>
  </si>
  <si>
    <t>PCT OF TASK</t>
  </si>
  <si>
    <t>IN DAYS</t>
  </si>
  <si>
    <t xml:space="preserve"> </t>
  </si>
  <si>
    <t>Team Code of Conduct</t>
  </si>
  <si>
    <t>Project Proposal</t>
  </si>
  <si>
    <t>Skills Audit of the team</t>
  </si>
  <si>
    <t>Risk Analysis</t>
  </si>
  <si>
    <t>Sandra Czernik</t>
  </si>
  <si>
    <t>A statement of purpose</t>
  </si>
  <si>
    <t xml:space="preserve">   UML Case Diagram 2</t>
  </si>
  <si>
    <t xml:space="preserve">   UML Case Diagram 1</t>
  </si>
  <si>
    <t>1</t>
  </si>
  <si>
    <t>3</t>
  </si>
  <si>
    <t>1.1</t>
  </si>
  <si>
    <t>1.2</t>
  </si>
  <si>
    <t>1.3</t>
  </si>
  <si>
    <t>1.4</t>
  </si>
  <si>
    <t>2.2.1</t>
  </si>
  <si>
    <t>2.2.2</t>
  </si>
  <si>
    <t>2.3.1</t>
  </si>
  <si>
    <t>2.3.2</t>
  </si>
  <si>
    <t>2.3.3</t>
  </si>
  <si>
    <t>2.3.4</t>
  </si>
  <si>
    <t>Class Diagram</t>
  </si>
  <si>
    <t>State Machine Diagrams</t>
  </si>
  <si>
    <t>Sequence Diagrams</t>
  </si>
  <si>
    <t>Activity Diagrams</t>
  </si>
  <si>
    <t>0.1</t>
  </si>
  <si>
    <t>Team Meetings</t>
  </si>
  <si>
    <t>Producing a process for testing</t>
  </si>
  <si>
    <t>Full record of process in use</t>
  </si>
  <si>
    <t>5</t>
  </si>
  <si>
    <t>Functionality to allow appropriate users to add new regular and one-off tasks</t>
  </si>
  <si>
    <t>5.1</t>
  </si>
  <si>
    <t>5.2</t>
  </si>
  <si>
    <t>CapyTec</t>
  </si>
  <si>
    <t>Software Engineering Project</t>
  </si>
  <si>
    <t>GUI Creation</t>
  </si>
  <si>
    <t xml:space="preserve">Creating GUI </t>
  </si>
  <si>
    <t>Kieran R.</t>
  </si>
  <si>
    <t>Sandra C.</t>
  </si>
  <si>
    <t xml:space="preserve">Sandra C. </t>
  </si>
  <si>
    <t>5.3</t>
  </si>
  <si>
    <t>5.4</t>
  </si>
  <si>
    <t>6</t>
  </si>
  <si>
    <t>6.1</t>
  </si>
  <si>
    <t>7</t>
  </si>
  <si>
    <t>Allow user to add info such as tasks including duration, importance and frequency</t>
  </si>
  <si>
    <t>Safeguards against common errors, such as unnecessary duplicate tasks  or tasks</t>
  </si>
  <si>
    <t>Functionality to present a sortable lists of existing tasks</t>
  </si>
  <si>
    <t>Fuinctionality to allow the user to select and edit task information</t>
  </si>
  <si>
    <t>User Guidance</t>
  </si>
  <si>
    <t>Undo Features</t>
  </si>
  <si>
    <t>Appropriate methods that allow other components to query and update the data</t>
  </si>
  <si>
    <t>MISSION 1 - Project Management</t>
  </si>
  <si>
    <t>MISSION 2 - Requirement Analysis</t>
  </si>
  <si>
    <t>MISSION 3 - Software Analysis</t>
  </si>
  <si>
    <t>MISSION 4 - Testing</t>
  </si>
  <si>
    <t>MISSION 5 - Task Entry Component</t>
  </si>
  <si>
    <t>MISSION 6 - Data Component</t>
  </si>
  <si>
    <t>Documentation of data model, ie Entity Relationship Diagram</t>
  </si>
  <si>
    <t>A method for persistent storage of data.</t>
  </si>
  <si>
    <t>feb</t>
  </si>
  <si>
    <t>march</t>
  </si>
  <si>
    <t>apr</t>
  </si>
  <si>
    <t>may</t>
  </si>
  <si>
    <t>Alex H.</t>
  </si>
  <si>
    <t>MISSION 7 - Task Allocation Component</t>
  </si>
  <si>
    <t>Functionality to allow assign tasks to caretakers allowing for expected time taken, preferences, individual talents and special conditions.</t>
  </si>
  <si>
    <t>Functionality to provide a clear statement of daily tasks to each caretaker</t>
  </si>
  <si>
    <t>Functionality to provide a sortable list of tasks, clearly indicating tasks that have not been assigned, as well as other key information such as task priority.</t>
  </si>
  <si>
    <t>Safeguards to prevent common errors, such as the same task being assigned twice.</t>
  </si>
  <si>
    <t>MISSION 8 - User Account Component</t>
  </si>
  <si>
    <t>Functionality to provide a way for users to log on, or otherwise securely indicate their identity.</t>
  </si>
  <si>
    <t>Functionality for adding new users to the system.</t>
  </si>
  <si>
    <t>Functionality for removing users from the system.</t>
  </si>
  <si>
    <t>Functionality for editing user information.</t>
  </si>
  <si>
    <t>Functionality for categorisation of users with appropriate access features.</t>
  </si>
  <si>
    <t>Software interfaces that provide information to other components when they need to know the identity of the current user.</t>
  </si>
  <si>
    <t>Functionality to allow users to update security information such as passwords.</t>
  </si>
  <si>
    <t>MISSION 9 - Task Logging Component</t>
  </si>
  <si>
    <t>MISSION 10 - Reporting Component</t>
  </si>
  <si>
    <t>Functionality to allow caretakers to log the completion of certain regular and one-off tasks, including key information such as who completed the task, the time and additional comments.</t>
  </si>
  <si>
    <t xml:space="preserve"> Functionality allow caretakers to easily find tasks assigned to them, either completed or pending. This allows caretakers to quickly log task completion and identify tasks that are close to the deadline (or past the deadline.)</t>
  </si>
  <si>
    <t>Functionality to allow caretakers and managers to edit the record of tasks completed.</t>
  </si>
  <si>
    <t>Functionality to provide reports on the current status of tasks, particularly overdue tasks.</t>
  </si>
  <si>
    <t>Functionality to provide reports on the historic performance of the caretakers, particularly signs of poor performance or unequal workload.</t>
  </si>
  <si>
    <t>Functionality to provide reports on the historic completion of tasks, particularly tasks that are often overdue or not completed satisfactorily.</t>
  </si>
  <si>
    <t xml:space="preserve">   Use Case Description 1</t>
  </si>
  <si>
    <t xml:space="preserve">   Use Case Description 2</t>
  </si>
  <si>
    <t xml:space="preserve">   Use Case Description 3</t>
  </si>
  <si>
    <t xml:space="preserve">   Use Case Description 4</t>
  </si>
  <si>
    <t>Quality Document</t>
  </si>
  <si>
    <t>Group</t>
  </si>
  <si>
    <t>29/02/2021</t>
  </si>
  <si>
    <t>Sam F.</t>
  </si>
  <si>
    <t>PHASE FIVE</t>
  </si>
  <si>
    <t>Task columns added to GUI</t>
  </si>
  <si>
    <t>.</t>
  </si>
  <si>
    <t>7.1</t>
  </si>
  <si>
    <t>7.2</t>
  </si>
  <si>
    <t>7.3</t>
  </si>
  <si>
    <t>7.4</t>
  </si>
  <si>
    <t>7.5</t>
  </si>
  <si>
    <t>7.6</t>
  </si>
  <si>
    <t>8</t>
  </si>
  <si>
    <t>8.1</t>
  </si>
  <si>
    <t>8.2</t>
  </si>
  <si>
    <t>8.3</t>
  </si>
  <si>
    <t>8.4</t>
  </si>
  <si>
    <t>8.5</t>
  </si>
  <si>
    <t>8.6</t>
  </si>
  <si>
    <t>8.7</t>
  </si>
  <si>
    <t>9</t>
  </si>
  <si>
    <t>9.1</t>
  </si>
  <si>
    <t>9.2</t>
  </si>
  <si>
    <t>9.3</t>
  </si>
  <si>
    <t>10</t>
  </si>
  <si>
    <t>10.1</t>
  </si>
  <si>
    <t>10.2</t>
  </si>
  <si>
    <t>10.3</t>
  </si>
  <si>
    <t>4</t>
  </si>
  <si>
    <t>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</si>
</sst>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2" x14ac:knownFonts="1">
    <font>
      <sz val="12"/>
      <color theme="1"/>
      <name val="Corbel"/>
      <family val="2"/>
      <scheme val="minor"/>
    </font>
    <font>
      <sz val="12"/>
      <color theme="1"/>
      <name val="Corbel"/>
      <family val="2"/>
      <scheme val="minor"/>
    </font>
    <font>
      <sz val="12"/>
      <color theme="1"/>
      <name val="Century Gothic"/>
      <family val="1"/>
    </font>
    <font>
      <b/>
      <sz val="10"/>
      <color theme="0"/>
      <name val="Century Gothic"/>
      <family val="1"/>
    </font>
    <font>
      <sz val="10"/>
      <color theme="1"/>
      <name val="Century Gothic"/>
      <family val="1"/>
    </font>
    <font>
      <b/>
      <sz val="10"/>
      <color theme="4" tint="-0.249977111117893"/>
      <name val="Century Gothic"/>
      <family val="1"/>
    </font>
    <font>
      <b/>
      <sz val="9"/>
      <color theme="1"/>
      <name val="Century Gothic"/>
      <family val="1"/>
    </font>
    <font>
      <b/>
      <sz val="10"/>
      <color theme="1"/>
      <name val="Century Gothic"/>
      <family val="1"/>
    </font>
    <font>
      <b/>
      <sz val="20"/>
      <color theme="0" tint="-0.499984740745262"/>
      <name val="Century Gothic"/>
      <family val="1"/>
    </font>
    <font>
      <sz val="11"/>
      <color theme="1"/>
      <name val="Corbel"/>
      <family val="2"/>
      <scheme val="minor"/>
    </font>
    <font>
      <b/>
      <sz val="10"/>
      <color theme="1"/>
      <name val="Century Gothic"/>
      <family val="2"/>
    </font>
    <font>
      <sz val="10"/>
      <color rgb="FFFF0000"/>
      <name val="Century Gothic"/>
      <family val="1"/>
    </font>
  </fonts>
  <fills count="32">
    <fill>
      <patternFill patternType="none"/>
    </fill>
    <fill>
      <patternFill patternType="gray125"/>
    </fill>
    <fill>
      <patternFill patternType="solid">
        <fgColor theme="6" tint="-0.499984740745262"/>
        <bgColor indexed="64"/>
      </patternFill>
    </fill>
    <fill>
      <patternFill patternType="solid">
        <fgColor theme="6" tint="-0.249977111117893"/>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499984740745262"/>
        <bgColor indexed="64"/>
      </patternFill>
    </fill>
    <fill>
      <patternFill patternType="solid">
        <fgColor theme="3"/>
        <bgColor indexed="64"/>
      </patternFill>
    </fill>
    <fill>
      <patternFill patternType="solid">
        <fgColor theme="3" tint="0.79998168889431442"/>
        <bgColor indexed="64"/>
      </patternFill>
    </fill>
    <fill>
      <patternFill patternType="solid">
        <fgColor rgb="FFEAEEF3"/>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0"/>
        <bgColor indexed="64"/>
      </patternFill>
    </fill>
    <fill>
      <patternFill patternType="solid">
        <fgColor theme="3" tint="0.39997558519241921"/>
        <bgColor indexed="64"/>
      </patternFill>
    </fill>
    <fill>
      <patternFill patternType="solid">
        <fgColor theme="0" tint="-0.34998626667073579"/>
        <bgColor indexed="64"/>
      </patternFill>
    </fill>
    <fill>
      <patternFill patternType="solid">
        <fgColor theme="1" tint="4.9989318521683403E-2"/>
        <bgColor indexed="64"/>
      </patternFill>
    </fill>
    <fill>
      <patternFill patternType="solid">
        <fgColor theme="1"/>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5" tint="0.39997558519241921"/>
        <bgColor indexed="64"/>
      </patternFill>
    </fill>
  </fills>
  <borders count="5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thin">
        <color theme="0" tint="-0.249977111117893"/>
      </right>
      <top style="thin">
        <color theme="0" tint="-0.249977111117893"/>
      </top>
      <bottom style="double">
        <color theme="0" tint="-0.249977111117893"/>
      </bottom>
      <diagonal/>
    </border>
    <border>
      <left style="thin">
        <color theme="0" tint="-0.249977111117893"/>
      </left>
      <right style="medium">
        <color theme="0" tint="-0.249977111117893"/>
      </right>
      <top style="thin">
        <color theme="0" tint="-0.249977111117893"/>
      </top>
      <bottom style="double">
        <color theme="0" tint="-0.249977111117893"/>
      </bottom>
      <diagonal/>
    </border>
    <border>
      <left/>
      <right style="thin">
        <color theme="0" tint="-0.249977111117893"/>
      </right>
      <top style="thin">
        <color theme="0" tint="-0.249977111117893"/>
      </top>
      <bottom style="double">
        <color theme="0" tint="-0.249977111117893"/>
      </bottom>
      <diagonal/>
    </border>
    <border>
      <left style="medium">
        <color theme="0" tint="-0.34998626667073579"/>
      </left>
      <right/>
      <top style="medium">
        <color theme="0" tint="-0.34998626667073579"/>
      </top>
      <bottom/>
      <diagonal/>
    </border>
    <border>
      <left style="medium">
        <color theme="0" tint="-0.34998626667073579"/>
      </left>
      <right/>
      <top/>
      <bottom style="double">
        <color theme="0" tint="-0.34998626667073579"/>
      </bottom>
      <diagonal/>
    </border>
    <border>
      <left style="thin">
        <color theme="0" tint="-0.34998626667073579"/>
      </left>
      <right style="thin">
        <color theme="0" tint="-0.34998626667073579"/>
      </right>
      <top/>
      <bottom style="double">
        <color theme="0" tint="-0.34998626667073579"/>
      </bottom>
      <diagonal/>
    </border>
    <border>
      <left style="medium">
        <color theme="0" tint="-0.249977111117893"/>
      </left>
      <right style="thin">
        <color theme="0" tint="-0.249977111117893"/>
      </right>
      <top style="medium">
        <color theme="0" tint="-0.249977111117893"/>
      </top>
      <bottom/>
      <diagonal/>
    </border>
    <border>
      <left style="thin">
        <color theme="0" tint="-0.249977111117893"/>
      </left>
      <right style="thin">
        <color theme="0" tint="-0.249977111117893"/>
      </right>
      <top style="medium">
        <color theme="0" tint="-0.249977111117893"/>
      </top>
      <bottom/>
      <diagonal/>
    </border>
    <border>
      <left style="thin">
        <color theme="0" tint="-0.249977111117893"/>
      </left>
      <right style="medium">
        <color theme="0" tint="-0.249977111117893"/>
      </right>
      <top style="medium">
        <color theme="0" tint="-0.249977111117893"/>
      </top>
      <bottom/>
      <diagonal/>
    </border>
    <border>
      <left style="thin">
        <color theme="0" tint="-0.34998626667073579"/>
      </left>
      <right style="thin">
        <color theme="0" tint="-0.34998626667073579"/>
      </right>
      <top style="medium">
        <color theme="0" tint="-0.34998626667073579"/>
      </top>
      <bottom/>
      <diagonal/>
    </border>
    <border>
      <left/>
      <right style="thin">
        <color theme="0" tint="-0.249977111117893"/>
      </right>
      <top style="medium">
        <color theme="0" tint="-0.34998626667073579"/>
      </top>
      <bottom style="thin">
        <color theme="0" tint="-0.249977111117893"/>
      </bottom>
      <diagonal/>
    </border>
    <border>
      <left style="thin">
        <color theme="0" tint="-0.249977111117893"/>
      </left>
      <right style="thin">
        <color theme="0" tint="-0.249977111117893"/>
      </right>
      <top style="medium">
        <color theme="0" tint="-0.34998626667073579"/>
      </top>
      <bottom style="thin">
        <color theme="0" tint="-0.249977111117893"/>
      </bottom>
      <diagonal/>
    </border>
    <border>
      <left style="thin">
        <color theme="0" tint="-0.249977111117893"/>
      </left>
      <right style="medium">
        <color theme="0" tint="-0.249977111117893"/>
      </right>
      <top style="medium">
        <color theme="0" tint="-0.34998626667073579"/>
      </top>
      <bottom style="thin">
        <color theme="0" tint="-0.249977111117893"/>
      </bottom>
      <diagonal/>
    </border>
    <border>
      <left style="medium">
        <color theme="0" tint="-0.249977111117893"/>
      </left>
      <right style="thin">
        <color theme="0" tint="-0.249977111117893"/>
      </right>
      <top style="medium">
        <color theme="0" tint="-0.34998626667073579"/>
      </top>
      <bottom style="thin">
        <color theme="0" tint="-0.249977111117893"/>
      </bottom>
      <diagonal/>
    </border>
    <border>
      <left style="thin">
        <color theme="0" tint="-0.249977111117893"/>
      </left>
      <right style="medium">
        <color theme="0" tint="-0.34998626667073579"/>
      </right>
      <top style="medium">
        <color theme="0" tint="-0.34998626667073579"/>
      </top>
      <bottom style="thin">
        <color theme="0" tint="-0.249977111117893"/>
      </bottom>
      <diagonal/>
    </border>
    <border>
      <left style="thin">
        <color theme="0" tint="-0.249977111117893"/>
      </left>
      <right style="medium">
        <color theme="0" tint="-0.34998626667073579"/>
      </right>
      <top style="thin">
        <color theme="0" tint="-0.249977111117893"/>
      </top>
      <bottom style="double">
        <color theme="0" tint="-0.249977111117893"/>
      </bottom>
      <diagonal/>
    </border>
    <border>
      <left style="medium">
        <color theme="0" tint="-0.34998626667073579"/>
      </left>
      <right/>
      <top/>
      <bottom style="thin">
        <color theme="0" tint="-0.249977111117893"/>
      </bottom>
      <diagonal/>
    </border>
    <border>
      <left style="thin">
        <color theme="0" tint="-0.249977111117893"/>
      </left>
      <right style="medium">
        <color theme="0" tint="-0.34998626667073579"/>
      </right>
      <top style="thin">
        <color theme="0" tint="-0.249977111117893"/>
      </top>
      <bottom style="thin">
        <color theme="0" tint="-0.249977111117893"/>
      </bottom>
      <diagonal/>
    </border>
    <border>
      <left style="medium">
        <color theme="0" tint="-0.34998626667073579"/>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34998626667073579"/>
      </left>
      <right style="medium">
        <color theme="0" tint="-0.34998626667073579"/>
      </right>
      <top style="medium">
        <color theme="0" tint="-0.34998626667073579"/>
      </top>
      <bottom/>
      <diagonal/>
    </border>
    <border>
      <left style="thin">
        <color theme="0" tint="-0.34998626667073579"/>
      </left>
      <right style="medium">
        <color theme="0" tint="-0.34998626667073579"/>
      </right>
      <top/>
      <bottom style="double">
        <color theme="0" tint="-0.34998626667073579"/>
      </bottom>
      <diagonal/>
    </border>
    <border>
      <left style="thin">
        <color theme="0" tint="-0.249977111117893"/>
      </left>
      <right style="medium">
        <color theme="0" tint="-0.34998626667073579"/>
      </right>
      <top/>
      <bottom style="thin">
        <color theme="0" tint="-0.249977111117893"/>
      </bottom>
      <diagonal/>
    </border>
    <border>
      <left style="thin">
        <color theme="0" tint="-0.34998626667073579"/>
      </left>
      <right style="hair">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hair">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hair">
        <color theme="0" tint="-0.34998626667073579"/>
      </right>
      <top/>
      <bottom style="double">
        <color theme="0" tint="-0.34998626667073579"/>
      </bottom>
      <diagonal/>
    </border>
    <border>
      <left/>
      <right style="thin">
        <color theme="0" tint="-0.34998626667073579"/>
      </right>
      <top/>
      <bottom style="double">
        <color theme="0" tint="-0.34998626667073579"/>
      </bottom>
      <diagonal/>
    </border>
    <border>
      <left/>
      <right style="thin">
        <color theme="0" tint="-0.34998626667073579"/>
      </right>
      <top style="medium">
        <color theme="0" tint="-0.34998626667073579"/>
      </top>
      <bottom/>
      <diagonal/>
    </border>
    <border>
      <left/>
      <right style="thin">
        <color theme="0" tint="-0.249977111117893"/>
      </right>
      <top/>
      <bottom style="thin">
        <color theme="0" tint="-0.249977111117893"/>
      </bottom>
      <diagonal/>
    </border>
    <border>
      <left style="thin">
        <color theme="0" tint="-0.34998626667073579"/>
      </left>
      <right style="hair">
        <color theme="0" tint="-0.34998626667073579"/>
      </right>
      <top style="medium">
        <color theme="0" tint="-0.34998626667073579"/>
      </top>
      <bottom/>
      <diagonal/>
    </border>
    <border>
      <left style="thin">
        <color theme="0" tint="-0.249977111117893"/>
      </left>
      <right style="hair">
        <color theme="0" tint="-0.34998626667073579"/>
      </right>
      <top/>
      <bottom style="thin">
        <color theme="0" tint="-0.249977111117893"/>
      </bottom>
      <diagonal/>
    </border>
    <border>
      <left style="thin">
        <color theme="0" tint="-0.249977111117893"/>
      </left>
      <right style="hair">
        <color theme="0" tint="-0.34998626667073579"/>
      </right>
      <top style="thin">
        <color theme="0" tint="-0.249977111117893"/>
      </top>
      <bottom style="thin">
        <color theme="0" tint="-0.249977111117893"/>
      </bottom>
      <diagonal/>
    </border>
    <border>
      <left style="thin">
        <color theme="0" tint="-0.249977111117893"/>
      </left>
      <right style="medium">
        <color theme="0" tint="-0.249977111117893"/>
      </right>
      <top/>
      <bottom style="thin">
        <color theme="0" tint="-0.249977111117893"/>
      </bottom>
      <diagonal/>
    </border>
    <border>
      <left style="medium">
        <color theme="0" tint="-0.34998626667073579"/>
      </left>
      <right/>
      <top style="thin">
        <color theme="0" tint="-0.249977111117893"/>
      </top>
      <bottom style="thin">
        <color theme="0" tint="-0.499984740745262"/>
      </bottom>
      <diagonal/>
    </border>
    <border>
      <left style="medium">
        <color theme="0" tint="-0.249977111117893"/>
      </left>
      <right style="thin">
        <color theme="0" tint="-0.249977111117893"/>
      </right>
      <top style="thin">
        <color theme="0" tint="-0.249977111117893"/>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499984740745262"/>
      </bottom>
      <diagonal/>
    </border>
    <border>
      <left style="thin">
        <color theme="0" tint="-0.249977111117893"/>
      </left>
      <right style="hair">
        <color theme="0" tint="-0.34998626667073579"/>
      </right>
      <top style="thin">
        <color theme="0" tint="-0.249977111117893"/>
      </top>
      <bottom style="thin">
        <color theme="0" tint="-0.499984740745262"/>
      </bottom>
      <diagonal/>
    </border>
    <border>
      <left/>
      <right style="thin">
        <color theme="0" tint="-0.249977111117893"/>
      </right>
      <top style="thin">
        <color theme="0" tint="-0.249977111117893"/>
      </top>
      <bottom style="thin">
        <color theme="0" tint="-0.499984740745262"/>
      </bottom>
      <diagonal/>
    </border>
    <border>
      <left style="thin">
        <color theme="0" tint="-0.249977111117893"/>
      </left>
      <right style="medium">
        <color theme="0" tint="-0.34998626667073579"/>
      </right>
      <top style="thin">
        <color theme="0" tint="-0.249977111117893"/>
      </top>
      <bottom style="thin">
        <color theme="0" tint="-0.499984740745262"/>
      </bottom>
      <diagonal/>
    </border>
    <border>
      <left style="thin">
        <color theme="0" tint="-0.249977111117893"/>
      </left>
      <right style="medium">
        <color theme="0" tint="-0.249977111117893"/>
      </right>
      <top style="thin">
        <color theme="0" tint="-0.249977111117893"/>
      </top>
      <bottom style="thin">
        <color theme="0" tint="-0.499984740745262"/>
      </bottom>
      <diagonal/>
    </border>
    <border>
      <left style="medium">
        <color theme="0" tint="-0.249977111117893"/>
      </left>
      <right/>
      <top style="medium">
        <color theme="0" tint="-0.249977111117893"/>
      </top>
      <bottom style="medium">
        <color theme="0" tint="-0.34998626667073579"/>
      </bottom>
      <diagonal/>
    </border>
    <border>
      <left/>
      <right/>
      <top style="medium">
        <color theme="0" tint="-0.249977111117893"/>
      </top>
      <bottom style="medium">
        <color theme="0" tint="-0.34998626667073579"/>
      </bottom>
      <diagonal/>
    </border>
    <border>
      <left/>
      <right style="thin">
        <color theme="0" tint="-0.249977111117893"/>
      </right>
      <top style="medium">
        <color theme="0" tint="-0.249977111117893"/>
      </top>
      <bottom style="medium">
        <color theme="0" tint="-0.34998626667073579"/>
      </bottom>
      <diagonal/>
    </border>
  </borders>
  <cellStyleXfs count="3">
    <xf numFmtId="0" fontId="0" fillId="0" borderId="0"/>
    <xf numFmtId="9" fontId="1" fillId="0" borderId="0" applyFont="0" applyFill="0" applyBorder="0" applyAlignment="0" applyProtection="0"/>
    <xf numFmtId="0" fontId="9" fillId="0" borderId="0"/>
  </cellStyleXfs>
  <cellXfs count="210">
    <xf numFmtId="0" fontId="0" fillId="0" borderId="0" xfId="0"/>
    <xf numFmtId="0" fontId="2" fillId="0" borderId="0" xfId="0" applyFont="1"/>
    <xf numFmtId="0" fontId="2" fillId="0" borderId="0" xfId="0" applyFont="1" applyAlignment="1">
      <alignment horizontal="left" vertical="center" wrapText="1" indent="1"/>
    </xf>
    <xf numFmtId="0" fontId="4" fillId="0" borderId="0" xfId="0" applyFont="1"/>
    <xf numFmtId="0" fontId="5" fillId="0" borderId="0" xfId="0" applyFont="1" applyAlignment="1">
      <alignment horizontal="left" vertical="center"/>
    </xf>
    <xf numFmtId="0" fontId="6" fillId="8" borderId="10" xfId="0" applyFont="1" applyFill="1" applyBorder="1" applyAlignment="1">
      <alignment horizontal="left" wrapText="1" indent="1"/>
    </xf>
    <xf numFmtId="0" fontId="6" fillId="8" borderId="16" xfId="0" applyFont="1" applyFill="1" applyBorder="1" applyAlignment="1">
      <alignment horizontal="left" wrapText="1" indent="1"/>
    </xf>
    <xf numFmtId="0" fontId="6" fillId="8" borderId="16" xfId="0" applyFont="1" applyFill="1" applyBorder="1" applyAlignment="1">
      <alignment horizontal="center" wrapText="1"/>
    </xf>
    <xf numFmtId="0" fontId="6" fillId="8" borderId="11" xfId="0" applyFont="1" applyFill="1" applyBorder="1" applyAlignment="1">
      <alignment horizontal="left" vertical="top" wrapText="1" indent="1"/>
    </xf>
    <xf numFmtId="0" fontId="6" fillId="8" borderId="12" xfId="0" applyFont="1" applyFill="1" applyBorder="1" applyAlignment="1">
      <alignment horizontal="left" vertical="top" wrapText="1" indent="1"/>
    </xf>
    <xf numFmtId="0" fontId="6" fillId="8" borderId="12" xfId="0" applyFont="1" applyFill="1" applyBorder="1" applyAlignment="1">
      <alignment horizontal="center" vertical="top" wrapText="1"/>
    </xf>
    <xf numFmtId="0" fontId="7" fillId="12" borderId="9" xfId="0" applyFont="1" applyFill="1" applyBorder="1" applyAlignment="1">
      <alignment horizontal="center" vertical="center"/>
    </xf>
    <xf numFmtId="0" fontId="7" fillId="12" borderId="7" xfId="0" applyFont="1" applyFill="1" applyBorder="1" applyAlignment="1">
      <alignment horizontal="center" vertical="center"/>
    </xf>
    <xf numFmtId="0" fontId="7" fillId="12" borderId="8" xfId="0" applyFont="1" applyFill="1" applyBorder="1" applyAlignment="1">
      <alignment horizontal="center" vertical="center"/>
    </xf>
    <xf numFmtId="0" fontId="7" fillId="16" borderId="6" xfId="0" applyFont="1" applyFill="1" applyBorder="1" applyAlignment="1">
      <alignment horizontal="center" vertical="center"/>
    </xf>
    <xf numFmtId="0" fontId="7" fillId="16" borderId="7" xfId="0" applyFont="1" applyFill="1" applyBorder="1" applyAlignment="1">
      <alignment horizontal="center" vertical="center"/>
    </xf>
    <xf numFmtId="0" fontId="7" fillId="16" borderId="8"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22" xfId="0" applyFont="1" applyFill="1" applyBorder="1" applyAlignment="1">
      <alignment horizontal="center" vertical="center"/>
    </xf>
    <xf numFmtId="0" fontId="4" fillId="8" borderId="2" xfId="0" applyFont="1" applyFill="1" applyBorder="1"/>
    <xf numFmtId="0" fontId="4" fillId="8" borderId="1" xfId="0" applyFont="1" applyFill="1" applyBorder="1"/>
    <xf numFmtId="0" fontId="4" fillId="8" borderId="3" xfId="0" applyFont="1" applyFill="1" applyBorder="1"/>
    <xf numFmtId="0" fontId="4" fillId="8" borderId="24" xfId="0" applyFont="1" applyFill="1" applyBorder="1"/>
    <xf numFmtId="0" fontId="4" fillId="0" borderId="2" xfId="0" applyFont="1" applyBorder="1"/>
    <xf numFmtId="0" fontId="4" fillId="0" borderId="1" xfId="0" applyFont="1" applyBorder="1"/>
    <xf numFmtId="0" fontId="4" fillId="13" borderId="1" xfId="0" applyFont="1" applyFill="1" applyBorder="1"/>
    <xf numFmtId="0" fontId="4" fillId="0" borderId="3" xfId="0" applyFont="1" applyBorder="1"/>
    <xf numFmtId="0" fontId="4" fillId="17" borderId="1" xfId="0" applyFont="1" applyFill="1" applyBorder="1"/>
    <xf numFmtId="0" fontId="4" fillId="7" borderId="1" xfId="0" applyFont="1" applyFill="1" applyBorder="1"/>
    <xf numFmtId="0" fontId="4" fillId="0" borderId="24" xfId="0" applyFont="1" applyBorder="1"/>
    <xf numFmtId="0" fontId="4" fillId="16" borderId="1" xfId="0" applyFont="1" applyFill="1" applyBorder="1"/>
    <xf numFmtId="0" fontId="7" fillId="18" borderId="6" xfId="0" applyFont="1" applyFill="1" applyBorder="1" applyAlignment="1">
      <alignment horizontal="center" vertical="center"/>
    </xf>
    <xf numFmtId="0" fontId="7" fillId="18" borderId="7" xfId="0" applyFont="1" applyFill="1" applyBorder="1" applyAlignment="1">
      <alignment horizontal="center" vertical="center"/>
    </xf>
    <xf numFmtId="0" fontId="7" fillId="18" borderId="8" xfId="0" applyFont="1" applyFill="1" applyBorder="1" applyAlignment="1">
      <alignment horizontal="center" vertical="center"/>
    </xf>
    <xf numFmtId="0" fontId="4" fillId="9" borderId="1" xfId="0" applyFont="1" applyFill="1" applyBorder="1"/>
    <xf numFmtId="0" fontId="4" fillId="0" borderId="0" xfId="0" applyFont="1" applyAlignment="1">
      <alignment horizontal="left" vertical="center" wrapText="1" indent="1"/>
    </xf>
    <xf numFmtId="0" fontId="8" fillId="19" borderId="0" xfId="0" applyFont="1" applyFill="1" applyAlignment="1">
      <alignment vertical="center"/>
    </xf>
    <xf numFmtId="0" fontId="4" fillId="19" borderId="0" xfId="0" applyFont="1" applyFill="1" applyAlignment="1">
      <alignment horizontal="left" vertical="center" wrapText="1" indent="1"/>
    </xf>
    <xf numFmtId="49" fontId="4" fillId="9" borderId="23" xfId="0" applyNumberFormat="1" applyFont="1" applyFill="1" applyBorder="1" applyAlignment="1">
      <alignment horizontal="left" vertical="center" indent="1"/>
    </xf>
    <xf numFmtId="1" fontId="4" fillId="8" borderId="5" xfId="0" applyNumberFormat="1" applyFont="1" applyFill="1" applyBorder="1" applyAlignment="1">
      <alignment horizontal="center" vertical="center"/>
    </xf>
    <xf numFmtId="49" fontId="4" fillId="9" borderId="25" xfId="0" applyNumberFormat="1" applyFont="1" applyFill="1" applyBorder="1" applyAlignment="1">
      <alignment horizontal="left" vertical="center" indent="1"/>
    </xf>
    <xf numFmtId="0" fontId="4" fillId="0" borderId="2" xfId="0" applyFont="1" applyBorder="1" applyAlignment="1">
      <alignment horizontal="left" vertical="center" indent="2"/>
    </xf>
    <xf numFmtId="0" fontId="4" fillId="0" borderId="2" xfId="0" applyFont="1" applyBorder="1" applyAlignment="1">
      <alignment horizontal="left" vertical="center" indent="3"/>
    </xf>
    <xf numFmtId="1" fontId="4" fillId="8" borderId="1" xfId="0" applyNumberFormat="1" applyFont="1" applyFill="1" applyBorder="1" applyAlignment="1">
      <alignment horizontal="center" vertical="center"/>
    </xf>
    <xf numFmtId="0" fontId="4" fillId="8" borderId="26" xfId="0" applyFont="1" applyFill="1" applyBorder="1"/>
    <xf numFmtId="0" fontId="4" fillId="0" borderId="26" xfId="0" applyFont="1" applyBorder="1"/>
    <xf numFmtId="0" fontId="6" fillId="8" borderId="27" xfId="0" applyFont="1" applyFill="1" applyBorder="1" applyAlignment="1">
      <alignment horizontal="center" wrapText="1"/>
    </xf>
    <xf numFmtId="0" fontId="6" fillId="8" borderId="28" xfId="0" applyFont="1" applyFill="1" applyBorder="1" applyAlignment="1">
      <alignment horizontal="center" vertical="top" wrapText="1"/>
    </xf>
    <xf numFmtId="9" fontId="7" fillId="0" borderId="24" xfId="1" applyFont="1" applyBorder="1" applyAlignment="1">
      <alignment horizontal="center" vertical="center"/>
    </xf>
    <xf numFmtId="9" fontId="7" fillId="8" borderId="24" xfId="1" applyFont="1" applyFill="1" applyBorder="1" applyAlignment="1">
      <alignment horizontal="center" vertical="center"/>
    </xf>
    <xf numFmtId="164" fontId="4" fillId="9" borderId="31" xfId="0" applyNumberFormat="1" applyFont="1" applyFill="1" applyBorder="1" applyAlignment="1">
      <alignment horizontal="center" vertical="center" wrapText="1"/>
    </xf>
    <xf numFmtId="0" fontId="4" fillId="0" borderId="33" xfId="0" applyFont="1" applyBorder="1" applyAlignment="1">
      <alignment horizontal="left" vertical="center" wrapText="1" indent="1"/>
    </xf>
    <xf numFmtId="0" fontId="6" fillId="13" borderId="30" xfId="0" applyFont="1" applyFill="1" applyBorder="1" applyAlignment="1">
      <alignment horizontal="left" vertical="center" wrapText="1" indent="1"/>
    </xf>
    <xf numFmtId="0" fontId="6" fillId="13" borderId="30" xfId="0" applyFont="1" applyFill="1" applyBorder="1" applyAlignment="1">
      <alignment horizontal="left" vertical="center" indent="1"/>
    </xf>
    <xf numFmtId="0" fontId="6" fillId="13" borderId="32" xfId="0" applyFont="1" applyFill="1" applyBorder="1" applyAlignment="1">
      <alignment horizontal="left" vertical="center" wrapText="1" indent="1"/>
    </xf>
    <xf numFmtId="0" fontId="6" fillId="13" borderId="34" xfId="0" applyFont="1" applyFill="1" applyBorder="1" applyAlignment="1">
      <alignment horizontal="left" vertical="center" wrapText="1" indent="1"/>
    </xf>
    <xf numFmtId="0" fontId="4" fillId="0" borderId="35" xfId="0" applyFont="1" applyBorder="1" applyAlignment="1">
      <alignment horizontal="left" vertical="center" wrapText="1" indent="1"/>
    </xf>
    <xf numFmtId="0" fontId="4" fillId="9" borderId="31" xfId="0" applyFont="1" applyFill="1" applyBorder="1" applyAlignment="1">
      <alignment horizontal="left" vertical="center" wrapText="1" indent="1"/>
    </xf>
    <xf numFmtId="0" fontId="4" fillId="20" borderId="1" xfId="0" applyFont="1" applyFill="1" applyBorder="1"/>
    <xf numFmtId="1" fontId="4" fillId="9" borderId="1" xfId="0" applyNumberFormat="1" applyFont="1" applyFill="1" applyBorder="1" applyAlignment="1">
      <alignment horizontal="center" vertical="center"/>
    </xf>
    <xf numFmtId="0" fontId="6" fillId="8" borderId="38" xfId="0" applyFont="1" applyFill="1" applyBorder="1" applyAlignment="1">
      <alignment horizontal="center" wrapText="1"/>
    </xf>
    <xf numFmtId="0" fontId="6" fillId="8" borderId="36" xfId="0" applyFont="1" applyFill="1" applyBorder="1" applyAlignment="1">
      <alignment horizontal="center" wrapText="1"/>
    </xf>
    <xf numFmtId="0" fontId="6" fillId="8" borderId="34" xfId="0" applyFont="1" applyFill="1" applyBorder="1" applyAlignment="1">
      <alignment horizontal="center" vertical="top" wrapText="1"/>
    </xf>
    <xf numFmtId="0" fontId="6" fillId="8" borderId="35" xfId="0" applyFont="1" applyFill="1" applyBorder="1" applyAlignment="1">
      <alignment horizontal="center" vertical="top" wrapText="1"/>
    </xf>
    <xf numFmtId="165" fontId="4" fillId="0" borderId="40" xfId="0" applyNumberFormat="1" applyFont="1" applyBorder="1" applyAlignment="1">
      <alignment horizontal="center" vertical="center"/>
    </xf>
    <xf numFmtId="165" fontId="4" fillId="8" borderId="39" xfId="0" applyNumberFormat="1" applyFont="1" applyFill="1" applyBorder="1" applyAlignment="1">
      <alignment horizontal="center" vertical="center"/>
    </xf>
    <xf numFmtId="165" fontId="4" fillId="8" borderId="37" xfId="0" applyNumberFormat="1" applyFont="1" applyFill="1" applyBorder="1" applyAlignment="1">
      <alignment horizontal="center" vertical="center"/>
    </xf>
    <xf numFmtId="165" fontId="4" fillId="13" borderId="26" xfId="0" applyNumberFormat="1" applyFont="1" applyFill="1" applyBorder="1" applyAlignment="1">
      <alignment horizontal="center" vertical="center"/>
    </xf>
    <xf numFmtId="165" fontId="4" fillId="8" borderId="40" xfId="0" applyNumberFormat="1" applyFont="1" applyFill="1" applyBorder="1" applyAlignment="1">
      <alignment horizontal="center" vertical="center"/>
    </xf>
    <xf numFmtId="165" fontId="4" fillId="8" borderId="26" xfId="0" applyNumberFormat="1" applyFont="1" applyFill="1" applyBorder="1" applyAlignment="1">
      <alignment horizontal="center" vertical="center"/>
    </xf>
    <xf numFmtId="0" fontId="4" fillId="21" borderId="4" xfId="0" applyFont="1" applyFill="1" applyBorder="1" applyAlignment="1">
      <alignment horizontal="left" vertical="center" indent="1"/>
    </xf>
    <xf numFmtId="165" fontId="4" fillId="21" borderId="39" xfId="0" applyNumberFormat="1" applyFont="1" applyFill="1" applyBorder="1" applyAlignment="1">
      <alignment horizontal="center" vertical="center"/>
    </xf>
    <xf numFmtId="165" fontId="4" fillId="21" borderId="37" xfId="0" applyNumberFormat="1" applyFont="1" applyFill="1" applyBorder="1" applyAlignment="1">
      <alignment horizontal="center" vertical="center"/>
    </xf>
    <xf numFmtId="1" fontId="4" fillId="21" borderId="5" xfId="0" applyNumberFormat="1" applyFont="1" applyFill="1" applyBorder="1" applyAlignment="1">
      <alignment horizontal="center" vertical="center"/>
    </xf>
    <xf numFmtId="9" fontId="7" fillId="21" borderId="29" xfId="1" applyFont="1" applyFill="1" applyBorder="1" applyAlignment="1">
      <alignment horizontal="center" vertical="center"/>
    </xf>
    <xf numFmtId="0" fontId="4" fillId="21" borderId="26" xfId="0" applyFont="1" applyFill="1" applyBorder="1"/>
    <xf numFmtId="0" fontId="4" fillId="21" borderId="1" xfId="0" applyFont="1" applyFill="1" applyBorder="1"/>
    <xf numFmtId="0" fontId="4" fillId="21" borderId="2" xfId="0" applyFont="1" applyFill="1" applyBorder="1"/>
    <xf numFmtId="0" fontId="4" fillId="21" borderId="24" xfId="0" applyFont="1" applyFill="1" applyBorder="1"/>
    <xf numFmtId="0" fontId="4" fillId="22" borderId="3" xfId="0" applyFont="1" applyFill="1" applyBorder="1"/>
    <xf numFmtId="0" fontId="4" fillId="22" borderId="1" xfId="0" applyFont="1" applyFill="1" applyBorder="1"/>
    <xf numFmtId="0" fontId="4" fillId="0" borderId="2" xfId="0" applyFont="1" applyBorder="1" applyAlignment="1">
      <alignment horizontal="left" vertical="center" wrapText="1" indent="2"/>
    </xf>
    <xf numFmtId="0" fontId="4" fillId="8" borderId="37" xfId="0" applyFont="1" applyFill="1" applyBorder="1"/>
    <xf numFmtId="0" fontId="4" fillId="8" borderId="5" xfId="0" applyFont="1" applyFill="1" applyBorder="1"/>
    <xf numFmtId="0" fontId="4" fillId="8" borderId="41" xfId="0" applyFont="1" applyFill="1" applyBorder="1"/>
    <xf numFmtId="0" fontId="4" fillId="8" borderId="4" xfId="0" applyFont="1" applyFill="1" applyBorder="1"/>
    <xf numFmtId="49" fontId="4" fillId="9" borderId="42" xfId="0" applyNumberFormat="1" applyFont="1" applyFill="1" applyBorder="1" applyAlignment="1">
      <alignment horizontal="left" vertical="center" indent="1"/>
    </xf>
    <xf numFmtId="0" fontId="4" fillId="0" borderId="43" xfId="0" applyFont="1" applyBorder="1" applyAlignment="1">
      <alignment horizontal="left" vertical="center" indent="2"/>
    </xf>
    <xf numFmtId="165" fontId="4" fillId="0" borderId="45" xfId="0" applyNumberFormat="1" applyFont="1" applyBorder="1" applyAlignment="1">
      <alignment horizontal="center" vertical="center"/>
    </xf>
    <xf numFmtId="165" fontId="4" fillId="13" borderId="46" xfId="0" applyNumberFormat="1" applyFont="1" applyFill="1" applyBorder="1" applyAlignment="1">
      <alignment horizontal="center" vertical="center"/>
    </xf>
    <xf numFmtId="1" fontId="4" fillId="9" borderId="44" xfId="0" applyNumberFormat="1" applyFont="1" applyFill="1" applyBorder="1" applyAlignment="1">
      <alignment horizontal="center" vertical="center"/>
    </xf>
    <xf numFmtId="9" fontId="7" fillId="0" borderId="47" xfId="1" applyFont="1" applyBorder="1" applyAlignment="1">
      <alignment horizontal="center" vertical="center"/>
    </xf>
    <xf numFmtId="0" fontId="4" fillId="0" borderId="46" xfId="0" applyFont="1" applyBorder="1"/>
    <xf numFmtId="0" fontId="4" fillId="0" borderId="44" xfId="0" applyFont="1" applyBorder="1"/>
    <xf numFmtId="0" fontId="4" fillId="13" borderId="44" xfId="0" applyFont="1" applyFill="1" applyBorder="1"/>
    <xf numFmtId="0" fontId="4" fillId="0" borderId="48" xfId="0" applyFont="1" applyBorder="1"/>
    <xf numFmtId="0" fontId="4" fillId="0" borderId="43" xfId="0" applyFont="1" applyBorder="1"/>
    <xf numFmtId="0" fontId="4" fillId="17" borderId="44" xfId="0" applyFont="1" applyFill="1" applyBorder="1"/>
    <xf numFmtId="0" fontId="4" fillId="16" borderId="44" xfId="0" applyFont="1" applyFill="1" applyBorder="1"/>
    <xf numFmtId="0" fontId="4" fillId="9" borderId="44" xfId="0" applyFont="1" applyFill="1" applyBorder="1"/>
    <xf numFmtId="0" fontId="4" fillId="7" borderId="44" xfId="0" applyFont="1" applyFill="1" applyBorder="1"/>
    <xf numFmtId="0" fontId="4" fillId="0" borderId="47" xfId="0" applyFont="1" applyBorder="1"/>
    <xf numFmtId="0" fontId="4" fillId="0" borderId="4" xfId="0" applyFont="1" applyBorder="1" applyAlignment="1">
      <alignment horizontal="left" vertical="center" indent="2"/>
    </xf>
    <xf numFmtId="165" fontId="4" fillId="0" borderId="39" xfId="0" applyNumberFormat="1" applyFont="1" applyBorder="1" applyAlignment="1">
      <alignment horizontal="center" vertical="center"/>
    </xf>
    <xf numFmtId="165" fontId="4" fillId="13" borderId="37" xfId="0" applyNumberFormat="1" applyFont="1" applyFill="1" applyBorder="1" applyAlignment="1">
      <alignment horizontal="center" vertical="center"/>
    </xf>
    <xf numFmtId="1" fontId="4" fillId="9" borderId="5" xfId="0" applyNumberFormat="1" applyFont="1" applyFill="1" applyBorder="1" applyAlignment="1">
      <alignment horizontal="center" vertical="center"/>
    </xf>
    <xf numFmtId="9" fontId="7" fillId="0" borderId="29" xfId="1" applyFont="1" applyBorder="1" applyAlignment="1">
      <alignment horizontal="center" vertical="center"/>
    </xf>
    <xf numFmtId="0" fontId="4" fillId="0" borderId="37" xfId="0" applyFont="1" applyBorder="1"/>
    <xf numFmtId="0" fontId="4" fillId="0" borderId="5" xfId="0" applyFont="1" applyBorder="1"/>
    <xf numFmtId="0" fontId="4" fillId="13" borderId="5" xfId="0" applyFont="1" applyFill="1" applyBorder="1"/>
    <xf numFmtId="0" fontId="4" fillId="0" borderId="41" xfId="0" applyFont="1" applyBorder="1"/>
    <xf numFmtId="0" fontId="4" fillId="0" borderId="4" xfId="0" applyFont="1" applyBorder="1"/>
    <xf numFmtId="0" fontId="4" fillId="17" borderId="5" xfId="0" applyFont="1" applyFill="1" applyBorder="1"/>
    <xf numFmtId="0" fontId="4" fillId="9" borderId="5" xfId="0" applyFont="1" applyFill="1" applyBorder="1"/>
    <xf numFmtId="0" fontId="4" fillId="7" borderId="5" xfId="0" applyFont="1" applyFill="1" applyBorder="1"/>
    <xf numFmtId="0" fontId="4" fillId="0" borderId="29" xfId="0" applyFont="1" applyBorder="1"/>
    <xf numFmtId="0" fontId="4" fillId="0" borderId="4" xfId="0" applyFont="1" applyBorder="1" applyAlignment="1">
      <alignment horizontal="left" vertical="center" wrapText="1" indent="2"/>
    </xf>
    <xf numFmtId="0" fontId="4" fillId="21" borderId="5" xfId="0" applyFont="1" applyFill="1" applyBorder="1"/>
    <xf numFmtId="165" fontId="4" fillId="8" borderId="45" xfId="0" applyNumberFormat="1" applyFont="1" applyFill="1" applyBorder="1" applyAlignment="1">
      <alignment horizontal="center" vertical="center"/>
    </xf>
    <xf numFmtId="165" fontId="4" fillId="8" borderId="46" xfId="0" applyNumberFormat="1" applyFont="1" applyFill="1" applyBorder="1" applyAlignment="1">
      <alignment horizontal="center" vertical="center"/>
    </xf>
    <xf numFmtId="0" fontId="4" fillId="8" borderId="44" xfId="0" applyFont="1" applyFill="1" applyBorder="1"/>
    <xf numFmtId="0" fontId="4" fillId="8" borderId="48" xfId="0" applyFont="1" applyFill="1" applyBorder="1"/>
    <xf numFmtId="0" fontId="4" fillId="8" borderId="43" xfId="0" applyFont="1" applyFill="1" applyBorder="1"/>
    <xf numFmtId="0" fontId="4" fillId="0" borderId="2" xfId="1" applyNumberFormat="1" applyFont="1" applyBorder="1" applyAlignment="1">
      <alignment horizontal="left" vertical="center" wrapText="1" indent="2"/>
    </xf>
    <xf numFmtId="0" fontId="4" fillId="0" borderId="43" xfId="1" applyNumberFormat="1" applyFont="1" applyBorder="1" applyAlignment="1">
      <alignment horizontal="left" vertical="center" wrapText="1" indent="2"/>
    </xf>
    <xf numFmtId="0" fontId="4" fillId="21" borderId="41" xfId="0" applyFont="1" applyFill="1" applyBorder="1"/>
    <xf numFmtId="0" fontId="10" fillId="8" borderId="4" xfId="0" applyFont="1" applyFill="1" applyBorder="1" applyAlignment="1">
      <alignment horizontal="left" vertical="center" indent="1"/>
    </xf>
    <xf numFmtId="0" fontId="10" fillId="8" borderId="2" xfId="0" applyFont="1" applyFill="1" applyBorder="1" applyAlignment="1">
      <alignment horizontal="left" vertical="center" indent="1"/>
    </xf>
    <xf numFmtId="0" fontId="4" fillId="19" borderId="1" xfId="0" applyFont="1" applyFill="1" applyBorder="1"/>
    <xf numFmtId="0" fontId="10" fillId="8" borderId="1" xfId="0" applyFont="1" applyFill="1" applyBorder="1" applyAlignment="1">
      <alignment horizontal="left" vertical="center" indent="1"/>
    </xf>
    <xf numFmtId="0" fontId="10" fillId="8" borderId="44" xfId="0" applyFont="1" applyFill="1" applyBorder="1" applyAlignment="1">
      <alignment horizontal="left" vertical="center" indent="1"/>
    </xf>
    <xf numFmtId="0" fontId="4" fillId="23" borderId="1" xfId="0" applyFont="1" applyFill="1" applyBorder="1"/>
    <xf numFmtId="0" fontId="4" fillId="24" borderId="1" xfId="0" applyFont="1" applyFill="1" applyBorder="1"/>
    <xf numFmtId="0" fontId="4" fillId="25" borderId="1" xfId="0" applyFont="1" applyFill="1" applyBorder="1"/>
    <xf numFmtId="0" fontId="4" fillId="21" borderId="3" xfId="0" applyFont="1" applyFill="1" applyBorder="1"/>
    <xf numFmtId="0" fontId="4" fillId="19" borderId="2" xfId="0" applyFont="1" applyFill="1" applyBorder="1"/>
    <xf numFmtId="0" fontId="4" fillId="16" borderId="3" xfId="0" applyFont="1" applyFill="1" applyBorder="1"/>
    <xf numFmtId="0" fontId="4" fillId="26" borderId="1" xfId="0" applyFont="1" applyFill="1" applyBorder="1"/>
    <xf numFmtId="0" fontId="4" fillId="26" borderId="2" xfId="0" applyFont="1" applyFill="1" applyBorder="1"/>
    <xf numFmtId="0" fontId="0" fillId="8" borderId="0" xfId="0" applyFill="1" applyAlignment="1">
      <alignment horizontal="center" vertical="center"/>
    </xf>
    <xf numFmtId="0" fontId="4" fillId="21" borderId="5" xfId="0" applyFont="1" applyFill="1" applyBorder="1" applyAlignment="1">
      <alignment horizontal="center" vertical="center"/>
    </xf>
    <xf numFmtId="0" fontId="4" fillId="8" borderId="5" xfId="0" applyFont="1" applyFill="1" applyBorder="1" applyAlignment="1">
      <alignment horizontal="center" vertical="center"/>
    </xf>
    <xf numFmtId="0" fontId="4" fillId="0" borderId="1" xfId="0" applyFont="1" applyBorder="1" applyAlignment="1">
      <alignment horizontal="center" vertical="center"/>
    </xf>
    <xf numFmtId="0" fontId="4" fillId="0" borderId="44" xfId="0" applyFont="1" applyBorder="1" applyAlignment="1">
      <alignment horizontal="center" vertical="center"/>
    </xf>
    <xf numFmtId="0" fontId="4" fillId="0" borderId="5" xfId="0" applyFont="1" applyBorder="1" applyAlignment="1">
      <alignment horizontal="center" vertical="center"/>
    </xf>
    <xf numFmtId="0" fontId="4" fillId="19" borderId="5" xfId="0" applyFont="1" applyFill="1" applyBorder="1" applyAlignment="1">
      <alignment horizontal="center" vertical="center"/>
    </xf>
    <xf numFmtId="0" fontId="7" fillId="28" borderId="6" xfId="0" applyFont="1" applyFill="1" applyBorder="1" applyAlignment="1">
      <alignment horizontal="center" vertical="center"/>
    </xf>
    <xf numFmtId="0" fontId="7" fillId="28" borderId="7" xfId="0" applyFont="1" applyFill="1" applyBorder="1" applyAlignment="1">
      <alignment horizontal="center" vertical="center"/>
    </xf>
    <xf numFmtId="0" fontId="4" fillId="29" borderId="1" xfId="0" applyFont="1" applyFill="1" applyBorder="1"/>
    <xf numFmtId="0" fontId="4" fillId="30" borderId="1" xfId="0" applyFont="1" applyFill="1" applyBorder="1"/>
    <xf numFmtId="0" fontId="4" fillId="30" borderId="44" xfId="0" applyFont="1" applyFill="1" applyBorder="1"/>
    <xf numFmtId="0" fontId="4" fillId="30" borderId="5" xfId="0" applyFont="1" applyFill="1" applyBorder="1"/>
    <xf numFmtId="0" fontId="4" fillId="19" borderId="5" xfId="0" applyFont="1" applyFill="1" applyBorder="1"/>
    <xf numFmtId="0" fontId="11" fillId="8" borderId="44" xfId="0" applyFont="1" applyFill="1" applyBorder="1"/>
    <xf numFmtId="0" fontId="4" fillId="26" borderId="4" xfId="0" applyFont="1" applyFill="1" applyBorder="1"/>
    <xf numFmtId="0" fontId="4" fillId="26" borderId="5" xfId="0" applyFont="1" applyFill="1" applyBorder="1"/>
    <xf numFmtId="0" fontId="4" fillId="19" borderId="4" xfId="0" applyFont="1" applyFill="1" applyBorder="1"/>
    <xf numFmtId="0" fontId="4" fillId="31" borderId="5" xfId="0" applyFont="1" applyFill="1" applyBorder="1"/>
    <xf numFmtId="0" fontId="4" fillId="31" borderId="1" xfId="0" applyFont="1" applyFill="1" applyBorder="1"/>
    <xf numFmtId="165" fontId="4" fillId="19" borderId="40" xfId="0" applyNumberFormat="1" applyFont="1" applyFill="1" applyBorder="1" applyAlignment="1">
      <alignment horizontal="center" vertical="center"/>
    </xf>
    <xf numFmtId="0" fontId="4" fillId="31" borderId="44" xfId="0" applyFont="1" applyFill="1" applyBorder="1"/>
    <xf numFmtId="0" fontId="4" fillId="29" borderId="2" xfId="0" applyFont="1" applyFill="1" applyBorder="1" applyAlignment="1">
      <alignment horizontal="left" vertical="center" wrapText="1" indent="2"/>
    </xf>
    <xf numFmtId="0" fontId="4" fillId="29" borderId="5" xfId="0" applyFont="1" applyFill="1" applyBorder="1" applyAlignment="1">
      <alignment horizontal="center" vertical="center"/>
    </xf>
    <xf numFmtId="165" fontId="4" fillId="29" borderId="40" xfId="0" applyNumberFormat="1" applyFont="1" applyFill="1" applyBorder="1" applyAlignment="1">
      <alignment horizontal="center" vertical="center"/>
    </xf>
    <xf numFmtId="165" fontId="4" fillId="29" borderId="26" xfId="0" applyNumberFormat="1" applyFont="1" applyFill="1" applyBorder="1" applyAlignment="1">
      <alignment horizontal="center" vertical="center"/>
    </xf>
    <xf numFmtId="1" fontId="4" fillId="29" borderId="1" xfId="0" applyNumberFormat="1" applyFont="1" applyFill="1" applyBorder="1" applyAlignment="1">
      <alignment horizontal="center" vertical="center"/>
    </xf>
    <xf numFmtId="9" fontId="7" fillId="29" borderId="24" xfId="1" applyFont="1" applyFill="1" applyBorder="1" applyAlignment="1">
      <alignment horizontal="center" vertical="center"/>
    </xf>
    <xf numFmtId="0" fontId="4" fillId="29" borderId="26" xfId="0" applyFont="1" applyFill="1" applyBorder="1"/>
    <xf numFmtId="0" fontId="4" fillId="29" borderId="3" xfId="0" applyFont="1" applyFill="1" applyBorder="1"/>
    <xf numFmtId="0" fontId="4" fillId="29" borderId="2" xfId="0" applyFont="1" applyFill="1" applyBorder="1"/>
    <xf numFmtId="0" fontId="4" fillId="29" borderId="24" xfId="0" applyFont="1" applyFill="1" applyBorder="1"/>
    <xf numFmtId="0" fontId="10" fillId="0" borderId="24" xfId="0" applyFont="1" applyBorder="1" applyAlignment="1">
      <alignment horizontal="center" vertical="center"/>
    </xf>
    <xf numFmtId="0" fontId="10" fillId="0" borderId="2" xfId="0" applyFont="1" applyBorder="1" applyAlignment="1">
      <alignment horizontal="center" vertical="center"/>
    </xf>
    <xf numFmtId="0" fontId="10" fillId="0" borderId="1" xfId="0" applyFont="1" applyBorder="1" applyAlignment="1">
      <alignment horizontal="center" vertical="center"/>
    </xf>
    <xf numFmtId="0" fontId="10" fillId="30" borderId="1" xfId="0" applyFont="1" applyFill="1" applyBorder="1" applyAlignment="1">
      <alignment horizontal="center" vertical="center"/>
    </xf>
    <xf numFmtId="0" fontId="10" fillId="0" borderId="5" xfId="0" applyFont="1" applyBorder="1" applyAlignment="1">
      <alignment horizontal="center" vertical="center"/>
    </xf>
    <xf numFmtId="0" fontId="10" fillId="7" borderId="5" xfId="0" applyFont="1" applyFill="1" applyBorder="1" applyAlignment="1">
      <alignment horizontal="center" vertical="center"/>
    </xf>
    <xf numFmtId="49" fontId="4" fillId="29" borderId="25" xfId="0" applyNumberFormat="1" applyFont="1" applyFill="1" applyBorder="1" applyAlignment="1">
      <alignment horizontal="left" vertical="center" indent="1"/>
    </xf>
    <xf numFmtId="0" fontId="4" fillId="29" borderId="1" xfId="0" applyFont="1" applyFill="1" applyBorder="1" applyAlignment="1">
      <alignment horizontal="center" vertical="center"/>
    </xf>
    <xf numFmtId="9" fontId="7" fillId="29" borderId="29" xfId="1" applyFont="1" applyFill="1" applyBorder="1" applyAlignment="1">
      <alignment horizontal="center" vertical="center"/>
    </xf>
    <xf numFmtId="0" fontId="3" fillId="24" borderId="20" xfId="0" applyFont="1" applyFill="1" applyBorder="1" applyAlignment="1">
      <alignment horizontal="center" vertical="center"/>
    </xf>
    <xf numFmtId="0" fontId="3" fillId="24" borderId="18" xfId="0" applyFont="1" applyFill="1" applyBorder="1" applyAlignment="1">
      <alignment horizontal="center" vertical="center"/>
    </xf>
    <xf numFmtId="0" fontId="3" fillId="27" borderId="49" xfId="0" applyFont="1" applyFill="1" applyBorder="1" applyAlignment="1">
      <alignment horizontal="center" vertical="center"/>
    </xf>
    <xf numFmtId="0" fontId="3" fillId="27" borderId="50" xfId="0" applyFont="1" applyFill="1" applyBorder="1" applyAlignment="1">
      <alignment horizontal="center" vertical="center"/>
    </xf>
    <xf numFmtId="0" fontId="3" fillId="27" borderId="51" xfId="0" applyFont="1" applyFill="1" applyBorder="1" applyAlignment="1">
      <alignment horizontal="center" vertical="center"/>
    </xf>
    <xf numFmtId="0" fontId="3" fillId="5" borderId="18" xfId="0" applyFont="1" applyFill="1" applyBorder="1" applyAlignment="1">
      <alignment horizontal="center" vertical="center"/>
    </xf>
    <xf numFmtId="0" fontId="3" fillId="5" borderId="21" xfId="0" applyFont="1" applyFill="1" applyBorder="1" applyAlignment="1">
      <alignment horizontal="center" vertical="center"/>
    </xf>
    <xf numFmtId="0" fontId="3" fillId="10" borderId="13" xfId="0" applyFont="1" applyFill="1" applyBorder="1" applyAlignment="1">
      <alignment horizontal="center" vertical="center"/>
    </xf>
    <xf numFmtId="0" fontId="3" fillId="10" borderId="14" xfId="0" applyFont="1" applyFill="1" applyBorder="1" applyAlignment="1">
      <alignment horizontal="center" vertical="center"/>
    </xf>
    <xf numFmtId="0" fontId="3" fillId="10" borderId="15" xfId="0" applyFont="1" applyFill="1" applyBorder="1" applyAlignment="1">
      <alignment horizontal="center" vertical="center"/>
    </xf>
    <xf numFmtId="0" fontId="3" fillId="14" borderId="13" xfId="0" applyFont="1" applyFill="1" applyBorder="1" applyAlignment="1">
      <alignment horizontal="center" vertical="center"/>
    </xf>
    <xf numFmtId="0" fontId="3" fillId="14" borderId="14" xfId="0" applyFont="1" applyFill="1" applyBorder="1" applyAlignment="1">
      <alignment horizontal="center" vertical="center"/>
    </xf>
    <xf numFmtId="0" fontId="3" fillId="14" borderId="15"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15" xfId="0" applyFont="1" applyFill="1" applyBorder="1" applyAlignment="1">
      <alignment horizontal="center" vertical="center"/>
    </xf>
    <xf numFmtId="0" fontId="3" fillId="11" borderId="17" xfId="0" applyFont="1" applyFill="1" applyBorder="1" applyAlignment="1">
      <alignment horizontal="center" vertical="center"/>
    </xf>
    <xf numFmtId="0" fontId="3" fillId="11" borderId="18" xfId="0" applyFont="1" applyFill="1" applyBorder="1" applyAlignment="1">
      <alignment horizontal="center" vertical="center"/>
    </xf>
    <xf numFmtId="0" fontId="3" fillId="11" borderId="19" xfId="0" applyFont="1" applyFill="1" applyBorder="1" applyAlignment="1">
      <alignment horizontal="center" vertical="center"/>
    </xf>
    <xf numFmtId="0" fontId="3" fillId="15" borderId="20" xfId="0" applyFont="1" applyFill="1" applyBorder="1" applyAlignment="1">
      <alignment horizontal="center" vertical="center"/>
    </xf>
    <xf numFmtId="0" fontId="3" fillId="15" borderId="18" xfId="0" applyFont="1" applyFill="1" applyBorder="1" applyAlignment="1">
      <alignment horizontal="center" vertical="center"/>
    </xf>
    <xf numFmtId="0" fontId="3" fillId="15"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18" xfId="0" applyFont="1" applyFill="1" applyBorder="1" applyAlignment="1">
      <alignment horizontal="center" vertical="center"/>
    </xf>
    <xf numFmtId="0" fontId="3" fillId="3" borderId="19" xfId="0" applyFont="1" applyFill="1" applyBorder="1" applyAlignment="1">
      <alignment horizontal="center" vertical="center"/>
    </xf>
    <xf numFmtId="0" fontId="3" fillId="5" borderId="20" xfId="0" applyFont="1" applyFill="1" applyBorder="1" applyAlignment="1">
      <alignment horizontal="center" vertical="center"/>
    </xf>
  </cellXfs>
  <cellStyles count="3">
    <cellStyle name="Normal" xfId="0" builtinId="0"/>
    <cellStyle name="Normal 2" xfId="2" xr:uid="{00000000-0005-0000-0000-000001000000}"/>
    <cellStyle name="Percent" xfId="1" builtinId="5"/>
  </cellStyles>
  <dxfs count="0"/>
  <tableStyles count="0" defaultTableStyle="TableStyleMedium9" defaultPivotStyle="PivotStyleMedium7"/>
  <colors>
    <mruColors>
      <color rgb="FF01BD32"/>
      <color rgb="FFEAEEF3"/>
      <color rgb="FF6A3AFF"/>
      <color rgb="FFEE57AD"/>
      <color rgb="FFFFC11D"/>
      <color rgb="FFED7C00"/>
      <color rgb="FF732EE0"/>
      <color rgb="FFF1B93C"/>
      <color rgb="FFFFDCE4"/>
      <color rgb="FFE3D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46</xdr:col>
      <xdr:colOff>10583</xdr:colOff>
      <xdr:row>36</xdr:row>
      <xdr:rowOff>0</xdr:rowOff>
    </xdr:from>
    <xdr:ext cx="184731" cy="264560"/>
    <xdr:sp macro="" textlink="">
      <xdr:nvSpPr>
        <xdr:cNvPr id="2" name="TextBox 1">
          <a:extLst>
            <a:ext uri="{FF2B5EF4-FFF2-40B4-BE49-F238E27FC236}">
              <a16:creationId xmlns:a16="http://schemas.microsoft.com/office/drawing/2014/main" id="{B4D4E323-921C-434A-A57D-23F90ACBE847}"/>
            </a:ext>
          </a:extLst>
        </xdr:cNvPr>
        <xdr:cNvSpPr txBox="1"/>
      </xdr:nvSpPr>
      <xdr:spPr>
        <a:xfrm>
          <a:off x="19208750" y="8657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oneCellAnchor>
    <xdr:from>
      <xdr:col>46</xdr:col>
      <xdr:colOff>10583</xdr:colOff>
      <xdr:row>67</xdr:row>
      <xdr:rowOff>52917</xdr:rowOff>
    </xdr:from>
    <xdr:ext cx="184731" cy="264560"/>
    <xdr:sp macro="" textlink="">
      <xdr:nvSpPr>
        <xdr:cNvPr id="4" name="TextBox 3">
          <a:extLst>
            <a:ext uri="{FF2B5EF4-FFF2-40B4-BE49-F238E27FC236}">
              <a16:creationId xmlns:a16="http://schemas.microsoft.com/office/drawing/2014/main" id="{E6EB7FE2-58B1-45DB-89F4-38BA14F01C85}"/>
            </a:ext>
          </a:extLst>
        </xdr:cNvPr>
        <xdr:cNvSpPr txBox="1"/>
      </xdr:nvSpPr>
      <xdr:spPr>
        <a:xfrm>
          <a:off x="23292404" y="96187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wsDr>
</file>

<file path=xl/persons/person.xml><?xml version="1.0" encoding="utf-8"?>
<personList xmlns="http://schemas.microsoft.com/office/spreadsheetml/2018/threadedcomments" xmlns:x="http://schemas.openxmlformats.org/spreadsheetml/2006/main">
  <person displayName="Sandra Czernik" id="{980C857F-788A-4365-A42E-1D5A384904A9}" userId="Sandra Czernik" providerId="None"/>
</personList>
</file>

<file path=xl/theme/theme1.xml><?xml version="1.0" encoding="utf-8"?>
<a:theme xmlns:a="http://schemas.openxmlformats.org/drawingml/2006/main" name="Headline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threadedComments/threadedComment1.xml><?xml version="1.0" encoding="utf-8"?>
<ThreadedComments xmlns="http://schemas.microsoft.com/office/spreadsheetml/2018/threadedcomments" xmlns:x="http://schemas.openxmlformats.org/spreadsheetml/2006/main">
  <threadedComment ref="K10" dT="2021-04-27T04:01:59.16" personId="{980C857F-788A-4365-A42E-1D5A384904A9}" id="{08C218B2-7A97-4950-9A92-56209363C667}">
    <text>This meeting occured earlier in the week as we wanted to complete [1.1] and [1.2] before  the usual Friday's meeting time.</text>
  </threadedComment>
  <threadedComment ref="K10" dT="2021-04-27T04:03:41.38" personId="{980C857F-788A-4365-A42E-1D5A384904A9}" id="{FE9093A3-3FDC-4957-B5A0-D77524C77DA4}" parentId="{08C218B2-7A97-4950-9A92-56209363C667}">
    <text>Meeting notes: - creation of skills audits
- came up with skills for the group for task 2
Notes:                                                            - Completion of both [1.1 and 1.2] into a PDF ready to be sent off
- also discussed allocating missions and all gave opinions on who should do what mission</text>
  </threadedComment>
  <threadedComment ref="O10" dT="2021-04-27T04:08:05.23" personId="{980C857F-788A-4365-A42E-1D5A384904A9}" id="{5A5B757A-8ECE-4BFD-A3C1-01FBA0CD7B15}">
    <text>Microsoft Teams meeting, discussed what we will need to complete next, aka the code of conduct and a start on the risk analysis</text>
  </threadedComment>
  <threadedComment ref="R10" dT="2021-04-27T03:26:44.47" personId="{980C857F-788A-4365-A42E-1D5A384904A9}" id="{473AC56E-F1B2-41CB-AA76-2160DCF5BACC}">
    <text>Meeting with all team members. Decided to relax with SEP work to focus on first Intelligent Systems Assignments</text>
  </threadedComment>
  <threadedComment ref="S10" dT="2021-04-27T03:27:07.48" personId="{980C857F-788A-4365-A42E-1D5A384904A9}" id="{A50D09B7-F3C8-4781-B99C-44A33F6D191B}">
    <text>Crunch time for Intelligent Systems first assignment</text>
  </threadedComment>
  <threadedComment ref="W10" dT="2021-04-27T04:17:49.78" personId="{980C857F-788A-4365-A42E-1D5A384904A9}" id="{F296C8D1-763E-4BA7-9B7A-1D1517C96DCD}">
    <text>Discussed how risk analysis and code of conduct were completed, and the statment of the purpose of the system. Next week goals: UML case diagrams and descriptions and a start on class diagrams if possible.</text>
  </threadedComment>
  <threadedComment ref="Y10" dT="2021-04-27T04:08:46.84" personId="{980C857F-788A-4365-A42E-1D5A384904A9}" id="{0ADACBC8-45D4-435B-A37D-79F5BA9E9ED6}">
    <text>Microsoft teams meeting, discussed what has been completed and what needs to be completed next, aka use case diagrams and descriptions</text>
  </threadedComment>
  <threadedComment ref="AR10" dT="2021-04-27T04:32:30.10" personId="{980C857F-788A-4365-A42E-1D5A384904A9}" id="{C0E87BE9-3FDC-40B4-8DF3-9A5720556CB8}">
    <text>Meeting was help on Monday instead of last Friday, due to some team members not being able to attend because of family.</text>
  </threadedComment>
  <threadedComment ref="AR10" dT="2021-04-27T04:32:59.68" personId="{980C857F-788A-4365-A42E-1D5A384904A9}" id="{B710441E-F7A7-44B8-A7DF-6A964BDD6B1A}" parentId="{C0E87BE9-3FDC-40B4-8DF3-9A5720556CB8}">
    <text>17:00 - 18:06</text>
  </threadedComment>
  <threadedComment ref="AV10" dT="2021-04-27T04:33:34.61" personId="{980C857F-788A-4365-A42E-1D5A384904A9}" id="{17C6D406-2922-421A-8746-C63A6F8324E3}">
    <text>20:02 - 20:14</text>
  </threadedComment>
  <threadedComment ref="AX10" dT="2021-04-27T04:34:41.31" personId="{980C857F-788A-4365-A42E-1D5A384904A9}" id="{E47DB874-8A4C-4FC9-9A82-C55EB63FE245}">
    <text>Updated class diagram during 1 hour meeting 19:50 - 20:42</text>
  </threadedComment>
  <threadedComment ref="BA10" dT="2021-04-27T04:36:55.48" personId="{980C857F-788A-4365-A42E-1D5A384904A9}" id="{79E6D571-308D-4511-86BF-55E6E6DD83C5}">
    <text>Meeting was help on Sunday 18th, as team members were busy on Friday and Saturday.  Database was finalised on this day and now it will only recieve updates as new features are added which will be documented.</text>
  </threadedComment>
  <threadedComment ref="BF10" dT="2021-04-27T04:40:46.51" personId="{980C857F-788A-4365-A42E-1D5A384904A9}" id="{4C6C2605-F5EC-498C-8D52-8CB06B3D3164}">
    <text>19:00-20:00</text>
  </threadedComment>
  <threadedComment ref="BF10" dT="2021-04-27T04:41:02.80" personId="{980C857F-788A-4365-A42E-1D5A384904A9}" id="{1AB655DE-899D-48BB-A374-9E2D05331E7F}" parentId="{4C6C2605-F5EC-498C-8D52-8CB06B3D3164}">
    <text>Discussed database and other missions that need to be started soon.</text>
  </threadedComment>
  <threadedComment ref="M12" dT="2021-04-27T04:01:20.77" personId="{980C857F-788A-4365-A42E-1D5A384904A9}" id="{FDCDB785-A87D-42B7-94A4-05B114E12958}">
    <text>Both [1.1 Project Proposal] and [1.2 Skills Audit of the Team] were handed in this week</text>
  </threadedComment>
  <threadedComment ref="M13" dT="2021-04-27T04:01:26.45" personId="{980C857F-788A-4365-A42E-1D5A384904A9}" id="{3E2BFAA2-9F83-4EF3-896C-342433ABE43C}">
    <text>Both [1.1 Project Proposal] and [1.2 Skills Audit of the Team] were handed in this week</text>
  </threadedComment>
  <threadedComment ref="N14" dT="2021-04-27T04:10:59.90" personId="{980C857F-788A-4365-A42E-1D5A384904A9}" id="{6BFC4FD8-A825-4997-AA92-AFFB3D04091A}">
    <text>Code of conduct was completed in 3 days and approved by all team members.</text>
  </threadedComment>
  <threadedComment ref="Q15" dT="2021-04-27T04:13:38.18" personId="{980C857F-788A-4365-A42E-1D5A384904A9}" id="{EAAB46D3-CBBC-4222-BA72-E085AD1B742B}">
    <text>Risk analysis took 8 days to complete. This analysis includes a risk matrix in an excel spreadsheet and has been shared on One Drive with other team members</text>
  </threadedComment>
  <threadedComment ref="Q15" dT="2021-04-27T04:23:15.35" personId="{980C857F-788A-4365-A42E-1D5A384904A9}" id="{E86F5805-758C-4E0B-B556-95F131D34122}" parentId="{EAAB46D3-CBBC-4222-BA72-E085AD1B742B}">
    <text>Due to a busy schedule, with the first Intelligent Systems assignment being due soon, this risk analysis took a little longer than expected.</text>
  </threadedComment>
  <threadedComment ref="X18" dT="2021-04-27T04:18:26.87" personId="{980C857F-788A-4365-A42E-1D5A384904A9}" id="{C403DD2A-B518-488D-9129-87BB22EC329D}">
    <text>A statement of purpose has been completed, and included in our shared OneDrive.</text>
  </threadedComment>
  <threadedComment ref="Y19" dT="2021-04-27T04:19:49.36" personId="{980C857F-788A-4365-A42E-1D5A384904A9}" id="{66E4D48F-F73C-4600-8B65-6D4BD6C27639}">
    <text>1st use case diagram has been completed in 2 days.</text>
  </threadedComment>
  <threadedComment ref="AB20" dT="2021-04-27T04:20:39.66" personId="{980C857F-788A-4365-A42E-1D5A384904A9}" id="{B910CC5A-64D9-4BDD-9F31-DD783796F97B}">
    <text>2nd use case diagram has been completed in 3 days.</text>
  </threadedComment>
  <threadedComment ref="AF21" dT="2021-04-27T04:21:15.45" personId="{980C857F-788A-4365-A42E-1D5A384904A9}" id="{B7560667-3837-4E06-95A1-E3001379DD62}">
    <text>Use case description 1 and 2 were completed on the same day, the duration was 1 day.</text>
  </threadedComment>
  <threadedComment ref="AF22" dT="2021-04-27T04:21:47.03" personId="{980C857F-788A-4365-A42E-1D5A384904A9}" id="{64A3B14C-61A4-4E49-BE8D-A15C63DE2A01}">
    <text>Use case description 1 and 2 were completed on the same day, the duration was 1 day.</text>
  </threadedComment>
  <threadedComment ref="AG23" dT="2021-04-27T04:26:49.28" personId="{980C857F-788A-4365-A42E-1D5A384904A9}" id="{B3A4287A-8A1C-4932-965B-A6603BE00863}">
    <text>This use case description took 3 days to complete, as the task owner has been busy with other modules.</text>
  </threadedComment>
  <threadedComment ref="AH24" dT="2021-04-27T04:27:11.49" personId="{980C857F-788A-4365-A42E-1D5A384904A9}" id="{6936A87A-4C20-4D82-9AAB-F2D8F7EA02C0}">
    <text>This last use case description took 4 days to complete due to other modules.</text>
  </threadedComment>
  <threadedComment ref="AJ26" dT="2021-04-27T04:27:46.87" personId="{980C857F-788A-4365-A42E-1D5A384904A9}" id="{D50C5F5F-22AB-4E11-908C-8528BDD6A804}">
    <text>The first version of the class diagram was completed early, but is being constantly adjusted to mtach the written code the other team members are producing.</text>
  </threadedComment>
  <threadedComment ref="AJ26" dT="2021-04-27T04:28:50.03" personId="{980C857F-788A-4365-A42E-1D5A384904A9}" id="{1F951DDA-414D-4428-82A2-25ED72D87F0A}" parentId="{D50C5F5F-22AB-4E11-908C-8528BDD6A804}">
    <text>As this is a group mission, it will take longer as all team members need to be present to complete the work</text>
  </threadedComment>
  <threadedComment ref="AZ31" dT="2021-04-27T04:38:03.41" personId="{980C857F-788A-4365-A42E-1D5A384904A9}" id="{C5035DE5-5287-4FBC-8504-7987FE2CA952}">
    <text>Entity relationship diagram has been completed in 2 days by Alex</text>
  </threadedComment>
  <threadedComment ref="AV32" dT="2021-04-27T03:51:00.47" personId="{980C857F-788A-4365-A42E-1D5A384904A9}" id="{E90F09A1-4F39-43AF-A3F5-19C2AD40F3A8}">
    <text>Alex has completed the database component and uploaded to github by 16th.</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39997558519241921"/>
  </sheetPr>
  <dimension ref="B1:BZ72"/>
  <sheetViews>
    <sheetView showGridLines="0" tabSelected="1" zoomScale="58" zoomScaleNormal="58" workbookViewId="0">
      <pane ySplit="9" topLeftCell="A10" activePane="bottomLeft" state="frozen"/>
      <selection pane="bottomLeft" activeCell="CL40" sqref="CL40"/>
    </sheetView>
  </sheetViews>
  <sheetFormatPr defaultColWidth="10.875" defaultRowHeight="15.75" x14ac:dyDescent="0.25"/>
  <cols>
    <col min="1" max="1" width="2.5" customWidth="1"/>
    <col min="2" max="2" width="14.875" customWidth="1"/>
    <col min="3" max="3" width="113.375" customWidth="1"/>
    <col min="4" max="4" width="11.625" customWidth="1"/>
    <col min="5" max="6" width="9.875" customWidth="1"/>
    <col min="7" max="7" width="11.25" customWidth="1"/>
    <col min="8" max="8" width="14.5" customWidth="1"/>
    <col min="9" max="69" width="3.375" customWidth="1"/>
    <col min="70" max="70" width="3.25" customWidth="1"/>
    <col min="71" max="71" width="3.375" customWidth="1"/>
    <col min="72" max="73" width="3" customWidth="1"/>
    <col min="74" max="74" width="3.25" customWidth="1"/>
    <col min="75" max="76" width="3.375" customWidth="1"/>
    <col min="77" max="77" width="3.875" customWidth="1"/>
    <col min="78" max="79" width="3.75" customWidth="1"/>
    <col min="80" max="80" width="3.875" customWidth="1"/>
    <col min="81" max="82" width="3.5" customWidth="1"/>
    <col min="83" max="83" width="3.375" customWidth="1"/>
  </cols>
  <sheetData>
    <row r="1" spans="2:78" s="36" customFormat="1" ht="50.1" customHeight="1" x14ac:dyDescent="0.25">
      <c r="B1" s="37"/>
      <c r="C1" s="37"/>
      <c r="D1" s="37"/>
      <c r="E1" s="37"/>
      <c r="F1" s="37"/>
      <c r="G1" s="37"/>
      <c r="H1" s="37"/>
      <c r="I1" s="37"/>
      <c r="J1" s="37"/>
      <c r="K1" s="37"/>
      <c r="L1" s="37"/>
      <c r="M1" s="38"/>
      <c r="N1"/>
      <c r="O1"/>
      <c r="P1"/>
      <c r="Q1" s="38"/>
      <c r="R1" s="38"/>
      <c r="S1" s="38"/>
    </row>
    <row r="2" spans="2:78" s="1" customFormat="1" ht="35.1" customHeight="1" x14ac:dyDescent="0.3">
      <c r="B2" s="53" t="s">
        <v>24</v>
      </c>
      <c r="C2" s="58" t="s">
        <v>71</v>
      </c>
    </row>
    <row r="3" spans="2:78" s="1" customFormat="1" ht="35.1" customHeight="1" thickBot="1" x14ac:dyDescent="0.35">
      <c r="B3" s="56" t="s">
        <v>26</v>
      </c>
      <c r="C3" s="57" t="s">
        <v>42</v>
      </c>
    </row>
    <row r="4" spans="2:78" s="1" customFormat="1" ht="35.1" customHeight="1" thickTop="1" x14ac:dyDescent="0.3">
      <c r="B4" s="55" t="s">
        <v>25</v>
      </c>
      <c r="C4" s="52" t="s">
        <v>70</v>
      </c>
    </row>
    <row r="5" spans="2:78" s="1" customFormat="1" ht="24" customHeight="1" x14ac:dyDescent="0.3">
      <c r="B5" s="54" t="s">
        <v>27</v>
      </c>
      <c r="C5" s="51">
        <v>44243</v>
      </c>
      <c r="I5" s="1" t="s">
        <v>97</v>
      </c>
      <c r="S5" s="1" t="s">
        <v>98</v>
      </c>
      <c r="AR5" s="1" t="s">
        <v>99</v>
      </c>
      <c r="BL5" s="1" t="s">
        <v>100</v>
      </c>
    </row>
    <row r="6" spans="2:78" s="1" customFormat="1" ht="18" customHeight="1" thickBot="1" x14ac:dyDescent="0.35">
      <c r="B6" s="2"/>
      <c r="I6" s="1">
        <v>15</v>
      </c>
      <c r="N6" s="1">
        <v>22</v>
      </c>
      <c r="S6" s="1">
        <v>1</v>
      </c>
      <c r="X6" s="1">
        <v>8</v>
      </c>
      <c r="AC6" s="1">
        <v>15</v>
      </c>
      <c r="AH6" s="1">
        <v>22</v>
      </c>
      <c r="AM6" s="1">
        <v>29</v>
      </c>
      <c r="AR6" s="1">
        <v>5</v>
      </c>
      <c r="AW6" s="1">
        <v>12</v>
      </c>
      <c r="BB6" s="1">
        <v>19</v>
      </c>
      <c r="BG6" s="1">
        <v>26</v>
      </c>
      <c r="BL6" s="1">
        <v>3</v>
      </c>
      <c r="BQ6" s="1">
        <v>10</v>
      </c>
      <c r="BV6" s="1">
        <v>17</v>
      </c>
    </row>
    <row r="7" spans="2:78" ht="20.100000000000001" customHeight="1" thickBot="1" x14ac:dyDescent="0.3">
      <c r="B7" s="3"/>
      <c r="C7" s="4"/>
      <c r="D7" s="4"/>
      <c r="E7" s="4"/>
      <c r="F7" s="4"/>
      <c r="G7" s="4"/>
      <c r="H7" s="4"/>
      <c r="I7" s="188" t="s">
        <v>1</v>
      </c>
      <c r="J7" s="189"/>
      <c r="K7" s="189"/>
      <c r="L7" s="189"/>
      <c r="M7" s="189"/>
      <c r="N7" s="189"/>
      <c r="O7" s="189"/>
      <c r="P7" s="189"/>
      <c r="Q7" s="189"/>
      <c r="R7" s="189"/>
      <c r="S7" s="189"/>
      <c r="T7" s="189"/>
      <c r="U7" s="189"/>
      <c r="V7" s="189"/>
      <c r="W7" s="190"/>
      <c r="X7" s="191" t="s">
        <v>2</v>
      </c>
      <c r="Y7" s="192"/>
      <c r="Z7" s="192"/>
      <c r="AA7" s="192"/>
      <c r="AB7" s="192"/>
      <c r="AC7" s="192"/>
      <c r="AD7" s="192"/>
      <c r="AE7" s="192"/>
      <c r="AF7" s="192"/>
      <c r="AG7" s="192"/>
      <c r="AH7" s="192"/>
      <c r="AI7" s="192"/>
      <c r="AJ7" s="192"/>
      <c r="AK7" s="192"/>
      <c r="AL7" s="193"/>
      <c r="AM7" s="194" t="s">
        <v>3</v>
      </c>
      <c r="AN7" s="195"/>
      <c r="AO7" s="195"/>
      <c r="AP7" s="195"/>
      <c r="AQ7" s="195"/>
      <c r="AR7" s="195"/>
      <c r="AS7" s="195"/>
      <c r="AT7" s="195"/>
      <c r="AU7" s="195"/>
      <c r="AV7" s="195"/>
      <c r="AW7" s="195"/>
      <c r="AX7" s="195"/>
      <c r="AY7" s="195"/>
      <c r="AZ7" s="195"/>
      <c r="BA7" s="196"/>
      <c r="BB7" s="197" t="s">
        <v>4</v>
      </c>
      <c r="BC7" s="198"/>
      <c r="BD7" s="198"/>
      <c r="BE7" s="198"/>
      <c r="BF7" s="198"/>
      <c r="BG7" s="198"/>
      <c r="BH7" s="198"/>
      <c r="BI7" s="198"/>
      <c r="BJ7" s="198"/>
      <c r="BK7" s="198"/>
      <c r="BL7" s="198"/>
      <c r="BM7" s="198"/>
      <c r="BN7" s="198"/>
      <c r="BO7" s="198"/>
      <c r="BP7" s="199"/>
      <c r="BQ7" s="183" t="s">
        <v>131</v>
      </c>
      <c r="BR7" s="184"/>
      <c r="BS7" s="184"/>
      <c r="BT7" s="184"/>
      <c r="BU7" s="184"/>
      <c r="BV7" s="184"/>
      <c r="BW7" s="184"/>
      <c r="BX7" s="184"/>
      <c r="BY7" s="184"/>
      <c r="BZ7" s="185"/>
    </row>
    <row r="8" spans="2:78" ht="20.100000000000001" customHeight="1" x14ac:dyDescent="0.25">
      <c r="B8" s="5" t="s">
        <v>28</v>
      </c>
      <c r="C8" s="6" t="s">
        <v>28</v>
      </c>
      <c r="D8" s="6" t="s">
        <v>28</v>
      </c>
      <c r="E8" s="61" t="s">
        <v>32</v>
      </c>
      <c r="F8" s="62" t="s">
        <v>33</v>
      </c>
      <c r="G8" s="7" t="s">
        <v>0</v>
      </c>
      <c r="H8" s="47" t="s">
        <v>35</v>
      </c>
      <c r="I8" s="200" t="s">
        <v>5</v>
      </c>
      <c r="J8" s="201"/>
      <c r="K8" s="201"/>
      <c r="L8" s="201"/>
      <c r="M8" s="201"/>
      <c r="N8" s="201" t="s">
        <v>6</v>
      </c>
      <c r="O8" s="201"/>
      <c r="P8" s="201"/>
      <c r="Q8" s="201"/>
      <c r="R8" s="201"/>
      <c r="S8" s="201" t="s">
        <v>7</v>
      </c>
      <c r="T8" s="201"/>
      <c r="U8" s="201"/>
      <c r="V8" s="201"/>
      <c r="W8" s="202"/>
      <c r="X8" s="203" t="s">
        <v>8</v>
      </c>
      <c r="Y8" s="204"/>
      <c r="Z8" s="204"/>
      <c r="AA8" s="204"/>
      <c r="AB8" s="204"/>
      <c r="AC8" s="204" t="s">
        <v>9</v>
      </c>
      <c r="AD8" s="204"/>
      <c r="AE8" s="204"/>
      <c r="AF8" s="204"/>
      <c r="AG8" s="204"/>
      <c r="AH8" s="204" t="s">
        <v>10</v>
      </c>
      <c r="AI8" s="204"/>
      <c r="AJ8" s="204"/>
      <c r="AK8" s="204"/>
      <c r="AL8" s="205"/>
      <c r="AM8" s="206" t="s">
        <v>11</v>
      </c>
      <c r="AN8" s="207"/>
      <c r="AO8" s="207"/>
      <c r="AP8" s="207"/>
      <c r="AQ8" s="207"/>
      <c r="AR8" s="207" t="s">
        <v>12</v>
      </c>
      <c r="AS8" s="207"/>
      <c r="AT8" s="207"/>
      <c r="AU8" s="207"/>
      <c r="AV8" s="207"/>
      <c r="AW8" s="207" t="s">
        <v>13</v>
      </c>
      <c r="AX8" s="207"/>
      <c r="AY8" s="207"/>
      <c r="AZ8" s="207"/>
      <c r="BA8" s="208"/>
      <c r="BB8" s="209" t="s">
        <v>14</v>
      </c>
      <c r="BC8" s="186"/>
      <c r="BD8" s="186"/>
      <c r="BE8" s="186"/>
      <c r="BF8" s="186"/>
      <c r="BG8" s="186" t="s">
        <v>15</v>
      </c>
      <c r="BH8" s="186"/>
      <c r="BI8" s="186"/>
      <c r="BJ8" s="186"/>
      <c r="BK8" s="186"/>
      <c r="BL8" s="186" t="s">
        <v>16</v>
      </c>
      <c r="BM8" s="186"/>
      <c r="BN8" s="186"/>
      <c r="BO8" s="186"/>
      <c r="BP8" s="187"/>
      <c r="BQ8" s="181" t="s">
        <v>14</v>
      </c>
      <c r="BR8" s="182"/>
      <c r="BS8" s="182"/>
      <c r="BT8" s="182"/>
      <c r="BU8" s="182"/>
      <c r="BV8" s="182" t="s">
        <v>15</v>
      </c>
      <c r="BW8" s="182"/>
      <c r="BX8" s="182"/>
      <c r="BY8" s="182"/>
      <c r="BZ8" s="182"/>
    </row>
    <row r="9" spans="2:78" ht="20.100000000000001" customHeight="1" thickBot="1" x14ac:dyDescent="0.3">
      <c r="B9" s="8" t="s">
        <v>29</v>
      </c>
      <c r="C9" s="9" t="s">
        <v>30</v>
      </c>
      <c r="D9" s="9" t="s">
        <v>31</v>
      </c>
      <c r="E9" s="63" t="s">
        <v>27</v>
      </c>
      <c r="F9" s="64" t="s">
        <v>27</v>
      </c>
      <c r="G9" s="10" t="s">
        <v>36</v>
      </c>
      <c r="H9" s="48" t="s">
        <v>34</v>
      </c>
      <c r="I9" s="11" t="s">
        <v>17</v>
      </c>
      <c r="J9" s="12" t="s">
        <v>18</v>
      </c>
      <c r="K9" s="12" t="s">
        <v>19</v>
      </c>
      <c r="L9" s="12" t="s">
        <v>20</v>
      </c>
      <c r="M9" s="12" t="s">
        <v>21</v>
      </c>
      <c r="N9" s="12" t="s">
        <v>17</v>
      </c>
      <c r="O9" s="12" t="s">
        <v>18</v>
      </c>
      <c r="P9" s="12" t="s">
        <v>19</v>
      </c>
      <c r="Q9" s="12" t="s">
        <v>20</v>
      </c>
      <c r="R9" s="12" t="s">
        <v>21</v>
      </c>
      <c r="S9" s="12" t="s">
        <v>17</v>
      </c>
      <c r="T9" s="12" t="s">
        <v>18</v>
      </c>
      <c r="U9" s="12" t="s">
        <v>19</v>
      </c>
      <c r="V9" s="12" t="s">
        <v>20</v>
      </c>
      <c r="W9" s="13" t="s">
        <v>21</v>
      </c>
      <c r="X9" s="14" t="s">
        <v>17</v>
      </c>
      <c r="Y9" s="15" t="s">
        <v>18</v>
      </c>
      <c r="Z9" s="15" t="s">
        <v>19</v>
      </c>
      <c r="AA9" s="15" t="s">
        <v>20</v>
      </c>
      <c r="AB9" s="15" t="s">
        <v>21</v>
      </c>
      <c r="AC9" s="15" t="s">
        <v>17</v>
      </c>
      <c r="AD9" s="15" t="s">
        <v>18</v>
      </c>
      <c r="AE9" s="15" t="s">
        <v>19</v>
      </c>
      <c r="AF9" s="15" t="s">
        <v>20</v>
      </c>
      <c r="AG9" s="15" t="s">
        <v>21</v>
      </c>
      <c r="AH9" s="15" t="s">
        <v>17</v>
      </c>
      <c r="AI9" s="15" t="s">
        <v>18</v>
      </c>
      <c r="AJ9" s="15" t="s">
        <v>19</v>
      </c>
      <c r="AK9" s="15" t="s">
        <v>20</v>
      </c>
      <c r="AL9" s="16" t="s">
        <v>21</v>
      </c>
      <c r="AM9" s="32" t="s">
        <v>17</v>
      </c>
      <c r="AN9" s="33" t="s">
        <v>18</v>
      </c>
      <c r="AO9" s="33" t="s">
        <v>19</v>
      </c>
      <c r="AP9" s="33" t="s">
        <v>20</v>
      </c>
      <c r="AQ9" s="33" t="s">
        <v>21</v>
      </c>
      <c r="AR9" s="33" t="s">
        <v>17</v>
      </c>
      <c r="AS9" s="33" t="s">
        <v>18</v>
      </c>
      <c r="AT9" s="33" t="s">
        <v>19</v>
      </c>
      <c r="AU9" s="33" t="s">
        <v>20</v>
      </c>
      <c r="AV9" s="33" t="s">
        <v>21</v>
      </c>
      <c r="AW9" s="33" t="s">
        <v>17</v>
      </c>
      <c r="AX9" s="33" t="s">
        <v>18</v>
      </c>
      <c r="AY9" s="33" t="s">
        <v>19</v>
      </c>
      <c r="AZ9" s="33" t="s">
        <v>20</v>
      </c>
      <c r="BA9" s="34" t="s">
        <v>21</v>
      </c>
      <c r="BB9" s="17" t="s">
        <v>17</v>
      </c>
      <c r="BC9" s="18" t="s">
        <v>18</v>
      </c>
      <c r="BD9" s="18" t="s">
        <v>19</v>
      </c>
      <c r="BE9" s="18" t="s">
        <v>20</v>
      </c>
      <c r="BF9" s="18" t="s">
        <v>21</v>
      </c>
      <c r="BG9" s="18" t="s">
        <v>17</v>
      </c>
      <c r="BH9" s="18" t="s">
        <v>18</v>
      </c>
      <c r="BI9" s="18" t="s">
        <v>19</v>
      </c>
      <c r="BJ9" s="18" t="s">
        <v>20</v>
      </c>
      <c r="BK9" s="18" t="s">
        <v>21</v>
      </c>
      <c r="BL9" s="18" t="s">
        <v>17</v>
      </c>
      <c r="BM9" s="18" t="s">
        <v>18</v>
      </c>
      <c r="BN9" s="18" t="s">
        <v>19</v>
      </c>
      <c r="BO9" s="18" t="s">
        <v>20</v>
      </c>
      <c r="BP9" s="19" t="s">
        <v>21</v>
      </c>
      <c r="BQ9" s="147" t="s">
        <v>17</v>
      </c>
      <c r="BR9" s="148" t="s">
        <v>18</v>
      </c>
      <c r="BS9" s="148" t="s">
        <v>19</v>
      </c>
      <c r="BT9" s="148" t="s">
        <v>20</v>
      </c>
      <c r="BU9" s="148" t="s">
        <v>21</v>
      </c>
      <c r="BV9" s="148" t="s">
        <v>17</v>
      </c>
      <c r="BW9" s="148" t="s">
        <v>18</v>
      </c>
      <c r="BX9" s="148" t="s">
        <v>19</v>
      </c>
      <c r="BY9" s="148" t="s">
        <v>20</v>
      </c>
      <c r="BZ9" s="148" t="s">
        <v>21</v>
      </c>
    </row>
    <row r="10" spans="2:78" ht="20.100000000000001" customHeight="1" thickTop="1" x14ac:dyDescent="0.25">
      <c r="B10" s="39" t="s">
        <v>62</v>
      </c>
      <c r="C10" s="71" t="s">
        <v>63</v>
      </c>
      <c r="D10" s="141" t="s">
        <v>76</v>
      </c>
      <c r="E10" s="72"/>
      <c r="F10" s="73"/>
      <c r="G10" s="74">
        <f>SUM(G11,G12:G15)</f>
        <v>33</v>
      </c>
      <c r="H10" s="75"/>
      <c r="I10" s="76"/>
      <c r="J10" s="77"/>
      <c r="K10" s="81"/>
      <c r="L10" s="77"/>
      <c r="M10" s="77"/>
      <c r="N10" s="77"/>
      <c r="O10" s="133"/>
      <c r="P10" s="77"/>
      <c r="Q10" s="77"/>
      <c r="R10" s="81"/>
      <c r="S10" s="77"/>
      <c r="T10" s="77"/>
      <c r="U10" s="77"/>
      <c r="V10" s="77"/>
      <c r="W10" s="80"/>
      <c r="X10" s="78"/>
      <c r="Y10" s="133"/>
      <c r="Z10" s="77"/>
      <c r="AA10" s="77"/>
      <c r="AB10" s="77"/>
      <c r="AC10" s="77"/>
      <c r="AD10" s="77"/>
      <c r="AE10" s="77"/>
      <c r="AF10" s="77"/>
      <c r="AG10" s="81"/>
      <c r="AH10" s="77"/>
      <c r="AI10" s="133"/>
      <c r="AJ10" s="77"/>
      <c r="AK10" s="77"/>
      <c r="AL10" s="80"/>
      <c r="AM10" s="78"/>
      <c r="AN10" s="77"/>
      <c r="AO10" s="77"/>
      <c r="AP10" s="77"/>
      <c r="AQ10" s="77"/>
      <c r="AR10" s="132"/>
      <c r="AS10" s="77"/>
      <c r="AT10" s="77"/>
      <c r="AU10" s="77"/>
      <c r="AV10" s="81"/>
      <c r="AW10" s="77"/>
      <c r="AX10" s="132"/>
      <c r="AY10" s="77"/>
      <c r="AZ10" s="77"/>
      <c r="BA10" s="80"/>
      <c r="BB10" s="78"/>
      <c r="BC10" s="77"/>
      <c r="BD10" s="77"/>
      <c r="BE10" s="77"/>
      <c r="BF10" s="132"/>
      <c r="BG10" s="77"/>
      <c r="BH10" s="133"/>
      <c r="BI10" s="77"/>
      <c r="BJ10" s="77"/>
      <c r="BK10" s="77"/>
      <c r="BL10" s="77"/>
      <c r="BM10" s="77"/>
      <c r="BN10" s="77"/>
      <c r="BO10" s="77"/>
      <c r="BP10" s="79"/>
      <c r="BQ10" s="78"/>
      <c r="BR10" s="77"/>
      <c r="BS10" s="77"/>
      <c r="BT10" s="77"/>
      <c r="BU10" s="77"/>
      <c r="BV10" s="77"/>
      <c r="BW10" s="77"/>
      <c r="BX10" s="77"/>
      <c r="BY10" s="77"/>
      <c r="BZ10" s="77"/>
    </row>
    <row r="11" spans="2:78" ht="20.100000000000001" customHeight="1" x14ac:dyDescent="0.25">
      <c r="B11" s="39" t="s">
        <v>46</v>
      </c>
      <c r="C11" s="127" t="s">
        <v>89</v>
      </c>
      <c r="D11" s="142" t="s">
        <v>75</v>
      </c>
      <c r="E11" s="66">
        <v>44243</v>
      </c>
      <c r="F11" s="67">
        <v>44260</v>
      </c>
      <c r="G11" s="40">
        <f>IF(F11-E11=0,"",F11-E11)</f>
        <v>17</v>
      </c>
      <c r="H11" s="49">
        <v>1</v>
      </c>
      <c r="I11" s="121"/>
      <c r="J11" s="121"/>
      <c r="K11" s="121"/>
      <c r="L11" s="121"/>
      <c r="M11" s="121"/>
      <c r="N11" s="121"/>
      <c r="O11" s="121"/>
      <c r="P11" s="121"/>
      <c r="Q11" s="121"/>
      <c r="R11" s="121"/>
      <c r="S11" s="121"/>
      <c r="T11" s="121"/>
      <c r="U11" s="121"/>
      <c r="V11" s="121"/>
      <c r="W11" s="121"/>
      <c r="X11" s="121"/>
      <c r="Y11" s="121"/>
      <c r="Z11" s="121"/>
      <c r="AA11" s="21"/>
      <c r="AB11" s="21"/>
      <c r="AC11" s="21"/>
      <c r="AD11" s="21"/>
      <c r="AE11" s="21"/>
      <c r="AF11" s="21"/>
      <c r="AG11" s="21"/>
      <c r="AH11" s="21"/>
      <c r="AI11" s="21"/>
      <c r="AJ11" s="21"/>
      <c r="AK11" s="21"/>
      <c r="AL11" s="22"/>
      <c r="AM11" s="20"/>
      <c r="AN11" s="21"/>
      <c r="AO11" s="21"/>
      <c r="AP11" s="21"/>
      <c r="AQ11" s="21"/>
      <c r="AR11" s="21"/>
      <c r="AS11" s="21"/>
      <c r="AT11" s="21"/>
      <c r="AU11" s="21"/>
      <c r="AV11" s="21"/>
      <c r="AW11" s="21"/>
      <c r="AX11" s="21"/>
      <c r="AY11" s="21"/>
      <c r="AZ11" s="21"/>
      <c r="BA11" s="22"/>
      <c r="BB11" s="20"/>
      <c r="BC11" s="21"/>
      <c r="BD11" s="21"/>
      <c r="BE11" s="21"/>
      <c r="BF11" s="21"/>
      <c r="BG11" s="21"/>
      <c r="BH11" s="21"/>
      <c r="BI11" s="21"/>
      <c r="BJ11" s="21"/>
      <c r="BK11" s="21"/>
      <c r="BL11" s="21"/>
      <c r="BM11" s="21"/>
      <c r="BN11" s="21"/>
      <c r="BO11" s="21"/>
      <c r="BP11" s="23"/>
      <c r="BQ11" s="20"/>
      <c r="BR11" s="21"/>
      <c r="BS11" s="21"/>
      <c r="BT11" s="21"/>
      <c r="BU11" s="21"/>
      <c r="BV11" s="21"/>
      <c r="BW11" s="21"/>
      <c r="BX11" s="21"/>
      <c r="BY11" s="21"/>
      <c r="BZ11" s="21"/>
    </row>
    <row r="12" spans="2:78" ht="20.100000000000001" customHeight="1" x14ac:dyDescent="0.25">
      <c r="B12" s="41" t="s">
        <v>48</v>
      </c>
      <c r="C12" s="43" t="s">
        <v>39</v>
      </c>
      <c r="D12" s="143" t="s">
        <v>75</v>
      </c>
      <c r="E12" s="65">
        <v>44243</v>
      </c>
      <c r="F12" s="68">
        <v>44246</v>
      </c>
      <c r="G12" s="60">
        <f>IF(F12-E12=0,"",F12-E12)</f>
        <v>3</v>
      </c>
      <c r="H12" s="49">
        <v>1</v>
      </c>
      <c r="I12" s="46"/>
      <c r="J12" s="59"/>
      <c r="K12" s="59"/>
      <c r="L12" s="59"/>
      <c r="M12" s="59"/>
      <c r="N12" s="26"/>
      <c r="O12" s="26"/>
      <c r="P12" s="26"/>
      <c r="Q12" s="26"/>
      <c r="R12" s="26"/>
      <c r="S12" s="25"/>
      <c r="T12" s="25"/>
      <c r="U12" s="25"/>
      <c r="V12" s="25"/>
      <c r="W12" s="27"/>
      <c r="X12" s="24"/>
      <c r="Y12" s="25"/>
      <c r="Z12" s="25"/>
      <c r="AA12" s="25"/>
      <c r="AB12" s="25"/>
      <c r="AC12" s="28"/>
      <c r="AD12" s="28"/>
      <c r="AE12" s="28"/>
      <c r="AF12" s="28"/>
      <c r="AG12" s="28"/>
      <c r="AH12" s="25"/>
      <c r="AI12" s="25"/>
      <c r="AJ12" s="25"/>
      <c r="AK12" s="25"/>
      <c r="AL12" s="27"/>
      <c r="AM12" s="24"/>
      <c r="AN12" s="25"/>
      <c r="AO12" s="25"/>
      <c r="AP12" s="25"/>
      <c r="AQ12" s="25"/>
      <c r="AR12" s="35"/>
      <c r="AS12" s="35"/>
      <c r="AT12" s="35"/>
      <c r="AU12" s="35"/>
      <c r="AV12" s="35"/>
      <c r="AW12" s="25"/>
      <c r="AX12" s="25"/>
      <c r="AY12" s="25"/>
      <c r="AZ12" s="25"/>
      <c r="BA12" s="27"/>
      <c r="BB12" s="24"/>
      <c r="BC12" s="25"/>
      <c r="BD12" s="25"/>
      <c r="BE12" s="25"/>
      <c r="BF12" s="25"/>
      <c r="BG12" s="29"/>
      <c r="BH12" s="29"/>
      <c r="BI12" s="29"/>
      <c r="BJ12" s="29"/>
      <c r="BK12" s="29"/>
      <c r="BL12" s="25"/>
      <c r="BM12" s="25"/>
      <c r="BN12" s="25"/>
      <c r="BO12" s="25"/>
      <c r="BP12" s="30"/>
      <c r="BQ12" s="24"/>
      <c r="BR12" s="25"/>
      <c r="BS12" s="25"/>
      <c r="BT12" s="25"/>
      <c r="BU12" s="25"/>
      <c r="BV12" s="150"/>
      <c r="BW12" s="150"/>
      <c r="BX12" s="150"/>
      <c r="BY12" s="150"/>
      <c r="BZ12" s="150"/>
    </row>
    <row r="13" spans="2:78" ht="20.100000000000001" customHeight="1" x14ac:dyDescent="0.25">
      <c r="B13" s="41" t="s">
        <v>49</v>
      </c>
      <c r="C13" s="42" t="s">
        <v>40</v>
      </c>
      <c r="D13" s="143" t="s">
        <v>75</v>
      </c>
      <c r="E13" s="65">
        <v>44244</v>
      </c>
      <c r="F13" s="68">
        <v>44246</v>
      </c>
      <c r="G13" s="60">
        <f t="shared" ref="G13:G42" si="0">IF(F13-E13=0,"",F13-E13)</f>
        <v>2</v>
      </c>
      <c r="H13" s="92">
        <v>1</v>
      </c>
      <c r="I13" s="46"/>
      <c r="J13" s="25"/>
      <c r="K13" s="59"/>
      <c r="L13" s="59"/>
      <c r="M13" s="59"/>
      <c r="N13" s="26"/>
      <c r="O13" s="26"/>
      <c r="P13" s="26"/>
      <c r="Q13" s="26"/>
      <c r="R13" s="26"/>
      <c r="S13" s="25"/>
      <c r="T13" s="25"/>
      <c r="U13" s="25"/>
      <c r="V13" s="25"/>
      <c r="W13" s="27"/>
      <c r="X13" s="24"/>
      <c r="Y13" s="25"/>
      <c r="Z13" s="25"/>
      <c r="AA13" s="25"/>
      <c r="AB13" s="25"/>
      <c r="AC13" s="28"/>
      <c r="AD13" s="28"/>
      <c r="AE13" s="28"/>
      <c r="AF13" s="28"/>
      <c r="AG13" s="28"/>
      <c r="AH13" s="25"/>
      <c r="AI13" s="25"/>
      <c r="AJ13" s="25"/>
      <c r="AK13" s="25"/>
      <c r="AL13" s="27"/>
      <c r="AM13" s="24"/>
      <c r="AN13" s="25"/>
      <c r="AO13" s="25"/>
      <c r="AP13" s="25"/>
      <c r="AQ13" s="25"/>
      <c r="AR13" s="35"/>
      <c r="AS13" s="35"/>
      <c r="AT13" s="35"/>
      <c r="AU13" s="35"/>
      <c r="AV13" s="35"/>
      <c r="AW13" s="25"/>
      <c r="AX13" s="25"/>
      <c r="AY13" s="25"/>
      <c r="AZ13" s="25"/>
      <c r="BA13" s="27"/>
      <c r="BB13" s="24"/>
      <c r="BC13" s="25"/>
      <c r="BD13" s="25"/>
      <c r="BE13" s="25"/>
      <c r="BF13" s="25"/>
      <c r="BG13" s="29"/>
      <c r="BH13" s="29"/>
      <c r="BI13" s="29"/>
      <c r="BJ13" s="29"/>
      <c r="BK13" s="29"/>
      <c r="BL13" s="25"/>
      <c r="BM13" s="25"/>
      <c r="BN13" s="25"/>
      <c r="BO13" s="25"/>
      <c r="BP13" s="30"/>
      <c r="BQ13" s="24"/>
      <c r="BR13" s="25"/>
      <c r="BS13" s="25"/>
      <c r="BT13" s="25"/>
      <c r="BU13" s="25"/>
      <c r="BV13" s="150"/>
      <c r="BW13" s="150"/>
      <c r="BX13" s="150"/>
      <c r="BY13" s="150"/>
      <c r="BZ13" s="150"/>
    </row>
    <row r="14" spans="2:78" ht="20.100000000000001" customHeight="1" x14ac:dyDescent="0.25">
      <c r="B14" s="41" t="s">
        <v>50</v>
      </c>
      <c r="C14" s="42" t="s">
        <v>38</v>
      </c>
      <c r="D14" s="143" t="s">
        <v>75</v>
      </c>
      <c r="E14" s="65">
        <v>44249</v>
      </c>
      <c r="F14" s="68">
        <v>44252</v>
      </c>
      <c r="G14" s="60">
        <f t="shared" si="0"/>
        <v>3</v>
      </c>
      <c r="H14" s="92">
        <v>1</v>
      </c>
      <c r="I14" s="46"/>
      <c r="J14" s="25"/>
      <c r="K14" s="25"/>
      <c r="L14" s="25"/>
      <c r="M14" s="25"/>
      <c r="N14" s="59"/>
      <c r="O14" s="59"/>
      <c r="P14" s="59"/>
      <c r="Q14" s="59"/>
      <c r="R14" s="26"/>
      <c r="S14" s="25"/>
      <c r="T14" s="25"/>
      <c r="U14" s="25"/>
      <c r="V14" s="25"/>
      <c r="W14" s="27"/>
      <c r="X14" s="24"/>
      <c r="Y14" s="25"/>
      <c r="Z14" s="25"/>
      <c r="AA14" s="25"/>
      <c r="AB14" s="25"/>
      <c r="AC14" s="28"/>
      <c r="AD14" s="28"/>
      <c r="AE14" s="28"/>
      <c r="AF14" s="28"/>
      <c r="AG14" s="28"/>
      <c r="AH14" s="25"/>
      <c r="AI14" s="25"/>
      <c r="AJ14" s="25"/>
      <c r="AK14" s="25"/>
      <c r="AL14" s="27"/>
      <c r="AM14" s="24"/>
      <c r="AN14" s="25"/>
      <c r="AO14" s="25"/>
      <c r="AP14" s="25"/>
      <c r="AQ14" s="25"/>
      <c r="AR14" s="35"/>
      <c r="AS14" s="35"/>
      <c r="AT14" s="35"/>
      <c r="AU14" s="35"/>
      <c r="AV14" s="35"/>
      <c r="AW14" s="25"/>
      <c r="AX14" s="25"/>
      <c r="AY14" s="25"/>
      <c r="AZ14" s="25"/>
      <c r="BA14" s="27"/>
      <c r="BB14" s="24"/>
      <c r="BC14" s="25"/>
      <c r="BD14" s="25"/>
      <c r="BE14" s="25"/>
      <c r="BF14" s="25"/>
      <c r="BG14" s="29"/>
      <c r="BH14" s="29"/>
      <c r="BI14" s="29"/>
      <c r="BJ14" s="29"/>
      <c r="BK14" s="29"/>
      <c r="BL14" s="25"/>
      <c r="BM14" s="25"/>
      <c r="BN14" s="25"/>
      <c r="BO14" s="25"/>
      <c r="BP14" s="30"/>
      <c r="BQ14" s="24"/>
      <c r="BR14" s="25"/>
      <c r="BS14" s="25"/>
      <c r="BT14" s="25"/>
      <c r="BU14" s="25"/>
      <c r="BV14" s="150"/>
      <c r="BW14" s="150"/>
      <c r="BX14" s="150"/>
      <c r="BY14" s="150"/>
      <c r="BZ14" s="150"/>
    </row>
    <row r="15" spans="2:78" ht="20.100000000000001" customHeight="1" x14ac:dyDescent="0.25">
      <c r="B15" s="41" t="s">
        <v>51</v>
      </c>
      <c r="C15" s="42" t="s">
        <v>41</v>
      </c>
      <c r="D15" s="143" t="s">
        <v>75</v>
      </c>
      <c r="E15" s="65">
        <v>44252</v>
      </c>
      <c r="F15" s="68">
        <v>44260</v>
      </c>
      <c r="G15" s="60">
        <f t="shared" si="0"/>
        <v>8</v>
      </c>
      <c r="H15" s="92">
        <v>1</v>
      </c>
      <c r="I15" s="46"/>
      <c r="J15" s="25"/>
      <c r="K15" s="25"/>
      <c r="L15" s="25"/>
      <c r="M15" s="25"/>
      <c r="N15" s="26"/>
      <c r="O15" s="26"/>
      <c r="P15" s="26"/>
      <c r="Q15" s="59"/>
      <c r="R15" s="59"/>
      <c r="S15" s="59"/>
      <c r="T15" s="59"/>
      <c r="U15" s="59"/>
      <c r="V15" s="59"/>
      <c r="W15" s="59"/>
      <c r="X15" s="24"/>
      <c r="Y15" s="25"/>
      <c r="Z15" s="25"/>
      <c r="AA15" s="25"/>
      <c r="AB15" s="25"/>
      <c r="AC15" s="28"/>
      <c r="AD15" s="28"/>
      <c r="AE15" s="28"/>
      <c r="AF15" s="28"/>
      <c r="AG15" s="28"/>
      <c r="AH15" s="25"/>
      <c r="AI15" s="25"/>
      <c r="AJ15" s="25"/>
      <c r="AK15" s="25"/>
      <c r="AL15" s="27"/>
      <c r="AM15" s="24"/>
      <c r="AN15" s="25"/>
      <c r="AO15" s="25"/>
      <c r="AP15" s="25"/>
      <c r="AQ15" s="25"/>
      <c r="AR15" s="35"/>
      <c r="AS15" s="35"/>
      <c r="AT15" s="35"/>
      <c r="AU15" s="35"/>
      <c r="AV15" s="35"/>
      <c r="AW15" s="25"/>
      <c r="AX15" s="25"/>
      <c r="AY15" s="25"/>
      <c r="AZ15" s="25"/>
      <c r="BA15" s="27"/>
      <c r="BB15" s="24"/>
      <c r="BC15" s="25"/>
      <c r="BD15" s="25"/>
      <c r="BE15" s="25"/>
      <c r="BF15" s="25"/>
      <c r="BG15" s="29"/>
      <c r="BH15" s="29"/>
      <c r="BI15" s="29"/>
      <c r="BJ15" s="29"/>
      <c r="BK15" s="29"/>
      <c r="BL15" s="25"/>
      <c r="BM15" s="25"/>
      <c r="BN15" s="25"/>
      <c r="BO15" s="25"/>
      <c r="BP15" s="30"/>
      <c r="BQ15" s="24"/>
      <c r="BR15" s="25"/>
      <c r="BS15" s="25"/>
      <c r="BT15" s="25"/>
      <c r="BU15" s="25"/>
      <c r="BV15" s="150"/>
      <c r="BW15" s="150"/>
      <c r="BX15" s="150"/>
      <c r="BY15" s="150"/>
      <c r="BZ15" s="150"/>
    </row>
    <row r="16" spans="2:78" ht="20.100000000000001" customHeight="1" x14ac:dyDescent="0.25">
      <c r="B16" s="41" t="s">
        <v>51</v>
      </c>
      <c r="C16" s="42" t="s">
        <v>127</v>
      </c>
      <c r="D16" s="143" t="s">
        <v>75</v>
      </c>
      <c r="E16" s="65">
        <v>44254</v>
      </c>
      <c r="F16" s="68" t="s">
        <v>129</v>
      </c>
      <c r="G16" s="60">
        <v>2</v>
      </c>
      <c r="H16" s="92">
        <v>1</v>
      </c>
      <c r="I16" s="46"/>
      <c r="J16" s="25"/>
      <c r="K16" s="25"/>
      <c r="L16" s="25"/>
      <c r="M16" s="25"/>
      <c r="N16" s="26"/>
      <c r="O16" s="26"/>
      <c r="P16" s="26"/>
      <c r="Q16" s="26"/>
      <c r="R16" s="59"/>
      <c r="S16" s="59"/>
      <c r="T16" s="25"/>
      <c r="U16" s="25"/>
      <c r="V16" s="25"/>
      <c r="W16" s="25"/>
      <c r="X16" s="24"/>
      <c r="Y16" s="25"/>
      <c r="Z16" s="25"/>
      <c r="AA16" s="25"/>
      <c r="AB16" s="25"/>
      <c r="AC16" s="28"/>
      <c r="AD16" s="28"/>
      <c r="AE16" s="28"/>
      <c r="AF16" s="28"/>
      <c r="AG16" s="28"/>
      <c r="AH16" s="25"/>
      <c r="AI16" s="25"/>
      <c r="AJ16" s="25"/>
      <c r="AK16" s="25"/>
      <c r="AL16" s="27"/>
      <c r="AM16" s="24"/>
      <c r="AN16" s="25"/>
      <c r="AO16" s="25"/>
      <c r="AP16" s="25"/>
      <c r="AQ16" s="25"/>
      <c r="AR16" s="35"/>
      <c r="AS16" s="35"/>
      <c r="AT16" s="35"/>
      <c r="AU16" s="35"/>
      <c r="AV16" s="35"/>
      <c r="AW16" s="25"/>
      <c r="AX16" s="25"/>
      <c r="AY16" s="25"/>
      <c r="AZ16" s="25"/>
      <c r="BA16" s="27"/>
      <c r="BB16" s="24"/>
      <c r="BC16" s="25"/>
      <c r="BD16" s="25"/>
      <c r="BE16" s="25"/>
      <c r="BF16" s="25"/>
      <c r="BG16" s="29"/>
      <c r="BH16" s="29"/>
      <c r="BI16" s="29"/>
      <c r="BJ16" s="29"/>
      <c r="BK16" s="29"/>
      <c r="BL16" s="25"/>
      <c r="BM16" s="25"/>
      <c r="BN16" s="25"/>
      <c r="BO16" s="25"/>
      <c r="BP16" s="30"/>
      <c r="BQ16" s="24"/>
      <c r="BR16" s="25"/>
      <c r="BS16" s="25"/>
      <c r="BT16" s="25"/>
      <c r="BU16" s="25"/>
      <c r="BV16" s="150"/>
      <c r="BW16" s="150"/>
      <c r="BX16" s="150"/>
      <c r="BY16" s="150"/>
      <c r="BZ16" s="150"/>
    </row>
    <row r="17" spans="2:78" ht="20.100000000000001" customHeight="1" x14ac:dyDescent="0.25">
      <c r="B17" s="41">
        <v>2</v>
      </c>
      <c r="C17" s="128" t="s">
        <v>90</v>
      </c>
      <c r="D17" s="142" t="s">
        <v>75</v>
      </c>
      <c r="E17" s="69">
        <v>44260</v>
      </c>
      <c r="F17" s="70">
        <v>44278</v>
      </c>
      <c r="G17" s="44">
        <f>SUM(G24,G23,G22,G21,G20,G19)</f>
        <v>14</v>
      </c>
      <c r="H17" s="92">
        <v>1</v>
      </c>
      <c r="I17" s="45"/>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2"/>
      <c r="AM17" s="20"/>
      <c r="AN17" s="21"/>
      <c r="AO17" s="21"/>
      <c r="AP17" s="21"/>
      <c r="AQ17" s="21"/>
      <c r="AR17" s="21"/>
      <c r="AS17" s="21"/>
      <c r="AT17" s="21"/>
      <c r="AU17" s="21"/>
      <c r="AV17" s="21"/>
      <c r="AW17" s="21"/>
      <c r="AX17" s="21"/>
      <c r="AY17" s="21"/>
      <c r="AZ17" s="21"/>
      <c r="BA17" s="22"/>
      <c r="BB17" s="20"/>
      <c r="BC17" s="21"/>
      <c r="BD17" s="21"/>
      <c r="BE17" s="21"/>
      <c r="BF17" s="21"/>
      <c r="BG17" s="21"/>
      <c r="BH17" s="21"/>
      <c r="BI17" s="21"/>
      <c r="BJ17" s="21"/>
      <c r="BK17" s="21"/>
      <c r="BL17" s="21"/>
      <c r="BM17" s="21"/>
      <c r="BN17" s="21"/>
      <c r="BO17" s="21"/>
      <c r="BP17" s="23"/>
      <c r="BQ17" s="20"/>
      <c r="BR17" s="21"/>
      <c r="BS17" s="21"/>
      <c r="BT17" s="21"/>
      <c r="BU17" s="21"/>
      <c r="BV17" s="21"/>
      <c r="BW17" s="21"/>
      <c r="BX17" s="21"/>
      <c r="BY17" s="21"/>
      <c r="BZ17" s="21"/>
    </row>
    <row r="18" spans="2:78" ht="20.100000000000001" customHeight="1" x14ac:dyDescent="0.25">
      <c r="B18" s="41">
        <v>2.1</v>
      </c>
      <c r="C18" s="42" t="s">
        <v>43</v>
      </c>
      <c r="D18" s="143" t="s">
        <v>75</v>
      </c>
      <c r="E18" s="65">
        <v>44260</v>
      </c>
      <c r="F18" s="68">
        <v>44261</v>
      </c>
      <c r="G18" s="60">
        <f t="shared" ref="G18:G23" si="1">IF(F18-E18=0,"",F18-E18)</f>
        <v>1</v>
      </c>
      <c r="H18" s="92">
        <v>1</v>
      </c>
      <c r="I18" s="46"/>
      <c r="J18" s="25"/>
      <c r="K18" s="25"/>
      <c r="L18" s="25"/>
      <c r="M18" s="25"/>
      <c r="N18" s="26"/>
      <c r="O18" s="26"/>
      <c r="P18" s="26"/>
      <c r="Q18" s="26"/>
      <c r="R18" s="26"/>
      <c r="S18" s="25"/>
      <c r="T18" s="25"/>
      <c r="U18" s="25"/>
      <c r="V18" s="25"/>
      <c r="W18" s="27"/>
      <c r="X18" s="31"/>
      <c r="Y18" s="31"/>
      <c r="Z18" s="25"/>
      <c r="AA18" s="25"/>
      <c r="AB18" s="25"/>
      <c r="AC18" s="28"/>
      <c r="AD18" s="28"/>
      <c r="AE18" s="28"/>
      <c r="AF18" s="28"/>
      <c r="AG18" s="28"/>
      <c r="AH18" s="25"/>
      <c r="AI18" s="25"/>
      <c r="AJ18" s="25"/>
      <c r="AK18" s="25"/>
      <c r="AL18" s="27"/>
      <c r="AM18" s="24"/>
      <c r="AN18" s="25"/>
      <c r="AO18" s="25"/>
      <c r="AP18" s="25"/>
      <c r="AQ18" s="25"/>
      <c r="AR18" s="35"/>
      <c r="AS18" s="35"/>
      <c r="AT18" s="35"/>
      <c r="AU18" s="35"/>
      <c r="AV18" s="35"/>
      <c r="AW18" s="25"/>
      <c r="AX18" s="25"/>
      <c r="AY18" s="25"/>
      <c r="AZ18" s="25"/>
      <c r="BA18" s="27"/>
      <c r="BB18" s="24"/>
      <c r="BC18" s="25"/>
      <c r="BD18" s="25"/>
      <c r="BE18" s="25"/>
      <c r="BF18" s="25"/>
      <c r="BG18" s="29"/>
      <c r="BH18" s="29"/>
      <c r="BI18" s="29"/>
      <c r="BJ18" s="29"/>
      <c r="BK18" s="29"/>
      <c r="BL18" s="25"/>
      <c r="BM18" s="25"/>
      <c r="BN18" s="25"/>
      <c r="BO18" s="25"/>
      <c r="BP18" s="30"/>
      <c r="BQ18" s="24"/>
      <c r="BR18" s="25"/>
      <c r="BS18" s="25"/>
      <c r="BT18" s="25"/>
      <c r="BU18" s="25"/>
      <c r="BV18" s="150"/>
      <c r="BW18" s="150"/>
      <c r="BX18" s="150"/>
      <c r="BY18" s="150"/>
      <c r="BZ18" s="150"/>
    </row>
    <row r="19" spans="2:78" ht="20.100000000000001" customHeight="1" x14ac:dyDescent="0.25">
      <c r="B19" s="41" t="s">
        <v>52</v>
      </c>
      <c r="C19" s="42" t="s">
        <v>45</v>
      </c>
      <c r="D19" s="143" t="s">
        <v>75</v>
      </c>
      <c r="E19" s="65">
        <v>44263</v>
      </c>
      <c r="F19" s="68">
        <v>44265</v>
      </c>
      <c r="G19" s="60">
        <f t="shared" si="1"/>
        <v>2</v>
      </c>
      <c r="H19" s="92">
        <v>1</v>
      </c>
      <c r="I19" s="46"/>
      <c r="J19" s="25"/>
      <c r="K19" s="25"/>
      <c r="L19" s="25"/>
      <c r="M19" s="25"/>
      <c r="N19" s="26"/>
      <c r="O19" s="26"/>
      <c r="P19" s="26"/>
      <c r="Q19" s="26"/>
      <c r="R19" s="26"/>
      <c r="S19" s="25"/>
      <c r="T19" s="25"/>
      <c r="U19" s="25"/>
      <c r="V19" s="25"/>
      <c r="W19" s="27"/>
      <c r="X19" s="24"/>
      <c r="Y19" s="31"/>
      <c r="Z19" s="31"/>
      <c r="AA19" s="31"/>
      <c r="AB19" s="25"/>
      <c r="AC19" s="28"/>
      <c r="AD19" s="28"/>
      <c r="AE19" s="28"/>
      <c r="AF19" s="28"/>
      <c r="AG19" s="28"/>
      <c r="AH19" s="25"/>
      <c r="AI19" s="25"/>
      <c r="AJ19" s="25"/>
      <c r="AK19" s="25"/>
      <c r="AL19" s="27"/>
      <c r="AM19" s="24"/>
      <c r="AN19" s="25"/>
      <c r="AO19" s="25"/>
      <c r="AP19" s="25"/>
      <c r="AQ19" s="25"/>
      <c r="AR19" s="35"/>
      <c r="AS19" s="35"/>
      <c r="AT19" s="35"/>
      <c r="AU19" s="35"/>
      <c r="AV19" s="35"/>
      <c r="AW19" s="25"/>
      <c r="AX19" s="25"/>
      <c r="AY19" s="25"/>
      <c r="AZ19" s="25"/>
      <c r="BA19" s="27"/>
      <c r="BB19" s="24"/>
      <c r="BC19" s="25"/>
      <c r="BD19" s="25"/>
      <c r="BE19" s="25"/>
      <c r="BF19" s="25"/>
      <c r="BG19" s="29"/>
      <c r="BH19" s="29"/>
      <c r="BI19" s="29"/>
      <c r="BJ19" s="29"/>
      <c r="BK19" s="29"/>
      <c r="BL19" s="25"/>
      <c r="BM19" s="25"/>
      <c r="BN19" s="25"/>
      <c r="BO19" s="25"/>
      <c r="BP19" s="30"/>
      <c r="BQ19" s="24"/>
      <c r="BR19" s="25"/>
      <c r="BS19" s="25"/>
      <c r="BT19" s="25"/>
      <c r="BU19" s="25"/>
      <c r="BV19" s="150"/>
      <c r="BW19" s="150"/>
      <c r="BX19" s="150"/>
      <c r="BY19" s="150"/>
      <c r="BZ19" s="150"/>
    </row>
    <row r="20" spans="2:78" ht="20.100000000000001" customHeight="1" x14ac:dyDescent="0.25">
      <c r="B20" s="41" t="s">
        <v>53</v>
      </c>
      <c r="C20" s="42" t="s">
        <v>44</v>
      </c>
      <c r="D20" s="143" t="s">
        <v>75</v>
      </c>
      <c r="E20" s="65">
        <v>44266</v>
      </c>
      <c r="F20" s="68">
        <v>44269</v>
      </c>
      <c r="G20" s="60">
        <f t="shared" si="1"/>
        <v>3</v>
      </c>
      <c r="H20" s="92">
        <v>1</v>
      </c>
      <c r="I20" s="46"/>
      <c r="J20" s="25"/>
      <c r="K20" s="25"/>
      <c r="L20" s="25"/>
      <c r="M20" s="25"/>
      <c r="N20" s="26"/>
      <c r="O20" s="26"/>
      <c r="P20" s="26"/>
      <c r="Q20" s="26"/>
      <c r="R20" s="26"/>
      <c r="S20" s="25"/>
      <c r="T20" s="25"/>
      <c r="U20" s="25"/>
      <c r="V20" s="25"/>
      <c r="W20" s="27"/>
      <c r="X20" s="24"/>
      <c r="Y20" s="25"/>
      <c r="Z20" s="25"/>
      <c r="AA20" s="25"/>
      <c r="AB20" s="31"/>
      <c r="AC20" s="31"/>
      <c r="AD20" s="31"/>
      <c r="AE20" s="31"/>
      <c r="AF20" s="28"/>
      <c r="AG20" s="28"/>
      <c r="AH20" s="25"/>
      <c r="AI20" s="25"/>
      <c r="AJ20" s="25"/>
      <c r="AK20" s="25"/>
      <c r="AL20" s="27"/>
      <c r="AM20" s="24"/>
      <c r="AN20" s="25"/>
      <c r="AO20" s="25"/>
      <c r="AP20" s="25"/>
      <c r="AQ20" s="25"/>
      <c r="AR20" s="35"/>
      <c r="AS20" s="35"/>
      <c r="AT20" s="35"/>
      <c r="AU20" s="35"/>
      <c r="AV20" s="35"/>
      <c r="AW20" s="25"/>
      <c r="AX20" s="25"/>
      <c r="AY20" s="25"/>
      <c r="AZ20" s="25"/>
      <c r="BA20" s="27"/>
      <c r="BB20" s="24"/>
      <c r="BC20" s="25"/>
      <c r="BD20" s="25"/>
      <c r="BE20" s="25"/>
      <c r="BF20" s="25"/>
      <c r="BG20" s="29"/>
      <c r="BH20" s="29"/>
      <c r="BI20" s="29"/>
      <c r="BJ20" s="29"/>
      <c r="BK20" s="29"/>
      <c r="BL20" s="25"/>
      <c r="BM20" s="25"/>
      <c r="BN20" s="25"/>
      <c r="BO20" s="25"/>
      <c r="BP20" s="30"/>
      <c r="BQ20" s="24"/>
      <c r="BR20" s="25"/>
      <c r="BS20" s="25"/>
      <c r="BT20" s="25"/>
      <c r="BU20" s="25"/>
      <c r="BV20" s="150"/>
      <c r="BW20" s="150"/>
      <c r="BX20" s="150"/>
      <c r="BY20" s="150"/>
      <c r="BZ20" s="150"/>
    </row>
    <row r="21" spans="2:78" ht="20.100000000000001" customHeight="1" x14ac:dyDescent="0.25">
      <c r="B21" s="41" t="s">
        <v>54</v>
      </c>
      <c r="C21" s="42" t="s">
        <v>123</v>
      </c>
      <c r="D21" s="143" t="s">
        <v>75</v>
      </c>
      <c r="E21" s="65">
        <v>44270</v>
      </c>
      <c r="F21" s="68">
        <v>44271</v>
      </c>
      <c r="G21" s="60">
        <f t="shared" si="1"/>
        <v>1</v>
      </c>
      <c r="H21" s="92">
        <v>1</v>
      </c>
      <c r="I21" s="46"/>
      <c r="J21" s="25"/>
      <c r="K21" s="25"/>
      <c r="L21" s="25"/>
      <c r="M21" s="25"/>
      <c r="N21" s="26"/>
      <c r="O21" s="26"/>
      <c r="P21" s="26"/>
      <c r="Q21" s="26"/>
      <c r="R21" s="26"/>
      <c r="S21" s="25"/>
      <c r="T21" s="25"/>
      <c r="U21" s="25"/>
      <c r="V21" s="25"/>
      <c r="W21" s="27"/>
      <c r="X21" s="24"/>
      <c r="Y21" s="25"/>
      <c r="Z21" s="25"/>
      <c r="AA21" s="25"/>
      <c r="AB21" s="25"/>
      <c r="AC21" s="28"/>
      <c r="AD21" s="28"/>
      <c r="AE21" s="28"/>
      <c r="AF21" s="31"/>
      <c r="AG21" s="31"/>
      <c r="AH21" s="25"/>
      <c r="AI21" s="25"/>
      <c r="AJ21" s="25"/>
      <c r="AK21" s="25"/>
      <c r="AL21" s="27"/>
      <c r="AM21" s="24"/>
      <c r="AN21" s="25"/>
      <c r="AO21" s="25"/>
      <c r="AP21" s="25"/>
      <c r="AQ21" s="25"/>
      <c r="AR21" s="35"/>
      <c r="AS21" s="35"/>
      <c r="AT21" s="35"/>
      <c r="AU21" s="35"/>
      <c r="AV21" s="35"/>
      <c r="AW21" s="25"/>
      <c r="AX21" s="25"/>
      <c r="AY21" s="25"/>
      <c r="AZ21" s="25"/>
      <c r="BA21" s="27"/>
      <c r="BB21" s="24"/>
      <c r="BC21" s="25"/>
      <c r="BD21" s="25"/>
      <c r="BE21" s="25"/>
      <c r="BF21" s="25"/>
      <c r="BG21" s="29"/>
      <c r="BH21" s="29"/>
      <c r="BI21" s="29"/>
      <c r="BJ21" s="29"/>
      <c r="BK21" s="29"/>
      <c r="BL21" s="25"/>
      <c r="BM21" s="25"/>
      <c r="BN21" s="25"/>
      <c r="BO21" s="25"/>
      <c r="BP21" s="30"/>
      <c r="BQ21" s="24"/>
      <c r="BR21" s="25"/>
      <c r="BS21" s="25"/>
      <c r="BT21" s="25"/>
      <c r="BU21" s="25"/>
      <c r="BV21" s="150"/>
      <c r="BW21" s="150"/>
      <c r="BX21" s="150"/>
      <c r="BY21" s="150"/>
      <c r="BZ21" s="150"/>
    </row>
    <row r="22" spans="2:78" ht="20.100000000000001" customHeight="1" x14ac:dyDescent="0.25">
      <c r="B22" s="41" t="s">
        <v>55</v>
      </c>
      <c r="C22" s="42" t="s">
        <v>124</v>
      </c>
      <c r="D22" s="143" t="s">
        <v>75</v>
      </c>
      <c r="E22" s="65">
        <v>44270</v>
      </c>
      <c r="F22" s="68">
        <v>44271</v>
      </c>
      <c r="G22" s="60">
        <f t="shared" si="1"/>
        <v>1</v>
      </c>
      <c r="H22" s="92">
        <v>1</v>
      </c>
      <c r="I22" s="46"/>
      <c r="J22" s="25"/>
      <c r="K22" s="25"/>
      <c r="L22" s="25"/>
      <c r="M22" s="25"/>
      <c r="N22" s="26"/>
      <c r="O22" s="26"/>
      <c r="P22" s="26"/>
      <c r="Q22" s="26"/>
      <c r="R22" s="26"/>
      <c r="S22" s="25"/>
      <c r="T22" s="25"/>
      <c r="U22" s="25"/>
      <c r="V22" s="25"/>
      <c r="W22" s="27"/>
      <c r="X22" s="24"/>
      <c r="Y22" s="25"/>
      <c r="Z22" s="25"/>
      <c r="AA22" s="25"/>
      <c r="AB22" s="25"/>
      <c r="AC22" s="28"/>
      <c r="AD22" s="28"/>
      <c r="AE22" s="28"/>
      <c r="AF22" s="31"/>
      <c r="AG22" s="31"/>
      <c r="AH22" s="25"/>
      <c r="AI22" s="25"/>
      <c r="AJ22" s="25"/>
      <c r="AK22" s="25"/>
      <c r="AL22" s="27"/>
      <c r="AM22" s="24"/>
      <c r="AN22" s="25"/>
      <c r="AO22" s="25"/>
      <c r="AP22" s="25"/>
      <c r="AQ22" s="25"/>
      <c r="AR22" s="35"/>
      <c r="AS22" s="35"/>
      <c r="AT22" s="35"/>
      <c r="AU22" s="35"/>
      <c r="AV22" s="35"/>
      <c r="AW22" s="25"/>
      <c r="AX22" s="25"/>
      <c r="AY22" s="25"/>
      <c r="AZ22" s="25"/>
      <c r="BA22" s="27"/>
      <c r="BB22" s="24"/>
      <c r="BC22" s="25"/>
      <c r="BD22" s="25"/>
      <c r="BE22" s="25"/>
      <c r="BF22" s="25"/>
      <c r="BG22" s="29"/>
      <c r="BH22" s="29"/>
      <c r="BI22" s="29"/>
      <c r="BJ22" s="29"/>
      <c r="BK22" s="29"/>
      <c r="BL22" s="25"/>
      <c r="BM22" s="25"/>
      <c r="BN22" s="25"/>
      <c r="BO22" s="25"/>
      <c r="BP22" s="30"/>
      <c r="BQ22" s="24"/>
      <c r="BR22" s="25"/>
      <c r="BS22" s="25"/>
      <c r="BT22" s="25"/>
      <c r="BU22" s="25"/>
      <c r="BV22" s="150"/>
      <c r="BW22" s="150"/>
      <c r="BX22" s="150"/>
      <c r="BY22" s="150"/>
      <c r="BZ22" s="150"/>
    </row>
    <row r="23" spans="2:78" ht="20.100000000000001" customHeight="1" x14ac:dyDescent="0.25">
      <c r="B23" s="41" t="s">
        <v>56</v>
      </c>
      <c r="C23" s="42" t="s">
        <v>125</v>
      </c>
      <c r="D23" s="143" t="s">
        <v>75</v>
      </c>
      <c r="E23" s="65">
        <v>44271</v>
      </c>
      <c r="F23" s="68">
        <v>44274</v>
      </c>
      <c r="G23" s="60">
        <f t="shared" si="1"/>
        <v>3</v>
      </c>
      <c r="H23" s="92">
        <v>1</v>
      </c>
      <c r="I23" s="46"/>
      <c r="J23" s="25"/>
      <c r="K23" s="25"/>
      <c r="L23" s="25"/>
      <c r="M23" s="25"/>
      <c r="N23" s="26"/>
      <c r="O23" s="26"/>
      <c r="P23" s="26"/>
      <c r="Q23" s="26"/>
      <c r="R23" s="26"/>
      <c r="S23" s="25"/>
      <c r="T23" s="25"/>
      <c r="U23" s="25"/>
      <c r="V23" s="25"/>
      <c r="W23" s="27"/>
      <c r="X23" s="24"/>
      <c r="Y23" s="25"/>
      <c r="Z23" s="25"/>
      <c r="AA23" s="25"/>
      <c r="AB23" s="25"/>
      <c r="AC23" s="28"/>
      <c r="AD23" s="28"/>
      <c r="AE23" s="28"/>
      <c r="AF23" s="28"/>
      <c r="AG23" s="31"/>
      <c r="AH23" s="31"/>
      <c r="AI23" s="25"/>
      <c r="AJ23" s="25"/>
      <c r="AK23" s="25"/>
      <c r="AL23" s="27"/>
      <c r="AM23" s="24"/>
      <c r="AN23" s="25"/>
      <c r="AO23" s="25"/>
      <c r="AP23" s="25"/>
      <c r="AQ23" s="25"/>
      <c r="AR23" s="35"/>
      <c r="AS23" s="35"/>
      <c r="AT23" s="35"/>
      <c r="AU23" s="35"/>
      <c r="AV23" s="35"/>
      <c r="AW23" s="25"/>
      <c r="AX23" s="25"/>
      <c r="AY23" s="25"/>
      <c r="AZ23" s="25"/>
      <c r="BA23" s="27"/>
      <c r="BB23" s="24"/>
      <c r="BC23" s="25"/>
      <c r="BD23" s="25"/>
      <c r="BE23" s="25"/>
      <c r="BF23" s="25"/>
      <c r="BG23" s="29"/>
      <c r="BH23" s="29"/>
      <c r="BI23" s="29"/>
      <c r="BJ23" s="29"/>
      <c r="BK23" s="29"/>
      <c r="BL23" s="25"/>
      <c r="BM23" s="25"/>
      <c r="BN23" s="25"/>
      <c r="BO23" s="25"/>
      <c r="BP23" s="30"/>
      <c r="BQ23" s="24"/>
      <c r="BR23" s="25"/>
      <c r="BS23" s="25"/>
      <c r="BT23" s="25"/>
      <c r="BU23" s="25"/>
      <c r="BV23" s="150"/>
      <c r="BW23" s="150"/>
      <c r="BX23" s="150"/>
      <c r="BY23" s="150"/>
      <c r="BZ23" s="150"/>
    </row>
    <row r="24" spans="2:78" ht="20.100000000000001" customHeight="1" x14ac:dyDescent="0.25">
      <c r="B24" s="87" t="s">
        <v>57</v>
      </c>
      <c r="C24" s="88" t="s">
        <v>126</v>
      </c>
      <c r="D24" s="144" t="s">
        <v>75</v>
      </c>
      <c r="E24" s="89">
        <v>44274</v>
      </c>
      <c r="F24" s="90">
        <v>44278</v>
      </c>
      <c r="G24" s="91">
        <f t="shared" si="0"/>
        <v>4</v>
      </c>
      <c r="H24" s="92">
        <v>1</v>
      </c>
      <c r="I24" s="93"/>
      <c r="J24" s="94"/>
      <c r="K24" s="94"/>
      <c r="L24" s="94"/>
      <c r="M24" s="94"/>
      <c r="N24" s="95"/>
      <c r="O24" s="95"/>
      <c r="P24" s="95"/>
      <c r="Q24" s="95"/>
      <c r="R24" s="95"/>
      <c r="S24" s="94"/>
      <c r="T24" s="94"/>
      <c r="U24" s="94"/>
      <c r="V24" s="94"/>
      <c r="W24" s="96"/>
      <c r="X24" s="97"/>
      <c r="Y24" s="94"/>
      <c r="Z24" s="94"/>
      <c r="AA24" s="94"/>
      <c r="AB24" s="94"/>
      <c r="AC24" s="98"/>
      <c r="AD24" s="98"/>
      <c r="AE24" s="98"/>
      <c r="AF24" s="98"/>
      <c r="AG24" s="98"/>
      <c r="AH24" s="99"/>
      <c r="AI24" s="99"/>
      <c r="AJ24" s="94"/>
      <c r="AK24" s="94"/>
      <c r="AL24" s="96"/>
      <c r="AM24" s="97"/>
      <c r="AN24" s="94"/>
      <c r="AO24" s="94"/>
      <c r="AP24" s="94"/>
      <c r="AQ24" s="94"/>
      <c r="AR24" s="100"/>
      <c r="AS24" s="100"/>
      <c r="AT24" s="100"/>
      <c r="AU24" s="100"/>
      <c r="AV24" s="100"/>
      <c r="AW24" s="94"/>
      <c r="AX24" s="94"/>
      <c r="AY24" s="94"/>
      <c r="AZ24" s="94"/>
      <c r="BA24" s="96"/>
      <c r="BB24" s="97"/>
      <c r="BC24" s="94"/>
      <c r="BD24" s="94"/>
      <c r="BE24" s="94"/>
      <c r="BF24" s="94"/>
      <c r="BG24" s="101"/>
      <c r="BH24" s="101"/>
      <c r="BI24" s="101"/>
      <c r="BJ24" s="101"/>
      <c r="BK24" s="101"/>
      <c r="BL24" s="94"/>
      <c r="BM24" s="94"/>
      <c r="BN24" s="94"/>
      <c r="BO24" s="94"/>
      <c r="BP24" s="102"/>
      <c r="BQ24" s="97"/>
      <c r="BR24" s="94"/>
      <c r="BS24" s="94"/>
      <c r="BT24" s="94"/>
      <c r="BU24" s="94"/>
      <c r="BV24" s="151"/>
      <c r="BW24" s="151"/>
      <c r="BX24" s="151"/>
      <c r="BY24" s="151"/>
      <c r="BZ24" s="151"/>
    </row>
    <row r="25" spans="2:78" ht="20.100000000000001" customHeight="1" x14ac:dyDescent="0.25">
      <c r="B25" s="39" t="s">
        <v>47</v>
      </c>
      <c r="C25" s="127" t="s">
        <v>91</v>
      </c>
      <c r="D25" s="142" t="s">
        <v>128</v>
      </c>
      <c r="E25" s="66">
        <v>44279</v>
      </c>
      <c r="F25" s="67">
        <v>44302</v>
      </c>
      <c r="G25" s="40">
        <f t="shared" si="0"/>
        <v>23</v>
      </c>
      <c r="H25" s="92">
        <v>1</v>
      </c>
      <c r="I25" s="83"/>
      <c r="J25" s="84"/>
      <c r="K25" s="84"/>
      <c r="L25" s="84"/>
      <c r="M25" s="84"/>
      <c r="N25" s="84"/>
      <c r="O25" s="84"/>
      <c r="P25" s="84"/>
      <c r="Q25" s="84"/>
      <c r="R25" s="84"/>
      <c r="S25" s="84"/>
      <c r="T25" s="84"/>
      <c r="U25" s="84"/>
      <c r="V25" s="84"/>
      <c r="W25" s="85"/>
      <c r="X25" s="86"/>
      <c r="Y25" s="84"/>
      <c r="Z25" s="84"/>
      <c r="AA25" s="84"/>
      <c r="AB25" s="84"/>
      <c r="AC25" s="84"/>
      <c r="AD25" s="84"/>
      <c r="AE25" s="84"/>
      <c r="AF25" s="84"/>
      <c r="AG25" s="84"/>
      <c r="AH25" s="84"/>
      <c r="AI25" s="121"/>
      <c r="AJ25" s="121"/>
      <c r="AK25" s="121"/>
      <c r="AL25" s="121"/>
      <c r="AM25" s="121"/>
      <c r="AN25" s="121"/>
      <c r="AO25" s="121"/>
      <c r="AP25" s="121"/>
      <c r="AQ25" s="121"/>
      <c r="AR25" s="121"/>
      <c r="AS25" s="121"/>
      <c r="AT25" s="121"/>
      <c r="AU25" s="121"/>
      <c r="AV25" s="121"/>
      <c r="AW25" s="121"/>
      <c r="AX25" s="121"/>
      <c r="AY25" s="121"/>
      <c r="AZ25" s="121"/>
      <c r="BA25" s="121"/>
      <c r="BB25" s="121"/>
      <c r="BC25" s="84"/>
      <c r="BD25" s="84"/>
      <c r="BE25" s="84"/>
      <c r="BF25" s="84"/>
      <c r="BG25" s="84"/>
      <c r="BH25" s="84"/>
      <c r="BI25" s="84"/>
      <c r="BJ25" s="84"/>
      <c r="BK25" s="84"/>
      <c r="BL25" s="84"/>
      <c r="BM25" s="84"/>
      <c r="BN25" s="84"/>
      <c r="BO25" s="84"/>
      <c r="BP25" s="84"/>
      <c r="BQ25" s="121"/>
      <c r="BR25" s="84"/>
      <c r="BS25" s="84"/>
      <c r="BT25" s="84"/>
      <c r="BU25" s="84"/>
      <c r="BV25" s="84"/>
      <c r="BW25" s="84"/>
      <c r="BX25" s="84"/>
      <c r="BY25" s="84"/>
      <c r="BZ25" s="84"/>
    </row>
    <row r="26" spans="2:78" ht="20.100000000000001" customHeight="1" x14ac:dyDescent="0.25">
      <c r="B26" s="41">
        <v>3.1</v>
      </c>
      <c r="C26" s="42" t="s">
        <v>58</v>
      </c>
      <c r="D26" s="146" t="s">
        <v>128</v>
      </c>
      <c r="E26" s="65">
        <v>44279</v>
      </c>
      <c r="F26" s="68">
        <v>44302</v>
      </c>
      <c r="G26" s="60">
        <f t="shared" si="0"/>
        <v>23</v>
      </c>
      <c r="H26" s="92">
        <v>1</v>
      </c>
      <c r="I26" s="46"/>
      <c r="J26" s="25"/>
      <c r="K26" s="25"/>
      <c r="L26" s="25"/>
      <c r="M26" s="25"/>
      <c r="N26" s="26"/>
      <c r="O26" s="26"/>
      <c r="P26" s="26"/>
      <c r="Q26" s="26"/>
      <c r="R26" s="26"/>
      <c r="S26" s="25"/>
      <c r="T26" s="25"/>
      <c r="U26" s="25"/>
      <c r="V26" s="25"/>
      <c r="W26" s="27"/>
      <c r="X26" s="24"/>
      <c r="Y26" s="25"/>
      <c r="Z26" s="25"/>
      <c r="AA26" s="25"/>
      <c r="AB26" s="25"/>
      <c r="AC26" s="28"/>
      <c r="AD26" s="28"/>
      <c r="AE26" s="28"/>
      <c r="AF26" s="28"/>
      <c r="AG26" s="28"/>
      <c r="AH26" s="25"/>
      <c r="AI26" s="25"/>
      <c r="AJ26" s="31"/>
      <c r="AK26" s="31"/>
      <c r="AL26" s="31"/>
      <c r="AM26" s="77"/>
      <c r="AN26" s="77"/>
      <c r="AO26" s="77"/>
      <c r="AP26" s="134"/>
      <c r="AQ26" s="134"/>
      <c r="AR26" s="134"/>
      <c r="AS26" s="134"/>
      <c r="AT26" s="77"/>
      <c r="AU26" s="77"/>
      <c r="AV26" s="77"/>
      <c r="AW26" s="77"/>
      <c r="AX26" s="77"/>
      <c r="AY26" s="77"/>
      <c r="AZ26" s="77"/>
      <c r="BA26" s="77"/>
      <c r="BB26" s="24"/>
      <c r="BC26" s="25"/>
      <c r="BD26" s="25"/>
      <c r="BE26" s="25"/>
      <c r="BF26" s="25"/>
      <c r="BG26" s="29"/>
      <c r="BH26" s="29"/>
      <c r="BI26" s="29"/>
      <c r="BJ26" s="29"/>
      <c r="BK26" s="29"/>
      <c r="BL26" s="25"/>
      <c r="BM26" s="25"/>
      <c r="BN26" s="25"/>
      <c r="BO26" s="25"/>
      <c r="BP26" s="30"/>
      <c r="BQ26" s="24"/>
      <c r="BR26" s="25"/>
      <c r="BS26" s="25"/>
      <c r="BT26" s="25"/>
      <c r="BU26" s="25"/>
      <c r="BV26" s="150"/>
      <c r="BW26" s="150"/>
      <c r="BX26" s="150"/>
      <c r="BY26" s="150"/>
      <c r="BZ26" s="150"/>
    </row>
    <row r="27" spans="2:78" ht="20.100000000000001" customHeight="1" x14ac:dyDescent="0.25">
      <c r="B27" s="41">
        <v>3.2</v>
      </c>
      <c r="C27" s="42" t="s">
        <v>59</v>
      </c>
      <c r="D27" s="146" t="s">
        <v>128</v>
      </c>
      <c r="E27" s="65">
        <v>44280</v>
      </c>
      <c r="F27" s="68">
        <v>44283</v>
      </c>
      <c r="G27" s="60">
        <f t="shared" si="0"/>
        <v>3</v>
      </c>
      <c r="H27" s="92">
        <v>1</v>
      </c>
      <c r="I27" s="46"/>
      <c r="J27" s="25"/>
      <c r="K27" s="25"/>
      <c r="L27" s="25"/>
      <c r="M27" s="25"/>
      <c r="N27" s="26"/>
      <c r="O27" s="26"/>
      <c r="P27" s="26"/>
      <c r="Q27" s="26"/>
      <c r="R27" s="26"/>
      <c r="S27" s="25"/>
      <c r="T27" s="25"/>
      <c r="U27" s="25"/>
      <c r="V27" s="25"/>
      <c r="W27" s="27"/>
      <c r="X27" s="24"/>
      <c r="Y27" s="25"/>
      <c r="Z27" s="25"/>
      <c r="AA27" s="25"/>
      <c r="AB27" s="25"/>
      <c r="AC27" s="28"/>
      <c r="AD27" s="28"/>
      <c r="AE27" s="28"/>
      <c r="AF27" s="28"/>
      <c r="AG27" s="28"/>
      <c r="AH27" s="25"/>
      <c r="AI27" s="25"/>
      <c r="AJ27" s="25"/>
      <c r="AK27" s="31"/>
      <c r="AL27" s="137"/>
      <c r="AM27" s="136"/>
      <c r="AN27" s="129"/>
      <c r="AO27" s="129"/>
      <c r="AP27" s="129"/>
      <c r="AQ27" s="25"/>
      <c r="AR27" s="35"/>
      <c r="AS27" s="35"/>
      <c r="AT27" s="35"/>
      <c r="AU27" s="35"/>
      <c r="AV27" s="35"/>
      <c r="AW27" s="25"/>
      <c r="AX27" s="25"/>
      <c r="AY27" s="25"/>
      <c r="AZ27" s="25"/>
      <c r="BA27" s="27"/>
      <c r="BB27" s="24"/>
      <c r="BC27" s="25"/>
      <c r="BD27" s="25"/>
      <c r="BE27" s="25"/>
      <c r="BF27" s="25"/>
      <c r="BG27" s="29"/>
      <c r="BH27" s="29"/>
      <c r="BI27" s="29"/>
      <c r="BJ27" s="29"/>
      <c r="BK27" s="29"/>
      <c r="BL27" s="25"/>
      <c r="BM27" s="25"/>
      <c r="BN27" s="25"/>
      <c r="BO27" s="25"/>
      <c r="BP27" s="30"/>
      <c r="BQ27" s="24"/>
      <c r="BR27" s="25"/>
      <c r="BS27" s="25"/>
      <c r="BT27" s="25"/>
      <c r="BU27" s="25"/>
      <c r="BV27" s="150"/>
      <c r="BW27" s="150"/>
      <c r="BX27" s="150"/>
      <c r="BY27" s="150"/>
      <c r="BZ27" s="150"/>
    </row>
    <row r="28" spans="2:78" ht="20.100000000000001" customHeight="1" x14ac:dyDescent="0.25">
      <c r="B28" s="41" t="s">
        <v>22</v>
      </c>
      <c r="C28" s="43" t="s">
        <v>60</v>
      </c>
      <c r="D28" s="146" t="s">
        <v>128</v>
      </c>
      <c r="E28" s="65">
        <v>44283</v>
      </c>
      <c r="F28" s="68">
        <v>44288</v>
      </c>
      <c r="G28" s="60">
        <f t="shared" si="0"/>
        <v>5</v>
      </c>
      <c r="H28" s="92">
        <v>1</v>
      </c>
      <c r="I28" s="46"/>
      <c r="J28" s="25"/>
      <c r="K28" s="25"/>
      <c r="L28" s="25"/>
      <c r="M28" s="25"/>
      <c r="N28" s="26"/>
      <c r="O28" s="26"/>
      <c r="P28" s="26"/>
      <c r="Q28" s="26"/>
      <c r="R28" s="26"/>
      <c r="S28" s="25"/>
      <c r="T28" s="25"/>
      <c r="U28" s="25"/>
      <c r="V28" s="25"/>
      <c r="W28" s="27"/>
      <c r="X28" s="24"/>
      <c r="Y28" s="25"/>
      <c r="Z28" s="25"/>
      <c r="AA28" s="25"/>
      <c r="AB28" s="25"/>
      <c r="AC28" s="28"/>
      <c r="AD28" s="28"/>
      <c r="AE28" s="28"/>
      <c r="AF28" s="28"/>
      <c r="AG28" s="28"/>
      <c r="AH28" s="25"/>
      <c r="AI28" s="25"/>
      <c r="AJ28" s="25"/>
      <c r="AK28" s="25"/>
      <c r="AL28" s="27"/>
      <c r="AM28" s="78"/>
      <c r="AN28" s="77"/>
      <c r="AO28" s="77"/>
      <c r="AP28" s="77"/>
      <c r="AQ28" s="77"/>
      <c r="AR28" s="35"/>
      <c r="AS28" s="35"/>
      <c r="AT28" s="35"/>
      <c r="AU28" s="35"/>
      <c r="AV28" s="35"/>
      <c r="AW28" s="25"/>
      <c r="AX28" s="25"/>
      <c r="AY28" s="25"/>
      <c r="AZ28" s="25"/>
      <c r="BA28" s="27"/>
      <c r="BB28" s="24"/>
      <c r="BC28" s="25"/>
      <c r="BD28" s="25"/>
      <c r="BE28" s="25"/>
      <c r="BF28" s="25"/>
      <c r="BG28" s="29"/>
      <c r="BH28" s="29"/>
      <c r="BI28" s="29"/>
      <c r="BJ28" s="29"/>
      <c r="BK28" s="29"/>
      <c r="BL28" s="25"/>
      <c r="BM28" s="25"/>
      <c r="BN28" s="25"/>
      <c r="BO28" s="25"/>
      <c r="BP28" s="30"/>
      <c r="BQ28" s="24"/>
      <c r="BR28" s="25"/>
      <c r="BS28" s="25"/>
      <c r="BT28" s="25"/>
      <c r="BU28" s="25"/>
      <c r="BV28" s="150"/>
      <c r="BW28" s="150"/>
      <c r="BX28" s="150"/>
      <c r="BY28" s="150"/>
      <c r="BZ28" s="150"/>
    </row>
    <row r="29" spans="2:78" ht="20.100000000000001" customHeight="1" x14ac:dyDescent="0.25">
      <c r="B29" s="41" t="s">
        <v>23</v>
      </c>
      <c r="C29" s="43" t="s">
        <v>61</v>
      </c>
      <c r="D29" s="146" t="s">
        <v>128</v>
      </c>
      <c r="E29" s="65">
        <v>44289</v>
      </c>
      <c r="F29" s="68">
        <v>44295</v>
      </c>
      <c r="G29" s="60">
        <f>IF(F29-E29=0,"",F29-E29)</f>
        <v>6</v>
      </c>
      <c r="H29" s="92">
        <v>1</v>
      </c>
      <c r="I29" s="46"/>
      <c r="J29" s="25"/>
      <c r="K29" s="25"/>
      <c r="L29" s="25"/>
      <c r="M29" s="25"/>
      <c r="N29" s="26"/>
      <c r="O29" s="26"/>
      <c r="P29" s="26"/>
      <c r="Q29" s="26"/>
      <c r="R29" s="26"/>
      <c r="S29" s="25"/>
      <c r="T29" s="25"/>
      <c r="U29" s="25" t="s">
        <v>37</v>
      </c>
      <c r="V29" s="25"/>
      <c r="W29" s="27"/>
      <c r="X29" s="24"/>
      <c r="Y29" s="25"/>
      <c r="Z29" s="25"/>
      <c r="AA29" s="25"/>
      <c r="AB29" s="25"/>
      <c r="AC29" s="28"/>
      <c r="AD29" s="28"/>
      <c r="AE29" s="28"/>
      <c r="AF29" s="28"/>
      <c r="AG29" s="28"/>
      <c r="AH29" s="25"/>
      <c r="AI29" s="25"/>
      <c r="AJ29" s="25"/>
      <c r="AK29" s="25"/>
      <c r="AL29" s="27"/>
      <c r="AM29" s="24"/>
      <c r="AN29" s="25"/>
      <c r="AO29" s="25"/>
      <c r="AP29" s="25"/>
      <c r="AQ29" s="25"/>
      <c r="AR29" s="77"/>
      <c r="AS29" s="77"/>
      <c r="AT29" s="77"/>
      <c r="AU29" s="77"/>
      <c r="AV29" s="77"/>
      <c r="AW29" s="25"/>
      <c r="AX29" s="25"/>
      <c r="AY29" s="25"/>
      <c r="AZ29" s="25"/>
      <c r="BA29" s="27"/>
      <c r="BB29" s="24"/>
      <c r="BC29" s="25"/>
      <c r="BD29" s="25"/>
      <c r="BE29" s="25"/>
      <c r="BF29" s="25"/>
      <c r="BG29" s="29"/>
      <c r="BH29" s="29"/>
      <c r="BI29" s="29"/>
      <c r="BJ29" s="29"/>
      <c r="BK29" s="29"/>
      <c r="BL29" s="25"/>
      <c r="BM29" s="25"/>
      <c r="BN29" s="25"/>
      <c r="BO29" s="25"/>
      <c r="BP29" s="30"/>
      <c r="BQ29" s="24"/>
      <c r="BR29" s="25"/>
      <c r="BS29" s="25"/>
      <c r="BT29" s="25"/>
      <c r="BU29" s="25"/>
      <c r="BV29" s="150"/>
      <c r="BW29" s="150"/>
      <c r="BX29" s="150"/>
      <c r="BY29" s="150"/>
      <c r="BZ29" s="150"/>
    </row>
    <row r="30" spans="2:78" ht="20.100000000000001" customHeight="1" x14ac:dyDescent="0.25">
      <c r="B30" s="87" t="s">
        <v>81</v>
      </c>
      <c r="C30" s="131" t="s">
        <v>94</v>
      </c>
      <c r="D30" s="119" t="s">
        <v>101</v>
      </c>
      <c r="E30" s="120">
        <v>44301</v>
      </c>
      <c r="F30" s="70">
        <v>44338</v>
      </c>
      <c r="G30" s="140">
        <f>IF(F30-E30=0,"",F30-E30)</f>
        <v>37</v>
      </c>
      <c r="H30" s="92">
        <v>1</v>
      </c>
      <c r="I30" s="121"/>
      <c r="J30" s="121"/>
      <c r="K30" s="121"/>
      <c r="L30" s="121"/>
      <c r="M30" s="121"/>
      <c r="N30" s="121"/>
      <c r="O30" s="121"/>
      <c r="P30" s="121"/>
      <c r="Q30" s="121"/>
      <c r="R30" s="121"/>
      <c r="S30" s="121"/>
      <c r="T30" s="121"/>
      <c r="U30" s="121"/>
      <c r="V30" s="122"/>
      <c r="W30" s="123"/>
      <c r="X30" s="121"/>
      <c r="Y30" s="121"/>
      <c r="Z30" s="121"/>
      <c r="AA30" s="121"/>
      <c r="AB30" s="121"/>
      <c r="AC30" s="121"/>
      <c r="AD30" s="121"/>
      <c r="AE30" s="121"/>
      <c r="AF30" s="121"/>
      <c r="AG30" s="121"/>
      <c r="AH30" s="121"/>
      <c r="AI30" s="121"/>
      <c r="AJ30" s="121"/>
      <c r="AK30" s="122"/>
      <c r="AL30" s="123"/>
      <c r="AM30" s="121"/>
      <c r="AN30" s="121"/>
      <c r="AO30" s="121"/>
      <c r="AP30" s="121"/>
      <c r="AQ30" s="121"/>
      <c r="AR30" s="121"/>
      <c r="AS30" s="121"/>
      <c r="AT30" s="121"/>
      <c r="AU30" s="121"/>
      <c r="AV30" s="121"/>
      <c r="AW30" s="121"/>
      <c r="AX30" s="121"/>
      <c r="AY30" s="121"/>
      <c r="AZ30" s="122"/>
      <c r="BA30" s="123"/>
      <c r="BB30" s="121"/>
      <c r="BC30" s="121"/>
      <c r="BD30" s="121"/>
      <c r="BE30" s="121"/>
      <c r="BF30" s="121"/>
      <c r="BG30" s="121"/>
      <c r="BH30" s="121"/>
      <c r="BI30" s="121"/>
      <c r="BJ30" s="121"/>
      <c r="BK30" s="121"/>
      <c r="BL30" s="121"/>
      <c r="BM30" s="121"/>
      <c r="BN30" s="121"/>
      <c r="BO30" s="121"/>
      <c r="BP30" s="121"/>
      <c r="BQ30" s="121"/>
      <c r="BR30" s="121"/>
      <c r="BS30" s="121"/>
      <c r="BT30" s="121"/>
      <c r="BU30" s="121"/>
      <c r="BV30" s="121"/>
      <c r="BW30" s="121"/>
      <c r="BX30" s="121"/>
      <c r="BY30" s="121"/>
      <c r="BZ30" s="121"/>
    </row>
    <row r="31" spans="2:78" ht="20.100000000000001" customHeight="1" x14ac:dyDescent="0.25">
      <c r="B31" s="39" t="s">
        <v>80</v>
      </c>
      <c r="C31" s="117" t="s">
        <v>95</v>
      </c>
      <c r="D31" s="145" t="s">
        <v>101</v>
      </c>
      <c r="E31" s="104">
        <v>44301</v>
      </c>
      <c r="F31" s="105">
        <v>44302</v>
      </c>
      <c r="G31" s="106">
        <f t="shared" ref="G31:G36" si="2">IF(F31-E31=0,"",F31-E31)</f>
        <v>1</v>
      </c>
      <c r="H31" s="92">
        <v>1</v>
      </c>
      <c r="I31" s="108"/>
      <c r="J31" s="109"/>
      <c r="K31" s="109"/>
      <c r="L31" s="109"/>
      <c r="M31" s="109"/>
      <c r="N31" s="110"/>
      <c r="O31" s="110"/>
      <c r="P31" s="110"/>
      <c r="Q31" s="110"/>
      <c r="R31" s="110"/>
      <c r="S31" s="109"/>
      <c r="T31" s="109"/>
      <c r="U31" s="109"/>
      <c r="V31" s="109"/>
      <c r="W31" s="111"/>
      <c r="X31" s="112"/>
      <c r="Y31" s="109"/>
      <c r="Z31" s="109"/>
      <c r="AA31" s="109"/>
      <c r="AB31" s="109"/>
      <c r="AC31" s="113"/>
      <c r="AD31" s="113"/>
      <c r="AE31" s="113"/>
      <c r="AF31" s="113"/>
      <c r="AG31" s="113"/>
      <c r="AH31" s="109"/>
      <c r="AI31" s="109"/>
      <c r="AJ31" s="109"/>
      <c r="AK31" s="109"/>
      <c r="AL31" s="111"/>
      <c r="AM31" s="109"/>
      <c r="AN31" s="109"/>
      <c r="AO31" s="109"/>
      <c r="AP31" s="109"/>
      <c r="AQ31" s="109"/>
      <c r="AR31" s="35"/>
      <c r="AS31" s="35"/>
      <c r="AT31" s="35"/>
      <c r="AU31" s="35"/>
      <c r="AV31" s="35"/>
      <c r="AW31" s="109"/>
      <c r="AX31" s="109"/>
      <c r="AY31" s="109"/>
      <c r="AZ31" s="118"/>
      <c r="BA31" s="118"/>
      <c r="BB31" s="112"/>
      <c r="BC31" s="109"/>
      <c r="BD31" s="109"/>
      <c r="BE31" s="109"/>
      <c r="BF31" s="109"/>
      <c r="BG31" s="115"/>
      <c r="BH31" s="115"/>
      <c r="BI31" s="115"/>
      <c r="BJ31" s="115"/>
      <c r="BK31" s="115"/>
      <c r="BL31" s="109"/>
      <c r="BM31" s="109"/>
      <c r="BN31" s="109"/>
      <c r="BO31" s="109"/>
      <c r="BP31" s="30"/>
      <c r="BQ31" s="112"/>
      <c r="BR31" s="109"/>
      <c r="BS31" s="109"/>
      <c r="BT31" s="109"/>
      <c r="BU31" s="109"/>
      <c r="BV31" s="152"/>
      <c r="BW31" s="152"/>
      <c r="BX31" s="152"/>
      <c r="BY31" s="152"/>
      <c r="BZ31" s="152"/>
    </row>
    <row r="32" spans="2:78" ht="20.100000000000001" customHeight="1" x14ac:dyDescent="0.25">
      <c r="B32" s="41" t="s">
        <v>80</v>
      </c>
      <c r="C32" s="82" t="s">
        <v>96</v>
      </c>
      <c r="D32" s="143" t="s">
        <v>101</v>
      </c>
      <c r="E32" s="65">
        <v>44295</v>
      </c>
      <c r="F32" s="68">
        <v>44302</v>
      </c>
      <c r="G32" s="60">
        <f t="shared" si="2"/>
        <v>7</v>
      </c>
      <c r="H32" s="92">
        <v>1</v>
      </c>
      <c r="I32" s="46"/>
      <c r="J32" s="25"/>
      <c r="K32" s="25"/>
      <c r="L32" s="25"/>
      <c r="M32" s="25"/>
      <c r="N32" s="26"/>
      <c r="O32" s="26"/>
      <c r="P32" s="26"/>
      <c r="Q32" s="26"/>
      <c r="R32" s="26"/>
      <c r="S32" s="25"/>
      <c r="T32" s="25"/>
      <c r="U32" s="25"/>
      <c r="V32" s="25"/>
      <c r="W32" s="27"/>
      <c r="X32" s="24"/>
      <c r="Y32" s="25"/>
      <c r="Z32" s="25"/>
      <c r="AA32" s="25"/>
      <c r="AB32" s="25"/>
      <c r="AC32" s="28"/>
      <c r="AD32" s="28"/>
      <c r="AE32" s="28"/>
      <c r="AF32" s="28"/>
      <c r="AG32" s="28"/>
      <c r="AH32" s="25"/>
      <c r="AI32" s="25"/>
      <c r="AJ32" s="25"/>
      <c r="AK32" s="25"/>
      <c r="AL32" s="27"/>
      <c r="AM32" s="25"/>
      <c r="AN32" s="25"/>
      <c r="AO32" s="25"/>
      <c r="AP32" s="25"/>
      <c r="AQ32" s="25"/>
      <c r="AR32" s="114"/>
      <c r="AS32" s="114"/>
      <c r="AT32" s="114"/>
      <c r="AU32" s="114"/>
      <c r="AV32" s="118"/>
      <c r="AW32" s="118"/>
      <c r="AX32" s="118"/>
      <c r="AY32" s="118"/>
      <c r="AZ32" s="118"/>
      <c r="BA32" s="126"/>
      <c r="BB32" s="24"/>
      <c r="BC32" s="25"/>
      <c r="BD32" s="25"/>
      <c r="BE32" s="25"/>
      <c r="BF32" s="25"/>
      <c r="BG32" s="29"/>
      <c r="BH32" s="29"/>
      <c r="BI32" s="29"/>
      <c r="BJ32" s="29"/>
      <c r="BK32" s="29"/>
      <c r="BL32" s="25"/>
      <c r="BM32" s="25"/>
      <c r="BN32" s="25"/>
      <c r="BO32" s="25"/>
      <c r="BP32" s="30"/>
      <c r="BQ32" s="24"/>
      <c r="BR32" s="25"/>
      <c r="BS32" s="25"/>
      <c r="BT32" s="25"/>
      <c r="BU32" s="25"/>
      <c r="BV32" s="150"/>
      <c r="BW32" s="150"/>
      <c r="BX32" s="150"/>
      <c r="BY32" s="150"/>
      <c r="BZ32" s="150"/>
    </row>
    <row r="33" spans="2:78" ht="20.100000000000001" customHeight="1" x14ac:dyDescent="0.25">
      <c r="B33" s="41" t="s">
        <v>80</v>
      </c>
      <c r="C33" s="82" t="s">
        <v>88</v>
      </c>
      <c r="D33" s="143" t="s">
        <v>101</v>
      </c>
      <c r="E33" s="65">
        <v>44303</v>
      </c>
      <c r="F33" s="68">
        <v>44338</v>
      </c>
      <c r="G33" s="60">
        <f t="shared" si="2"/>
        <v>35</v>
      </c>
      <c r="H33" s="49">
        <v>1</v>
      </c>
      <c r="I33" s="46"/>
      <c r="J33" s="25"/>
      <c r="K33" s="25"/>
      <c r="L33" s="25"/>
      <c r="M33" s="25"/>
      <c r="N33" s="26"/>
      <c r="O33" s="26"/>
      <c r="P33" s="26"/>
      <c r="Q33" s="26"/>
      <c r="R33" s="26"/>
      <c r="S33" s="25"/>
      <c r="T33" s="25"/>
      <c r="U33" s="25"/>
      <c r="V33" s="25"/>
      <c r="W33" s="27"/>
      <c r="X33" s="24"/>
      <c r="Y33" s="25"/>
      <c r="Z33" s="25"/>
      <c r="AA33" s="25"/>
      <c r="AB33" s="25"/>
      <c r="AC33" s="28"/>
      <c r="AD33" s="28"/>
      <c r="AE33" s="28"/>
      <c r="AF33" s="28"/>
      <c r="AG33" s="28"/>
      <c r="AH33" s="25"/>
      <c r="AI33" s="25"/>
      <c r="AJ33" s="25"/>
      <c r="AK33" s="25"/>
      <c r="AL33" s="27"/>
      <c r="AM33" s="25"/>
      <c r="AN33" s="25"/>
      <c r="AO33" s="25"/>
      <c r="AP33" s="25"/>
      <c r="AQ33" s="25"/>
      <c r="AR33" s="35"/>
      <c r="AS33" s="35"/>
      <c r="AT33" s="35"/>
      <c r="AU33" s="35"/>
      <c r="AV33" s="35"/>
      <c r="AW33" s="25"/>
      <c r="AX33" s="25"/>
      <c r="AY33" s="25"/>
      <c r="AZ33" s="25"/>
      <c r="BA33" s="135"/>
      <c r="BB33" s="139"/>
      <c r="BC33" s="138"/>
      <c r="BD33" s="138"/>
      <c r="BE33" s="138"/>
      <c r="BF33" s="138"/>
      <c r="BG33" s="29"/>
      <c r="BH33" s="29"/>
      <c r="BI33" s="29"/>
      <c r="BJ33" s="29"/>
      <c r="BK33" s="29"/>
      <c r="BL33" s="25"/>
      <c r="BM33" s="25"/>
      <c r="BN33" s="25"/>
      <c r="BO33" s="25"/>
      <c r="BP33" s="30"/>
      <c r="BQ33" s="24"/>
      <c r="BR33" s="25"/>
      <c r="BS33" s="25"/>
      <c r="BT33" s="25"/>
      <c r="BU33" s="25"/>
      <c r="BV33" s="150"/>
      <c r="BW33" s="150"/>
      <c r="BX33" s="150"/>
      <c r="BY33" s="150"/>
      <c r="BZ33" s="159"/>
    </row>
    <row r="34" spans="2:78" ht="20.100000000000001" customHeight="1" x14ac:dyDescent="0.25">
      <c r="B34" s="87" t="s">
        <v>79</v>
      </c>
      <c r="C34" s="131" t="s">
        <v>72</v>
      </c>
      <c r="D34" s="119" t="s">
        <v>128</v>
      </c>
      <c r="E34" s="120">
        <v>44303</v>
      </c>
      <c r="F34" s="67">
        <v>44334</v>
      </c>
      <c r="G34" s="40">
        <f t="shared" si="2"/>
        <v>31</v>
      </c>
      <c r="H34" s="107">
        <v>1</v>
      </c>
      <c r="I34" s="121"/>
      <c r="J34" s="121"/>
      <c r="K34" s="121"/>
      <c r="L34" s="121"/>
      <c r="M34" s="121"/>
      <c r="N34" s="121"/>
      <c r="O34" s="121"/>
      <c r="P34" s="121"/>
      <c r="Q34" s="121"/>
      <c r="R34" s="121"/>
      <c r="S34" s="121"/>
      <c r="T34" s="121"/>
      <c r="U34" s="121"/>
      <c r="V34" s="122"/>
      <c r="W34" s="123"/>
      <c r="X34" s="121"/>
      <c r="Y34" s="121"/>
      <c r="Z34" s="121"/>
      <c r="AA34" s="121"/>
      <c r="AB34" s="121"/>
      <c r="AC34" s="121"/>
      <c r="AD34" s="121"/>
      <c r="AE34" s="121"/>
      <c r="AF34" s="121"/>
      <c r="AG34" s="121"/>
      <c r="AH34" s="121"/>
      <c r="AI34" s="121"/>
      <c r="AJ34" s="121"/>
      <c r="AK34" s="122"/>
      <c r="AL34" s="123"/>
      <c r="AM34" s="121"/>
      <c r="AN34" s="121"/>
      <c r="AO34" s="121"/>
      <c r="AP34" s="121"/>
      <c r="AQ34" s="121"/>
      <c r="AR34" s="121"/>
      <c r="AS34" s="121"/>
      <c r="AT34" s="121"/>
      <c r="AU34" s="121"/>
      <c r="AV34" s="121"/>
      <c r="AW34" s="121"/>
      <c r="AX34" s="121"/>
      <c r="AY34" s="121"/>
      <c r="AZ34" s="122"/>
      <c r="BA34" s="123"/>
      <c r="BB34" s="154"/>
      <c r="BC34" s="154"/>
      <c r="BD34" s="121"/>
      <c r="BE34" s="121"/>
      <c r="BF34" s="121"/>
      <c r="BG34" s="121"/>
      <c r="BH34" s="121"/>
      <c r="BI34" s="121"/>
      <c r="BJ34" s="121"/>
      <c r="BK34" s="121"/>
      <c r="BL34" s="121"/>
      <c r="BM34" s="121"/>
      <c r="BN34" s="121"/>
      <c r="BO34" s="121"/>
      <c r="BP34" s="121"/>
      <c r="BQ34" s="121"/>
      <c r="BR34" s="121"/>
      <c r="BS34" s="121"/>
      <c r="BT34" s="121"/>
      <c r="BU34" s="121"/>
      <c r="BV34" s="121"/>
      <c r="BW34" s="121"/>
      <c r="BX34" s="121"/>
      <c r="BY34" s="121"/>
      <c r="BZ34" s="121"/>
    </row>
    <row r="35" spans="2:78" ht="19.5" customHeight="1" x14ac:dyDescent="0.25">
      <c r="B35" s="39" t="s">
        <v>80</v>
      </c>
      <c r="C35" s="117" t="s">
        <v>73</v>
      </c>
      <c r="D35" s="145" t="s">
        <v>74</v>
      </c>
      <c r="E35" s="104">
        <v>44303</v>
      </c>
      <c r="F35" s="105">
        <v>44306</v>
      </c>
      <c r="G35" s="106">
        <f t="shared" ref="G35" si="3">IF(F35-E35=0,"",F35-E35)</f>
        <v>3</v>
      </c>
      <c r="H35" s="107">
        <v>1</v>
      </c>
      <c r="I35" s="108"/>
      <c r="J35" s="109"/>
      <c r="K35" s="109"/>
      <c r="L35" s="109"/>
      <c r="M35" s="109"/>
      <c r="N35" s="110"/>
      <c r="O35" s="110"/>
      <c r="P35" s="110"/>
      <c r="Q35" s="110"/>
      <c r="R35" s="110"/>
      <c r="S35" s="109"/>
      <c r="T35" s="109"/>
      <c r="U35" s="109"/>
      <c r="V35" s="109"/>
      <c r="W35" s="111"/>
      <c r="X35" s="112"/>
      <c r="Y35" s="109"/>
      <c r="Z35" s="109"/>
      <c r="AA35" s="109"/>
      <c r="AB35" s="109"/>
      <c r="AC35" s="113"/>
      <c r="AD35" s="113"/>
      <c r="AE35" s="113"/>
      <c r="AF35" s="113"/>
      <c r="AG35" s="113"/>
      <c r="AH35" s="109"/>
      <c r="AI35" s="109"/>
      <c r="AJ35" s="109"/>
      <c r="AK35" s="109"/>
      <c r="AL35" s="111"/>
      <c r="AN35" s="153"/>
      <c r="AO35" s="153"/>
      <c r="AP35" s="109"/>
      <c r="AQ35" s="109"/>
      <c r="AR35" s="114"/>
      <c r="AS35" s="114"/>
      <c r="AT35" s="114"/>
      <c r="AU35" s="114"/>
      <c r="AV35" s="114"/>
      <c r="AW35" s="109"/>
      <c r="AX35" s="109"/>
      <c r="AY35" s="109"/>
      <c r="AZ35" s="109"/>
      <c r="BA35" s="111"/>
      <c r="BB35" s="155"/>
      <c r="BC35" s="156"/>
      <c r="BD35" s="176" t="s">
        <v>133</v>
      </c>
      <c r="BE35" s="176" t="s">
        <v>133</v>
      </c>
      <c r="BF35" s="176" t="s">
        <v>133</v>
      </c>
      <c r="BG35" s="177" t="s">
        <v>133</v>
      </c>
      <c r="BH35" s="177" t="s">
        <v>133</v>
      </c>
      <c r="BI35" s="177" t="s">
        <v>133</v>
      </c>
      <c r="BJ35" s="177" t="s">
        <v>133</v>
      </c>
      <c r="BK35" s="177" t="s">
        <v>133</v>
      </c>
      <c r="BL35" s="176" t="s">
        <v>133</v>
      </c>
      <c r="BM35" s="109"/>
      <c r="BN35" s="109"/>
      <c r="BO35" s="109"/>
      <c r="BP35" s="30"/>
      <c r="BQ35" s="112"/>
      <c r="BR35" s="109"/>
      <c r="BS35" s="109"/>
      <c r="BT35" s="109"/>
      <c r="BU35" s="109"/>
      <c r="BV35" s="152"/>
      <c r="BW35" s="152"/>
      <c r="BX35" s="152"/>
      <c r="BY35" s="152"/>
      <c r="BZ35" s="152"/>
    </row>
    <row r="36" spans="2:78" ht="19.5" customHeight="1" x14ac:dyDescent="0.25">
      <c r="B36" s="39" t="s">
        <v>80</v>
      </c>
      <c r="C36" s="117" t="s">
        <v>132</v>
      </c>
      <c r="D36" s="145" t="s">
        <v>74</v>
      </c>
      <c r="E36" s="104">
        <v>44320</v>
      </c>
      <c r="F36" s="105">
        <v>44321</v>
      </c>
      <c r="G36" s="106">
        <f t="shared" si="2"/>
        <v>1</v>
      </c>
      <c r="H36" s="107">
        <v>1</v>
      </c>
      <c r="I36" s="108"/>
      <c r="J36" s="109"/>
      <c r="K36" s="109"/>
      <c r="L36" s="109"/>
      <c r="M36" s="109"/>
      <c r="N36" s="110"/>
      <c r="O36" s="110"/>
      <c r="P36" s="110"/>
      <c r="Q36" s="110"/>
      <c r="R36" s="110"/>
      <c r="S36" s="109"/>
      <c r="T36" s="109"/>
      <c r="U36" s="109"/>
      <c r="V36" s="109"/>
      <c r="W36" s="111"/>
      <c r="X36" s="112"/>
      <c r="Y36" s="109"/>
      <c r="Z36" s="109"/>
      <c r="AA36" s="109"/>
      <c r="AB36" s="109"/>
      <c r="AC36" s="113"/>
      <c r="AD36" s="113"/>
      <c r="AE36" s="113"/>
      <c r="AF36" s="113"/>
      <c r="AG36" s="113"/>
      <c r="AH36" s="109"/>
      <c r="AI36" s="109"/>
      <c r="AJ36" s="109"/>
      <c r="AK36" s="109"/>
      <c r="AL36" s="111"/>
      <c r="AN36" s="153"/>
      <c r="AO36" s="153"/>
      <c r="AP36" s="109"/>
      <c r="AQ36" s="109"/>
      <c r="AR36" s="114"/>
      <c r="AS36" s="114"/>
      <c r="AT36" s="114"/>
      <c r="AU36" s="114"/>
      <c r="AV36" s="114"/>
      <c r="AW36" s="109"/>
      <c r="AX36" s="109"/>
      <c r="AY36" s="109"/>
      <c r="AZ36" s="109"/>
      <c r="BA36" s="111"/>
      <c r="BB36" s="157"/>
      <c r="BC36" s="153"/>
      <c r="BD36" s="109"/>
      <c r="BE36" s="109"/>
      <c r="BF36" s="109"/>
      <c r="BG36" s="115"/>
      <c r="BH36" s="115"/>
      <c r="BI36" s="115"/>
      <c r="BJ36" s="115"/>
      <c r="BK36" s="115"/>
      <c r="BL36" s="109"/>
      <c r="BM36" s="156"/>
      <c r="BN36" s="156"/>
      <c r="BO36" s="109"/>
      <c r="BP36" s="30"/>
      <c r="BQ36" s="112"/>
      <c r="BR36" s="109"/>
      <c r="BS36" s="109"/>
      <c r="BT36" s="109"/>
      <c r="BU36" s="109"/>
      <c r="BV36" s="152"/>
      <c r="BW36" s="152"/>
      <c r="BX36" s="152"/>
      <c r="BY36" s="152"/>
      <c r="BZ36" s="152"/>
    </row>
    <row r="37" spans="2:78" ht="18.75" customHeight="1" x14ac:dyDescent="0.25">
      <c r="B37" s="41" t="s">
        <v>66</v>
      </c>
      <c r="C37" s="130" t="s">
        <v>93</v>
      </c>
      <c r="D37" s="119" t="s">
        <v>74</v>
      </c>
      <c r="E37" s="70">
        <v>44334</v>
      </c>
      <c r="F37" s="44"/>
      <c r="G37" s="50"/>
      <c r="H37" s="45"/>
      <c r="I37" s="21"/>
      <c r="J37" s="21"/>
      <c r="K37" s="21"/>
      <c r="L37" s="21"/>
      <c r="M37" s="21"/>
      <c r="N37" s="21"/>
      <c r="O37" s="21"/>
      <c r="P37" s="21"/>
      <c r="Q37" s="21"/>
      <c r="R37" s="21"/>
      <c r="S37" s="21"/>
      <c r="T37" s="21"/>
      <c r="U37" s="21"/>
      <c r="V37" s="22"/>
      <c r="W37" s="20"/>
      <c r="X37" s="21"/>
      <c r="Y37" s="21"/>
      <c r="Z37" s="21"/>
      <c r="AA37" s="21"/>
      <c r="AB37" s="21"/>
      <c r="AC37" s="21"/>
      <c r="AD37" s="21"/>
      <c r="AE37" s="21"/>
      <c r="AF37" s="21"/>
      <c r="AG37" s="21"/>
      <c r="AH37" s="21"/>
      <c r="AI37" s="21"/>
      <c r="AJ37" s="21"/>
      <c r="AK37" s="22"/>
      <c r="AL37" s="20"/>
      <c r="AM37" s="21"/>
      <c r="AN37" s="21"/>
      <c r="AO37" s="21"/>
      <c r="AP37" s="21"/>
      <c r="AQ37" s="21"/>
      <c r="AR37" s="21"/>
      <c r="AS37" s="21"/>
      <c r="AT37" s="21"/>
      <c r="AU37" s="21"/>
      <c r="AV37" s="21"/>
      <c r="AW37" s="21"/>
      <c r="AX37" s="21"/>
      <c r="AY37" s="21"/>
      <c r="AZ37" s="22"/>
      <c r="BA37" s="20"/>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row>
    <row r="38" spans="2:78" ht="21" customHeight="1" x14ac:dyDescent="0.25">
      <c r="B38" s="41" t="s">
        <v>68</v>
      </c>
      <c r="C38" s="124" t="s">
        <v>67</v>
      </c>
      <c r="D38" s="145" t="s">
        <v>74</v>
      </c>
      <c r="E38" s="65">
        <v>44334</v>
      </c>
      <c r="F38" s="68">
        <v>44335</v>
      </c>
      <c r="G38" s="60">
        <f t="shared" ref="G38" si="4">IF(F38-E38=0,"",F38-E38)</f>
        <v>1</v>
      </c>
      <c r="H38" s="107">
        <v>1</v>
      </c>
      <c r="I38" s="46"/>
      <c r="J38" s="25"/>
      <c r="K38" s="25"/>
      <c r="L38" s="25"/>
      <c r="M38" s="25"/>
      <c r="N38" s="26"/>
      <c r="O38" s="26"/>
      <c r="P38" s="26"/>
      <c r="Q38" s="26"/>
      <c r="R38" s="26"/>
      <c r="S38" s="25"/>
      <c r="T38" s="25"/>
      <c r="U38" s="25"/>
      <c r="V38" s="25"/>
      <c r="W38" s="27"/>
      <c r="X38" s="24"/>
      <c r="Y38" s="25"/>
      <c r="Z38" s="25"/>
      <c r="AA38" s="25"/>
      <c r="AB38" s="25"/>
      <c r="AC38" s="28"/>
      <c r="AD38" s="28"/>
      <c r="AE38" s="28"/>
      <c r="AF38" s="28"/>
      <c r="AG38" s="28"/>
      <c r="AH38" s="25"/>
      <c r="AI38" s="25"/>
      <c r="AJ38" s="25"/>
      <c r="AK38" s="25"/>
      <c r="AL38" s="27"/>
      <c r="AM38" s="25"/>
      <c r="AN38" s="25"/>
      <c r="AO38" s="25"/>
      <c r="AP38" s="25"/>
      <c r="AQ38" s="25"/>
      <c r="AR38" s="35"/>
      <c r="AS38" s="35"/>
      <c r="AT38" s="35"/>
      <c r="AU38" s="35"/>
      <c r="AV38" s="35"/>
      <c r="AW38" s="25"/>
      <c r="AX38" s="25"/>
      <c r="AY38" s="25"/>
      <c r="AZ38" s="25"/>
      <c r="BA38" s="27"/>
      <c r="BB38" s="24"/>
      <c r="BC38" s="25"/>
      <c r="BD38" s="25"/>
      <c r="BE38" s="25"/>
      <c r="BF38" s="25"/>
      <c r="BG38" s="29"/>
      <c r="BH38" s="29"/>
      <c r="BI38" s="29"/>
      <c r="BJ38" s="29"/>
      <c r="BK38" s="29"/>
      <c r="BL38" s="25"/>
      <c r="BM38" s="25"/>
      <c r="BN38" s="25"/>
      <c r="BO38" s="174" t="s">
        <v>133</v>
      </c>
      <c r="BP38" s="172" t="s">
        <v>133</v>
      </c>
      <c r="BQ38" s="173" t="s">
        <v>133</v>
      </c>
      <c r="BR38" s="174" t="s">
        <v>133</v>
      </c>
      <c r="BS38" s="174" t="s">
        <v>133</v>
      </c>
      <c r="BT38" s="174" t="s">
        <v>133</v>
      </c>
      <c r="BU38" s="174" t="s">
        <v>133</v>
      </c>
      <c r="BV38" s="175" t="s">
        <v>133</v>
      </c>
      <c r="BW38" s="159"/>
      <c r="BX38" s="159"/>
      <c r="BY38" s="150"/>
      <c r="BZ38" s="150"/>
    </row>
    <row r="39" spans="2:78" ht="21.75" customHeight="1" x14ac:dyDescent="0.25">
      <c r="B39" s="41" t="s">
        <v>69</v>
      </c>
      <c r="C39" s="124" t="s">
        <v>82</v>
      </c>
      <c r="D39" s="145" t="s">
        <v>74</v>
      </c>
      <c r="E39" s="65">
        <v>44334</v>
      </c>
      <c r="F39" s="68">
        <v>44335</v>
      </c>
      <c r="G39" s="60">
        <f t="shared" ref="G39" si="5">IF(F39-E39=0,"",F39-E39)</f>
        <v>1</v>
      </c>
      <c r="H39" s="107">
        <v>1</v>
      </c>
      <c r="I39" s="46"/>
      <c r="J39" s="25"/>
      <c r="K39" s="25"/>
      <c r="L39" s="25"/>
      <c r="M39" s="25"/>
      <c r="N39" s="26"/>
      <c r="O39" s="26"/>
      <c r="P39" s="26"/>
      <c r="Q39" s="26"/>
      <c r="R39" s="26"/>
      <c r="S39" s="25"/>
      <c r="T39" s="25"/>
      <c r="U39" s="25"/>
      <c r="V39" s="25"/>
      <c r="W39" s="27"/>
      <c r="X39" s="24"/>
      <c r="Y39" s="25"/>
      <c r="Z39" s="25"/>
      <c r="AA39" s="25"/>
      <c r="AB39" s="25"/>
      <c r="AC39" s="28"/>
      <c r="AD39" s="28"/>
      <c r="AE39" s="28"/>
      <c r="AF39" s="28"/>
      <c r="AG39" s="28"/>
      <c r="AH39" s="25"/>
      <c r="AI39" s="25"/>
      <c r="AJ39" s="25"/>
      <c r="AK39" s="25"/>
      <c r="AL39" s="27"/>
      <c r="AM39" s="25"/>
      <c r="AN39" s="25"/>
      <c r="AO39" s="25"/>
      <c r="AP39" s="25"/>
      <c r="AQ39" s="25"/>
      <c r="AR39" s="35"/>
      <c r="AS39" s="35"/>
      <c r="AT39" s="35"/>
      <c r="AU39" s="35"/>
      <c r="AV39" s="35"/>
      <c r="AW39" s="25"/>
      <c r="AX39" s="25"/>
      <c r="AY39" s="25"/>
      <c r="AZ39" s="25"/>
      <c r="BA39" s="27"/>
      <c r="BB39" s="24"/>
      <c r="BC39" s="25"/>
      <c r="BD39" s="25"/>
      <c r="BE39" s="25"/>
      <c r="BF39" s="25"/>
      <c r="BG39" s="29"/>
      <c r="BH39" s="29"/>
      <c r="BI39" s="29"/>
      <c r="BJ39" s="29"/>
      <c r="BK39" s="29"/>
      <c r="BL39" s="25"/>
      <c r="BM39" s="25"/>
      <c r="BN39" s="25"/>
      <c r="BO39" s="25"/>
      <c r="BP39" s="30"/>
      <c r="BQ39" s="24"/>
      <c r="BR39" s="25"/>
      <c r="BS39" s="25"/>
      <c r="BT39" s="25"/>
      <c r="BU39" s="25"/>
      <c r="BV39" s="150"/>
      <c r="BW39" s="159"/>
      <c r="BX39" s="159"/>
      <c r="BY39" s="150"/>
      <c r="BZ39" s="150"/>
    </row>
    <row r="40" spans="2:78" ht="21.75" customHeight="1" x14ac:dyDescent="0.25">
      <c r="B40" s="87" t="s">
        <v>78</v>
      </c>
      <c r="C40" s="125" t="s">
        <v>84</v>
      </c>
      <c r="D40" s="145" t="s">
        <v>74</v>
      </c>
      <c r="E40" s="104">
        <v>44335</v>
      </c>
      <c r="F40" s="105">
        <v>44336</v>
      </c>
      <c r="G40" s="91">
        <f t="shared" si="0"/>
        <v>1</v>
      </c>
      <c r="H40" s="107">
        <v>1</v>
      </c>
      <c r="I40" s="93"/>
      <c r="J40" s="94"/>
      <c r="K40" s="94"/>
      <c r="L40" s="94"/>
      <c r="M40" s="94"/>
      <c r="N40" s="95"/>
      <c r="O40" s="95"/>
      <c r="P40" s="95"/>
      <c r="Q40" s="95"/>
      <c r="R40" s="95"/>
      <c r="S40" s="94"/>
      <c r="T40" s="94"/>
      <c r="U40" s="94"/>
      <c r="V40" s="94"/>
      <c r="W40" s="96"/>
      <c r="X40" s="97"/>
      <c r="Y40" s="94"/>
      <c r="Z40" s="94"/>
      <c r="AA40" s="94"/>
      <c r="AB40" s="94"/>
      <c r="AC40" s="98"/>
      <c r="AD40" s="98"/>
      <c r="AE40" s="98"/>
      <c r="AF40" s="98"/>
      <c r="AG40" s="98"/>
      <c r="AH40" s="94"/>
      <c r="AI40" s="94"/>
      <c r="AJ40" s="94"/>
      <c r="AK40" s="94"/>
      <c r="AL40" s="96"/>
      <c r="AM40" s="94"/>
      <c r="AN40" s="94"/>
      <c r="AO40" s="94"/>
      <c r="AP40" s="94"/>
      <c r="AQ40" s="94"/>
      <c r="AR40" s="100"/>
      <c r="AS40" s="100"/>
      <c r="AT40" s="100"/>
      <c r="AU40" s="100"/>
      <c r="AV40" s="100"/>
      <c r="AW40" s="94"/>
      <c r="AX40" s="94"/>
      <c r="AY40" s="94"/>
      <c r="AZ40" s="94"/>
      <c r="BA40" s="96"/>
      <c r="BB40" s="97"/>
      <c r="BC40" s="94"/>
      <c r="BD40" s="94"/>
      <c r="BE40" s="94"/>
      <c r="BF40" s="94"/>
      <c r="BG40" s="101"/>
      <c r="BH40" s="101"/>
      <c r="BI40" s="101"/>
      <c r="BJ40" s="101"/>
      <c r="BK40" s="101"/>
      <c r="BL40" s="94"/>
      <c r="BM40" s="94"/>
      <c r="BN40" s="94"/>
      <c r="BO40" s="94"/>
      <c r="BP40" s="102"/>
      <c r="BQ40" s="97"/>
      <c r="BR40" s="94"/>
      <c r="BS40" s="94"/>
      <c r="BT40" s="94"/>
      <c r="BU40" s="94"/>
      <c r="BV40" s="151"/>
      <c r="BW40" s="151"/>
      <c r="BX40" s="161"/>
      <c r="BY40" s="161"/>
      <c r="BZ40" s="151"/>
    </row>
    <row r="41" spans="2:78" ht="21.75" customHeight="1" x14ac:dyDescent="0.25">
      <c r="B41" s="39" t="s">
        <v>68</v>
      </c>
      <c r="C41" s="117" t="s">
        <v>85</v>
      </c>
      <c r="D41" s="145" t="s">
        <v>74</v>
      </c>
      <c r="E41" s="104">
        <v>44335</v>
      </c>
      <c r="F41" s="105">
        <v>44336</v>
      </c>
      <c r="G41" s="106">
        <f t="shared" si="0"/>
        <v>1</v>
      </c>
      <c r="H41" s="107">
        <v>1</v>
      </c>
      <c r="I41" s="108"/>
      <c r="J41" s="109"/>
      <c r="K41" s="109"/>
      <c r="L41" s="109"/>
      <c r="M41" s="109"/>
      <c r="N41" s="110"/>
      <c r="O41" s="110"/>
      <c r="P41" s="110"/>
      <c r="Q41" s="110"/>
      <c r="R41" s="110"/>
      <c r="S41" s="109"/>
      <c r="T41" s="109"/>
      <c r="U41" s="109"/>
      <c r="V41" s="109"/>
      <c r="W41" s="111"/>
      <c r="X41" s="112"/>
      <c r="Y41" s="109"/>
      <c r="Z41" s="109"/>
      <c r="AA41" s="109"/>
      <c r="AB41" s="109"/>
      <c r="AC41" s="113"/>
      <c r="AD41" s="113"/>
      <c r="AE41" s="113"/>
      <c r="AF41" s="113"/>
      <c r="AG41" s="113"/>
      <c r="AH41" s="109"/>
      <c r="AI41" s="109"/>
      <c r="AJ41" s="109"/>
      <c r="AK41" s="109"/>
      <c r="AL41" s="111"/>
      <c r="AM41" s="109"/>
      <c r="AN41" s="109"/>
      <c r="AO41" s="109"/>
      <c r="AP41" s="109"/>
      <c r="AQ41" s="109"/>
      <c r="AR41" s="114"/>
      <c r="AS41" s="114"/>
      <c r="AT41" s="114"/>
      <c r="AU41" s="114"/>
      <c r="AV41" s="114"/>
      <c r="AW41" s="109"/>
      <c r="AX41" s="109"/>
      <c r="AY41" s="109"/>
      <c r="AZ41" s="109"/>
      <c r="BA41" s="111"/>
      <c r="BB41" s="112"/>
      <c r="BC41" s="109"/>
      <c r="BD41" s="109"/>
      <c r="BE41" s="109"/>
      <c r="BF41" s="109"/>
      <c r="BG41" s="115"/>
      <c r="BH41" s="115"/>
      <c r="BI41" s="115"/>
      <c r="BJ41" s="115"/>
      <c r="BK41" s="115"/>
      <c r="BL41" s="109"/>
      <c r="BM41" s="109"/>
      <c r="BN41" s="109"/>
      <c r="BO41" s="109"/>
      <c r="BP41" s="30"/>
      <c r="BQ41" s="112"/>
      <c r="BR41" s="109"/>
      <c r="BS41" s="109"/>
      <c r="BT41" s="109"/>
      <c r="BU41" s="109"/>
      <c r="BV41" s="152"/>
      <c r="BW41" s="152"/>
      <c r="BX41" s="158"/>
      <c r="BY41" s="158"/>
      <c r="BZ41" s="152"/>
    </row>
    <row r="42" spans="2:78" ht="22.5" customHeight="1" x14ac:dyDescent="0.25">
      <c r="B42" s="41" t="s">
        <v>68</v>
      </c>
      <c r="C42" s="82" t="s">
        <v>87</v>
      </c>
      <c r="D42" s="145" t="s">
        <v>74</v>
      </c>
      <c r="E42" s="65">
        <v>44335</v>
      </c>
      <c r="F42" s="68">
        <v>44336</v>
      </c>
      <c r="G42" s="60">
        <f t="shared" si="0"/>
        <v>1</v>
      </c>
      <c r="H42" s="107">
        <v>1</v>
      </c>
      <c r="I42" s="46"/>
      <c r="J42" s="25"/>
      <c r="K42" s="25"/>
      <c r="L42" s="25"/>
      <c r="M42" s="25"/>
      <c r="N42" s="26"/>
      <c r="O42" s="26"/>
      <c r="P42" s="26"/>
      <c r="Q42" s="26"/>
      <c r="R42" s="26"/>
      <c r="S42" s="25"/>
      <c r="T42" s="25"/>
      <c r="U42" s="25"/>
      <c r="V42" s="25"/>
      <c r="W42" s="27"/>
      <c r="X42" s="24"/>
      <c r="Y42" s="25"/>
      <c r="Z42" s="25"/>
      <c r="AA42" s="25"/>
      <c r="AB42" s="25"/>
      <c r="AC42" s="28"/>
      <c r="AD42" s="28"/>
      <c r="AE42" s="28"/>
      <c r="AF42" s="28"/>
      <c r="AG42" s="28"/>
      <c r="AH42" s="25"/>
      <c r="AI42" s="25"/>
      <c r="AJ42" s="25"/>
      <c r="AK42" s="25"/>
      <c r="AL42" s="27"/>
      <c r="AM42" s="25"/>
      <c r="AN42" s="25"/>
      <c r="AO42" s="25"/>
      <c r="AP42" s="25"/>
      <c r="AQ42" s="25"/>
      <c r="AR42" s="35"/>
      <c r="AS42" s="35"/>
      <c r="AT42" s="35"/>
      <c r="AU42" s="35"/>
      <c r="AV42" s="35"/>
      <c r="AW42" s="25"/>
      <c r="AX42" s="25"/>
      <c r="AY42" s="25"/>
      <c r="AZ42" s="25"/>
      <c r="BA42" s="27"/>
      <c r="BB42" s="24"/>
      <c r="BC42" s="25"/>
      <c r="BD42" s="25"/>
      <c r="BE42" s="25"/>
      <c r="BF42" s="25"/>
      <c r="BG42" s="29"/>
      <c r="BH42" s="29"/>
      <c r="BI42" s="29"/>
      <c r="BJ42" s="29"/>
      <c r="BK42" s="29"/>
      <c r="BL42" s="25"/>
      <c r="BM42" s="25"/>
      <c r="BN42" s="25"/>
      <c r="BO42" s="25"/>
      <c r="BP42" s="30"/>
      <c r="BQ42" s="24"/>
      <c r="BR42" s="25"/>
      <c r="BS42" s="25"/>
      <c r="BT42" s="25"/>
      <c r="BU42" s="25"/>
      <c r="BV42" s="150"/>
      <c r="BW42" s="150"/>
      <c r="BX42" s="159"/>
      <c r="BY42" s="159"/>
      <c r="BZ42" s="150"/>
    </row>
    <row r="43" spans="2:78" ht="24" customHeight="1" x14ac:dyDescent="0.25">
      <c r="B43" s="41" t="s">
        <v>77</v>
      </c>
      <c r="C43" s="124" t="s">
        <v>83</v>
      </c>
      <c r="D43" s="145" t="s">
        <v>74</v>
      </c>
      <c r="E43" s="65">
        <v>44337</v>
      </c>
      <c r="F43" s="68">
        <v>44338</v>
      </c>
      <c r="G43" s="60">
        <f t="shared" ref="G43" si="6">IF(F43-E43=0,"",F43-E43)</f>
        <v>1</v>
      </c>
      <c r="H43" s="107">
        <v>1</v>
      </c>
      <c r="I43" s="46"/>
      <c r="J43" s="25"/>
      <c r="K43" s="25"/>
      <c r="L43" s="25"/>
      <c r="M43" s="25"/>
      <c r="N43" s="26"/>
      <c r="O43" s="26"/>
      <c r="P43" s="26"/>
      <c r="Q43" s="26"/>
      <c r="R43" s="26"/>
      <c r="S43" s="25"/>
      <c r="T43" s="25"/>
      <c r="U43" s="25"/>
      <c r="V43" s="25"/>
      <c r="W43" s="27"/>
      <c r="X43" s="24"/>
      <c r="Y43" s="25"/>
      <c r="Z43" s="25"/>
      <c r="AA43" s="25"/>
      <c r="AB43" s="25"/>
      <c r="AC43" s="28"/>
      <c r="AD43" s="28"/>
      <c r="AE43" s="28"/>
      <c r="AF43" s="28"/>
      <c r="AG43" s="28"/>
      <c r="AH43" s="25"/>
      <c r="AI43" s="25"/>
      <c r="AJ43" s="25"/>
      <c r="AK43" s="25"/>
      <c r="AL43" s="27"/>
      <c r="AM43" s="25"/>
      <c r="AN43" s="25"/>
      <c r="AO43" s="25"/>
      <c r="AP43" s="25"/>
      <c r="AQ43" s="25"/>
      <c r="AR43" s="35"/>
      <c r="AS43" s="35"/>
      <c r="AT43" s="35"/>
      <c r="AU43" s="35"/>
      <c r="AV43" s="35"/>
      <c r="AW43" s="25"/>
      <c r="AX43" s="25"/>
      <c r="AY43" s="25"/>
      <c r="AZ43" s="25"/>
      <c r="BA43" s="27"/>
      <c r="BB43" s="24"/>
      <c r="BC43" s="25"/>
      <c r="BD43" s="25"/>
      <c r="BE43" s="25"/>
      <c r="BF43" s="25"/>
      <c r="BG43" s="29"/>
      <c r="BH43" s="29"/>
      <c r="BI43" s="29"/>
      <c r="BJ43" s="29"/>
      <c r="BK43" s="29"/>
      <c r="BL43" s="25"/>
      <c r="BM43" s="25"/>
      <c r="BN43" s="25"/>
      <c r="BO43" s="25"/>
      <c r="BP43" s="30"/>
      <c r="BQ43" s="24"/>
      <c r="BR43" s="25"/>
      <c r="BS43" s="25"/>
      <c r="BT43" s="25"/>
      <c r="BU43" s="25"/>
      <c r="BV43" s="150"/>
      <c r="BW43" s="150"/>
      <c r="BX43" s="150"/>
      <c r="BY43" s="159"/>
      <c r="BZ43" s="159"/>
    </row>
    <row r="44" spans="2:78" ht="21.6" customHeight="1" x14ac:dyDescent="0.25">
      <c r="B44" s="41" t="s">
        <v>68</v>
      </c>
      <c r="C44" s="82" t="s">
        <v>86</v>
      </c>
      <c r="D44" s="145" t="s">
        <v>74</v>
      </c>
      <c r="E44" s="65">
        <v>44337</v>
      </c>
      <c r="F44" s="68">
        <v>44338</v>
      </c>
      <c r="G44" s="60">
        <f t="shared" ref="G44" si="7">IF(F44-E44=0,"",F44-E44)</f>
        <v>1</v>
      </c>
      <c r="H44" s="107">
        <v>1</v>
      </c>
      <c r="I44" s="46"/>
      <c r="J44" s="25"/>
      <c r="K44" s="25"/>
      <c r="L44" s="25"/>
      <c r="M44" s="25"/>
      <c r="N44" s="26"/>
      <c r="O44" s="26"/>
      <c r="P44" s="26"/>
      <c r="Q44" s="26"/>
      <c r="R44" s="26"/>
      <c r="S44" s="25"/>
      <c r="T44" s="25"/>
      <c r="U44" s="25"/>
      <c r="V44" s="25"/>
      <c r="W44" s="27"/>
      <c r="X44" s="24"/>
      <c r="Y44" s="25"/>
      <c r="Z44" s="25"/>
      <c r="AA44" s="25"/>
      <c r="AB44" s="25"/>
      <c r="AC44" s="28"/>
      <c r="AD44" s="28"/>
      <c r="AE44" s="28"/>
      <c r="AF44" s="28"/>
      <c r="AG44" s="28"/>
      <c r="AH44" s="25"/>
      <c r="AI44" s="25"/>
      <c r="AJ44" s="25"/>
      <c r="AK44" s="25"/>
      <c r="AL44" s="27"/>
      <c r="AM44" s="25"/>
      <c r="AN44" s="25"/>
      <c r="AO44" s="25"/>
      <c r="AP44" s="25"/>
      <c r="AQ44" s="25"/>
      <c r="AR44" s="35"/>
      <c r="AS44" s="35"/>
      <c r="AT44" s="35"/>
      <c r="AU44" s="35"/>
      <c r="AV44" s="35"/>
      <c r="AW44" s="25"/>
      <c r="AX44" s="25"/>
      <c r="AY44" s="25"/>
      <c r="AZ44" s="25"/>
      <c r="BA44" s="27"/>
      <c r="BB44" s="24"/>
      <c r="BC44" s="25"/>
      <c r="BD44" s="25"/>
      <c r="BE44" s="25"/>
      <c r="BF44" s="25"/>
      <c r="BG44" s="29"/>
      <c r="BH44" s="29"/>
      <c r="BI44" s="29"/>
      <c r="BJ44" s="29"/>
      <c r="BK44" s="29"/>
      <c r="BL44" s="25"/>
      <c r="BM44" s="25"/>
      <c r="BN44" s="25"/>
      <c r="BO44" s="25"/>
      <c r="BP44" s="30"/>
      <c r="BQ44" s="24"/>
      <c r="BR44" s="25"/>
      <c r="BS44" s="25"/>
      <c r="BT44" s="25"/>
      <c r="BU44" s="25"/>
      <c r="BV44" s="150"/>
      <c r="BW44" s="150"/>
      <c r="BX44" s="150"/>
      <c r="BY44" s="150"/>
      <c r="BZ44" s="159"/>
    </row>
    <row r="45" spans="2:78" ht="19.5" customHeight="1" x14ac:dyDescent="0.25">
      <c r="B45" s="41" t="s">
        <v>81</v>
      </c>
      <c r="C45" s="130" t="s">
        <v>102</v>
      </c>
      <c r="D45" s="69" t="s">
        <v>74</v>
      </c>
      <c r="E45" s="69">
        <v>44334</v>
      </c>
      <c r="F45" s="44"/>
      <c r="G45" s="50"/>
      <c r="H45" s="45"/>
      <c r="I45" s="21"/>
      <c r="J45" s="21"/>
      <c r="K45" s="21"/>
      <c r="L45" s="21"/>
      <c r="M45" s="21"/>
      <c r="N45" s="21"/>
      <c r="O45" s="21"/>
      <c r="P45" s="21"/>
      <c r="Q45" s="21"/>
      <c r="R45" s="21"/>
      <c r="S45" s="21"/>
      <c r="T45" s="21"/>
      <c r="U45" s="21"/>
      <c r="V45" s="22"/>
      <c r="W45" s="20"/>
      <c r="X45" s="21"/>
      <c r="Y45" s="21"/>
      <c r="Z45" s="21"/>
      <c r="AA45" s="21"/>
      <c r="AB45" s="21"/>
      <c r="AC45" s="21"/>
      <c r="AD45" s="21"/>
      <c r="AE45" s="21"/>
      <c r="AF45" s="21"/>
      <c r="AG45" s="21"/>
      <c r="AH45" s="21"/>
      <c r="AI45" s="21"/>
      <c r="AJ45" s="21"/>
      <c r="AK45" s="22"/>
      <c r="AL45" s="20"/>
      <c r="AM45" s="21"/>
      <c r="AN45" s="21"/>
      <c r="AO45" s="21"/>
      <c r="AP45" s="21"/>
      <c r="AQ45" s="21"/>
      <c r="AR45" s="21"/>
      <c r="AS45" s="21"/>
      <c r="AT45" s="21"/>
      <c r="AU45" s="21"/>
      <c r="AV45" s="21"/>
      <c r="AW45" s="21"/>
      <c r="AX45" s="21"/>
      <c r="AY45" s="21"/>
      <c r="AZ45" s="22"/>
      <c r="BA45" s="20"/>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row>
    <row r="46" spans="2:78" ht="18.75" customHeight="1" x14ac:dyDescent="0.25">
      <c r="B46" s="41" t="s">
        <v>134</v>
      </c>
      <c r="C46" s="82" t="s">
        <v>103</v>
      </c>
      <c r="D46" s="145" t="s">
        <v>74</v>
      </c>
      <c r="E46" s="65">
        <v>44334</v>
      </c>
      <c r="F46" s="68">
        <v>44335</v>
      </c>
      <c r="G46" s="60">
        <f t="shared" ref="G46:G48" si="8">IF(F46-E46=0,"",F46-E46)</f>
        <v>1</v>
      </c>
      <c r="H46" s="107">
        <v>1</v>
      </c>
      <c r="I46" s="46"/>
      <c r="J46" s="25"/>
      <c r="K46" s="25"/>
      <c r="L46" s="25"/>
      <c r="M46" s="25"/>
      <c r="N46" s="26"/>
      <c r="O46" s="26"/>
      <c r="P46" s="26"/>
      <c r="Q46" s="26"/>
      <c r="R46" s="26"/>
      <c r="S46" s="25"/>
      <c r="T46" s="25"/>
      <c r="U46" s="25"/>
      <c r="V46" s="25"/>
      <c r="W46" s="27"/>
      <c r="X46" s="24"/>
      <c r="Y46" s="25"/>
      <c r="Z46" s="25"/>
      <c r="AA46" s="25"/>
      <c r="AB46" s="25"/>
      <c r="AC46" s="28"/>
      <c r="AD46" s="28"/>
      <c r="AE46" s="28"/>
      <c r="AF46" s="28"/>
      <c r="AG46" s="28"/>
      <c r="AH46" s="25"/>
      <c r="AI46" s="25"/>
      <c r="AJ46" s="25"/>
      <c r="AK46" s="25"/>
      <c r="AL46" s="27"/>
      <c r="AM46" s="25"/>
      <c r="AN46" s="25"/>
      <c r="AO46" s="25"/>
      <c r="AP46" s="25"/>
      <c r="AQ46" s="25"/>
      <c r="AR46" s="35"/>
      <c r="AS46" s="35"/>
      <c r="AT46" s="35"/>
      <c r="AU46" s="35"/>
      <c r="AV46" s="35"/>
      <c r="AW46" s="25"/>
      <c r="AX46" s="25"/>
      <c r="AY46" s="25"/>
      <c r="AZ46" s="25"/>
      <c r="BA46" s="27"/>
      <c r="BB46" s="24"/>
      <c r="BC46" s="25"/>
      <c r="BD46" s="25"/>
      <c r="BE46" s="25"/>
      <c r="BF46" s="25"/>
      <c r="BG46" s="29"/>
      <c r="BH46" s="29"/>
      <c r="BI46" s="29"/>
      <c r="BJ46" s="29"/>
      <c r="BK46" s="29"/>
      <c r="BL46" s="25"/>
      <c r="BM46" s="25"/>
      <c r="BN46" s="25"/>
      <c r="BO46" s="25"/>
      <c r="BP46" s="30"/>
      <c r="BQ46" s="24"/>
      <c r="BR46" s="25"/>
      <c r="BS46" s="25"/>
      <c r="BT46" s="25"/>
      <c r="BU46" s="25"/>
      <c r="BV46" s="150"/>
      <c r="BW46" s="159"/>
      <c r="BX46" s="159"/>
      <c r="BY46" s="150"/>
      <c r="BZ46" s="150"/>
    </row>
    <row r="47" spans="2:78" ht="22.5" customHeight="1" x14ac:dyDescent="0.25">
      <c r="B47" s="41" t="s">
        <v>135</v>
      </c>
      <c r="C47" s="82" t="s">
        <v>104</v>
      </c>
      <c r="D47" s="145" t="s">
        <v>74</v>
      </c>
      <c r="E47" s="65">
        <v>44334</v>
      </c>
      <c r="F47" s="68">
        <v>44335</v>
      </c>
      <c r="G47" s="60">
        <f t="shared" si="8"/>
        <v>1</v>
      </c>
      <c r="H47" s="107">
        <v>1</v>
      </c>
      <c r="I47" s="46"/>
      <c r="J47" s="25"/>
      <c r="K47" s="25"/>
      <c r="L47" s="25"/>
      <c r="M47" s="25"/>
      <c r="N47" s="26"/>
      <c r="O47" s="26"/>
      <c r="P47" s="26"/>
      <c r="Q47" s="26"/>
      <c r="R47" s="26"/>
      <c r="S47" s="25"/>
      <c r="T47" s="25"/>
      <c r="U47" s="25"/>
      <c r="V47" s="25"/>
      <c r="W47" s="27"/>
      <c r="X47" s="24"/>
      <c r="Y47" s="25"/>
      <c r="Z47" s="25"/>
      <c r="AA47" s="25"/>
      <c r="AB47" s="25"/>
      <c r="AC47" s="28"/>
      <c r="AD47" s="28"/>
      <c r="AE47" s="28"/>
      <c r="AF47" s="28"/>
      <c r="AG47" s="28"/>
      <c r="AH47" s="25"/>
      <c r="AI47" s="25"/>
      <c r="AJ47" s="25"/>
      <c r="AK47" s="25"/>
      <c r="AL47" s="27"/>
      <c r="AM47" s="25"/>
      <c r="AN47" s="25"/>
      <c r="AO47" s="25"/>
      <c r="AP47" s="25"/>
      <c r="AQ47" s="25"/>
      <c r="AR47" s="35"/>
      <c r="AS47" s="35"/>
      <c r="AT47" s="35"/>
      <c r="AU47" s="35"/>
      <c r="AV47" s="35"/>
      <c r="AW47" s="25"/>
      <c r="AX47" s="25"/>
      <c r="AY47" s="25"/>
      <c r="AZ47" s="25"/>
      <c r="BA47" s="27"/>
      <c r="BB47" s="24"/>
      <c r="BC47" s="25"/>
      <c r="BD47" s="25"/>
      <c r="BE47" s="25"/>
      <c r="BF47" s="25"/>
      <c r="BG47" s="29"/>
      <c r="BH47" s="29"/>
      <c r="BI47" s="29"/>
      <c r="BJ47" s="29"/>
      <c r="BK47" s="29"/>
      <c r="BL47" s="25"/>
      <c r="BM47" s="25"/>
      <c r="BN47" s="25"/>
      <c r="BO47" s="25"/>
      <c r="BP47" s="30"/>
      <c r="BQ47" s="24"/>
      <c r="BR47" s="25"/>
      <c r="BS47" s="25"/>
      <c r="BT47" s="25"/>
      <c r="BU47" s="25"/>
      <c r="BV47" s="150"/>
      <c r="BW47" s="159"/>
      <c r="BX47" s="159"/>
      <c r="BY47" s="150"/>
      <c r="BZ47" s="150"/>
    </row>
    <row r="48" spans="2:78" ht="24" customHeight="1" x14ac:dyDescent="0.25">
      <c r="B48" s="41" t="s">
        <v>136</v>
      </c>
      <c r="C48" s="82" t="s">
        <v>106</v>
      </c>
      <c r="D48" s="145" t="s">
        <v>74</v>
      </c>
      <c r="E48" s="65">
        <v>44334</v>
      </c>
      <c r="F48" s="68">
        <v>44335</v>
      </c>
      <c r="G48" s="60">
        <f t="shared" si="8"/>
        <v>1</v>
      </c>
      <c r="H48" s="107">
        <v>1</v>
      </c>
      <c r="I48" s="46"/>
      <c r="J48" s="25"/>
      <c r="K48" s="25"/>
      <c r="L48" s="25"/>
      <c r="M48" s="25"/>
      <c r="N48" s="26"/>
      <c r="O48" s="26"/>
      <c r="P48" s="26"/>
      <c r="Q48" s="26"/>
      <c r="R48" s="26"/>
      <c r="S48" s="25"/>
      <c r="T48" s="25"/>
      <c r="U48" s="25"/>
      <c r="V48" s="25"/>
      <c r="W48" s="27"/>
      <c r="X48" s="24"/>
      <c r="Y48" s="25"/>
      <c r="Z48" s="25"/>
      <c r="AA48" s="25"/>
      <c r="AB48" s="25"/>
      <c r="AC48" s="28"/>
      <c r="AD48" s="28"/>
      <c r="AE48" s="28"/>
      <c r="AF48" s="28"/>
      <c r="AG48" s="28"/>
      <c r="AH48" s="25"/>
      <c r="AI48" s="25"/>
      <c r="AJ48" s="25"/>
      <c r="AK48" s="25"/>
      <c r="AL48" s="27"/>
      <c r="AM48" s="25"/>
      <c r="AN48" s="25"/>
      <c r="AO48" s="25"/>
      <c r="AP48" s="25"/>
      <c r="AQ48" s="25"/>
      <c r="AR48" s="35"/>
      <c r="AS48" s="35"/>
      <c r="AT48" s="35"/>
      <c r="AU48" s="35"/>
      <c r="AV48" s="35"/>
      <c r="AW48" s="25"/>
      <c r="AX48" s="25"/>
      <c r="AY48" s="25"/>
      <c r="AZ48" s="25"/>
      <c r="BA48" s="27"/>
      <c r="BB48" s="24"/>
      <c r="BC48" s="25"/>
      <c r="BD48" s="25"/>
      <c r="BE48" s="25"/>
      <c r="BF48" s="25"/>
      <c r="BG48" s="29"/>
      <c r="BH48" s="29"/>
      <c r="BI48" s="29"/>
      <c r="BJ48" s="29"/>
      <c r="BK48" s="29"/>
      <c r="BL48" s="25"/>
      <c r="BM48" s="25"/>
      <c r="BN48" s="25"/>
      <c r="BO48" s="25"/>
      <c r="BP48" s="30"/>
      <c r="BQ48" s="24"/>
      <c r="BR48" s="25"/>
      <c r="BS48" s="25"/>
      <c r="BT48" s="25"/>
      <c r="BU48" s="25"/>
      <c r="BV48" s="150"/>
      <c r="BW48" s="159"/>
      <c r="BX48" s="159"/>
      <c r="BY48" s="150"/>
      <c r="BZ48" s="150"/>
    </row>
    <row r="49" spans="2:78" ht="27" customHeight="1" x14ac:dyDescent="0.25">
      <c r="B49" s="41" t="s">
        <v>137</v>
      </c>
      <c r="C49" s="82" t="s">
        <v>105</v>
      </c>
      <c r="D49" s="145" t="s">
        <v>74</v>
      </c>
      <c r="E49" s="65">
        <v>44335</v>
      </c>
      <c r="F49" s="68">
        <v>44336</v>
      </c>
      <c r="G49" s="60">
        <f t="shared" ref="G49:G58" si="9">IF(F49-E49=0,"",F49-E49)</f>
        <v>1</v>
      </c>
      <c r="H49" s="107">
        <v>1</v>
      </c>
      <c r="I49" s="46"/>
      <c r="J49" s="25"/>
      <c r="K49" s="25"/>
      <c r="L49" s="25"/>
      <c r="M49" s="25"/>
      <c r="N49" s="26"/>
      <c r="O49" s="26"/>
      <c r="P49" s="26"/>
      <c r="Q49" s="26"/>
      <c r="R49" s="26"/>
      <c r="S49" s="25"/>
      <c r="T49" s="25"/>
      <c r="U49" s="25"/>
      <c r="V49" s="25"/>
      <c r="W49" s="27"/>
      <c r="X49" s="24"/>
      <c r="Y49" s="25"/>
      <c r="Z49" s="25"/>
      <c r="AA49" s="25"/>
      <c r="AB49" s="25"/>
      <c r="AC49" s="28"/>
      <c r="AD49" s="28"/>
      <c r="AE49" s="28"/>
      <c r="AF49" s="28"/>
      <c r="AG49" s="28"/>
      <c r="AH49" s="25"/>
      <c r="AI49" s="25"/>
      <c r="AJ49" s="25"/>
      <c r="AK49" s="25"/>
      <c r="AL49" s="27"/>
      <c r="AM49" s="25"/>
      <c r="AN49" s="25"/>
      <c r="AO49" s="25"/>
      <c r="AP49" s="25"/>
      <c r="AQ49" s="25"/>
      <c r="AR49" s="35"/>
      <c r="AS49" s="35"/>
      <c r="AT49" s="35"/>
      <c r="AU49" s="35"/>
      <c r="AV49" s="35"/>
      <c r="AW49" s="25"/>
      <c r="AX49" s="25"/>
      <c r="AY49" s="25"/>
      <c r="AZ49" s="25"/>
      <c r="BA49" s="27"/>
      <c r="BB49" s="24"/>
      <c r="BC49" s="25"/>
      <c r="BD49" s="25"/>
      <c r="BE49" s="25"/>
      <c r="BF49" s="25"/>
      <c r="BG49" s="29"/>
      <c r="BH49" s="29"/>
      <c r="BI49" s="29"/>
      <c r="BJ49" s="29"/>
      <c r="BK49" s="29"/>
      <c r="BL49" s="25"/>
      <c r="BM49" s="25"/>
      <c r="BN49" s="25"/>
      <c r="BO49" s="25"/>
      <c r="BP49" s="30"/>
      <c r="BQ49" s="24"/>
      <c r="BR49" s="25"/>
      <c r="BS49" s="25"/>
      <c r="BT49" s="25"/>
      <c r="BU49" s="25"/>
      <c r="BV49" s="150"/>
      <c r="BW49" s="150"/>
      <c r="BX49" s="159"/>
      <c r="BY49" s="159"/>
      <c r="BZ49" s="150"/>
    </row>
    <row r="50" spans="2:78" ht="25.5" customHeight="1" x14ac:dyDescent="0.25">
      <c r="B50" s="41" t="s">
        <v>138</v>
      </c>
      <c r="C50" s="82" t="s">
        <v>87</v>
      </c>
      <c r="D50" s="145" t="s">
        <v>74</v>
      </c>
      <c r="E50" s="65">
        <v>44335</v>
      </c>
      <c r="F50" s="68">
        <v>44336</v>
      </c>
      <c r="G50" s="60">
        <f t="shared" si="9"/>
        <v>1</v>
      </c>
      <c r="H50" s="107">
        <v>1</v>
      </c>
      <c r="I50" s="46"/>
      <c r="J50" s="25"/>
      <c r="K50" s="25"/>
      <c r="L50" s="25"/>
      <c r="M50" s="25"/>
      <c r="N50" s="26"/>
      <c r="O50" s="26"/>
      <c r="P50" s="26"/>
      <c r="Q50" s="26"/>
      <c r="R50" s="26"/>
      <c r="S50" s="25"/>
      <c r="T50" s="25"/>
      <c r="U50" s="25"/>
      <c r="V50" s="25"/>
      <c r="W50" s="27"/>
      <c r="X50" s="24"/>
      <c r="Y50" s="25"/>
      <c r="Z50" s="25"/>
      <c r="AA50" s="25"/>
      <c r="AB50" s="25"/>
      <c r="AC50" s="28"/>
      <c r="AD50" s="28"/>
      <c r="AE50" s="28"/>
      <c r="AF50" s="28"/>
      <c r="AG50" s="28"/>
      <c r="AH50" s="25"/>
      <c r="AI50" s="25"/>
      <c r="AJ50" s="25"/>
      <c r="AK50" s="25"/>
      <c r="AL50" s="27"/>
      <c r="AM50" s="25"/>
      <c r="AN50" s="25"/>
      <c r="AO50" s="25"/>
      <c r="AP50" s="25"/>
      <c r="AQ50" s="25"/>
      <c r="AR50" s="35"/>
      <c r="AS50" s="35"/>
      <c r="AT50" s="35"/>
      <c r="AU50" s="35"/>
      <c r="AV50" s="35"/>
      <c r="AW50" s="25"/>
      <c r="AX50" s="25"/>
      <c r="AY50" s="25"/>
      <c r="AZ50" s="25"/>
      <c r="BA50" s="27"/>
      <c r="BB50" s="24"/>
      <c r="BC50" s="25"/>
      <c r="BD50" s="25"/>
      <c r="BE50" s="25"/>
      <c r="BF50" s="25"/>
      <c r="BG50" s="29"/>
      <c r="BH50" s="29"/>
      <c r="BI50" s="29"/>
      <c r="BJ50" s="29"/>
      <c r="BK50" s="29"/>
      <c r="BL50" s="25"/>
      <c r="BM50" s="25"/>
      <c r="BN50" s="25"/>
      <c r="BO50" s="25"/>
      <c r="BP50" s="30"/>
      <c r="BQ50" s="24"/>
      <c r="BR50" s="25"/>
      <c r="BS50" s="25"/>
      <c r="BT50" s="25"/>
      <c r="BU50" s="25"/>
      <c r="BV50" s="150"/>
      <c r="BW50" s="150"/>
      <c r="BX50" s="159"/>
      <c r="BY50" s="159"/>
      <c r="BZ50" s="150"/>
    </row>
    <row r="51" spans="2:78" ht="22.5" customHeight="1" x14ac:dyDescent="0.25">
      <c r="B51" s="41" t="s">
        <v>139</v>
      </c>
      <c r="C51" s="82" t="s">
        <v>86</v>
      </c>
      <c r="D51" s="145" t="s">
        <v>74</v>
      </c>
      <c r="E51" s="65">
        <v>44337</v>
      </c>
      <c r="F51" s="68">
        <v>44338</v>
      </c>
      <c r="G51" s="60">
        <f t="shared" ref="G51" si="10">IF(F51-E51=0,"",F51-E51)</f>
        <v>1</v>
      </c>
      <c r="H51" s="107">
        <v>1</v>
      </c>
      <c r="I51" s="46"/>
      <c r="J51" s="25"/>
      <c r="K51" s="25"/>
      <c r="L51" s="25"/>
      <c r="M51" s="25"/>
      <c r="N51" s="26"/>
      <c r="O51" s="26"/>
      <c r="P51" s="26"/>
      <c r="Q51" s="26"/>
      <c r="R51" s="26"/>
      <c r="S51" s="25"/>
      <c r="T51" s="25"/>
      <c r="U51" s="25"/>
      <c r="V51" s="25"/>
      <c r="W51" s="27"/>
      <c r="X51" s="24"/>
      <c r="Y51" s="25"/>
      <c r="Z51" s="25"/>
      <c r="AA51" s="25"/>
      <c r="AB51" s="25"/>
      <c r="AC51" s="28"/>
      <c r="AD51" s="28"/>
      <c r="AE51" s="28"/>
      <c r="AF51" s="28"/>
      <c r="AG51" s="28"/>
      <c r="AH51" s="25"/>
      <c r="AI51" s="25"/>
      <c r="AJ51" s="25"/>
      <c r="AK51" s="25"/>
      <c r="AL51" s="27"/>
      <c r="AM51" s="25"/>
      <c r="AN51" s="25"/>
      <c r="AO51" s="25"/>
      <c r="AP51" s="25"/>
      <c r="AQ51" s="25"/>
      <c r="AR51" s="35"/>
      <c r="AS51" s="35"/>
      <c r="AT51" s="35"/>
      <c r="AU51" s="35"/>
      <c r="AV51" s="35"/>
      <c r="AW51" s="25"/>
      <c r="AX51" s="25"/>
      <c r="AY51" s="25"/>
      <c r="AZ51" s="25"/>
      <c r="BA51" s="27"/>
      <c r="BB51" s="24"/>
      <c r="BC51" s="25"/>
      <c r="BD51" s="25"/>
      <c r="BE51" s="25"/>
      <c r="BF51" s="25"/>
      <c r="BG51" s="29"/>
      <c r="BH51" s="29"/>
      <c r="BI51" s="29"/>
      <c r="BJ51" s="29"/>
      <c r="BK51" s="29"/>
      <c r="BL51" s="25"/>
      <c r="BM51" s="25"/>
      <c r="BN51" s="25"/>
      <c r="BO51" s="25"/>
      <c r="BP51" s="30"/>
      <c r="BQ51" s="24"/>
      <c r="BR51" s="25"/>
      <c r="BS51" s="25"/>
      <c r="BT51" s="25"/>
      <c r="BU51" s="25"/>
      <c r="BV51" s="150"/>
      <c r="BW51" s="150"/>
      <c r="BX51" s="150"/>
      <c r="BY51" s="150"/>
      <c r="BZ51" s="159"/>
    </row>
    <row r="52" spans="2:78" ht="18.75" customHeight="1" x14ac:dyDescent="0.25">
      <c r="B52" s="41" t="s">
        <v>140</v>
      </c>
      <c r="C52" s="130" t="s">
        <v>107</v>
      </c>
      <c r="D52" s="119" t="s">
        <v>101</v>
      </c>
      <c r="E52" s="70">
        <v>44332</v>
      </c>
      <c r="F52" s="70">
        <v>44339</v>
      </c>
      <c r="G52" s="50"/>
      <c r="H52" s="45"/>
      <c r="I52" s="21"/>
      <c r="J52" s="21"/>
      <c r="K52" s="21"/>
      <c r="L52" s="21"/>
      <c r="M52" s="21"/>
      <c r="N52" s="21"/>
      <c r="O52" s="21"/>
      <c r="P52" s="21"/>
      <c r="Q52" s="21"/>
      <c r="R52" s="21"/>
      <c r="S52" s="21"/>
      <c r="T52" s="21"/>
      <c r="U52" s="21"/>
      <c r="V52" s="22"/>
      <c r="W52" s="20"/>
      <c r="X52" s="21"/>
      <c r="Y52" s="21"/>
      <c r="Z52" s="21"/>
      <c r="AA52" s="21"/>
      <c r="AB52" s="21"/>
      <c r="AC52" s="21"/>
      <c r="AD52" s="21"/>
      <c r="AE52" s="21"/>
      <c r="AF52" s="21"/>
      <c r="AG52" s="21"/>
      <c r="AH52" s="21"/>
      <c r="AI52" s="21"/>
      <c r="AJ52" s="21"/>
      <c r="AK52" s="22"/>
      <c r="AL52" s="20"/>
      <c r="AM52" s="21"/>
      <c r="AN52" s="21"/>
      <c r="AO52" s="21"/>
      <c r="AP52" s="21"/>
      <c r="AQ52" s="21"/>
      <c r="AR52" s="21"/>
      <c r="AS52" s="21"/>
      <c r="AT52" s="21"/>
      <c r="AU52" s="21"/>
      <c r="AV52" s="21"/>
      <c r="AW52" s="21"/>
      <c r="AX52" s="21"/>
      <c r="AY52" s="21"/>
      <c r="AZ52" s="22"/>
      <c r="BA52" s="20"/>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row>
    <row r="53" spans="2:78" ht="18.75" customHeight="1" x14ac:dyDescent="0.25">
      <c r="B53" s="41" t="s">
        <v>141</v>
      </c>
      <c r="C53" s="82" t="s">
        <v>109</v>
      </c>
      <c r="D53" s="145" t="s">
        <v>101</v>
      </c>
      <c r="E53" s="65">
        <v>44332</v>
      </c>
      <c r="F53" s="68">
        <v>44333</v>
      </c>
      <c r="G53" s="60">
        <f t="shared" si="9"/>
        <v>1</v>
      </c>
      <c r="H53" s="107">
        <v>1</v>
      </c>
      <c r="I53" s="46"/>
      <c r="J53" s="25"/>
      <c r="K53" s="25"/>
      <c r="L53" s="25"/>
      <c r="M53" s="25"/>
      <c r="N53" s="26"/>
      <c r="O53" s="26"/>
      <c r="P53" s="26"/>
      <c r="Q53" s="26"/>
      <c r="R53" s="26"/>
      <c r="S53" s="25"/>
      <c r="T53" s="25"/>
      <c r="U53" s="25"/>
      <c r="V53" s="25"/>
      <c r="W53" s="27"/>
      <c r="X53" s="24"/>
      <c r="Y53" s="25"/>
      <c r="Z53" s="25"/>
      <c r="AA53" s="25"/>
      <c r="AB53" s="25"/>
      <c r="AC53" s="28"/>
      <c r="AD53" s="28"/>
      <c r="AE53" s="28"/>
      <c r="AF53" s="28"/>
      <c r="AG53" s="28"/>
      <c r="AH53" s="25"/>
      <c r="AI53" s="25"/>
      <c r="AJ53" s="25"/>
      <c r="AK53" s="25"/>
      <c r="AL53" s="27"/>
      <c r="AM53" s="25"/>
      <c r="AN53" s="25"/>
      <c r="AO53" s="25"/>
      <c r="AP53" s="25"/>
      <c r="AQ53" s="25"/>
      <c r="AR53" s="35"/>
      <c r="AS53" s="35"/>
      <c r="AT53" s="35"/>
      <c r="AU53" s="35"/>
      <c r="AV53" s="35"/>
      <c r="AW53" s="25"/>
      <c r="AX53" s="25"/>
      <c r="AY53" s="25"/>
      <c r="AZ53" s="25"/>
      <c r="BA53" s="27"/>
      <c r="BB53" s="24"/>
      <c r="BC53" s="25"/>
      <c r="BD53" s="25"/>
      <c r="BE53" s="25"/>
      <c r="BF53" s="25"/>
      <c r="BG53" s="29"/>
      <c r="BH53" s="29"/>
      <c r="BI53" s="29"/>
      <c r="BJ53" s="29"/>
      <c r="BK53" s="29"/>
      <c r="BL53" s="25"/>
      <c r="BM53" s="25"/>
      <c r="BN53" s="25"/>
      <c r="BO53" s="25"/>
      <c r="BP53" s="30"/>
      <c r="BQ53" s="24"/>
      <c r="BR53" s="25"/>
      <c r="BS53" s="25"/>
      <c r="BT53" s="25"/>
      <c r="BU53" s="25"/>
      <c r="BV53" s="159"/>
      <c r="BW53" s="150"/>
      <c r="BX53" s="150"/>
      <c r="BY53" s="150"/>
      <c r="BZ53" s="150"/>
    </row>
    <row r="54" spans="2:78" ht="20.25" customHeight="1" x14ac:dyDescent="0.25">
      <c r="B54" s="41" t="s">
        <v>142</v>
      </c>
      <c r="C54" s="82" t="s">
        <v>110</v>
      </c>
      <c r="D54" s="145" t="s">
        <v>101</v>
      </c>
      <c r="E54" s="104">
        <v>44333</v>
      </c>
      <c r="F54" s="105">
        <v>44334</v>
      </c>
      <c r="G54" s="60">
        <f t="shared" si="9"/>
        <v>1</v>
      </c>
      <c r="H54" s="107">
        <v>1</v>
      </c>
      <c r="I54" s="108"/>
      <c r="J54" s="109"/>
      <c r="K54" s="109"/>
      <c r="L54" s="109"/>
      <c r="M54" s="109"/>
      <c r="N54" s="110"/>
      <c r="O54" s="110"/>
      <c r="P54" s="110"/>
      <c r="Q54" s="110"/>
      <c r="R54" s="110"/>
      <c r="S54" s="109"/>
      <c r="T54" s="109"/>
      <c r="U54" s="109"/>
      <c r="V54" s="109"/>
      <c r="W54" s="111"/>
      <c r="X54" s="112"/>
      <c r="Y54" s="109"/>
      <c r="Z54" s="109"/>
      <c r="AA54" s="109"/>
      <c r="AB54" s="109"/>
      <c r="AC54" s="113"/>
      <c r="AD54" s="113"/>
      <c r="AE54" s="113"/>
      <c r="AF54" s="113"/>
      <c r="AG54" s="113"/>
      <c r="AH54" s="109"/>
      <c r="AI54" s="109"/>
      <c r="AJ54" s="109"/>
      <c r="AK54" s="109"/>
      <c r="AL54" s="111"/>
      <c r="AN54" s="153"/>
      <c r="AO54" s="153"/>
      <c r="AP54" s="109"/>
      <c r="AQ54" s="109"/>
      <c r="AR54" s="114"/>
      <c r="AS54" s="114"/>
      <c r="AT54" s="114"/>
      <c r="AU54" s="114"/>
      <c r="AV54" s="114"/>
      <c r="AW54" s="109"/>
      <c r="AX54" s="109"/>
      <c r="AY54" s="109"/>
      <c r="AZ54" s="109"/>
      <c r="BA54" s="111"/>
      <c r="BB54" s="157"/>
      <c r="BC54" s="153"/>
      <c r="BD54" s="109"/>
      <c r="BE54" s="109"/>
      <c r="BF54" s="109"/>
      <c r="BG54" s="115"/>
      <c r="BH54" s="115"/>
      <c r="BI54" s="115"/>
      <c r="BJ54" s="115"/>
      <c r="BK54" s="115"/>
      <c r="BL54" s="109"/>
      <c r="BM54" s="109"/>
      <c r="BN54" s="109"/>
      <c r="BO54" s="109"/>
      <c r="BP54" s="30"/>
      <c r="BQ54" s="112"/>
      <c r="BR54" s="109"/>
      <c r="BS54" s="109"/>
      <c r="BT54" s="109"/>
      <c r="BU54" s="109"/>
      <c r="BV54" s="158"/>
      <c r="BW54" s="158"/>
      <c r="BX54" s="152"/>
      <c r="BY54" s="152"/>
      <c r="BZ54" s="152"/>
    </row>
    <row r="55" spans="2:78" ht="21" customHeight="1" x14ac:dyDescent="0.25">
      <c r="B55" s="41" t="s">
        <v>143</v>
      </c>
      <c r="C55" s="82" t="s">
        <v>111</v>
      </c>
      <c r="D55" s="145" t="s">
        <v>101</v>
      </c>
      <c r="E55" s="104">
        <v>44333</v>
      </c>
      <c r="F55" s="105">
        <v>44334</v>
      </c>
      <c r="G55" s="60">
        <f t="shared" si="9"/>
        <v>1</v>
      </c>
      <c r="H55" s="107">
        <v>1</v>
      </c>
      <c r="I55" s="108"/>
      <c r="J55" s="109"/>
      <c r="K55" s="109"/>
      <c r="L55" s="109"/>
      <c r="M55" s="109"/>
      <c r="N55" s="110"/>
      <c r="O55" s="110"/>
      <c r="P55" s="110"/>
      <c r="Q55" s="110"/>
      <c r="R55" s="110"/>
      <c r="S55" s="109"/>
      <c r="T55" s="109"/>
      <c r="U55" s="109"/>
      <c r="V55" s="109"/>
      <c r="W55" s="111"/>
      <c r="X55" s="112"/>
      <c r="Y55" s="109"/>
      <c r="Z55" s="109"/>
      <c r="AA55" s="109"/>
      <c r="AB55" s="109"/>
      <c r="AC55" s="113"/>
      <c r="AD55" s="113"/>
      <c r="AE55" s="113"/>
      <c r="AF55" s="113"/>
      <c r="AG55" s="113"/>
      <c r="AH55" s="109"/>
      <c r="AI55" s="109"/>
      <c r="AJ55" s="109"/>
      <c r="AK55" s="109"/>
      <c r="AL55" s="111"/>
      <c r="AN55" s="153"/>
      <c r="AO55" s="153"/>
      <c r="AP55" s="109"/>
      <c r="AQ55" s="109"/>
      <c r="AR55" s="114"/>
      <c r="AS55" s="114"/>
      <c r="AT55" s="114"/>
      <c r="AU55" s="114"/>
      <c r="AV55" s="114"/>
      <c r="AW55" s="109"/>
      <c r="AX55" s="109"/>
      <c r="AY55" s="109"/>
      <c r="AZ55" s="109"/>
      <c r="BA55" s="111"/>
      <c r="BB55" s="157"/>
      <c r="BC55" s="153"/>
      <c r="BD55" s="109"/>
      <c r="BE55" s="109"/>
      <c r="BF55" s="109"/>
      <c r="BG55" s="115"/>
      <c r="BH55" s="115"/>
      <c r="BI55" s="115"/>
      <c r="BJ55" s="115"/>
      <c r="BK55" s="115"/>
      <c r="BL55" s="109"/>
      <c r="BM55" s="109"/>
      <c r="BN55" s="109"/>
      <c r="BO55" s="109"/>
      <c r="BP55" s="30"/>
      <c r="BQ55" s="112"/>
      <c r="BR55" s="109"/>
      <c r="BS55" s="109"/>
      <c r="BT55" s="109"/>
      <c r="BU55" s="109"/>
      <c r="BV55" s="158"/>
      <c r="BW55" s="158"/>
      <c r="BX55" s="152"/>
      <c r="BY55" s="152"/>
      <c r="BZ55" s="152"/>
    </row>
    <row r="56" spans="2:78" ht="18.75" customHeight="1" x14ac:dyDescent="0.25">
      <c r="B56" s="41" t="s">
        <v>144</v>
      </c>
      <c r="C56" s="82" t="s">
        <v>108</v>
      </c>
      <c r="D56" s="145" t="s">
        <v>101</v>
      </c>
      <c r="E56" s="65">
        <v>44336</v>
      </c>
      <c r="F56" s="68">
        <v>44337</v>
      </c>
      <c r="G56" s="60">
        <f t="shared" ref="G56" si="11">IF(F56-E56=0,"",F56-E56)</f>
        <v>1</v>
      </c>
      <c r="H56" s="107">
        <v>1</v>
      </c>
      <c r="I56" s="46"/>
      <c r="J56" s="25"/>
      <c r="K56" s="25"/>
      <c r="L56" s="25"/>
      <c r="M56" s="25"/>
      <c r="N56" s="26"/>
      <c r="O56" s="26"/>
      <c r="P56" s="26"/>
      <c r="Q56" s="26"/>
      <c r="R56" s="26"/>
      <c r="S56" s="25"/>
      <c r="T56" s="25"/>
      <c r="U56" s="25"/>
      <c r="V56" s="25"/>
      <c r="W56" s="27"/>
      <c r="X56" s="24"/>
      <c r="Y56" s="25"/>
      <c r="Z56" s="25"/>
      <c r="AA56" s="25"/>
      <c r="AB56" s="25"/>
      <c r="AC56" s="28"/>
      <c r="AD56" s="28"/>
      <c r="AE56" s="28"/>
      <c r="AF56" s="28"/>
      <c r="AG56" s="28"/>
      <c r="AH56" s="25"/>
      <c r="AI56" s="25"/>
      <c r="AJ56" s="25"/>
      <c r="AK56" s="25"/>
      <c r="AL56" s="27"/>
      <c r="AM56" s="25"/>
      <c r="AN56" s="25"/>
      <c r="AO56" s="25"/>
      <c r="AP56" s="25"/>
      <c r="AQ56" s="25"/>
      <c r="AR56" s="35"/>
      <c r="AS56" s="35"/>
      <c r="AT56" s="35"/>
      <c r="AU56" s="35"/>
      <c r="AV56" s="35"/>
      <c r="AW56" s="25"/>
      <c r="AX56" s="25"/>
      <c r="AY56" s="25"/>
      <c r="AZ56" s="25"/>
      <c r="BA56" s="27"/>
      <c r="BB56" s="24"/>
      <c r="BC56" s="25"/>
      <c r="BD56" s="25"/>
      <c r="BE56" s="25"/>
      <c r="BF56" s="25"/>
      <c r="BG56" s="29"/>
      <c r="BH56" s="29"/>
      <c r="BI56" s="29"/>
      <c r="BJ56" s="29"/>
      <c r="BK56" s="29"/>
      <c r="BL56" s="25"/>
      <c r="BM56" s="25"/>
      <c r="BN56" s="25"/>
      <c r="BO56" s="25"/>
      <c r="BP56" s="30"/>
      <c r="BQ56" s="24"/>
      <c r="BR56" s="25"/>
      <c r="BS56" s="25"/>
      <c r="BT56" s="25"/>
      <c r="BU56" s="25"/>
      <c r="BV56" s="150"/>
      <c r="BW56" s="150"/>
      <c r="BX56" s="150"/>
      <c r="BY56" s="159"/>
      <c r="BZ56" s="159"/>
    </row>
    <row r="57" spans="2:78" ht="18.75" customHeight="1" x14ac:dyDescent="0.25">
      <c r="B57" s="41" t="s">
        <v>145</v>
      </c>
      <c r="C57" s="82" t="s">
        <v>112</v>
      </c>
      <c r="D57" s="145" t="s">
        <v>101</v>
      </c>
      <c r="E57" s="65">
        <v>44338</v>
      </c>
      <c r="F57" s="68">
        <v>44339</v>
      </c>
      <c r="G57" s="60">
        <f t="shared" si="9"/>
        <v>1</v>
      </c>
      <c r="H57" s="107">
        <v>1</v>
      </c>
      <c r="I57" s="46"/>
      <c r="J57" s="25"/>
      <c r="K57" s="25"/>
      <c r="L57" s="25"/>
      <c r="M57" s="25"/>
      <c r="N57" s="26"/>
      <c r="O57" s="26"/>
      <c r="P57" s="26"/>
      <c r="Q57" s="26"/>
      <c r="R57" s="26"/>
      <c r="S57" s="25"/>
      <c r="T57" s="25"/>
      <c r="U57" s="25"/>
      <c r="V57" s="25"/>
      <c r="W57" s="27"/>
      <c r="X57" s="24"/>
      <c r="Y57" s="25"/>
      <c r="Z57" s="25"/>
      <c r="AA57" s="25"/>
      <c r="AB57" s="25"/>
      <c r="AC57" s="28"/>
      <c r="AD57" s="28"/>
      <c r="AE57" s="28"/>
      <c r="AF57" s="28"/>
      <c r="AG57" s="28"/>
      <c r="AH57" s="25"/>
      <c r="AI57" s="25"/>
      <c r="AJ57" s="25"/>
      <c r="AK57" s="25"/>
      <c r="AL57" s="27"/>
      <c r="AM57" s="25"/>
      <c r="AN57" s="25"/>
      <c r="AO57" s="25"/>
      <c r="AP57" s="25"/>
      <c r="AQ57" s="25"/>
      <c r="AR57" s="35"/>
      <c r="AS57" s="35"/>
      <c r="AT57" s="35"/>
      <c r="AU57" s="35"/>
      <c r="AV57" s="35"/>
      <c r="AW57" s="25"/>
      <c r="AX57" s="25"/>
      <c r="AY57" s="25"/>
      <c r="AZ57" s="25"/>
      <c r="BA57" s="27"/>
      <c r="BB57" s="24"/>
      <c r="BC57" s="25"/>
      <c r="BD57" s="25"/>
      <c r="BE57" s="25"/>
      <c r="BF57" s="25"/>
      <c r="BG57" s="29"/>
      <c r="BH57" s="29"/>
      <c r="BI57" s="29"/>
      <c r="BJ57" s="29"/>
      <c r="BK57" s="29"/>
      <c r="BL57" s="25"/>
      <c r="BM57" s="25"/>
      <c r="BN57" s="25"/>
      <c r="BO57" s="25"/>
      <c r="BP57" s="30"/>
      <c r="BQ57" s="24"/>
      <c r="BR57" s="25"/>
      <c r="BS57" s="25"/>
      <c r="BT57" s="25"/>
      <c r="BU57" s="25"/>
      <c r="BV57" s="150"/>
      <c r="BW57" s="150"/>
      <c r="BX57" s="150"/>
      <c r="BY57" s="150"/>
      <c r="BZ57" s="159"/>
    </row>
    <row r="58" spans="2:78" ht="21.75" customHeight="1" x14ac:dyDescent="0.25">
      <c r="B58" s="178" t="s">
        <v>146</v>
      </c>
      <c r="C58" s="162" t="s">
        <v>113</v>
      </c>
      <c r="D58" s="163" t="s">
        <v>101</v>
      </c>
      <c r="E58" s="164"/>
      <c r="F58" s="165"/>
      <c r="G58" s="166" t="str">
        <f t="shared" si="9"/>
        <v/>
      </c>
      <c r="H58" s="167"/>
      <c r="I58" s="168"/>
      <c r="J58" s="149"/>
      <c r="K58" s="149"/>
      <c r="L58" s="149"/>
      <c r="M58" s="149"/>
      <c r="N58" s="149"/>
      <c r="O58" s="149"/>
      <c r="P58" s="149"/>
      <c r="Q58" s="149"/>
      <c r="R58" s="149"/>
      <c r="S58" s="149"/>
      <c r="T58" s="149"/>
      <c r="U58" s="149"/>
      <c r="V58" s="149"/>
      <c r="W58" s="169"/>
      <c r="X58" s="170"/>
      <c r="Y58" s="149"/>
      <c r="Z58" s="149"/>
      <c r="AA58" s="149"/>
      <c r="AB58" s="149"/>
      <c r="AC58" s="149"/>
      <c r="AD58" s="149"/>
      <c r="AE58" s="149"/>
      <c r="AF58" s="149"/>
      <c r="AG58" s="149"/>
      <c r="AH58" s="149"/>
      <c r="AI58" s="149"/>
      <c r="AJ58" s="149"/>
      <c r="AK58" s="149"/>
      <c r="AL58" s="169"/>
      <c r="AM58" s="149"/>
      <c r="AN58" s="149"/>
      <c r="AO58" s="149"/>
      <c r="AP58" s="149"/>
      <c r="AQ58" s="149"/>
      <c r="AR58" s="149"/>
      <c r="AS58" s="149"/>
      <c r="AT58" s="149"/>
      <c r="AU58" s="149"/>
      <c r="AV58" s="149"/>
      <c r="AW58" s="149"/>
      <c r="AX58" s="149"/>
      <c r="AY58" s="149"/>
      <c r="AZ58" s="149"/>
      <c r="BA58" s="169"/>
      <c r="BB58" s="170"/>
      <c r="BC58" s="149"/>
      <c r="BD58" s="149"/>
      <c r="BE58" s="149"/>
      <c r="BF58" s="149"/>
      <c r="BG58" s="149"/>
      <c r="BH58" s="149"/>
      <c r="BI58" s="149"/>
      <c r="BJ58" s="149"/>
      <c r="BK58" s="149"/>
      <c r="BL58" s="149"/>
      <c r="BM58" s="149"/>
      <c r="BN58" s="149"/>
      <c r="BO58" s="149"/>
      <c r="BP58" s="171"/>
      <c r="BQ58" s="170"/>
      <c r="BR58" s="149"/>
      <c r="BS58" s="149"/>
      <c r="BT58" s="149"/>
      <c r="BU58" s="149"/>
      <c r="BV58" s="149"/>
      <c r="BW58" s="149"/>
      <c r="BX58" s="149"/>
      <c r="BY58" s="149"/>
      <c r="BZ58" s="149"/>
    </row>
    <row r="59" spans="2:78" ht="18.75" customHeight="1" x14ac:dyDescent="0.25">
      <c r="B59" s="178" t="s">
        <v>147</v>
      </c>
      <c r="C59" s="162" t="s">
        <v>114</v>
      </c>
      <c r="D59" s="163" t="s">
        <v>101</v>
      </c>
      <c r="E59" s="164"/>
      <c r="F59" s="165"/>
      <c r="G59" s="166" t="str">
        <f t="shared" ref="G59:G70" si="12">IF(F59-E59=0,"",F59-E59)</f>
        <v/>
      </c>
      <c r="H59" s="167"/>
      <c r="I59" s="168"/>
      <c r="J59" s="149"/>
      <c r="K59" s="149"/>
      <c r="L59" s="149"/>
      <c r="M59" s="149"/>
      <c r="N59" s="149"/>
      <c r="O59" s="149"/>
      <c r="P59" s="149"/>
      <c r="Q59" s="149"/>
      <c r="R59" s="149"/>
      <c r="S59" s="149"/>
      <c r="T59" s="149"/>
      <c r="U59" s="149"/>
      <c r="V59" s="149"/>
      <c r="W59" s="169"/>
      <c r="X59" s="170"/>
      <c r="Y59" s="149"/>
      <c r="Z59" s="149"/>
      <c r="AA59" s="149"/>
      <c r="AB59" s="149"/>
      <c r="AC59" s="149"/>
      <c r="AD59" s="149"/>
      <c r="AE59" s="149"/>
      <c r="AF59" s="149"/>
      <c r="AG59" s="149"/>
      <c r="AH59" s="149"/>
      <c r="AI59" s="149"/>
      <c r="AJ59" s="149"/>
      <c r="AK59" s="149"/>
      <c r="AL59" s="169"/>
      <c r="AM59" s="149"/>
      <c r="AN59" s="149"/>
      <c r="AO59" s="149"/>
      <c r="AP59" s="149"/>
      <c r="AQ59" s="149"/>
      <c r="AR59" s="149"/>
      <c r="AS59" s="149"/>
      <c r="AT59" s="149"/>
      <c r="AU59" s="149"/>
      <c r="AV59" s="149"/>
      <c r="AW59" s="149"/>
      <c r="AX59" s="149"/>
      <c r="AY59" s="149"/>
      <c r="AZ59" s="149"/>
      <c r="BA59" s="169"/>
      <c r="BB59" s="170"/>
      <c r="BC59" s="149"/>
      <c r="BD59" s="149"/>
      <c r="BE59" s="149"/>
      <c r="BF59" s="149"/>
      <c r="BG59" s="149"/>
      <c r="BH59" s="149"/>
      <c r="BI59" s="149"/>
      <c r="BJ59" s="149"/>
      <c r="BK59" s="149"/>
      <c r="BL59" s="149"/>
      <c r="BM59" s="149"/>
      <c r="BN59" s="149"/>
      <c r="BO59" s="149"/>
      <c r="BP59" s="171"/>
      <c r="BQ59" s="170"/>
      <c r="BR59" s="149"/>
      <c r="BS59" s="149"/>
      <c r="BT59" s="149"/>
      <c r="BU59" s="149"/>
      <c r="BV59" s="149"/>
      <c r="BW59" s="149"/>
      <c r="BX59" s="149"/>
      <c r="BY59" s="149"/>
      <c r="BZ59" s="149"/>
    </row>
    <row r="60" spans="2:78" ht="19.5" customHeight="1" x14ac:dyDescent="0.25">
      <c r="B60" s="41" t="s">
        <v>148</v>
      </c>
      <c r="C60" s="130" t="s">
        <v>115</v>
      </c>
      <c r="D60" s="69" t="s">
        <v>130</v>
      </c>
      <c r="E60" s="70">
        <v>44321</v>
      </c>
      <c r="F60" s="70">
        <v>44338</v>
      </c>
      <c r="G60" s="50"/>
      <c r="H60" s="107">
        <v>1</v>
      </c>
      <c r="I60" s="21"/>
      <c r="J60" s="21"/>
      <c r="K60" s="21"/>
      <c r="L60" s="21"/>
      <c r="M60" s="21"/>
      <c r="N60" s="21"/>
      <c r="O60" s="21"/>
      <c r="P60" s="21"/>
      <c r="Q60" s="21"/>
      <c r="R60" s="21"/>
      <c r="S60" s="21"/>
      <c r="T60" s="21"/>
      <c r="U60" s="21"/>
      <c r="V60" s="22"/>
      <c r="W60" s="20"/>
      <c r="X60" s="21"/>
      <c r="Y60" s="21"/>
      <c r="Z60" s="21"/>
      <c r="AA60" s="21"/>
      <c r="AB60" s="21"/>
      <c r="AC60" s="21"/>
      <c r="AD60" s="21"/>
      <c r="AE60" s="21"/>
      <c r="AF60" s="21"/>
      <c r="AG60" s="21"/>
      <c r="AH60" s="21"/>
      <c r="AI60" s="21"/>
      <c r="AJ60" s="21"/>
      <c r="AK60" s="22"/>
      <c r="AL60" s="20"/>
      <c r="AM60" s="21"/>
      <c r="AN60" s="21"/>
      <c r="AO60" s="21"/>
      <c r="AP60" s="21"/>
      <c r="AQ60" s="21"/>
      <c r="AR60" s="21"/>
      <c r="AS60" s="21"/>
      <c r="AT60" s="21"/>
      <c r="AU60" s="21"/>
      <c r="AV60" s="21"/>
      <c r="AW60" s="21"/>
      <c r="AX60" s="21"/>
      <c r="AY60" s="21"/>
      <c r="AZ60" s="22"/>
      <c r="BA60" s="20"/>
      <c r="BB60" s="21"/>
      <c r="BC60" s="21"/>
      <c r="BD60" s="21"/>
      <c r="BE60" s="21"/>
      <c r="BF60" s="21"/>
      <c r="BG60" s="21"/>
      <c r="BH60" s="21"/>
      <c r="BI60" s="21"/>
      <c r="BJ60" s="21"/>
      <c r="BK60" s="21"/>
      <c r="BL60" s="21"/>
      <c r="BM60" s="21"/>
      <c r="BN60" s="21"/>
      <c r="BO60" s="21"/>
      <c r="BP60" s="21"/>
      <c r="BQ60" s="21"/>
      <c r="BR60" s="21"/>
      <c r="BS60" s="21"/>
      <c r="BT60" s="21"/>
      <c r="BU60" s="21"/>
      <c r="BV60" s="21"/>
      <c r="BW60" s="21"/>
      <c r="BX60" s="21"/>
      <c r="BY60" s="21"/>
      <c r="BZ60" s="21"/>
    </row>
    <row r="61" spans="2:78" ht="27.75" customHeight="1" x14ac:dyDescent="0.25">
      <c r="B61" s="41" t="s">
        <v>149</v>
      </c>
      <c r="C61" s="82" t="s">
        <v>117</v>
      </c>
      <c r="D61" s="143" t="s">
        <v>130</v>
      </c>
      <c r="E61" s="65">
        <v>44321</v>
      </c>
      <c r="F61" s="68">
        <v>44322</v>
      </c>
      <c r="G61" s="60">
        <f t="shared" si="12"/>
        <v>1</v>
      </c>
      <c r="H61" s="107">
        <v>1</v>
      </c>
      <c r="I61" s="46"/>
      <c r="J61" s="25"/>
      <c r="K61" s="25"/>
      <c r="L61" s="25"/>
      <c r="M61" s="25"/>
      <c r="N61" s="26"/>
      <c r="O61" s="26"/>
      <c r="P61" s="26"/>
      <c r="Q61" s="26"/>
      <c r="R61" s="26"/>
      <c r="S61" s="25"/>
      <c r="T61" s="25"/>
      <c r="U61" s="25"/>
      <c r="V61" s="25"/>
      <c r="W61" s="27"/>
      <c r="X61" s="24"/>
      <c r="Y61" s="25"/>
      <c r="Z61" s="25"/>
      <c r="AA61" s="25"/>
      <c r="AB61" s="25"/>
      <c r="AC61" s="28"/>
      <c r="AD61" s="28"/>
      <c r="AE61" s="28"/>
      <c r="AF61" s="28"/>
      <c r="AG61" s="28"/>
      <c r="AH61" s="25"/>
      <c r="AI61" s="25"/>
      <c r="AJ61" s="25"/>
      <c r="AK61" s="25"/>
      <c r="AL61" s="27"/>
      <c r="AM61" s="25"/>
      <c r="AN61" s="25"/>
      <c r="AO61" s="25"/>
      <c r="AP61" s="25"/>
      <c r="AQ61" s="25"/>
      <c r="AR61" s="35"/>
      <c r="AS61" s="35"/>
      <c r="AT61" s="35"/>
      <c r="AU61" s="35"/>
      <c r="AV61" s="35"/>
      <c r="AW61" s="25"/>
      <c r="AX61" s="25"/>
      <c r="AY61" s="25"/>
      <c r="AZ61" s="25"/>
      <c r="BA61" s="27"/>
      <c r="BB61" s="24"/>
      <c r="BC61" s="25"/>
      <c r="BD61" s="25"/>
      <c r="BE61" s="25"/>
      <c r="BF61" s="25"/>
      <c r="BG61" s="29"/>
      <c r="BH61" s="29"/>
      <c r="BI61" s="29"/>
      <c r="BJ61" s="29"/>
      <c r="BK61" s="29"/>
      <c r="BL61" s="25"/>
      <c r="BM61" s="25"/>
      <c r="BN61" s="138"/>
      <c r="BO61" s="138"/>
      <c r="BP61" s="172" t="s">
        <v>133</v>
      </c>
      <c r="BQ61" s="173" t="s">
        <v>133</v>
      </c>
      <c r="BR61" s="174" t="s">
        <v>133</v>
      </c>
      <c r="BS61" s="174" t="s">
        <v>133</v>
      </c>
      <c r="BT61" s="174" t="s">
        <v>133</v>
      </c>
      <c r="BU61" s="174" t="s">
        <v>133</v>
      </c>
      <c r="BV61" s="175" t="s">
        <v>133</v>
      </c>
      <c r="BW61" s="150"/>
      <c r="BX61" s="150"/>
      <c r="BY61" s="150"/>
      <c r="BZ61" s="150"/>
    </row>
    <row r="62" spans="2:78" ht="30" customHeight="1" x14ac:dyDescent="0.25">
      <c r="B62" s="41" t="s">
        <v>150</v>
      </c>
      <c r="C62" s="82" t="s">
        <v>118</v>
      </c>
      <c r="D62" s="143" t="s">
        <v>130</v>
      </c>
      <c r="E62" s="65">
        <v>44334</v>
      </c>
      <c r="F62" s="68">
        <v>44335</v>
      </c>
      <c r="G62" s="60">
        <f t="shared" si="12"/>
        <v>1</v>
      </c>
      <c r="H62" s="107">
        <v>1</v>
      </c>
      <c r="I62" s="46"/>
      <c r="J62" s="25"/>
      <c r="K62" s="25"/>
      <c r="L62" s="25"/>
      <c r="M62" s="25"/>
      <c r="N62" s="26"/>
      <c r="O62" s="26"/>
      <c r="P62" s="26"/>
      <c r="Q62" s="26"/>
      <c r="R62" s="26"/>
      <c r="S62" s="25"/>
      <c r="T62" s="25"/>
      <c r="U62" s="25"/>
      <c r="V62" s="25"/>
      <c r="W62" s="27"/>
      <c r="X62" s="24"/>
      <c r="Y62" s="25"/>
      <c r="Z62" s="25"/>
      <c r="AA62" s="25"/>
      <c r="AB62" s="25"/>
      <c r="AC62" s="28"/>
      <c r="AD62" s="28"/>
      <c r="AE62" s="28"/>
      <c r="AF62" s="28"/>
      <c r="AG62" s="28"/>
      <c r="AH62" s="25"/>
      <c r="AI62" s="25"/>
      <c r="AJ62" s="25"/>
      <c r="AK62" s="25"/>
      <c r="AL62" s="27"/>
      <c r="AM62" s="25"/>
      <c r="AN62" s="25"/>
      <c r="AO62" s="25"/>
      <c r="AP62" s="25"/>
      <c r="AQ62" s="25"/>
      <c r="AR62" s="35"/>
      <c r="AS62" s="35"/>
      <c r="AT62" s="35"/>
      <c r="AU62" s="35"/>
      <c r="AV62" s="35"/>
      <c r="AW62" s="25"/>
      <c r="AX62" s="25"/>
      <c r="AY62" s="25"/>
      <c r="AZ62" s="25"/>
      <c r="BA62" s="27"/>
      <c r="BB62" s="24"/>
      <c r="BC62" s="25"/>
      <c r="BD62" s="25"/>
      <c r="BE62" s="25"/>
      <c r="BF62" s="25"/>
      <c r="BG62" s="29"/>
      <c r="BH62" s="29"/>
      <c r="BI62" s="29"/>
      <c r="BJ62" s="29"/>
      <c r="BK62" s="29"/>
      <c r="BL62" s="25"/>
      <c r="BM62" s="25"/>
      <c r="BN62" s="25"/>
      <c r="BO62" s="25"/>
      <c r="BP62" s="30"/>
      <c r="BQ62" s="24"/>
      <c r="BR62" s="25"/>
      <c r="BS62" s="25"/>
      <c r="BT62" s="25"/>
      <c r="BU62" s="25"/>
      <c r="BV62" s="150"/>
      <c r="BW62" s="159"/>
      <c r="BX62" s="159"/>
      <c r="BY62" s="150"/>
      <c r="BZ62" s="150"/>
    </row>
    <row r="63" spans="2:78" ht="26.25" customHeight="1" x14ac:dyDescent="0.25">
      <c r="B63" s="41" t="s">
        <v>151</v>
      </c>
      <c r="C63" s="82" t="s">
        <v>119</v>
      </c>
      <c r="D63" s="143" t="s">
        <v>130</v>
      </c>
      <c r="E63" s="65">
        <v>44337</v>
      </c>
      <c r="F63" s="68">
        <v>44338</v>
      </c>
      <c r="G63" s="60">
        <f t="shared" si="12"/>
        <v>1</v>
      </c>
      <c r="H63" s="107">
        <v>1</v>
      </c>
      <c r="I63" s="46"/>
      <c r="J63" s="25"/>
      <c r="K63" s="25"/>
      <c r="L63" s="25"/>
      <c r="M63" s="25"/>
      <c r="N63" s="26"/>
      <c r="O63" s="26"/>
      <c r="P63" s="26"/>
      <c r="Q63" s="26"/>
      <c r="R63" s="26"/>
      <c r="S63" s="25"/>
      <c r="T63" s="25"/>
      <c r="U63" s="25"/>
      <c r="V63" s="25"/>
      <c r="W63" s="27"/>
      <c r="X63" s="24"/>
      <c r="Y63" s="25"/>
      <c r="Z63" s="25"/>
      <c r="AA63" s="25"/>
      <c r="AB63" s="25"/>
      <c r="AC63" s="28"/>
      <c r="AD63" s="28"/>
      <c r="AE63" s="28"/>
      <c r="AF63" s="28"/>
      <c r="AG63" s="28"/>
      <c r="AH63" s="25"/>
      <c r="AI63" s="25"/>
      <c r="AJ63" s="25"/>
      <c r="AK63" s="25"/>
      <c r="AL63" s="27"/>
      <c r="AM63" s="25"/>
      <c r="AN63" s="25"/>
      <c r="AO63" s="25"/>
      <c r="AP63" s="25"/>
      <c r="AQ63" s="25"/>
      <c r="AR63" s="35"/>
      <c r="AS63" s="35"/>
      <c r="AT63" s="35"/>
      <c r="AU63" s="35"/>
      <c r="AV63" s="35"/>
      <c r="AW63" s="25"/>
      <c r="AX63" s="25"/>
      <c r="AY63" s="25"/>
      <c r="AZ63" s="25"/>
      <c r="BA63" s="27"/>
      <c r="BB63" s="24"/>
      <c r="BC63" s="25"/>
      <c r="BD63" s="25"/>
      <c r="BE63" s="25"/>
      <c r="BF63" s="25"/>
      <c r="BG63" s="29"/>
      <c r="BH63" s="29"/>
      <c r="BI63" s="29"/>
      <c r="BJ63" s="29"/>
      <c r="BK63" s="29"/>
      <c r="BL63" s="25"/>
      <c r="BM63" s="25"/>
      <c r="BN63" s="25"/>
      <c r="BO63" s="25"/>
      <c r="BP63" s="30"/>
      <c r="BQ63" s="24"/>
      <c r="BR63" s="25"/>
      <c r="BS63" s="25"/>
      <c r="BT63" s="25"/>
      <c r="BU63" s="25"/>
      <c r="BV63" s="150"/>
      <c r="BW63" s="150"/>
      <c r="BX63" s="150"/>
      <c r="BY63" s="175" t="s">
        <v>133</v>
      </c>
      <c r="BZ63" s="159"/>
    </row>
    <row r="64" spans="2:78" ht="25.5" customHeight="1" x14ac:dyDescent="0.25">
      <c r="B64" s="41" t="s">
        <v>152</v>
      </c>
      <c r="C64" s="130" t="s">
        <v>116</v>
      </c>
      <c r="D64" s="69" t="s">
        <v>130</v>
      </c>
      <c r="E64" s="70">
        <v>44335</v>
      </c>
      <c r="F64" s="70">
        <v>44337</v>
      </c>
      <c r="G64" s="44">
        <f t="shared" si="12"/>
        <v>2</v>
      </c>
      <c r="H64" s="107">
        <v>1</v>
      </c>
      <c r="I64" s="21"/>
      <c r="J64" s="21"/>
      <c r="K64" s="21"/>
      <c r="L64" s="21"/>
      <c r="M64" s="21"/>
      <c r="N64" s="21"/>
      <c r="O64" s="21"/>
      <c r="P64" s="21"/>
      <c r="Q64" s="21"/>
      <c r="R64" s="21"/>
      <c r="S64" s="21"/>
      <c r="T64" s="21"/>
      <c r="U64" s="21"/>
      <c r="V64" s="22"/>
      <c r="W64" s="20"/>
      <c r="X64" s="21"/>
      <c r="Y64" s="21"/>
      <c r="Z64" s="21"/>
      <c r="AA64" s="21"/>
      <c r="AB64" s="21"/>
      <c r="AC64" s="21"/>
      <c r="AD64" s="21"/>
      <c r="AE64" s="21"/>
      <c r="AF64" s="21"/>
      <c r="AG64" s="21"/>
      <c r="AH64" s="21"/>
      <c r="AI64" s="21"/>
      <c r="AJ64" s="21"/>
      <c r="AK64" s="22"/>
      <c r="AL64" s="20"/>
      <c r="AM64" s="21"/>
      <c r="AN64" s="21"/>
      <c r="AO64" s="21"/>
      <c r="AP64" s="21"/>
      <c r="AQ64" s="21"/>
      <c r="AR64" s="21"/>
      <c r="AS64" s="21"/>
      <c r="AT64" s="21"/>
      <c r="AU64" s="21"/>
      <c r="AV64" s="21"/>
      <c r="AW64" s="21"/>
      <c r="AX64" s="21"/>
      <c r="AY64" s="21"/>
      <c r="AZ64" s="22"/>
      <c r="BA64" s="20"/>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row>
    <row r="65" spans="2:78" ht="22.5" customHeight="1" x14ac:dyDescent="0.25">
      <c r="B65" s="41" t="s">
        <v>153</v>
      </c>
      <c r="C65" s="82" t="s">
        <v>120</v>
      </c>
      <c r="D65" s="143" t="s">
        <v>130</v>
      </c>
      <c r="E65" s="65">
        <v>44335</v>
      </c>
      <c r="F65" s="68">
        <v>44336</v>
      </c>
      <c r="G65" s="60">
        <f t="shared" si="12"/>
        <v>1</v>
      </c>
      <c r="H65" s="107">
        <v>1</v>
      </c>
      <c r="I65" s="46"/>
      <c r="J65" s="25"/>
      <c r="K65" s="25"/>
      <c r="L65" s="25"/>
      <c r="M65" s="25"/>
      <c r="N65" s="26"/>
      <c r="O65" s="26"/>
      <c r="P65" s="26"/>
      <c r="Q65" s="26"/>
      <c r="R65" s="26"/>
      <c r="S65" s="25"/>
      <c r="T65" s="25"/>
      <c r="U65" s="25"/>
      <c r="V65" s="25"/>
      <c r="W65" s="27"/>
      <c r="X65" s="24"/>
      <c r="Y65" s="25"/>
      <c r="Z65" s="25"/>
      <c r="AA65" s="25"/>
      <c r="AB65" s="25"/>
      <c r="AC65" s="28"/>
      <c r="AD65" s="28"/>
      <c r="AE65" s="28"/>
      <c r="AF65" s="28"/>
      <c r="AG65" s="28"/>
      <c r="AH65" s="25"/>
      <c r="AI65" s="25"/>
      <c r="AJ65" s="25"/>
      <c r="AK65" s="25"/>
      <c r="AL65" s="27"/>
      <c r="AM65" s="25"/>
      <c r="AN65" s="25"/>
      <c r="AO65" s="25"/>
      <c r="AP65" s="25"/>
      <c r="AQ65" s="25"/>
      <c r="AR65" s="35"/>
      <c r="AS65" s="35"/>
      <c r="AT65" s="35"/>
      <c r="AU65" s="35"/>
      <c r="AV65" s="35"/>
      <c r="AW65" s="25"/>
      <c r="AX65" s="25"/>
      <c r="AY65" s="25"/>
      <c r="AZ65" s="25"/>
      <c r="BA65" s="27"/>
      <c r="BB65" s="24"/>
      <c r="BC65" s="25"/>
      <c r="BD65" s="25"/>
      <c r="BE65" s="25"/>
      <c r="BF65" s="25"/>
      <c r="BG65" s="29"/>
      <c r="BH65" s="29"/>
      <c r="BI65" s="29"/>
      <c r="BJ65" s="29"/>
      <c r="BK65" s="29"/>
      <c r="BL65" s="25"/>
      <c r="BM65" s="25"/>
      <c r="BN65" s="25"/>
      <c r="BO65" s="25"/>
      <c r="BP65" s="30"/>
      <c r="BQ65" s="24"/>
      <c r="BR65" s="25"/>
      <c r="BS65" s="25"/>
      <c r="BT65" s="25"/>
      <c r="BU65" s="25"/>
      <c r="BV65" s="150"/>
      <c r="BW65" s="150"/>
      <c r="BX65" s="159"/>
      <c r="BY65" s="159"/>
      <c r="BZ65" s="150"/>
    </row>
    <row r="66" spans="2:78" ht="21" customHeight="1" x14ac:dyDescent="0.25">
      <c r="B66" s="41" t="s">
        <v>154</v>
      </c>
      <c r="C66" s="82" t="s">
        <v>121</v>
      </c>
      <c r="D66" s="143" t="s">
        <v>130</v>
      </c>
      <c r="E66" s="65">
        <v>44336</v>
      </c>
      <c r="F66" s="68">
        <v>44337</v>
      </c>
      <c r="G66" s="60">
        <f t="shared" si="12"/>
        <v>1</v>
      </c>
      <c r="H66" s="107">
        <v>1</v>
      </c>
      <c r="I66" s="46"/>
      <c r="J66" s="25"/>
      <c r="K66" s="25"/>
      <c r="L66" s="25"/>
      <c r="M66" s="25"/>
      <c r="N66" s="26"/>
      <c r="O66" s="26"/>
      <c r="P66" s="26"/>
      <c r="Q66" s="26"/>
      <c r="R66" s="26"/>
      <c r="S66" s="25"/>
      <c r="T66" s="25"/>
      <c r="U66" s="25"/>
      <c r="V66" s="25"/>
      <c r="W66" s="27"/>
      <c r="X66" s="24"/>
      <c r="Y66" s="25"/>
      <c r="Z66" s="25"/>
      <c r="AA66" s="25"/>
      <c r="AB66" s="25"/>
      <c r="AC66" s="28"/>
      <c r="AD66" s="28"/>
      <c r="AE66" s="28"/>
      <c r="AF66" s="28"/>
      <c r="AG66" s="28"/>
      <c r="AH66" s="25"/>
      <c r="AI66" s="25"/>
      <c r="AJ66" s="25"/>
      <c r="AK66" s="25"/>
      <c r="AL66" s="27"/>
      <c r="AM66" s="25"/>
      <c r="AN66" s="25"/>
      <c r="AO66" s="25"/>
      <c r="AP66" s="25"/>
      <c r="AQ66" s="25"/>
      <c r="AR66" s="35"/>
      <c r="AS66" s="35"/>
      <c r="AT66" s="35"/>
      <c r="AU66" s="35"/>
      <c r="AV66" s="35"/>
      <c r="AW66" s="25"/>
      <c r="AX66" s="25"/>
      <c r="AY66" s="25"/>
      <c r="AZ66" s="25"/>
      <c r="BA66" s="27"/>
      <c r="BB66" s="24"/>
      <c r="BC66" s="25"/>
      <c r="BD66" s="25"/>
      <c r="BE66" s="25"/>
      <c r="BF66" s="25"/>
      <c r="BG66" s="29"/>
      <c r="BH66" s="29"/>
      <c r="BI66" s="29"/>
      <c r="BJ66" s="29"/>
      <c r="BK66" s="29"/>
      <c r="BL66" s="25"/>
      <c r="BM66" s="25"/>
      <c r="BN66" s="25"/>
      <c r="BO66" s="25"/>
      <c r="BP66" s="30"/>
      <c r="BQ66" s="24"/>
      <c r="BR66" s="25"/>
      <c r="BS66" s="25"/>
      <c r="BT66" s="25"/>
      <c r="BU66" s="25"/>
      <c r="BV66" s="150"/>
      <c r="BW66" s="150"/>
      <c r="BX66" s="150"/>
      <c r="BY66" s="159"/>
      <c r="BZ66" s="159"/>
    </row>
    <row r="67" spans="2:78" ht="20.25" customHeight="1" x14ac:dyDescent="0.25">
      <c r="B67" s="41" t="s">
        <v>155</v>
      </c>
      <c r="C67" s="162" t="s">
        <v>122</v>
      </c>
      <c r="D67" s="179" t="s">
        <v>130</v>
      </c>
      <c r="E67" s="164"/>
      <c r="F67" s="165"/>
      <c r="G67" s="166" t="str">
        <f t="shared" si="12"/>
        <v/>
      </c>
      <c r="H67" s="180"/>
      <c r="I67" s="168"/>
      <c r="J67" s="149"/>
      <c r="K67" s="149"/>
      <c r="L67" s="149"/>
      <c r="M67" s="149"/>
      <c r="N67" s="149"/>
      <c r="O67" s="149"/>
      <c r="P67" s="149"/>
      <c r="Q67" s="149"/>
      <c r="R67" s="149"/>
      <c r="S67" s="149"/>
      <c r="T67" s="149"/>
      <c r="U67" s="149"/>
      <c r="V67" s="149"/>
      <c r="W67" s="169"/>
      <c r="X67" s="170"/>
      <c r="Y67" s="149"/>
      <c r="Z67" s="149"/>
      <c r="AA67" s="149"/>
      <c r="AB67" s="149"/>
      <c r="AC67" s="149"/>
      <c r="AD67" s="149"/>
      <c r="AE67" s="149"/>
      <c r="AF67" s="149"/>
      <c r="AG67" s="149"/>
      <c r="AH67" s="149"/>
      <c r="AI67" s="149"/>
      <c r="AJ67" s="149"/>
      <c r="AK67" s="149"/>
      <c r="AL67" s="169"/>
      <c r="AM67" s="149"/>
      <c r="AN67" s="149"/>
      <c r="AO67" s="149"/>
      <c r="AP67" s="149"/>
      <c r="AQ67" s="149"/>
      <c r="AR67" s="149"/>
      <c r="AS67" s="149"/>
      <c r="AT67" s="149"/>
      <c r="AU67" s="149"/>
      <c r="AV67" s="149"/>
      <c r="AW67" s="149"/>
      <c r="AX67" s="149"/>
      <c r="AY67" s="149"/>
      <c r="AZ67" s="149"/>
      <c r="BA67" s="169"/>
      <c r="BB67" s="170"/>
      <c r="BC67" s="149"/>
      <c r="BD67" s="149"/>
      <c r="BE67" s="149"/>
      <c r="BF67" s="149"/>
      <c r="BG67" s="149"/>
      <c r="BH67" s="149"/>
      <c r="BI67" s="149"/>
      <c r="BJ67" s="149"/>
      <c r="BK67" s="149"/>
      <c r="BL67" s="149"/>
      <c r="BM67" s="149"/>
      <c r="BN67" s="149"/>
      <c r="BO67" s="149"/>
      <c r="BP67" s="171"/>
      <c r="BQ67" s="170"/>
      <c r="BR67" s="149"/>
      <c r="BS67" s="149"/>
      <c r="BT67" s="149"/>
      <c r="BU67" s="149"/>
      <c r="BV67" s="149"/>
      <c r="BW67" s="149"/>
      <c r="BX67" s="149"/>
      <c r="BY67" s="149"/>
      <c r="BZ67" s="149"/>
    </row>
    <row r="68" spans="2:78" ht="26.25" customHeight="1" x14ac:dyDescent="0.25">
      <c r="B68" s="41" t="s">
        <v>156</v>
      </c>
      <c r="C68" s="128" t="s">
        <v>92</v>
      </c>
      <c r="D68" s="142" t="s">
        <v>128</v>
      </c>
      <c r="E68" s="69">
        <v>44319</v>
      </c>
      <c r="F68" s="70">
        <v>44339</v>
      </c>
      <c r="G68" s="44">
        <f t="shared" si="12"/>
        <v>20</v>
      </c>
      <c r="H68" s="107">
        <v>1</v>
      </c>
      <c r="I68" s="45"/>
      <c r="J68" s="21"/>
      <c r="K68" s="21"/>
      <c r="L68" s="21"/>
      <c r="M68" s="21"/>
      <c r="N68" s="21"/>
      <c r="O68" s="21"/>
      <c r="P68" s="21"/>
      <c r="Q68" s="21"/>
      <c r="R68" s="21"/>
      <c r="S68" s="21"/>
      <c r="T68" s="21"/>
      <c r="U68" s="21"/>
      <c r="V68" s="21"/>
      <c r="W68" s="22"/>
      <c r="X68" s="20"/>
      <c r="Y68" s="21"/>
      <c r="Z68" s="21"/>
      <c r="AA68" s="21"/>
      <c r="AB68" s="21"/>
      <c r="AC68" s="21"/>
      <c r="AD68" s="21"/>
      <c r="AE68" s="21"/>
      <c r="AF68" s="21"/>
      <c r="AG68" s="21"/>
      <c r="AH68" s="21"/>
      <c r="AI68" s="21"/>
      <c r="AJ68" s="21"/>
      <c r="AK68" s="21"/>
      <c r="AL68" s="22"/>
      <c r="AM68" s="20"/>
      <c r="AN68" s="21"/>
      <c r="AO68" s="21"/>
      <c r="AP68" s="21"/>
      <c r="AQ68" s="21"/>
      <c r="AR68" s="21"/>
      <c r="AS68" s="21"/>
      <c r="AT68" s="21"/>
      <c r="AU68" s="21"/>
      <c r="AV68" s="21"/>
      <c r="AW68" s="21"/>
      <c r="AX68" s="21"/>
      <c r="AY68" s="21"/>
      <c r="AZ68" s="21"/>
      <c r="BA68" s="22"/>
      <c r="BB68" s="20"/>
      <c r="BC68" s="21"/>
      <c r="BD68" s="21"/>
      <c r="BE68" s="21"/>
      <c r="BF68" s="21"/>
      <c r="BG68" s="21"/>
      <c r="BH68" s="21"/>
      <c r="BI68" s="21"/>
      <c r="BJ68" s="21"/>
      <c r="BK68" s="21"/>
      <c r="BL68" s="21"/>
      <c r="BM68" s="21"/>
      <c r="BN68" s="21"/>
      <c r="BO68" s="21"/>
      <c r="BP68" s="21"/>
      <c r="BQ68" s="20"/>
      <c r="BR68" s="21"/>
      <c r="BS68" s="21"/>
      <c r="BT68" s="21"/>
      <c r="BU68" s="21"/>
      <c r="BV68" s="21"/>
      <c r="BW68" s="21"/>
      <c r="BX68" s="21"/>
      <c r="BY68" s="21"/>
      <c r="BZ68" s="21"/>
    </row>
    <row r="69" spans="2:78" ht="23.25" customHeight="1" x14ac:dyDescent="0.25">
      <c r="B69" s="41">
        <v>4.0999999999999996</v>
      </c>
      <c r="C69" s="42" t="s">
        <v>64</v>
      </c>
      <c r="D69" s="146" t="s">
        <v>128</v>
      </c>
      <c r="E69" s="160">
        <v>44319</v>
      </c>
      <c r="F69" s="68">
        <v>44321</v>
      </c>
      <c r="G69" s="60">
        <f t="shared" si="12"/>
        <v>2</v>
      </c>
      <c r="H69" s="107">
        <v>1</v>
      </c>
      <c r="I69" s="46"/>
      <c r="J69" s="25"/>
      <c r="K69" s="25"/>
      <c r="L69" s="25"/>
      <c r="M69" s="25"/>
      <c r="N69" s="26"/>
      <c r="O69" s="26"/>
      <c r="P69" s="26"/>
      <c r="Q69" s="26"/>
      <c r="R69" s="26"/>
      <c r="S69" s="25"/>
      <c r="T69" s="25"/>
      <c r="U69" s="25"/>
      <c r="V69" s="25"/>
      <c r="W69" s="27"/>
      <c r="X69" s="24"/>
      <c r="Y69" s="25"/>
      <c r="Z69" s="25"/>
      <c r="AA69" s="25"/>
      <c r="AB69" s="25"/>
      <c r="AC69" s="28"/>
      <c r="AD69" s="28"/>
      <c r="AE69" s="28"/>
      <c r="AF69" s="28"/>
      <c r="AG69" s="28"/>
      <c r="AH69" s="25"/>
      <c r="AI69" s="25"/>
      <c r="AJ69" s="25"/>
      <c r="AK69" s="25"/>
      <c r="AL69" s="27"/>
      <c r="AM69" s="24"/>
      <c r="AN69" s="25"/>
      <c r="AO69" s="25"/>
      <c r="AP69" s="25"/>
      <c r="AQ69" s="25"/>
      <c r="AR69" s="35"/>
      <c r="AS69" s="35"/>
      <c r="AT69" s="35"/>
      <c r="AU69" s="35"/>
      <c r="AV69" s="35"/>
      <c r="AW69" s="25"/>
      <c r="AX69" s="25"/>
      <c r="AY69" s="25"/>
      <c r="AZ69" s="25"/>
      <c r="BA69" s="27"/>
      <c r="BB69" s="24"/>
      <c r="BC69" s="25"/>
      <c r="BD69" s="25"/>
      <c r="BE69" s="25"/>
      <c r="BF69" s="25"/>
      <c r="BG69" s="29"/>
      <c r="BH69" s="29"/>
      <c r="BI69" s="29"/>
      <c r="BJ69" s="29"/>
      <c r="BK69" s="29"/>
      <c r="BL69" s="138"/>
      <c r="BM69" s="138"/>
      <c r="BN69" s="138"/>
      <c r="BO69" s="25"/>
      <c r="BP69" s="30"/>
      <c r="BQ69" s="24"/>
      <c r="BR69" s="25"/>
      <c r="BS69" s="25"/>
      <c r="BT69" s="25"/>
      <c r="BU69" s="25"/>
      <c r="BV69" s="150"/>
      <c r="BW69" s="150"/>
      <c r="BX69" s="150"/>
      <c r="BY69" s="150"/>
      <c r="BZ69" s="150"/>
    </row>
    <row r="70" spans="2:78" ht="19.5" customHeight="1" x14ac:dyDescent="0.25">
      <c r="B70" s="39" t="s">
        <v>157</v>
      </c>
      <c r="C70" s="103" t="s">
        <v>65</v>
      </c>
      <c r="D70" s="146" t="s">
        <v>128</v>
      </c>
      <c r="E70" s="104">
        <v>44338</v>
      </c>
      <c r="F70" s="105">
        <v>44339</v>
      </c>
      <c r="G70" s="106">
        <f t="shared" si="12"/>
        <v>1</v>
      </c>
      <c r="H70" s="107">
        <v>1</v>
      </c>
      <c r="I70" s="108"/>
      <c r="J70" s="109"/>
      <c r="K70" s="109"/>
      <c r="L70" s="109"/>
      <c r="M70" s="109"/>
      <c r="N70" s="110"/>
      <c r="O70" s="110"/>
      <c r="P70" s="110"/>
      <c r="Q70" s="110"/>
      <c r="R70" s="110"/>
      <c r="S70" s="109"/>
      <c r="T70" s="109"/>
      <c r="U70" s="109"/>
      <c r="V70" s="109"/>
      <c r="W70" s="111"/>
      <c r="X70" s="112"/>
      <c r="Y70" s="109"/>
      <c r="Z70" s="109"/>
      <c r="AA70" s="109"/>
      <c r="AB70" s="109"/>
      <c r="AC70" s="113"/>
      <c r="AD70" s="113"/>
      <c r="AE70" s="113"/>
      <c r="AF70" s="113"/>
      <c r="AG70" s="113"/>
      <c r="AH70" s="109"/>
      <c r="AI70" s="109"/>
      <c r="AJ70" s="109"/>
      <c r="AK70" s="109"/>
      <c r="AL70" s="111"/>
      <c r="AM70" s="112"/>
      <c r="AN70" s="109"/>
      <c r="AO70" s="109"/>
      <c r="AP70" s="109"/>
      <c r="AQ70" s="109"/>
      <c r="AR70" s="114"/>
      <c r="AS70" s="114"/>
      <c r="AT70" s="114"/>
      <c r="AU70" s="114"/>
      <c r="AV70" s="114"/>
      <c r="AW70" s="109"/>
      <c r="AX70" s="109"/>
      <c r="AY70" s="109"/>
      <c r="AZ70" s="109"/>
      <c r="BA70" s="111"/>
      <c r="BB70" s="112"/>
      <c r="BC70" s="109"/>
      <c r="BD70" s="109"/>
      <c r="BE70" s="109"/>
      <c r="BF70" s="109"/>
      <c r="BG70" s="115"/>
      <c r="BH70" s="115"/>
      <c r="BI70" s="115"/>
      <c r="BJ70" s="115"/>
      <c r="BK70" s="115"/>
      <c r="BL70" s="109"/>
      <c r="BM70" s="109"/>
      <c r="BN70" s="109"/>
      <c r="BO70" s="109"/>
      <c r="BP70" s="116"/>
      <c r="BQ70" s="112"/>
      <c r="BR70" s="109"/>
      <c r="BS70" s="109"/>
      <c r="BT70" s="109"/>
      <c r="BU70" s="109"/>
      <c r="BV70" s="152"/>
      <c r="BW70" s="152"/>
      <c r="BX70" s="152"/>
      <c r="BY70" s="152"/>
      <c r="BZ70" s="158"/>
    </row>
    <row r="71" spans="2:78" ht="21.75" customHeight="1" x14ac:dyDescent="0.25"/>
    <row r="72" spans="2:78" ht="21.75" customHeight="1" x14ac:dyDescent="0.25"/>
  </sheetData>
  <mergeCells count="19">
    <mergeCell ref="AW8:BA8"/>
    <mergeCell ref="BB8:BF8"/>
    <mergeCell ref="BG8:BK8"/>
    <mergeCell ref="BQ8:BU8"/>
    <mergeCell ref="BV8:BZ8"/>
    <mergeCell ref="BQ7:BZ7"/>
    <mergeCell ref="BL8:BP8"/>
    <mergeCell ref="I7:W7"/>
    <mergeCell ref="X7:AL7"/>
    <mergeCell ref="AM7:BA7"/>
    <mergeCell ref="BB7:BP7"/>
    <mergeCell ref="I8:M8"/>
    <mergeCell ref="N8:R8"/>
    <mergeCell ref="S8:W8"/>
    <mergeCell ref="X8:AB8"/>
    <mergeCell ref="AC8:AG8"/>
    <mergeCell ref="AH8:AL8"/>
    <mergeCell ref="AM8:AQ8"/>
    <mergeCell ref="AR8:AV8"/>
  </mergeCells>
  <conditionalFormatting sqref="H10">
    <cfRule type="dataBar" priority="239">
      <dataBar>
        <cfvo type="percent" val="0"/>
        <cfvo type="percent" val="100"/>
        <color theme="3" tint="0.59999389629810485"/>
      </dataBar>
      <extLst>
        <ext xmlns:x14="http://schemas.microsoft.com/office/spreadsheetml/2009/9/main" uri="{B025F937-C7B1-47D3-B67F-A62EFF666E3E}">
          <x14:id>{D3DFB8F5-7BF5-4B8C-A1BD-1DEE7FE860BE}</x14:id>
        </ext>
      </extLst>
    </cfRule>
  </conditionalFormatting>
  <conditionalFormatting sqref="G37">
    <cfRule type="dataBar" priority="237">
      <dataBar>
        <cfvo type="percent" val="0"/>
        <cfvo type="percent" val="100"/>
        <color theme="3" tint="0.59999389629810485"/>
      </dataBar>
      <extLst>
        <ext xmlns:x14="http://schemas.microsoft.com/office/spreadsheetml/2009/9/main" uri="{B025F937-C7B1-47D3-B67F-A62EFF666E3E}">
          <x14:id>{B8C6F47B-2B32-4E6D-AF74-415FEBA35F3F}</x14:id>
        </ext>
      </extLst>
    </cfRule>
  </conditionalFormatting>
  <conditionalFormatting sqref="H59">
    <cfRule type="dataBar" priority="199">
      <dataBar>
        <cfvo type="min"/>
        <cfvo type="max"/>
        <color rgb="FF638EC6"/>
      </dataBar>
      <extLst>
        <ext xmlns:x14="http://schemas.microsoft.com/office/spreadsheetml/2009/9/main" uri="{B025F937-C7B1-47D3-B67F-A62EFF666E3E}">
          <x14:id>{8CF097EC-2EAE-463D-BC90-282C1698C0CC}</x14:id>
        </ext>
      </extLst>
    </cfRule>
  </conditionalFormatting>
  <conditionalFormatting sqref="H58">
    <cfRule type="dataBar" priority="194">
      <dataBar>
        <cfvo type="min"/>
        <cfvo type="max"/>
        <color rgb="FF638EC6"/>
      </dataBar>
      <extLst>
        <ext xmlns:x14="http://schemas.microsoft.com/office/spreadsheetml/2009/9/main" uri="{B025F937-C7B1-47D3-B67F-A62EFF666E3E}">
          <x14:id>{C361888A-B0CA-48C5-896B-15BA79768B2F}</x14:id>
        </ext>
      </extLst>
    </cfRule>
  </conditionalFormatting>
  <conditionalFormatting sqref="G45">
    <cfRule type="dataBar" priority="172">
      <dataBar>
        <cfvo type="percent" val="0"/>
        <cfvo type="percent" val="100"/>
        <color theme="3" tint="0.59999389629810485"/>
      </dataBar>
      <extLst>
        <ext xmlns:x14="http://schemas.microsoft.com/office/spreadsheetml/2009/9/main" uri="{B025F937-C7B1-47D3-B67F-A62EFF666E3E}">
          <x14:id>{BF4526BC-9C9D-4DD5-B8AF-1F7393C4CE09}</x14:id>
        </ext>
      </extLst>
    </cfRule>
  </conditionalFormatting>
  <conditionalFormatting sqref="H45">
    <cfRule type="dataBar" priority="173">
      <dataBar>
        <cfvo type="min"/>
        <cfvo type="max"/>
        <color rgb="FF638EC6"/>
      </dataBar>
      <extLst>
        <ext xmlns:x14="http://schemas.microsoft.com/office/spreadsheetml/2009/9/main" uri="{B025F937-C7B1-47D3-B67F-A62EFF666E3E}">
          <x14:id>{A6EAF049-9F8F-4393-8BC0-596A73CB25AC}</x14:id>
        </ext>
      </extLst>
    </cfRule>
  </conditionalFormatting>
  <conditionalFormatting sqref="G52">
    <cfRule type="dataBar" priority="170">
      <dataBar>
        <cfvo type="percent" val="0"/>
        <cfvo type="percent" val="100"/>
        <color theme="3" tint="0.59999389629810485"/>
      </dataBar>
      <extLst>
        <ext xmlns:x14="http://schemas.microsoft.com/office/spreadsheetml/2009/9/main" uri="{B025F937-C7B1-47D3-B67F-A62EFF666E3E}">
          <x14:id>{8E5179A5-9FD3-4C2F-9C3C-B8CA8E693FD7}</x14:id>
        </ext>
      </extLst>
    </cfRule>
  </conditionalFormatting>
  <conditionalFormatting sqref="H52">
    <cfRule type="dataBar" priority="171">
      <dataBar>
        <cfvo type="min"/>
        <cfvo type="max"/>
        <color rgb="FF638EC6"/>
      </dataBar>
      <extLst>
        <ext xmlns:x14="http://schemas.microsoft.com/office/spreadsheetml/2009/9/main" uri="{B025F937-C7B1-47D3-B67F-A62EFF666E3E}">
          <x14:id>{459E6F1F-1F66-4709-BABB-EB7DF092CC6B}</x14:id>
        </ext>
      </extLst>
    </cfRule>
  </conditionalFormatting>
  <conditionalFormatting sqref="G60">
    <cfRule type="dataBar" priority="168">
      <dataBar>
        <cfvo type="percent" val="0"/>
        <cfvo type="percent" val="100"/>
        <color theme="3" tint="0.59999389629810485"/>
      </dataBar>
      <extLst>
        <ext xmlns:x14="http://schemas.microsoft.com/office/spreadsheetml/2009/9/main" uri="{B025F937-C7B1-47D3-B67F-A62EFF666E3E}">
          <x14:id>{AD9CA9FA-A736-4964-A164-09ED2956B081}</x14:id>
        </ext>
      </extLst>
    </cfRule>
  </conditionalFormatting>
  <conditionalFormatting sqref="H11">
    <cfRule type="dataBar" priority="163">
      <dataBar>
        <cfvo type="min"/>
        <cfvo type="max"/>
        <color rgb="FF638EC6"/>
      </dataBar>
      <extLst>
        <ext xmlns:x14="http://schemas.microsoft.com/office/spreadsheetml/2009/9/main" uri="{B025F937-C7B1-47D3-B67F-A62EFF666E3E}">
          <x14:id>{00D3C848-5244-4215-B3DF-D9CE713148CD}</x14:id>
        </ext>
      </extLst>
    </cfRule>
  </conditionalFormatting>
  <conditionalFormatting sqref="H33">
    <cfRule type="dataBar" priority="158">
      <dataBar>
        <cfvo type="min"/>
        <cfvo type="max"/>
        <color rgb="FF638EC6"/>
      </dataBar>
      <extLst>
        <ext xmlns:x14="http://schemas.microsoft.com/office/spreadsheetml/2009/9/main" uri="{B025F937-C7B1-47D3-B67F-A62EFF666E3E}">
          <x14:id>{7957EFB6-F58B-4727-B2A0-DFB1E9A003DD}</x14:id>
        </ext>
      </extLst>
    </cfRule>
  </conditionalFormatting>
  <conditionalFormatting sqref="H33">
    <cfRule type="dataBar" priority="159">
      <dataBar>
        <cfvo type="min"/>
        <cfvo type="max"/>
        <color rgb="FF638EC6"/>
      </dataBar>
      <extLst>
        <ext xmlns:x14="http://schemas.microsoft.com/office/spreadsheetml/2009/9/main" uri="{B025F937-C7B1-47D3-B67F-A62EFF666E3E}">
          <x14:id>{C14C430D-C149-493C-A71C-19A723B3DBCB}</x14:id>
        </ext>
      </extLst>
    </cfRule>
  </conditionalFormatting>
  <conditionalFormatting sqref="H58:H59 H52 H37 H45 H10:H15 H17:H18">
    <cfRule type="dataBar" priority="264">
      <dataBar>
        <cfvo type="min"/>
        <cfvo type="max"/>
        <color rgb="FF638EC6"/>
      </dataBar>
      <extLst>
        <ext xmlns:x14="http://schemas.microsoft.com/office/spreadsheetml/2009/9/main" uri="{B025F937-C7B1-47D3-B67F-A62EFF666E3E}">
          <x14:id>{DC95052D-73EE-4024-8887-08CC29DA98A0}</x14:id>
        </ext>
      </extLst>
    </cfRule>
  </conditionalFormatting>
  <conditionalFormatting sqref="H34">
    <cfRule type="dataBar" priority="269">
      <dataBar>
        <cfvo type="min"/>
        <cfvo type="max"/>
        <color rgb="FF638EC6"/>
      </dataBar>
      <extLst>
        <ext xmlns:x14="http://schemas.microsoft.com/office/spreadsheetml/2009/9/main" uri="{B025F937-C7B1-47D3-B67F-A62EFF666E3E}">
          <x14:id>{8FF0684C-7DD2-48C9-B6A0-11F6B10B8A75}</x14:id>
        </ext>
      </extLst>
    </cfRule>
  </conditionalFormatting>
  <conditionalFormatting sqref="H34">
    <cfRule type="dataBar" priority="271">
      <dataBar>
        <cfvo type="min"/>
        <cfvo type="max"/>
        <color rgb="FF638EC6"/>
      </dataBar>
      <extLst>
        <ext xmlns:x14="http://schemas.microsoft.com/office/spreadsheetml/2009/9/main" uri="{B025F937-C7B1-47D3-B67F-A62EFF666E3E}">
          <x14:id>{9E4F7022-E745-442F-9503-4F8132E600E0}</x14:id>
        </ext>
      </extLst>
    </cfRule>
  </conditionalFormatting>
  <conditionalFormatting sqref="H35">
    <cfRule type="dataBar" priority="144">
      <dataBar>
        <cfvo type="min"/>
        <cfvo type="max"/>
        <color rgb="FF638EC6"/>
      </dataBar>
      <extLst>
        <ext xmlns:x14="http://schemas.microsoft.com/office/spreadsheetml/2009/9/main" uri="{B025F937-C7B1-47D3-B67F-A62EFF666E3E}">
          <x14:id>{24A0668E-7298-4C1D-AA7E-4AC96104FB5F}</x14:id>
        </ext>
      </extLst>
    </cfRule>
  </conditionalFormatting>
  <conditionalFormatting sqref="H35">
    <cfRule type="dataBar" priority="145">
      <dataBar>
        <cfvo type="min"/>
        <cfvo type="max"/>
        <color rgb="FF638EC6"/>
      </dataBar>
      <extLst>
        <ext xmlns:x14="http://schemas.microsoft.com/office/spreadsheetml/2009/9/main" uri="{B025F937-C7B1-47D3-B67F-A62EFF666E3E}">
          <x14:id>{EBA40DCD-A097-430F-90A5-2F38435F0446}</x14:id>
        </ext>
      </extLst>
    </cfRule>
  </conditionalFormatting>
  <conditionalFormatting sqref="H36">
    <cfRule type="dataBar" priority="138">
      <dataBar>
        <cfvo type="min"/>
        <cfvo type="max"/>
        <color rgb="FF638EC6"/>
      </dataBar>
      <extLst>
        <ext xmlns:x14="http://schemas.microsoft.com/office/spreadsheetml/2009/9/main" uri="{B025F937-C7B1-47D3-B67F-A62EFF666E3E}">
          <x14:id>{61766424-94D2-4602-A2C0-233E8997954A}</x14:id>
        </ext>
      </extLst>
    </cfRule>
  </conditionalFormatting>
  <conditionalFormatting sqref="H36">
    <cfRule type="dataBar" priority="139">
      <dataBar>
        <cfvo type="min"/>
        <cfvo type="max"/>
        <color rgb="FF638EC6"/>
      </dataBar>
      <extLst>
        <ext xmlns:x14="http://schemas.microsoft.com/office/spreadsheetml/2009/9/main" uri="{B025F937-C7B1-47D3-B67F-A62EFF666E3E}">
          <x14:id>{F4E503E5-9B21-475B-8C99-8475B6A4C688}</x14:id>
        </ext>
      </extLst>
    </cfRule>
  </conditionalFormatting>
  <conditionalFormatting sqref="H42">
    <cfRule type="dataBar" priority="132">
      <dataBar>
        <cfvo type="min"/>
        <cfvo type="max"/>
        <color rgb="FF638EC6"/>
      </dataBar>
      <extLst>
        <ext xmlns:x14="http://schemas.microsoft.com/office/spreadsheetml/2009/9/main" uri="{B025F937-C7B1-47D3-B67F-A62EFF666E3E}">
          <x14:id>{F415A99B-48C5-4983-9CF4-1F3977942164}</x14:id>
        </ext>
      </extLst>
    </cfRule>
  </conditionalFormatting>
  <conditionalFormatting sqref="H42">
    <cfRule type="dataBar" priority="133">
      <dataBar>
        <cfvo type="min"/>
        <cfvo type="max"/>
        <color rgb="FF638EC6"/>
      </dataBar>
      <extLst>
        <ext xmlns:x14="http://schemas.microsoft.com/office/spreadsheetml/2009/9/main" uri="{B025F937-C7B1-47D3-B67F-A62EFF666E3E}">
          <x14:id>{137446E6-FF74-407E-AC52-F3CD08F97DA7}</x14:id>
        </ext>
      </extLst>
    </cfRule>
  </conditionalFormatting>
  <conditionalFormatting sqref="H50">
    <cfRule type="dataBar" priority="130">
      <dataBar>
        <cfvo type="min"/>
        <cfvo type="max"/>
        <color rgb="FF638EC6"/>
      </dataBar>
      <extLst>
        <ext xmlns:x14="http://schemas.microsoft.com/office/spreadsheetml/2009/9/main" uri="{B025F937-C7B1-47D3-B67F-A62EFF666E3E}">
          <x14:id>{4FEE7F91-67B7-429D-B38F-B0AEB0C377C9}</x14:id>
        </ext>
      </extLst>
    </cfRule>
  </conditionalFormatting>
  <conditionalFormatting sqref="H50">
    <cfRule type="dataBar" priority="131">
      <dataBar>
        <cfvo type="min"/>
        <cfvo type="max"/>
        <color rgb="FF638EC6"/>
      </dataBar>
      <extLst>
        <ext xmlns:x14="http://schemas.microsoft.com/office/spreadsheetml/2009/9/main" uri="{B025F937-C7B1-47D3-B67F-A62EFF666E3E}">
          <x14:id>{32894309-56D7-42C7-B9DE-CB2D3A7DFF71}</x14:id>
        </ext>
      </extLst>
    </cfRule>
  </conditionalFormatting>
  <conditionalFormatting sqref="H53">
    <cfRule type="dataBar" priority="128">
      <dataBar>
        <cfvo type="min"/>
        <cfvo type="max"/>
        <color rgb="FF638EC6"/>
      </dataBar>
      <extLst>
        <ext xmlns:x14="http://schemas.microsoft.com/office/spreadsheetml/2009/9/main" uri="{B025F937-C7B1-47D3-B67F-A62EFF666E3E}">
          <x14:id>{76394578-067D-440F-9275-395A136386A7}</x14:id>
        </ext>
      </extLst>
    </cfRule>
  </conditionalFormatting>
  <conditionalFormatting sqref="H53">
    <cfRule type="dataBar" priority="129">
      <dataBar>
        <cfvo type="min"/>
        <cfvo type="max"/>
        <color rgb="FF638EC6"/>
      </dataBar>
      <extLst>
        <ext xmlns:x14="http://schemas.microsoft.com/office/spreadsheetml/2009/9/main" uri="{B025F937-C7B1-47D3-B67F-A62EFF666E3E}">
          <x14:id>{1F3084E2-31A9-46C6-B105-C389557184A4}</x14:id>
        </ext>
      </extLst>
    </cfRule>
  </conditionalFormatting>
  <conditionalFormatting sqref="H54">
    <cfRule type="dataBar" priority="126">
      <dataBar>
        <cfvo type="min"/>
        <cfvo type="max"/>
        <color rgb="FF638EC6"/>
      </dataBar>
      <extLst>
        <ext xmlns:x14="http://schemas.microsoft.com/office/spreadsheetml/2009/9/main" uri="{B025F937-C7B1-47D3-B67F-A62EFF666E3E}">
          <x14:id>{BDDA9601-C662-42DA-8FFB-4B1F1A99FFB2}</x14:id>
        </ext>
      </extLst>
    </cfRule>
  </conditionalFormatting>
  <conditionalFormatting sqref="H54">
    <cfRule type="dataBar" priority="127">
      <dataBar>
        <cfvo type="min"/>
        <cfvo type="max"/>
        <color rgb="FF638EC6"/>
      </dataBar>
      <extLst>
        <ext xmlns:x14="http://schemas.microsoft.com/office/spreadsheetml/2009/9/main" uri="{B025F937-C7B1-47D3-B67F-A62EFF666E3E}">
          <x14:id>{EA7EDA87-A362-4EBC-A213-3DEFEB75B70B}</x14:id>
        </ext>
      </extLst>
    </cfRule>
  </conditionalFormatting>
  <conditionalFormatting sqref="H57">
    <cfRule type="dataBar" priority="124">
      <dataBar>
        <cfvo type="min"/>
        <cfvo type="max"/>
        <color rgb="FF638EC6"/>
      </dataBar>
      <extLst>
        <ext xmlns:x14="http://schemas.microsoft.com/office/spreadsheetml/2009/9/main" uri="{B025F937-C7B1-47D3-B67F-A62EFF666E3E}">
          <x14:id>{85817DEA-D688-4230-97D6-4A456B5100C7}</x14:id>
        </ext>
      </extLst>
    </cfRule>
  </conditionalFormatting>
  <conditionalFormatting sqref="H57">
    <cfRule type="dataBar" priority="125">
      <dataBar>
        <cfvo type="min"/>
        <cfvo type="max"/>
        <color rgb="FF638EC6"/>
      </dataBar>
      <extLst>
        <ext xmlns:x14="http://schemas.microsoft.com/office/spreadsheetml/2009/9/main" uri="{B025F937-C7B1-47D3-B67F-A62EFF666E3E}">
          <x14:id>{6AE50F7E-6477-4C41-B2C7-E5B81027C18A}</x14:id>
        </ext>
      </extLst>
    </cfRule>
  </conditionalFormatting>
  <conditionalFormatting sqref="H62">
    <cfRule type="dataBar" priority="122">
      <dataBar>
        <cfvo type="min"/>
        <cfvo type="max"/>
        <color rgb="FF638EC6"/>
      </dataBar>
      <extLst>
        <ext xmlns:x14="http://schemas.microsoft.com/office/spreadsheetml/2009/9/main" uri="{B025F937-C7B1-47D3-B67F-A62EFF666E3E}">
          <x14:id>{C668EA3B-3FEF-4FA4-946E-7D7E7D17B276}</x14:id>
        </ext>
      </extLst>
    </cfRule>
  </conditionalFormatting>
  <conditionalFormatting sqref="H62">
    <cfRule type="dataBar" priority="123">
      <dataBar>
        <cfvo type="min"/>
        <cfvo type="max"/>
        <color rgb="FF638EC6"/>
      </dataBar>
      <extLst>
        <ext xmlns:x14="http://schemas.microsoft.com/office/spreadsheetml/2009/9/main" uri="{B025F937-C7B1-47D3-B67F-A62EFF666E3E}">
          <x14:id>{03E5ECCE-A89D-494D-BEEC-336D4AE3E196}</x14:id>
        </ext>
      </extLst>
    </cfRule>
  </conditionalFormatting>
  <conditionalFormatting sqref="H61">
    <cfRule type="dataBar" priority="120">
      <dataBar>
        <cfvo type="min"/>
        <cfvo type="max"/>
        <color rgb="FF638EC6"/>
      </dataBar>
      <extLst>
        <ext xmlns:x14="http://schemas.microsoft.com/office/spreadsheetml/2009/9/main" uri="{B025F937-C7B1-47D3-B67F-A62EFF666E3E}">
          <x14:id>{DD84685D-A577-4EDD-A545-8A9970DAD42C}</x14:id>
        </ext>
      </extLst>
    </cfRule>
  </conditionalFormatting>
  <conditionalFormatting sqref="H61">
    <cfRule type="dataBar" priority="121">
      <dataBar>
        <cfvo type="min"/>
        <cfvo type="max"/>
        <color rgb="FF638EC6"/>
      </dataBar>
      <extLst>
        <ext xmlns:x14="http://schemas.microsoft.com/office/spreadsheetml/2009/9/main" uri="{B025F937-C7B1-47D3-B67F-A62EFF666E3E}">
          <x14:id>{5E40D5FF-2DB7-44D9-810C-28B57A82F858}</x14:id>
        </ext>
      </extLst>
    </cfRule>
  </conditionalFormatting>
  <conditionalFormatting sqref="H65">
    <cfRule type="dataBar" priority="116">
      <dataBar>
        <cfvo type="min"/>
        <cfvo type="max"/>
        <color rgb="FF638EC6"/>
      </dataBar>
      <extLst>
        <ext xmlns:x14="http://schemas.microsoft.com/office/spreadsheetml/2009/9/main" uri="{B025F937-C7B1-47D3-B67F-A62EFF666E3E}">
          <x14:id>{7AC2D156-1173-4F1A-A9D6-FF206D069557}</x14:id>
        </ext>
      </extLst>
    </cfRule>
  </conditionalFormatting>
  <conditionalFormatting sqref="H65">
    <cfRule type="dataBar" priority="117">
      <dataBar>
        <cfvo type="min"/>
        <cfvo type="max"/>
        <color rgb="FF638EC6"/>
      </dataBar>
      <extLst>
        <ext xmlns:x14="http://schemas.microsoft.com/office/spreadsheetml/2009/9/main" uri="{B025F937-C7B1-47D3-B67F-A62EFF666E3E}">
          <x14:id>{FCE9783D-F0EB-4666-99D5-8EF2FFDDF96A}</x14:id>
        </ext>
      </extLst>
    </cfRule>
  </conditionalFormatting>
  <conditionalFormatting sqref="H47">
    <cfRule type="dataBar" priority="112">
      <dataBar>
        <cfvo type="min"/>
        <cfvo type="max"/>
        <color rgb="FF638EC6"/>
      </dataBar>
      <extLst>
        <ext xmlns:x14="http://schemas.microsoft.com/office/spreadsheetml/2009/9/main" uri="{B025F937-C7B1-47D3-B67F-A62EFF666E3E}">
          <x14:id>{8B63B1DA-F23F-4A02-A1AF-7696F0ACE564}</x14:id>
        </ext>
      </extLst>
    </cfRule>
  </conditionalFormatting>
  <conditionalFormatting sqref="H47">
    <cfRule type="dataBar" priority="113">
      <dataBar>
        <cfvo type="min"/>
        <cfvo type="max"/>
        <color rgb="FF638EC6"/>
      </dataBar>
      <extLst>
        <ext xmlns:x14="http://schemas.microsoft.com/office/spreadsheetml/2009/9/main" uri="{B025F937-C7B1-47D3-B67F-A62EFF666E3E}">
          <x14:id>{91A50485-BE97-434C-81C5-87919976D609}</x14:id>
        </ext>
      </extLst>
    </cfRule>
  </conditionalFormatting>
  <conditionalFormatting sqref="H46">
    <cfRule type="dataBar" priority="110">
      <dataBar>
        <cfvo type="min"/>
        <cfvo type="max"/>
        <color rgb="FF638EC6"/>
      </dataBar>
      <extLst>
        <ext xmlns:x14="http://schemas.microsoft.com/office/spreadsheetml/2009/9/main" uri="{B025F937-C7B1-47D3-B67F-A62EFF666E3E}">
          <x14:id>{EB43064E-49DA-4E51-A0AA-CA8CB75E4F91}</x14:id>
        </ext>
      </extLst>
    </cfRule>
  </conditionalFormatting>
  <conditionalFormatting sqref="H46">
    <cfRule type="dataBar" priority="111">
      <dataBar>
        <cfvo type="min"/>
        <cfvo type="max"/>
        <color rgb="FF638EC6"/>
      </dataBar>
      <extLst>
        <ext xmlns:x14="http://schemas.microsoft.com/office/spreadsheetml/2009/9/main" uri="{B025F937-C7B1-47D3-B67F-A62EFF666E3E}">
          <x14:id>{E212ACDA-1AB6-40DD-B8F6-6B05E5D21950}</x14:id>
        </ext>
      </extLst>
    </cfRule>
  </conditionalFormatting>
  <conditionalFormatting sqref="H48">
    <cfRule type="dataBar" priority="108">
      <dataBar>
        <cfvo type="min"/>
        <cfvo type="max"/>
        <color rgb="FF638EC6"/>
      </dataBar>
      <extLst>
        <ext xmlns:x14="http://schemas.microsoft.com/office/spreadsheetml/2009/9/main" uri="{B025F937-C7B1-47D3-B67F-A62EFF666E3E}">
          <x14:id>{DBFA21C4-80BD-4E84-8423-D3D901927DBE}</x14:id>
        </ext>
      </extLst>
    </cfRule>
  </conditionalFormatting>
  <conditionalFormatting sqref="H48">
    <cfRule type="dataBar" priority="109">
      <dataBar>
        <cfvo type="min"/>
        <cfvo type="max"/>
        <color rgb="FF638EC6"/>
      </dataBar>
      <extLst>
        <ext xmlns:x14="http://schemas.microsoft.com/office/spreadsheetml/2009/9/main" uri="{B025F937-C7B1-47D3-B67F-A62EFF666E3E}">
          <x14:id>{646DE7FC-0E92-402F-912B-375F102B450E}</x14:id>
        </ext>
      </extLst>
    </cfRule>
  </conditionalFormatting>
  <conditionalFormatting sqref="H38">
    <cfRule type="dataBar" priority="106">
      <dataBar>
        <cfvo type="min"/>
        <cfvo type="max"/>
        <color rgb="FF638EC6"/>
      </dataBar>
      <extLst>
        <ext xmlns:x14="http://schemas.microsoft.com/office/spreadsheetml/2009/9/main" uri="{B025F937-C7B1-47D3-B67F-A62EFF666E3E}">
          <x14:id>{913DD093-E1DA-494E-9689-134017B6F7D5}</x14:id>
        </ext>
      </extLst>
    </cfRule>
  </conditionalFormatting>
  <conditionalFormatting sqref="H38">
    <cfRule type="dataBar" priority="107">
      <dataBar>
        <cfvo type="min"/>
        <cfvo type="max"/>
        <color rgb="FF638EC6"/>
      </dataBar>
      <extLst>
        <ext xmlns:x14="http://schemas.microsoft.com/office/spreadsheetml/2009/9/main" uri="{B025F937-C7B1-47D3-B67F-A62EFF666E3E}">
          <x14:id>{2189A116-928D-44B9-975A-FDC04858DC6B}</x14:id>
        </ext>
      </extLst>
    </cfRule>
  </conditionalFormatting>
  <conditionalFormatting sqref="H69">
    <cfRule type="dataBar" priority="102">
      <dataBar>
        <cfvo type="min"/>
        <cfvo type="max"/>
        <color rgb="FF638EC6"/>
      </dataBar>
      <extLst>
        <ext xmlns:x14="http://schemas.microsoft.com/office/spreadsheetml/2009/9/main" uri="{B025F937-C7B1-47D3-B67F-A62EFF666E3E}">
          <x14:id>{0752B133-C47D-47E0-B564-F92A29C77238}</x14:id>
        </ext>
      </extLst>
    </cfRule>
  </conditionalFormatting>
  <conditionalFormatting sqref="H69">
    <cfRule type="dataBar" priority="103">
      <dataBar>
        <cfvo type="min"/>
        <cfvo type="max"/>
        <color rgb="FF638EC6"/>
      </dataBar>
      <extLst>
        <ext xmlns:x14="http://schemas.microsoft.com/office/spreadsheetml/2009/9/main" uri="{B025F937-C7B1-47D3-B67F-A62EFF666E3E}">
          <x14:id>{A96CA210-5615-4582-BD10-18C438B75E74}</x14:id>
        </ext>
      </extLst>
    </cfRule>
  </conditionalFormatting>
  <conditionalFormatting sqref="H68">
    <cfRule type="dataBar" priority="100">
      <dataBar>
        <cfvo type="min"/>
        <cfvo type="max"/>
        <color rgb="FF638EC6"/>
      </dataBar>
      <extLst>
        <ext xmlns:x14="http://schemas.microsoft.com/office/spreadsheetml/2009/9/main" uri="{B025F937-C7B1-47D3-B67F-A62EFF666E3E}">
          <x14:id>{68E6FD84-3FAB-412C-9811-D395E3416507}</x14:id>
        </ext>
      </extLst>
    </cfRule>
  </conditionalFormatting>
  <conditionalFormatting sqref="H68">
    <cfRule type="dataBar" priority="101">
      <dataBar>
        <cfvo type="min"/>
        <cfvo type="max"/>
        <color rgb="FF638EC6"/>
      </dataBar>
      <extLst>
        <ext xmlns:x14="http://schemas.microsoft.com/office/spreadsheetml/2009/9/main" uri="{B025F937-C7B1-47D3-B67F-A62EFF666E3E}">
          <x14:id>{D74B8183-0341-40B6-9C66-ECFA2CE76002}</x14:id>
        </ext>
      </extLst>
    </cfRule>
  </conditionalFormatting>
  <conditionalFormatting sqref="H67">
    <cfRule type="dataBar" priority="98">
      <dataBar>
        <cfvo type="min"/>
        <cfvo type="max"/>
        <color rgb="FF638EC6"/>
      </dataBar>
      <extLst>
        <ext xmlns:x14="http://schemas.microsoft.com/office/spreadsheetml/2009/9/main" uri="{B025F937-C7B1-47D3-B67F-A62EFF666E3E}">
          <x14:id>{7E55023F-1984-472F-9A4E-24521B61B877}</x14:id>
        </ext>
      </extLst>
    </cfRule>
  </conditionalFormatting>
  <conditionalFormatting sqref="H67">
    <cfRule type="dataBar" priority="99">
      <dataBar>
        <cfvo type="min"/>
        <cfvo type="max"/>
        <color rgb="FF638EC6"/>
      </dataBar>
      <extLst>
        <ext xmlns:x14="http://schemas.microsoft.com/office/spreadsheetml/2009/9/main" uri="{B025F937-C7B1-47D3-B67F-A62EFF666E3E}">
          <x14:id>{A7A6F9EE-5EAE-43C9-919D-43A12CABD91A}</x14:id>
        </ext>
      </extLst>
    </cfRule>
  </conditionalFormatting>
  <conditionalFormatting sqref="H39">
    <cfRule type="dataBar" priority="94">
      <dataBar>
        <cfvo type="min"/>
        <cfvo type="max"/>
        <color rgb="FF638EC6"/>
      </dataBar>
      <extLst>
        <ext xmlns:x14="http://schemas.microsoft.com/office/spreadsheetml/2009/9/main" uri="{B025F937-C7B1-47D3-B67F-A62EFF666E3E}">
          <x14:id>{41F9295A-76B3-4373-8A4C-96027256C526}</x14:id>
        </ext>
      </extLst>
    </cfRule>
  </conditionalFormatting>
  <conditionalFormatting sqref="H39">
    <cfRule type="dataBar" priority="95">
      <dataBar>
        <cfvo type="min"/>
        <cfvo type="max"/>
        <color rgb="FF638EC6"/>
      </dataBar>
      <extLst>
        <ext xmlns:x14="http://schemas.microsoft.com/office/spreadsheetml/2009/9/main" uri="{B025F937-C7B1-47D3-B67F-A62EFF666E3E}">
          <x14:id>{035BD53A-9788-4117-B59B-E6A0C561D03A}</x14:id>
        </ext>
      </extLst>
    </cfRule>
  </conditionalFormatting>
  <conditionalFormatting sqref="H40">
    <cfRule type="dataBar" priority="92">
      <dataBar>
        <cfvo type="min"/>
        <cfvo type="max"/>
        <color rgb="FF638EC6"/>
      </dataBar>
      <extLst>
        <ext xmlns:x14="http://schemas.microsoft.com/office/spreadsheetml/2009/9/main" uri="{B025F937-C7B1-47D3-B67F-A62EFF666E3E}">
          <x14:id>{34ED79FF-90E8-463C-9C60-344B2CE5F92A}</x14:id>
        </ext>
      </extLst>
    </cfRule>
  </conditionalFormatting>
  <conditionalFormatting sqref="H40">
    <cfRule type="dataBar" priority="93">
      <dataBar>
        <cfvo type="min"/>
        <cfvo type="max"/>
        <color rgb="FF638EC6"/>
      </dataBar>
      <extLst>
        <ext xmlns:x14="http://schemas.microsoft.com/office/spreadsheetml/2009/9/main" uri="{B025F937-C7B1-47D3-B67F-A62EFF666E3E}">
          <x14:id>{2414ECDE-1101-4E01-B354-B9637CD3F495}</x14:id>
        </ext>
      </extLst>
    </cfRule>
  </conditionalFormatting>
  <conditionalFormatting sqref="H41">
    <cfRule type="dataBar" priority="90">
      <dataBar>
        <cfvo type="min"/>
        <cfvo type="max"/>
        <color rgb="FF638EC6"/>
      </dataBar>
      <extLst>
        <ext xmlns:x14="http://schemas.microsoft.com/office/spreadsheetml/2009/9/main" uri="{B025F937-C7B1-47D3-B67F-A62EFF666E3E}">
          <x14:id>{885DD022-8FCD-45C0-B27F-E503BBA80EF8}</x14:id>
        </ext>
      </extLst>
    </cfRule>
  </conditionalFormatting>
  <conditionalFormatting sqref="H41">
    <cfRule type="dataBar" priority="91">
      <dataBar>
        <cfvo type="min"/>
        <cfvo type="max"/>
        <color rgb="FF638EC6"/>
      </dataBar>
      <extLst>
        <ext xmlns:x14="http://schemas.microsoft.com/office/spreadsheetml/2009/9/main" uri="{B025F937-C7B1-47D3-B67F-A62EFF666E3E}">
          <x14:id>{6FB30216-64F2-48EE-BAF2-0EC40C00A2EE}</x14:id>
        </ext>
      </extLst>
    </cfRule>
  </conditionalFormatting>
  <conditionalFormatting sqref="H55">
    <cfRule type="dataBar" priority="88">
      <dataBar>
        <cfvo type="min"/>
        <cfvo type="max"/>
        <color rgb="FF638EC6"/>
      </dataBar>
      <extLst>
        <ext xmlns:x14="http://schemas.microsoft.com/office/spreadsheetml/2009/9/main" uri="{B025F937-C7B1-47D3-B67F-A62EFF666E3E}">
          <x14:id>{E8E609C8-7995-4576-9EE3-8813FC671B14}</x14:id>
        </ext>
      </extLst>
    </cfRule>
  </conditionalFormatting>
  <conditionalFormatting sqref="H55">
    <cfRule type="dataBar" priority="89">
      <dataBar>
        <cfvo type="min"/>
        <cfvo type="max"/>
        <color rgb="FF638EC6"/>
      </dataBar>
      <extLst>
        <ext xmlns:x14="http://schemas.microsoft.com/office/spreadsheetml/2009/9/main" uri="{B025F937-C7B1-47D3-B67F-A62EFF666E3E}">
          <x14:id>{C491351F-D760-4C71-93ED-5D697468DC07}</x14:id>
        </ext>
      </extLst>
    </cfRule>
  </conditionalFormatting>
  <conditionalFormatting sqref="H66">
    <cfRule type="dataBar" priority="86">
      <dataBar>
        <cfvo type="min"/>
        <cfvo type="max"/>
        <color rgb="FF638EC6"/>
      </dataBar>
      <extLst>
        <ext xmlns:x14="http://schemas.microsoft.com/office/spreadsheetml/2009/9/main" uri="{B025F937-C7B1-47D3-B67F-A62EFF666E3E}">
          <x14:id>{A598C9B6-1663-46B7-95FE-B65452A5F2A1}</x14:id>
        </ext>
      </extLst>
    </cfRule>
  </conditionalFormatting>
  <conditionalFormatting sqref="H66">
    <cfRule type="dataBar" priority="87">
      <dataBar>
        <cfvo type="min"/>
        <cfvo type="max"/>
        <color rgb="FF638EC6"/>
      </dataBar>
      <extLst>
        <ext xmlns:x14="http://schemas.microsoft.com/office/spreadsheetml/2009/9/main" uri="{B025F937-C7B1-47D3-B67F-A62EFF666E3E}">
          <x14:id>{37CE7FA5-1705-4EFC-BD47-A5F81D02B705}</x14:id>
        </ext>
      </extLst>
    </cfRule>
  </conditionalFormatting>
  <conditionalFormatting sqref="H63">
    <cfRule type="dataBar" priority="84">
      <dataBar>
        <cfvo type="min"/>
        <cfvo type="max"/>
        <color rgb="FF638EC6"/>
      </dataBar>
      <extLst>
        <ext xmlns:x14="http://schemas.microsoft.com/office/spreadsheetml/2009/9/main" uri="{B025F937-C7B1-47D3-B67F-A62EFF666E3E}">
          <x14:id>{94E49472-6037-4366-A6F7-52E87672B4CB}</x14:id>
        </ext>
      </extLst>
    </cfRule>
  </conditionalFormatting>
  <conditionalFormatting sqref="H63">
    <cfRule type="dataBar" priority="85">
      <dataBar>
        <cfvo type="min"/>
        <cfvo type="max"/>
        <color rgb="FF638EC6"/>
      </dataBar>
      <extLst>
        <ext xmlns:x14="http://schemas.microsoft.com/office/spreadsheetml/2009/9/main" uri="{B025F937-C7B1-47D3-B67F-A62EFF666E3E}">
          <x14:id>{D3F5810B-F88A-4EBB-98A9-133AEDD7FE0F}</x14:id>
        </ext>
      </extLst>
    </cfRule>
  </conditionalFormatting>
  <conditionalFormatting sqref="H60">
    <cfRule type="dataBar" priority="82">
      <dataBar>
        <cfvo type="min"/>
        <cfvo type="max"/>
        <color rgb="FF638EC6"/>
      </dataBar>
      <extLst>
        <ext xmlns:x14="http://schemas.microsoft.com/office/spreadsheetml/2009/9/main" uri="{B025F937-C7B1-47D3-B67F-A62EFF666E3E}">
          <x14:id>{F319A8A7-C87B-4D7E-9721-FB70811568CA}</x14:id>
        </ext>
      </extLst>
    </cfRule>
  </conditionalFormatting>
  <conditionalFormatting sqref="H60">
    <cfRule type="dataBar" priority="83">
      <dataBar>
        <cfvo type="min"/>
        <cfvo type="max"/>
        <color rgb="FF638EC6"/>
      </dataBar>
      <extLst>
        <ext xmlns:x14="http://schemas.microsoft.com/office/spreadsheetml/2009/9/main" uri="{B025F937-C7B1-47D3-B67F-A62EFF666E3E}">
          <x14:id>{1D01E545-CC81-4EFA-B1E6-EFCD602A436B}</x14:id>
        </ext>
      </extLst>
    </cfRule>
  </conditionalFormatting>
  <conditionalFormatting sqref="H64">
    <cfRule type="dataBar" priority="80">
      <dataBar>
        <cfvo type="min"/>
        <cfvo type="max"/>
        <color rgb="FF638EC6"/>
      </dataBar>
      <extLst>
        <ext xmlns:x14="http://schemas.microsoft.com/office/spreadsheetml/2009/9/main" uri="{B025F937-C7B1-47D3-B67F-A62EFF666E3E}">
          <x14:id>{6F6C15A6-CC4C-478D-B1E6-53BFF29819B6}</x14:id>
        </ext>
      </extLst>
    </cfRule>
  </conditionalFormatting>
  <conditionalFormatting sqref="H64">
    <cfRule type="dataBar" priority="81">
      <dataBar>
        <cfvo type="min"/>
        <cfvo type="max"/>
        <color rgb="FF638EC6"/>
      </dataBar>
      <extLst>
        <ext xmlns:x14="http://schemas.microsoft.com/office/spreadsheetml/2009/9/main" uri="{B025F937-C7B1-47D3-B67F-A62EFF666E3E}">
          <x14:id>{28228AC8-B2F9-41A1-A4A1-42CCC3EC0796}</x14:id>
        </ext>
      </extLst>
    </cfRule>
  </conditionalFormatting>
  <conditionalFormatting sqref="H11:H15 H37 H17:H18">
    <cfRule type="dataBar" priority="272">
      <dataBar>
        <cfvo type="min"/>
        <cfvo type="max"/>
        <color rgb="FF638EC6"/>
      </dataBar>
      <extLst>
        <ext xmlns:x14="http://schemas.microsoft.com/office/spreadsheetml/2009/9/main" uri="{B025F937-C7B1-47D3-B67F-A62EFF666E3E}">
          <x14:id>{FD9D7186-91CF-4F0B-9671-DE53B3585397}</x14:id>
        </ext>
      </extLst>
    </cfRule>
  </conditionalFormatting>
  <conditionalFormatting sqref="H13">
    <cfRule type="dataBar" priority="75">
      <dataBar>
        <cfvo type="min"/>
        <cfvo type="max"/>
        <color rgb="FF638EC6"/>
      </dataBar>
      <extLst>
        <ext xmlns:x14="http://schemas.microsoft.com/office/spreadsheetml/2009/9/main" uri="{B025F937-C7B1-47D3-B67F-A62EFF666E3E}">
          <x14:id>{0A029D32-C90A-4DDF-BCCB-9967D7EA1C8A}</x14:id>
        </ext>
      </extLst>
    </cfRule>
  </conditionalFormatting>
  <conditionalFormatting sqref="H12:H13">
    <cfRule type="dataBar" priority="74">
      <dataBar>
        <cfvo type="min"/>
        <cfvo type="max"/>
        <color rgb="FF638EC6"/>
      </dataBar>
      <extLst>
        <ext xmlns:x14="http://schemas.microsoft.com/office/spreadsheetml/2009/9/main" uri="{B025F937-C7B1-47D3-B67F-A62EFF666E3E}">
          <x14:id>{33F4E210-C91A-41B4-9928-3A4A3496AADC}</x14:id>
        </ext>
      </extLst>
    </cfRule>
  </conditionalFormatting>
  <conditionalFormatting sqref="H11">
    <cfRule type="dataBar" priority="67">
      <dataBar>
        <cfvo type="min"/>
        <cfvo type="max"/>
        <color rgb="FF638EC6"/>
      </dataBar>
      <extLst>
        <ext xmlns:x14="http://schemas.microsoft.com/office/spreadsheetml/2009/9/main" uri="{B025F937-C7B1-47D3-B67F-A62EFF666E3E}">
          <x14:id>{EB909E8E-8CBB-472D-A1A3-A9B2BA0716D5}</x14:id>
        </ext>
      </extLst>
    </cfRule>
  </conditionalFormatting>
  <conditionalFormatting sqref="H14">
    <cfRule type="dataBar" priority="66">
      <dataBar>
        <cfvo type="min"/>
        <cfvo type="max"/>
        <color rgb="FF638EC6"/>
      </dataBar>
      <extLst>
        <ext xmlns:x14="http://schemas.microsoft.com/office/spreadsheetml/2009/9/main" uri="{B025F937-C7B1-47D3-B67F-A62EFF666E3E}">
          <x14:id>{C7953949-8DB7-4D03-A707-74C4D92BF4F8}</x14:id>
        </ext>
      </extLst>
    </cfRule>
  </conditionalFormatting>
  <conditionalFormatting sqref="H14">
    <cfRule type="dataBar" priority="65">
      <dataBar>
        <cfvo type="min"/>
        <cfvo type="max"/>
        <color rgb="FF638EC6"/>
      </dataBar>
      <extLst>
        <ext xmlns:x14="http://schemas.microsoft.com/office/spreadsheetml/2009/9/main" uri="{B025F937-C7B1-47D3-B67F-A62EFF666E3E}">
          <x14:id>{A0AA6B45-EE4F-4DC8-8B8B-C6E96437FBC5}</x14:id>
        </ext>
      </extLst>
    </cfRule>
  </conditionalFormatting>
  <conditionalFormatting sqref="H15">
    <cfRule type="dataBar" priority="64">
      <dataBar>
        <cfvo type="min"/>
        <cfvo type="max"/>
        <color rgb="FF638EC6"/>
      </dataBar>
      <extLst>
        <ext xmlns:x14="http://schemas.microsoft.com/office/spreadsheetml/2009/9/main" uri="{B025F937-C7B1-47D3-B67F-A62EFF666E3E}">
          <x14:id>{7213C89F-7DCA-45A7-BE4A-3D377E94C3D4}</x14:id>
        </ext>
      </extLst>
    </cfRule>
  </conditionalFormatting>
  <conditionalFormatting sqref="H15">
    <cfRule type="dataBar" priority="63">
      <dataBar>
        <cfvo type="min"/>
        <cfvo type="max"/>
        <color rgb="FF638EC6"/>
      </dataBar>
      <extLst>
        <ext xmlns:x14="http://schemas.microsoft.com/office/spreadsheetml/2009/9/main" uri="{B025F937-C7B1-47D3-B67F-A62EFF666E3E}">
          <x14:id>{63674E60-A850-4B23-B765-CA56F2362597}</x14:id>
        </ext>
      </extLst>
    </cfRule>
  </conditionalFormatting>
  <conditionalFormatting sqref="H16">
    <cfRule type="dataBar" priority="61">
      <dataBar>
        <cfvo type="min"/>
        <cfvo type="max"/>
        <color rgb="FF638EC6"/>
      </dataBar>
      <extLst>
        <ext xmlns:x14="http://schemas.microsoft.com/office/spreadsheetml/2009/9/main" uri="{B025F937-C7B1-47D3-B67F-A62EFF666E3E}">
          <x14:id>{4B7880AE-CF0B-4A94-8A56-059554FB4C4C}</x14:id>
        </ext>
      </extLst>
    </cfRule>
  </conditionalFormatting>
  <conditionalFormatting sqref="H16">
    <cfRule type="dataBar" priority="62">
      <dataBar>
        <cfvo type="min"/>
        <cfvo type="max"/>
        <color rgb="FF638EC6"/>
      </dataBar>
      <extLst>
        <ext xmlns:x14="http://schemas.microsoft.com/office/spreadsheetml/2009/9/main" uri="{B025F937-C7B1-47D3-B67F-A62EFF666E3E}">
          <x14:id>{B638DAAF-FB69-4D8A-9754-F478FB1957DE}</x14:id>
        </ext>
      </extLst>
    </cfRule>
  </conditionalFormatting>
  <conditionalFormatting sqref="H16">
    <cfRule type="dataBar" priority="60">
      <dataBar>
        <cfvo type="min"/>
        <cfvo type="max"/>
        <color rgb="FF638EC6"/>
      </dataBar>
      <extLst>
        <ext xmlns:x14="http://schemas.microsoft.com/office/spreadsheetml/2009/9/main" uri="{B025F937-C7B1-47D3-B67F-A62EFF666E3E}">
          <x14:id>{ACD2BD6D-56B8-4568-8723-EDBBDFFE1EB7}</x14:id>
        </ext>
      </extLst>
    </cfRule>
  </conditionalFormatting>
  <conditionalFormatting sqref="H16">
    <cfRule type="dataBar" priority="59">
      <dataBar>
        <cfvo type="min"/>
        <cfvo type="max"/>
        <color rgb="FF638EC6"/>
      </dataBar>
      <extLst>
        <ext xmlns:x14="http://schemas.microsoft.com/office/spreadsheetml/2009/9/main" uri="{B025F937-C7B1-47D3-B67F-A62EFF666E3E}">
          <x14:id>{7CB448FF-7DCF-449B-8272-EB0315257866}</x14:id>
        </ext>
      </extLst>
    </cfRule>
  </conditionalFormatting>
  <conditionalFormatting sqref="H17">
    <cfRule type="dataBar" priority="58">
      <dataBar>
        <cfvo type="min"/>
        <cfvo type="max"/>
        <color rgb="FF638EC6"/>
      </dataBar>
      <extLst>
        <ext xmlns:x14="http://schemas.microsoft.com/office/spreadsheetml/2009/9/main" uri="{B025F937-C7B1-47D3-B67F-A62EFF666E3E}">
          <x14:id>{0FBCBCCE-48E4-45E4-95DA-98125EB0CAAF}</x14:id>
        </ext>
      </extLst>
    </cfRule>
  </conditionalFormatting>
  <conditionalFormatting sqref="H17">
    <cfRule type="dataBar" priority="57">
      <dataBar>
        <cfvo type="min"/>
        <cfvo type="max"/>
        <color rgb="FF638EC6"/>
      </dataBar>
      <extLst>
        <ext xmlns:x14="http://schemas.microsoft.com/office/spreadsheetml/2009/9/main" uri="{B025F937-C7B1-47D3-B67F-A62EFF666E3E}">
          <x14:id>{082A0826-C03C-40D2-A5D2-0A8A70C37977}</x14:id>
        </ext>
      </extLst>
    </cfRule>
  </conditionalFormatting>
  <conditionalFormatting sqref="H18">
    <cfRule type="dataBar" priority="56">
      <dataBar>
        <cfvo type="min"/>
        <cfvo type="max"/>
        <color rgb="FF638EC6"/>
      </dataBar>
      <extLst>
        <ext xmlns:x14="http://schemas.microsoft.com/office/spreadsheetml/2009/9/main" uri="{B025F937-C7B1-47D3-B67F-A62EFF666E3E}">
          <x14:id>{C11338D9-6DA4-497C-B864-BBA7E524E60E}</x14:id>
        </ext>
      </extLst>
    </cfRule>
  </conditionalFormatting>
  <conditionalFormatting sqref="H18">
    <cfRule type="dataBar" priority="55">
      <dataBar>
        <cfvo type="min"/>
        <cfvo type="max"/>
        <color rgb="FF638EC6"/>
      </dataBar>
      <extLst>
        <ext xmlns:x14="http://schemas.microsoft.com/office/spreadsheetml/2009/9/main" uri="{B025F937-C7B1-47D3-B67F-A62EFF666E3E}">
          <x14:id>{58909317-4AFB-4FF4-BAF7-E5298DD6B706}</x14:id>
        </ext>
      </extLst>
    </cfRule>
  </conditionalFormatting>
  <conditionalFormatting sqref="H19:H21 H23">
    <cfRule type="dataBar" priority="53">
      <dataBar>
        <cfvo type="min"/>
        <cfvo type="max"/>
        <color rgb="FF638EC6"/>
      </dataBar>
      <extLst>
        <ext xmlns:x14="http://schemas.microsoft.com/office/spreadsheetml/2009/9/main" uri="{B025F937-C7B1-47D3-B67F-A62EFF666E3E}">
          <x14:id>{0189F85A-50D3-4739-B8B4-72FEB695B340}</x14:id>
        </ext>
      </extLst>
    </cfRule>
  </conditionalFormatting>
  <conditionalFormatting sqref="H19:H21 H23">
    <cfRule type="dataBar" priority="54">
      <dataBar>
        <cfvo type="min"/>
        <cfvo type="max"/>
        <color rgb="FF638EC6"/>
      </dataBar>
      <extLst>
        <ext xmlns:x14="http://schemas.microsoft.com/office/spreadsheetml/2009/9/main" uri="{B025F937-C7B1-47D3-B67F-A62EFF666E3E}">
          <x14:id>{ADAAEE78-5BAD-4675-9E5D-929B743FB6DA}</x14:id>
        </ext>
      </extLst>
    </cfRule>
  </conditionalFormatting>
  <conditionalFormatting sqref="H19">
    <cfRule type="dataBar" priority="52">
      <dataBar>
        <cfvo type="min"/>
        <cfvo type="max"/>
        <color rgb="FF638EC6"/>
      </dataBar>
      <extLst>
        <ext xmlns:x14="http://schemas.microsoft.com/office/spreadsheetml/2009/9/main" uri="{B025F937-C7B1-47D3-B67F-A62EFF666E3E}">
          <x14:id>{338BDD64-7BB1-4E14-B950-D2A7F6FDD1B2}</x14:id>
        </ext>
      </extLst>
    </cfRule>
  </conditionalFormatting>
  <conditionalFormatting sqref="H19">
    <cfRule type="dataBar" priority="51">
      <dataBar>
        <cfvo type="min"/>
        <cfvo type="max"/>
        <color rgb="FF638EC6"/>
      </dataBar>
      <extLst>
        <ext xmlns:x14="http://schemas.microsoft.com/office/spreadsheetml/2009/9/main" uri="{B025F937-C7B1-47D3-B67F-A62EFF666E3E}">
          <x14:id>{1A476EB4-EA6E-4A91-8CF0-A169C7EE9864}</x14:id>
        </ext>
      </extLst>
    </cfRule>
  </conditionalFormatting>
  <conditionalFormatting sqref="H20">
    <cfRule type="dataBar" priority="50">
      <dataBar>
        <cfvo type="min"/>
        <cfvo type="max"/>
        <color rgb="FF638EC6"/>
      </dataBar>
      <extLst>
        <ext xmlns:x14="http://schemas.microsoft.com/office/spreadsheetml/2009/9/main" uri="{B025F937-C7B1-47D3-B67F-A62EFF666E3E}">
          <x14:id>{FA73D0EC-2A36-4494-AB85-4C4AC7A852E2}</x14:id>
        </ext>
      </extLst>
    </cfRule>
  </conditionalFormatting>
  <conditionalFormatting sqref="H20">
    <cfRule type="dataBar" priority="49">
      <dataBar>
        <cfvo type="min"/>
        <cfvo type="max"/>
        <color rgb="FF638EC6"/>
      </dataBar>
      <extLst>
        <ext xmlns:x14="http://schemas.microsoft.com/office/spreadsheetml/2009/9/main" uri="{B025F937-C7B1-47D3-B67F-A62EFF666E3E}">
          <x14:id>{20E32454-21B5-44DA-ABAA-965250B478ED}</x14:id>
        </ext>
      </extLst>
    </cfRule>
  </conditionalFormatting>
  <conditionalFormatting sqref="H21">
    <cfRule type="dataBar" priority="48">
      <dataBar>
        <cfvo type="min"/>
        <cfvo type="max"/>
        <color rgb="FF638EC6"/>
      </dataBar>
      <extLst>
        <ext xmlns:x14="http://schemas.microsoft.com/office/spreadsheetml/2009/9/main" uri="{B025F937-C7B1-47D3-B67F-A62EFF666E3E}">
          <x14:id>{38ED967A-73FC-4C36-AE8C-A39C890A6777}</x14:id>
        </ext>
      </extLst>
    </cfRule>
  </conditionalFormatting>
  <conditionalFormatting sqref="H21">
    <cfRule type="dataBar" priority="47">
      <dataBar>
        <cfvo type="min"/>
        <cfvo type="max"/>
        <color rgb="FF638EC6"/>
      </dataBar>
      <extLst>
        <ext xmlns:x14="http://schemas.microsoft.com/office/spreadsheetml/2009/9/main" uri="{B025F937-C7B1-47D3-B67F-A62EFF666E3E}">
          <x14:id>{F8550B62-EEAF-4BB7-A9A3-28E81D1F1CC2}</x14:id>
        </ext>
      </extLst>
    </cfRule>
  </conditionalFormatting>
  <conditionalFormatting sqref="H22">
    <cfRule type="dataBar" priority="45">
      <dataBar>
        <cfvo type="min"/>
        <cfvo type="max"/>
        <color rgb="FF638EC6"/>
      </dataBar>
      <extLst>
        <ext xmlns:x14="http://schemas.microsoft.com/office/spreadsheetml/2009/9/main" uri="{B025F937-C7B1-47D3-B67F-A62EFF666E3E}">
          <x14:id>{C33D91F5-26EE-411B-AAD2-360DD037FCFB}</x14:id>
        </ext>
      </extLst>
    </cfRule>
  </conditionalFormatting>
  <conditionalFormatting sqref="H22">
    <cfRule type="dataBar" priority="46">
      <dataBar>
        <cfvo type="min"/>
        <cfvo type="max"/>
        <color rgb="FF638EC6"/>
      </dataBar>
      <extLst>
        <ext xmlns:x14="http://schemas.microsoft.com/office/spreadsheetml/2009/9/main" uri="{B025F937-C7B1-47D3-B67F-A62EFF666E3E}">
          <x14:id>{F79413EB-9400-43FF-9E50-9B910F3C5430}</x14:id>
        </ext>
      </extLst>
    </cfRule>
  </conditionalFormatting>
  <conditionalFormatting sqref="H22">
    <cfRule type="dataBar" priority="44">
      <dataBar>
        <cfvo type="min"/>
        <cfvo type="max"/>
        <color rgb="FF638EC6"/>
      </dataBar>
      <extLst>
        <ext xmlns:x14="http://schemas.microsoft.com/office/spreadsheetml/2009/9/main" uri="{B025F937-C7B1-47D3-B67F-A62EFF666E3E}">
          <x14:id>{6AA19EB1-B226-40CB-8F51-80958607533F}</x14:id>
        </ext>
      </extLst>
    </cfRule>
  </conditionalFormatting>
  <conditionalFormatting sqref="H22">
    <cfRule type="dataBar" priority="43">
      <dataBar>
        <cfvo type="min"/>
        <cfvo type="max"/>
        <color rgb="FF638EC6"/>
      </dataBar>
      <extLst>
        <ext xmlns:x14="http://schemas.microsoft.com/office/spreadsheetml/2009/9/main" uri="{B025F937-C7B1-47D3-B67F-A62EFF666E3E}">
          <x14:id>{53184E0F-C619-4DD3-88DE-2D16A041C7C1}</x14:id>
        </ext>
      </extLst>
    </cfRule>
  </conditionalFormatting>
  <conditionalFormatting sqref="H23">
    <cfRule type="dataBar" priority="42">
      <dataBar>
        <cfvo type="min"/>
        <cfvo type="max"/>
        <color rgb="FF638EC6"/>
      </dataBar>
      <extLst>
        <ext xmlns:x14="http://schemas.microsoft.com/office/spreadsheetml/2009/9/main" uri="{B025F937-C7B1-47D3-B67F-A62EFF666E3E}">
          <x14:id>{FA92411F-8CEE-4284-863D-365CAC2CD6D7}</x14:id>
        </ext>
      </extLst>
    </cfRule>
  </conditionalFormatting>
  <conditionalFormatting sqref="H23">
    <cfRule type="dataBar" priority="41">
      <dataBar>
        <cfvo type="min"/>
        <cfvo type="max"/>
        <color rgb="FF638EC6"/>
      </dataBar>
      <extLst>
        <ext xmlns:x14="http://schemas.microsoft.com/office/spreadsheetml/2009/9/main" uri="{B025F937-C7B1-47D3-B67F-A62EFF666E3E}">
          <x14:id>{DDBD66C8-1247-4C71-8F67-9AC615BDAC2D}</x14:id>
        </ext>
      </extLst>
    </cfRule>
  </conditionalFormatting>
  <conditionalFormatting sqref="H24:H26">
    <cfRule type="dataBar" priority="39">
      <dataBar>
        <cfvo type="min"/>
        <cfvo type="max"/>
        <color rgb="FF638EC6"/>
      </dataBar>
      <extLst>
        <ext xmlns:x14="http://schemas.microsoft.com/office/spreadsheetml/2009/9/main" uri="{B025F937-C7B1-47D3-B67F-A62EFF666E3E}">
          <x14:id>{33D88DE1-0335-4D4D-8329-7ABB25AB0532}</x14:id>
        </ext>
      </extLst>
    </cfRule>
  </conditionalFormatting>
  <conditionalFormatting sqref="H24:H26">
    <cfRule type="dataBar" priority="40">
      <dataBar>
        <cfvo type="min"/>
        <cfvo type="max"/>
        <color rgb="FF638EC6"/>
      </dataBar>
      <extLst>
        <ext xmlns:x14="http://schemas.microsoft.com/office/spreadsheetml/2009/9/main" uri="{B025F937-C7B1-47D3-B67F-A62EFF666E3E}">
          <x14:id>{E52313B1-EAEA-47A7-9FEC-9361BDB3A32E}</x14:id>
        </ext>
      </extLst>
    </cfRule>
  </conditionalFormatting>
  <conditionalFormatting sqref="H24">
    <cfRule type="dataBar" priority="38">
      <dataBar>
        <cfvo type="min"/>
        <cfvo type="max"/>
        <color rgb="FF638EC6"/>
      </dataBar>
      <extLst>
        <ext xmlns:x14="http://schemas.microsoft.com/office/spreadsheetml/2009/9/main" uri="{B025F937-C7B1-47D3-B67F-A62EFF666E3E}">
          <x14:id>{38E042E9-F516-4069-8B9F-99F53FB7D1F4}</x14:id>
        </ext>
      </extLst>
    </cfRule>
  </conditionalFormatting>
  <conditionalFormatting sqref="H24">
    <cfRule type="dataBar" priority="37">
      <dataBar>
        <cfvo type="min"/>
        <cfvo type="max"/>
        <color rgb="FF638EC6"/>
      </dataBar>
      <extLst>
        <ext xmlns:x14="http://schemas.microsoft.com/office/spreadsheetml/2009/9/main" uri="{B025F937-C7B1-47D3-B67F-A62EFF666E3E}">
          <x14:id>{69396E01-062B-484F-B4FC-EB4182C50721}</x14:id>
        </ext>
      </extLst>
    </cfRule>
  </conditionalFormatting>
  <conditionalFormatting sqref="H25">
    <cfRule type="dataBar" priority="36">
      <dataBar>
        <cfvo type="min"/>
        <cfvo type="max"/>
        <color rgb="FF638EC6"/>
      </dataBar>
      <extLst>
        <ext xmlns:x14="http://schemas.microsoft.com/office/spreadsheetml/2009/9/main" uri="{B025F937-C7B1-47D3-B67F-A62EFF666E3E}">
          <x14:id>{B45B29EC-6FF8-42F5-9FBA-8DCC541788E9}</x14:id>
        </ext>
      </extLst>
    </cfRule>
  </conditionalFormatting>
  <conditionalFormatting sqref="H25">
    <cfRule type="dataBar" priority="35">
      <dataBar>
        <cfvo type="min"/>
        <cfvo type="max"/>
        <color rgb="FF638EC6"/>
      </dataBar>
      <extLst>
        <ext xmlns:x14="http://schemas.microsoft.com/office/spreadsheetml/2009/9/main" uri="{B025F937-C7B1-47D3-B67F-A62EFF666E3E}">
          <x14:id>{25CDCE0B-C4FC-4492-B964-6C8FE47D252D}</x14:id>
        </ext>
      </extLst>
    </cfRule>
  </conditionalFormatting>
  <conditionalFormatting sqref="H26">
    <cfRule type="dataBar" priority="34">
      <dataBar>
        <cfvo type="min"/>
        <cfvo type="max"/>
        <color rgb="FF638EC6"/>
      </dataBar>
      <extLst>
        <ext xmlns:x14="http://schemas.microsoft.com/office/spreadsheetml/2009/9/main" uri="{B025F937-C7B1-47D3-B67F-A62EFF666E3E}">
          <x14:id>{F26AB807-7619-490A-901B-16E0E84C186B}</x14:id>
        </ext>
      </extLst>
    </cfRule>
  </conditionalFormatting>
  <conditionalFormatting sqref="H26">
    <cfRule type="dataBar" priority="33">
      <dataBar>
        <cfvo type="min"/>
        <cfvo type="max"/>
        <color rgb="FF638EC6"/>
      </dataBar>
      <extLst>
        <ext xmlns:x14="http://schemas.microsoft.com/office/spreadsheetml/2009/9/main" uri="{B025F937-C7B1-47D3-B67F-A62EFF666E3E}">
          <x14:id>{489B0ED3-D71A-4F3A-8759-67CA3A6A041E}</x14:id>
        </ext>
      </extLst>
    </cfRule>
  </conditionalFormatting>
  <conditionalFormatting sqref="H27">
    <cfRule type="dataBar" priority="31">
      <dataBar>
        <cfvo type="min"/>
        <cfvo type="max"/>
        <color rgb="FF638EC6"/>
      </dataBar>
      <extLst>
        <ext xmlns:x14="http://schemas.microsoft.com/office/spreadsheetml/2009/9/main" uri="{B025F937-C7B1-47D3-B67F-A62EFF666E3E}">
          <x14:id>{AB08247F-0A38-470F-B3DF-FA6580D9850A}</x14:id>
        </ext>
      </extLst>
    </cfRule>
  </conditionalFormatting>
  <conditionalFormatting sqref="H27">
    <cfRule type="dataBar" priority="32">
      <dataBar>
        <cfvo type="min"/>
        <cfvo type="max"/>
        <color rgb="FF638EC6"/>
      </dataBar>
      <extLst>
        <ext xmlns:x14="http://schemas.microsoft.com/office/spreadsheetml/2009/9/main" uri="{B025F937-C7B1-47D3-B67F-A62EFF666E3E}">
          <x14:id>{56C148DD-5E51-4ACF-9313-593B484E4A0E}</x14:id>
        </ext>
      </extLst>
    </cfRule>
  </conditionalFormatting>
  <conditionalFormatting sqref="H27">
    <cfRule type="dataBar" priority="30">
      <dataBar>
        <cfvo type="min"/>
        <cfvo type="max"/>
        <color rgb="FF638EC6"/>
      </dataBar>
      <extLst>
        <ext xmlns:x14="http://schemas.microsoft.com/office/spreadsheetml/2009/9/main" uri="{B025F937-C7B1-47D3-B67F-A62EFF666E3E}">
          <x14:id>{ECD5E404-519E-4986-A5C8-674FF40D1278}</x14:id>
        </ext>
      </extLst>
    </cfRule>
  </conditionalFormatting>
  <conditionalFormatting sqref="H27">
    <cfRule type="dataBar" priority="29">
      <dataBar>
        <cfvo type="min"/>
        <cfvo type="max"/>
        <color rgb="FF638EC6"/>
      </dataBar>
      <extLst>
        <ext xmlns:x14="http://schemas.microsoft.com/office/spreadsheetml/2009/9/main" uri="{B025F937-C7B1-47D3-B67F-A62EFF666E3E}">
          <x14:id>{E7EB1786-4A8A-4298-B994-377ED9DA25D5}</x14:id>
        </ext>
      </extLst>
    </cfRule>
  </conditionalFormatting>
  <conditionalFormatting sqref="H28:H30 H32">
    <cfRule type="dataBar" priority="25">
      <dataBar>
        <cfvo type="min"/>
        <cfvo type="max"/>
        <color rgb="FF638EC6"/>
      </dataBar>
      <extLst>
        <ext xmlns:x14="http://schemas.microsoft.com/office/spreadsheetml/2009/9/main" uri="{B025F937-C7B1-47D3-B67F-A62EFF666E3E}">
          <x14:id>{4DDC602F-A182-4AED-982E-6B4FA62EB45F}</x14:id>
        </ext>
      </extLst>
    </cfRule>
  </conditionalFormatting>
  <conditionalFormatting sqref="H28:H30 H32">
    <cfRule type="dataBar" priority="26">
      <dataBar>
        <cfvo type="min"/>
        <cfvo type="max"/>
        <color rgb="FF638EC6"/>
      </dataBar>
      <extLst>
        <ext xmlns:x14="http://schemas.microsoft.com/office/spreadsheetml/2009/9/main" uri="{B025F937-C7B1-47D3-B67F-A62EFF666E3E}">
          <x14:id>{871786E0-8DF1-4187-A086-63E1250B2626}</x14:id>
        </ext>
      </extLst>
    </cfRule>
  </conditionalFormatting>
  <conditionalFormatting sqref="H28">
    <cfRule type="dataBar" priority="24">
      <dataBar>
        <cfvo type="min"/>
        <cfvo type="max"/>
        <color rgb="FF638EC6"/>
      </dataBar>
      <extLst>
        <ext xmlns:x14="http://schemas.microsoft.com/office/spreadsheetml/2009/9/main" uri="{B025F937-C7B1-47D3-B67F-A62EFF666E3E}">
          <x14:id>{E4C3EC00-BD90-40F5-9F68-C74EDDA4481B}</x14:id>
        </ext>
      </extLst>
    </cfRule>
  </conditionalFormatting>
  <conditionalFormatting sqref="H28">
    <cfRule type="dataBar" priority="23">
      <dataBar>
        <cfvo type="min"/>
        <cfvo type="max"/>
        <color rgb="FF638EC6"/>
      </dataBar>
      <extLst>
        <ext xmlns:x14="http://schemas.microsoft.com/office/spreadsheetml/2009/9/main" uri="{B025F937-C7B1-47D3-B67F-A62EFF666E3E}">
          <x14:id>{DE0DF9CE-350D-4DF9-9130-B99D6C24C6C8}</x14:id>
        </ext>
      </extLst>
    </cfRule>
  </conditionalFormatting>
  <conditionalFormatting sqref="H29">
    <cfRule type="dataBar" priority="22">
      <dataBar>
        <cfvo type="min"/>
        <cfvo type="max"/>
        <color rgb="FF638EC6"/>
      </dataBar>
      <extLst>
        <ext xmlns:x14="http://schemas.microsoft.com/office/spreadsheetml/2009/9/main" uri="{B025F937-C7B1-47D3-B67F-A62EFF666E3E}">
          <x14:id>{9DFC3173-2786-4A8E-B32E-C0F60B85EAD0}</x14:id>
        </ext>
      </extLst>
    </cfRule>
  </conditionalFormatting>
  <conditionalFormatting sqref="H29">
    <cfRule type="dataBar" priority="21">
      <dataBar>
        <cfvo type="min"/>
        <cfvo type="max"/>
        <color rgb="FF638EC6"/>
      </dataBar>
      <extLst>
        <ext xmlns:x14="http://schemas.microsoft.com/office/spreadsheetml/2009/9/main" uri="{B025F937-C7B1-47D3-B67F-A62EFF666E3E}">
          <x14:id>{A8232D31-A8F9-4756-9622-A0E76315D879}</x14:id>
        </ext>
      </extLst>
    </cfRule>
  </conditionalFormatting>
  <conditionalFormatting sqref="H30">
    <cfRule type="dataBar" priority="20">
      <dataBar>
        <cfvo type="min"/>
        <cfvo type="max"/>
        <color rgb="FF638EC6"/>
      </dataBar>
      <extLst>
        <ext xmlns:x14="http://schemas.microsoft.com/office/spreadsheetml/2009/9/main" uri="{B025F937-C7B1-47D3-B67F-A62EFF666E3E}">
          <x14:id>{FFF61D15-D1D9-46FB-8448-B2DD3D9CB22B}</x14:id>
        </ext>
      </extLst>
    </cfRule>
  </conditionalFormatting>
  <conditionalFormatting sqref="H30">
    <cfRule type="dataBar" priority="19">
      <dataBar>
        <cfvo type="min"/>
        <cfvo type="max"/>
        <color rgb="FF638EC6"/>
      </dataBar>
      <extLst>
        <ext xmlns:x14="http://schemas.microsoft.com/office/spreadsheetml/2009/9/main" uri="{B025F937-C7B1-47D3-B67F-A62EFF666E3E}">
          <x14:id>{65C483DC-BDE6-4786-808C-5311EDE83DAE}</x14:id>
        </ext>
      </extLst>
    </cfRule>
  </conditionalFormatting>
  <conditionalFormatting sqref="H31">
    <cfRule type="dataBar" priority="17">
      <dataBar>
        <cfvo type="min"/>
        <cfvo type="max"/>
        <color rgb="FF638EC6"/>
      </dataBar>
      <extLst>
        <ext xmlns:x14="http://schemas.microsoft.com/office/spreadsheetml/2009/9/main" uri="{B025F937-C7B1-47D3-B67F-A62EFF666E3E}">
          <x14:id>{DA8BC694-1DA4-4D4A-B547-53155120CED9}</x14:id>
        </ext>
      </extLst>
    </cfRule>
  </conditionalFormatting>
  <conditionalFormatting sqref="H31">
    <cfRule type="dataBar" priority="18">
      <dataBar>
        <cfvo type="min"/>
        <cfvo type="max"/>
        <color rgb="FF638EC6"/>
      </dataBar>
      <extLst>
        <ext xmlns:x14="http://schemas.microsoft.com/office/spreadsheetml/2009/9/main" uri="{B025F937-C7B1-47D3-B67F-A62EFF666E3E}">
          <x14:id>{5A8ABBAD-AE28-411C-8329-CE6105E586DB}</x14:id>
        </ext>
      </extLst>
    </cfRule>
  </conditionalFormatting>
  <conditionalFormatting sqref="H31">
    <cfRule type="dataBar" priority="16">
      <dataBar>
        <cfvo type="min"/>
        <cfvo type="max"/>
        <color rgb="FF638EC6"/>
      </dataBar>
      <extLst>
        <ext xmlns:x14="http://schemas.microsoft.com/office/spreadsheetml/2009/9/main" uri="{B025F937-C7B1-47D3-B67F-A62EFF666E3E}">
          <x14:id>{2E5D541A-F107-4432-ACEA-D053DCD2BA9C}</x14:id>
        </ext>
      </extLst>
    </cfRule>
  </conditionalFormatting>
  <conditionalFormatting sqref="H31">
    <cfRule type="dataBar" priority="15">
      <dataBar>
        <cfvo type="min"/>
        <cfvo type="max"/>
        <color rgb="FF638EC6"/>
      </dataBar>
      <extLst>
        <ext xmlns:x14="http://schemas.microsoft.com/office/spreadsheetml/2009/9/main" uri="{B025F937-C7B1-47D3-B67F-A62EFF666E3E}">
          <x14:id>{D5B5A6FC-CC71-474E-80E6-6A7C0ED06BCD}</x14:id>
        </ext>
      </extLst>
    </cfRule>
  </conditionalFormatting>
  <conditionalFormatting sqref="H32">
    <cfRule type="dataBar" priority="14">
      <dataBar>
        <cfvo type="min"/>
        <cfvo type="max"/>
        <color rgb="FF638EC6"/>
      </dataBar>
      <extLst>
        <ext xmlns:x14="http://schemas.microsoft.com/office/spreadsheetml/2009/9/main" uri="{B025F937-C7B1-47D3-B67F-A62EFF666E3E}">
          <x14:id>{D88197DD-E25F-4638-A827-289C8944FFF0}</x14:id>
        </ext>
      </extLst>
    </cfRule>
  </conditionalFormatting>
  <conditionalFormatting sqref="H32">
    <cfRule type="dataBar" priority="13">
      <dataBar>
        <cfvo type="min"/>
        <cfvo type="max"/>
        <color rgb="FF638EC6"/>
      </dataBar>
      <extLst>
        <ext xmlns:x14="http://schemas.microsoft.com/office/spreadsheetml/2009/9/main" uri="{B025F937-C7B1-47D3-B67F-A62EFF666E3E}">
          <x14:id>{F6AF25F2-7A19-4B7D-8694-8A91E882CF0B}</x14:id>
        </ext>
      </extLst>
    </cfRule>
  </conditionalFormatting>
  <conditionalFormatting sqref="H44">
    <cfRule type="dataBar" priority="11">
      <dataBar>
        <cfvo type="min"/>
        <cfvo type="max"/>
        <color rgb="FF638EC6"/>
      </dataBar>
      <extLst>
        <ext xmlns:x14="http://schemas.microsoft.com/office/spreadsheetml/2009/9/main" uri="{B025F937-C7B1-47D3-B67F-A62EFF666E3E}">
          <x14:id>{95BBA402-554C-4AF5-A1D3-4E77CD52F568}</x14:id>
        </ext>
      </extLst>
    </cfRule>
  </conditionalFormatting>
  <conditionalFormatting sqref="H44">
    <cfRule type="dataBar" priority="12">
      <dataBar>
        <cfvo type="min"/>
        <cfvo type="max"/>
        <color rgb="FF638EC6"/>
      </dataBar>
      <extLst>
        <ext xmlns:x14="http://schemas.microsoft.com/office/spreadsheetml/2009/9/main" uri="{B025F937-C7B1-47D3-B67F-A62EFF666E3E}">
          <x14:id>{C83BED80-D474-4777-B0C2-83A16907EC76}</x14:id>
        </ext>
      </extLst>
    </cfRule>
  </conditionalFormatting>
  <conditionalFormatting sqref="H43">
    <cfRule type="dataBar" priority="9">
      <dataBar>
        <cfvo type="min"/>
        <cfvo type="max"/>
        <color rgb="FF638EC6"/>
      </dataBar>
      <extLst>
        <ext xmlns:x14="http://schemas.microsoft.com/office/spreadsheetml/2009/9/main" uri="{B025F937-C7B1-47D3-B67F-A62EFF666E3E}">
          <x14:id>{F088D921-498D-4DAE-BA6E-76B0F575162B}</x14:id>
        </ext>
      </extLst>
    </cfRule>
  </conditionalFormatting>
  <conditionalFormatting sqref="H43">
    <cfRule type="dataBar" priority="10">
      <dataBar>
        <cfvo type="min"/>
        <cfvo type="max"/>
        <color rgb="FF638EC6"/>
      </dataBar>
      <extLst>
        <ext xmlns:x14="http://schemas.microsoft.com/office/spreadsheetml/2009/9/main" uri="{B025F937-C7B1-47D3-B67F-A62EFF666E3E}">
          <x14:id>{4935CD38-A46D-4711-B90B-8168578A00BC}</x14:id>
        </ext>
      </extLst>
    </cfRule>
  </conditionalFormatting>
  <conditionalFormatting sqref="H49">
    <cfRule type="dataBar" priority="7">
      <dataBar>
        <cfvo type="min"/>
        <cfvo type="max"/>
        <color rgb="FF638EC6"/>
      </dataBar>
      <extLst>
        <ext xmlns:x14="http://schemas.microsoft.com/office/spreadsheetml/2009/9/main" uri="{B025F937-C7B1-47D3-B67F-A62EFF666E3E}">
          <x14:id>{FF8E85F9-5E86-4DBF-820D-B5DC2B8300B2}</x14:id>
        </ext>
      </extLst>
    </cfRule>
  </conditionalFormatting>
  <conditionalFormatting sqref="H49">
    <cfRule type="dataBar" priority="8">
      <dataBar>
        <cfvo type="min"/>
        <cfvo type="max"/>
        <color rgb="FF638EC6"/>
      </dataBar>
      <extLst>
        <ext xmlns:x14="http://schemas.microsoft.com/office/spreadsheetml/2009/9/main" uri="{B025F937-C7B1-47D3-B67F-A62EFF666E3E}">
          <x14:id>{6AB55D48-BCA5-4240-98B7-B8EB9B211B8E}</x14:id>
        </ext>
      </extLst>
    </cfRule>
  </conditionalFormatting>
  <conditionalFormatting sqref="H51">
    <cfRule type="dataBar" priority="5">
      <dataBar>
        <cfvo type="min"/>
        <cfvo type="max"/>
        <color rgb="FF638EC6"/>
      </dataBar>
      <extLst>
        <ext xmlns:x14="http://schemas.microsoft.com/office/spreadsheetml/2009/9/main" uri="{B025F937-C7B1-47D3-B67F-A62EFF666E3E}">
          <x14:id>{9BE93D01-A7A0-4CD6-AD13-0E852B3D6BE0}</x14:id>
        </ext>
      </extLst>
    </cfRule>
  </conditionalFormatting>
  <conditionalFormatting sqref="H51">
    <cfRule type="dataBar" priority="6">
      <dataBar>
        <cfvo type="min"/>
        <cfvo type="max"/>
        <color rgb="FF638EC6"/>
      </dataBar>
      <extLst>
        <ext xmlns:x14="http://schemas.microsoft.com/office/spreadsheetml/2009/9/main" uri="{B025F937-C7B1-47D3-B67F-A62EFF666E3E}">
          <x14:id>{9C62C495-A695-4C8F-88BF-C3006DF19B5C}</x14:id>
        </ext>
      </extLst>
    </cfRule>
  </conditionalFormatting>
  <conditionalFormatting sqref="H56">
    <cfRule type="dataBar" priority="3">
      <dataBar>
        <cfvo type="min"/>
        <cfvo type="max"/>
        <color rgb="FF638EC6"/>
      </dataBar>
      <extLst>
        <ext xmlns:x14="http://schemas.microsoft.com/office/spreadsheetml/2009/9/main" uri="{B025F937-C7B1-47D3-B67F-A62EFF666E3E}">
          <x14:id>{E89112A9-4FE8-4E2B-8E11-D5F2CF6960F3}</x14:id>
        </ext>
      </extLst>
    </cfRule>
  </conditionalFormatting>
  <conditionalFormatting sqref="H56">
    <cfRule type="dataBar" priority="4">
      <dataBar>
        <cfvo type="min"/>
        <cfvo type="max"/>
        <color rgb="FF638EC6"/>
      </dataBar>
      <extLst>
        <ext xmlns:x14="http://schemas.microsoft.com/office/spreadsheetml/2009/9/main" uri="{B025F937-C7B1-47D3-B67F-A62EFF666E3E}">
          <x14:id>{455F56C0-5A07-4C4D-B0DC-3E89F07C3FB6}</x14:id>
        </ext>
      </extLst>
    </cfRule>
  </conditionalFormatting>
  <conditionalFormatting sqref="H70">
    <cfRule type="dataBar" priority="1">
      <dataBar>
        <cfvo type="min"/>
        <cfvo type="max"/>
        <color rgb="FF638EC6"/>
      </dataBar>
      <extLst>
        <ext xmlns:x14="http://schemas.microsoft.com/office/spreadsheetml/2009/9/main" uri="{B025F937-C7B1-47D3-B67F-A62EFF666E3E}">
          <x14:id>{42F22A38-26C0-4175-B28A-3E66B8F3B2C6}</x14:id>
        </ext>
      </extLst>
    </cfRule>
  </conditionalFormatting>
  <conditionalFormatting sqref="H70">
    <cfRule type="dataBar" priority="2">
      <dataBar>
        <cfvo type="min"/>
        <cfvo type="max"/>
        <color rgb="FF638EC6"/>
      </dataBar>
      <extLst>
        <ext xmlns:x14="http://schemas.microsoft.com/office/spreadsheetml/2009/9/main" uri="{B025F937-C7B1-47D3-B67F-A62EFF666E3E}">
          <x14:id>{DCFC0CE4-DA89-4F39-884C-B876C89B65A1}</x14:id>
        </ext>
      </extLst>
    </cfRule>
  </conditionalFormatting>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D3DFB8F5-7BF5-4B8C-A1BD-1DEE7FE860BE}">
            <x14:dataBar minLength="0" maxLength="100">
              <x14:cfvo type="percent">
                <xm:f>0</xm:f>
              </x14:cfvo>
              <x14:cfvo type="percent">
                <xm:f>100</xm:f>
              </x14:cfvo>
              <x14:negativeFillColor theme="0"/>
              <x14:axisColor rgb="FF000000"/>
            </x14:dataBar>
          </x14:cfRule>
          <xm:sqref>H10</xm:sqref>
        </x14:conditionalFormatting>
        <x14:conditionalFormatting xmlns:xm="http://schemas.microsoft.com/office/excel/2006/main">
          <x14:cfRule type="dataBar" id="{B8C6F47B-2B32-4E6D-AF74-415FEBA35F3F}">
            <x14:dataBar minLength="0" maxLength="100">
              <x14:cfvo type="percent">
                <xm:f>0</xm:f>
              </x14:cfvo>
              <x14:cfvo type="percent">
                <xm:f>100</xm:f>
              </x14:cfvo>
              <x14:negativeFillColor theme="0"/>
              <x14:axisColor rgb="FF000000"/>
            </x14:dataBar>
          </x14:cfRule>
          <xm:sqref>G37</xm:sqref>
        </x14:conditionalFormatting>
        <x14:conditionalFormatting xmlns:xm="http://schemas.microsoft.com/office/excel/2006/main">
          <x14:cfRule type="dataBar" id="{8CF097EC-2EAE-463D-BC90-282C1698C0CC}">
            <x14:dataBar minLength="0" maxLength="100" border="1" negativeBarBorderColorSameAsPositive="0">
              <x14:cfvo type="autoMin"/>
              <x14:cfvo type="autoMax"/>
              <x14:borderColor rgb="FF638EC6"/>
              <x14:negativeFillColor rgb="FFFF0000"/>
              <x14:negativeBorderColor rgb="FFFF0000"/>
              <x14:axisColor rgb="FF000000"/>
            </x14:dataBar>
          </x14:cfRule>
          <xm:sqref>H59</xm:sqref>
        </x14:conditionalFormatting>
        <x14:conditionalFormatting xmlns:xm="http://schemas.microsoft.com/office/excel/2006/main">
          <x14:cfRule type="dataBar" id="{C361888A-B0CA-48C5-896B-15BA79768B2F}">
            <x14:dataBar minLength="0" maxLength="100" border="1" negativeBarBorderColorSameAsPositive="0">
              <x14:cfvo type="autoMin"/>
              <x14:cfvo type="autoMax"/>
              <x14:borderColor rgb="FF638EC6"/>
              <x14:negativeFillColor rgb="FFFF0000"/>
              <x14:negativeBorderColor rgb="FFFF0000"/>
              <x14:axisColor rgb="FF000000"/>
            </x14:dataBar>
          </x14:cfRule>
          <xm:sqref>H58</xm:sqref>
        </x14:conditionalFormatting>
        <x14:conditionalFormatting xmlns:xm="http://schemas.microsoft.com/office/excel/2006/main">
          <x14:cfRule type="dataBar" id="{BF4526BC-9C9D-4DD5-B8AF-1F7393C4CE09}">
            <x14:dataBar minLength="0" maxLength="100">
              <x14:cfvo type="percent">
                <xm:f>0</xm:f>
              </x14:cfvo>
              <x14:cfvo type="percent">
                <xm:f>100</xm:f>
              </x14:cfvo>
              <x14:negativeFillColor theme="0"/>
              <x14:axisColor rgb="FF000000"/>
            </x14:dataBar>
          </x14:cfRule>
          <xm:sqref>G45</xm:sqref>
        </x14:conditionalFormatting>
        <x14:conditionalFormatting xmlns:xm="http://schemas.microsoft.com/office/excel/2006/main">
          <x14:cfRule type="dataBar" id="{A6EAF049-9F8F-4393-8BC0-596A73CB25AC}">
            <x14:dataBar minLength="0" maxLength="100" border="1" negativeBarBorderColorSameAsPositive="0">
              <x14:cfvo type="autoMin"/>
              <x14:cfvo type="autoMax"/>
              <x14:borderColor rgb="FF638EC6"/>
              <x14:negativeFillColor rgb="FFFF0000"/>
              <x14:negativeBorderColor rgb="FFFF0000"/>
              <x14:axisColor rgb="FF000000"/>
            </x14:dataBar>
          </x14:cfRule>
          <xm:sqref>H45</xm:sqref>
        </x14:conditionalFormatting>
        <x14:conditionalFormatting xmlns:xm="http://schemas.microsoft.com/office/excel/2006/main">
          <x14:cfRule type="dataBar" id="{8E5179A5-9FD3-4C2F-9C3C-B8CA8E693FD7}">
            <x14:dataBar minLength="0" maxLength="100">
              <x14:cfvo type="percent">
                <xm:f>0</xm:f>
              </x14:cfvo>
              <x14:cfvo type="percent">
                <xm:f>100</xm:f>
              </x14:cfvo>
              <x14:negativeFillColor theme="0"/>
              <x14:axisColor rgb="FF000000"/>
            </x14:dataBar>
          </x14:cfRule>
          <xm:sqref>G52</xm:sqref>
        </x14:conditionalFormatting>
        <x14:conditionalFormatting xmlns:xm="http://schemas.microsoft.com/office/excel/2006/main">
          <x14:cfRule type="dataBar" id="{459E6F1F-1F66-4709-BABB-EB7DF092CC6B}">
            <x14:dataBar minLength="0" maxLength="100" border="1" negativeBarBorderColorSameAsPositive="0">
              <x14:cfvo type="autoMin"/>
              <x14:cfvo type="autoMax"/>
              <x14:borderColor rgb="FF638EC6"/>
              <x14:negativeFillColor rgb="FFFF0000"/>
              <x14:negativeBorderColor rgb="FFFF0000"/>
              <x14:axisColor rgb="FF000000"/>
            </x14:dataBar>
          </x14:cfRule>
          <xm:sqref>H52</xm:sqref>
        </x14:conditionalFormatting>
        <x14:conditionalFormatting xmlns:xm="http://schemas.microsoft.com/office/excel/2006/main">
          <x14:cfRule type="dataBar" id="{AD9CA9FA-A736-4964-A164-09ED2956B081}">
            <x14:dataBar minLength="0" maxLength="100">
              <x14:cfvo type="percent">
                <xm:f>0</xm:f>
              </x14:cfvo>
              <x14:cfvo type="percent">
                <xm:f>100</xm:f>
              </x14:cfvo>
              <x14:negativeFillColor theme="0"/>
              <x14:axisColor rgb="FF000000"/>
            </x14:dataBar>
          </x14:cfRule>
          <xm:sqref>G60</xm:sqref>
        </x14:conditionalFormatting>
        <x14:conditionalFormatting xmlns:xm="http://schemas.microsoft.com/office/excel/2006/main">
          <x14:cfRule type="dataBar" id="{00D3C848-5244-4215-B3DF-D9CE713148CD}">
            <x14:dataBar minLength="0" maxLength="100" border="1" negativeBarBorderColorSameAsPositive="0">
              <x14:cfvo type="autoMin"/>
              <x14:cfvo type="autoMax"/>
              <x14:borderColor rgb="FF638EC6"/>
              <x14:negativeFillColor rgb="FFFF0000"/>
              <x14:negativeBorderColor rgb="FFFF0000"/>
              <x14:axisColor rgb="FF000000"/>
            </x14:dataBar>
          </x14:cfRule>
          <xm:sqref>H11</xm:sqref>
        </x14:conditionalFormatting>
        <x14:conditionalFormatting xmlns:xm="http://schemas.microsoft.com/office/excel/2006/main">
          <x14:cfRule type="dataBar" id="{7957EFB6-F58B-4727-B2A0-DFB1E9A003DD}">
            <x14:dataBar minLength="0" maxLength="100" border="1" negativeBarBorderColorSameAsPositive="0">
              <x14:cfvo type="autoMin"/>
              <x14:cfvo type="autoMax"/>
              <x14:borderColor rgb="FF638EC6"/>
              <x14:negativeFillColor rgb="FFFF0000"/>
              <x14:negativeBorderColor rgb="FFFF0000"/>
              <x14:axisColor rgb="FF000000"/>
            </x14:dataBar>
          </x14:cfRule>
          <xm:sqref>H33</xm:sqref>
        </x14:conditionalFormatting>
        <x14:conditionalFormatting xmlns:xm="http://schemas.microsoft.com/office/excel/2006/main">
          <x14:cfRule type="dataBar" id="{C14C430D-C149-493C-A71C-19A723B3DBCB}">
            <x14:dataBar minLength="0" maxLength="100" gradient="0">
              <x14:cfvo type="autoMin"/>
              <x14:cfvo type="autoMax"/>
              <x14:negativeFillColor rgb="FFFF0000"/>
              <x14:axisColor rgb="FF000000"/>
            </x14:dataBar>
          </x14:cfRule>
          <xm:sqref>H33</xm:sqref>
        </x14:conditionalFormatting>
        <x14:conditionalFormatting xmlns:xm="http://schemas.microsoft.com/office/excel/2006/main">
          <x14:cfRule type="dataBar" id="{DC95052D-73EE-4024-8887-08CC29DA98A0}">
            <x14:dataBar minLength="0" maxLength="100" gradient="0">
              <x14:cfvo type="autoMin"/>
              <x14:cfvo type="autoMax"/>
              <x14:negativeFillColor rgb="FFFF0000"/>
              <x14:axisColor rgb="FF000000"/>
            </x14:dataBar>
          </x14:cfRule>
          <xm:sqref>H58:H59 H52 H37 H45 H10:H15 H17:H18</xm:sqref>
        </x14:conditionalFormatting>
        <x14:conditionalFormatting xmlns:xm="http://schemas.microsoft.com/office/excel/2006/main">
          <x14:cfRule type="dataBar" id="{8FF0684C-7DD2-48C9-B6A0-11F6B10B8A75}">
            <x14:dataBar minLength="0" maxLength="100" border="1" negativeBarBorderColorSameAsPositive="0">
              <x14:cfvo type="autoMin"/>
              <x14:cfvo type="autoMax"/>
              <x14:borderColor rgb="FF638EC6"/>
              <x14:negativeFillColor rgb="FFFF0000"/>
              <x14:negativeBorderColor rgb="FFFF0000"/>
              <x14:axisColor rgb="FF000000"/>
            </x14:dataBar>
          </x14:cfRule>
          <xm:sqref>H34</xm:sqref>
        </x14:conditionalFormatting>
        <x14:conditionalFormatting xmlns:xm="http://schemas.microsoft.com/office/excel/2006/main">
          <x14:cfRule type="dataBar" id="{9E4F7022-E745-442F-9503-4F8132E600E0}">
            <x14:dataBar minLength="0" maxLength="100" gradient="0">
              <x14:cfvo type="autoMin"/>
              <x14:cfvo type="autoMax"/>
              <x14:negativeFillColor rgb="FFFF0000"/>
              <x14:axisColor rgb="FF000000"/>
            </x14:dataBar>
          </x14:cfRule>
          <xm:sqref>H34</xm:sqref>
        </x14:conditionalFormatting>
        <x14:conditionalFormatting xmlns:xm="http://schemas.microsoft.com/office/excel/2006/main">
          <x14:cfRule type="dataBar" id="{24A0668E-7298-4C1D-AA7E-4AC96104FB5F}">
            <x14:dataBar minLength="0" maxLength="100" border="1" negativeBarBorderColorSameAsPositive="0">
              <x14:cfvo type="autoMin"/>
              <x14:cfvo type="autoMax"/>
              <x14:borderColor rgb="FF638EC6"/>
              <x14:negativeFillColor rgb="FFFF0000"/>
              <x14:negativeBorderColor rgb="FFFF0000"/>
              <x14:axisColor rgb="FF000000"/>
            </x14:dataBar>
          </x14:cfRule>
          <xm:sqref>H35</xm:sqref>
        </x14:conditionalFormatting>
        <x14:conditionalFormatting xmlns:xm="http://schemas.microsoft.com/office/excel/2006/main">
          <x14:cfRule type="dataBar" id="{EBA40DCD-A097-430F-90A5-2F38435F0446}">
            <x14:dataBar minLength="0" maxLength="100" gradient="0">
              <x14:cfvo type="autoMin"/>
              <x14:cfvo type="autoMax"/>
              <x14:negativeFillColor rgb="FFFF0000"/>
              <x14:axisColor rgb="FF000000"/>
            </x14:dataBar>
          </x14:cfRule>
          <xm:sqref>H35</xm:sqref>
        </x14:conditionalFormatting>
        <x14:conditionalFormatting xmlns:xm="http://schemas.microsoft.com/office/excel/2006/main">
          <x14:cfRule type="dataBar" id="{61766424-94D2-4602-A2C0-233E8997954A}">
            <x14:dataBar minLength="0" maxLength="100" border="1" negativeBarBorderColorSameAsPositive="0">
              <x14:cfvo type="autoMin"/>
              <x14:cfvo type="autoMax"/>
              <x14:borderColor rgb="FF638EC6"/>
              <x14:negativeFillColor rgb="FFFF0000"/>
              <x14:negativeBorderColor rgb="FFFF0000"/>
              <x14:axisColor rgb="FF000000"/>
            </x14:dataBar>
          </x14:cfRule>
          <xm:sqref>H36</xm:sqref>
        </x14:conditionalFormatting>
        <x14:conditionalFormatting xmlns:xm="http://schemas.microsoft.com/office/excel/2006/main">
          <x14:cfRule type="dataBar" id="{F4E503E5-9B21-475B-8C99-8475B6A4C688}">
            <x14:dataBar minLength="0" maxLength="100" gradient="0">
              <x14:cfvo type="autoMin"/>
              <x14:cfvo type="autoMax"/>
              <x14:negativeFillColor rgb="FFFF0000"/>
              <x14:axisColor rgb="FF000000"/>
            </x14:dataBar>
          </x14:cfRule>
          <xm:sqref>H36</xm:sqref>
        </x14:conditionalFormatting>
        <x14:conditionalFormatting xmlns:xm="http://schemas.microsoft.com/office/excel/2006/main">
          <x14:cfRule type="dataBar" id="{F415A99B-48C5-4983-9CF4-1F3977942164}">
            <x14:dataBar minLength="0" maxLength="100" border="1" negativeBarBorderColorSameAsPositive="0">
              <x14:cfvo type="autoMin"/>
              <x14:cfvo type="autoMax"/>
              <x14:borderColor rgb="FF638EC6"/>
              <x14:negativeFillColor rgb="FFFF0000"/>
              <x14:negativeBorderColor rgb="FFFF0000"/>
              <x14:axisColor rgb="FF000000"/>
            </x14:dataBar>
          </x14:cfRule>
          <xm:sqref>H42</xm:sqref>
        </x14:conditionalFormatting>
        <x14:conditionalFormatting xmlns:xm="http://schemas.microsoft.com/office/excel/2006/main">
          <x14:cfRule type="dataBar" id="{137446E6-FF74-407E-AC52-F3CD08F97DA7}">
            <x14:dataBar minLength="0" maxLength="100" gradient="0">
              <x14:cfvo type="autoMin"/>
              <x14:cfvo type="autoMax"/>
              <x14:negativeFillColor rgb="FFFF0000"/>
              <x14:axisColor rgb="FF000000"/>
            </x14:dataBar>
          </x14:cfRule>
          <xm:sqref>H42</xm:sqref>
        </x14:conditionalFormatting>
        <x14:conditionalFormatting xmlns:xm="http://schemas.microsoft.com/office/excel/2006/main">
          <x14:cfRule type="dataBar" id="{4FEE7F91-67B7-429D-B38F-B0AEB0C377C9}">
            <x14:dataBar minLength="0" maxLength="100" border="1" negativeBarBorderColorSameAsPositive="0">
              <x14:cfvo type="autoMin"/>
              <x14:cfvo type="autoMax"/>
              <x14:borderColor rgb="FF638EC6"/>
              <x14:negativeFillColor rgb="FFFF0000"/>
              <x14:negativeBorderColor rgb="FFFF0000"/>
              <x14:axisColor rgb="FF000000"/>
            </x14:dataBar>
          </x14:cfRule>
          <xm:sqref>H50</xm:sqref>
        </x14:conditionalFormatting>
        <x14:conditionalFormatting xmlns:xm="http://schemas.microsoft.com/office/excel/2006/main">
          <x14:cfRule type="dataBar" id="{32894309-56D7-42C7-B9DE-CB2D3A7DFF71}">
            <x14:dataBar minLength="0" maxLength="100" gradient="0">
              <x14:cfvo type="autoMin"/>
              <x14:cfvo type="autoMax"/>
              <x14:negativeFillColor rgb="FFFF0000"/>
              <x14:axisColor rgb="FF000000"/>
            </x14:dataBar>
          </x14:cfRule>
          <xm:sqref>H50</xm:sqref>
        </x14:conditionalFormatting>
        <x14:conditionalFormatting xmlns:xm="http://schemas.microsoft.com/office/excel/2006/main">
          <x14:cfRule type="dataBar" id="{76394578-067D-440F-9275-395A136386A7}">
            <x14:dataBar minLength="0" maxLength="100" border="1" negativeBarBorderColorSameAsPositive="0">
              <x14:cfvo type="autoMin"/>
              <x14:cfvo type="autoMax"/>
              <x14:borderColor rgb="FF638EC6"/>
              <x14:negativeFillColor rgb="FFFF0000"/>
              <x14:negativeBorderColor rgb="FFFF0000"/>
              <x14:axisColor rgb="FF000000"/>
            </x14:dataBar>
          </x14:cfRule>
          <xm:sqref>H53</xm:sqref>
        </x14:conditionalFormatting>
        <x14:conditionalFormatting xmlns:xm="http://schemas.microsoft.com/office/excel/2006/main">
          <x14:cfRule type="dataBar" id="{1F3084E2-31A9-46C6-B105-C389557184A4}">
            <x14:dataBar minLength="0" maxLength="100" gradient="0">
              <x14:cfvo type="autoMin"/>
              <x14:cfvo type="autoMax"/>
              <x14:negativeFillColor rgb="FFFF0000"/>
              <x14:axisColor rgb="FF000000"/>
            </x14:dataBar>
          </x14:cfRule>
          <xm:sqref>H53</xm:sqref>
        </x14:conditionalFormatting>
        <x14:conditionalFormatting xmlns:xm="http://schemas.microsoft.com/office/excel/2006/main">
          <x14:cfRule type="dataBar" id="{BDDA9601-C662-42DA-8FFB-4B1F1A99FFB2}">
            <x14:dataBar minLength="0" maxLength="100" border="1" negativeBarBorderColorSameAsPositive="0">
              <x14:cfvo type="autoMin"/>
              <x14:cfvo type="autoMax"/>
              <x14:borderColor rgb="FF638EC6"/>
              <x14:negativeFillColor rgb="FFFF0000"/>
              <x14:negativeBorderColor rgb="FFFF0000"/>
              <x14:axisColor rgb="FF000000"/>
            </x14:dataBar>
          </x14:cfRule>
          <xm:sqref>H54</xm:sqref>
        </x14:conditionalFormatting>
        <x14:conditionalFormatting xmlns:xm="http://schemas.microsoft.com/office/excel/2006/main">
          <x14:cfRule type="dataBar" id="{EA7EDA87-A362-4EBC-A213-3DEFEB75B70B}">
            <x14:dataBar minLength="0" maxLength="100" gradient="0">
              <x14:cfvo type="autoMin"/>
              <x14:cfvo type="autoMax"/>
              <x14:negativeFillColor rgb="FFFF0000"/>
              <x14:axisColor rgb="FF000000"/>
            </x14:dataBar>
          </x14:cfRule>
          <xm:sqref>H54</xm:sqref>
        </x14:conditionalFormatting>
        <x14:conditionalFormatting xmlns:xm="http://schemas.microsoft.com/office/excel/2006/main">
          <x14:cfRule type="dataBar" id="{85817DEA-D688-4230-97D6-4A456B5100C7}">
            <x14:dataBar minLength="0" maxLength="100" border="1" negativeBarBorderColorSameAsPositive="0">
              <x14:cfvo type="autoMin"/>
              <x14:cfvo type="autoMax"/>
              <x14:borderColor rgb="FF638EC6"/>
              <x14:negativeFillColor rgb="FFFF0000"/>
              <x14:negativeBorderColor rgb="FFFF0000"/>
              <x14:axisColor rgb="FF000000"/>
            </x14:dataBar>
          </x14:cfRule>
          <xm:sqref>H57</xm:sqref>
        </x14:conditionalFormatting>
        <x14:conditionalFormatting xmlns:xm="http://schemas.microsoft.com/office/excel/2006/main">
          <x14:cfRule type="dataBar" id="{6AE50F7E-6477-4C41-B2C7-E5B81027C18A}">
            <x14:dataBar minLength="0" maxLength="100" gradient="0">
              <x14:cfvo type="autoMin"/>
              <x14:cfvo type="autoMax"/>
              <x14:negativeFillColor rgb="FFFF0000"/>
              <x14:axisColor rgb="FF000000"/>
            </x14:dataBar>
          </x14:cfRule>
          <xm:sqref>H57</xm:sqref>
        </x14:conditionalFormatting>
        <x14:conditionalFormatting xmlns:xm="http://schemas.microsoft.com/office/excel/2006/main">
          <x14:cfRule type="dataBar" id="{C668EA3B-3FEF-4FA4-946E-7D7E7D17B276}">
            <x14:dataBar minLength="0" maxLength="100" border="1" negativeBarBorderColorSameAsPositive="0">
              <x14:cfvo type="autoMin"/>
              <x14:cfvo type="autoMax"/>
              <x14:borderColor rgb="FF638EC6"/>
              <x14:negativeFillColor rgb="FFFF0000"/>
              <x14:negativeBorderColor rgb="FFFF0000"/>
              <x14:axisColor rgb="FF000000"/>
            </x14:dataBar>
          </x14:cfRule>
          <xm:sqref>H62</xm:sqref>
        </x14:conditionalFormatting>
        <x14:conditionalFormatting xmlns:xm="http://schemas.microsoft.com/office/excel/2006/main">
          <x14:cfRule type="dataBar" id="{03E5ECCE-A89D-494D-BEEC-336D4AE3E196}">
            <x14:dataBar minLength="0" maxLength="100" gradient="0">
              <x14:cfvo type="autoMin"/>
              <x14:cfvo type="autoMax"/>
              <x14:negativeFillColor rgb="FFFF0000"/>
              <x14:axisColor rgb="FF000000"/>
            </x14:dataBar>
          </x14:cfRule>
          <xm:sqref>H62</xm:sqref>
        </x14:conditionalFormatting>
        <x14:conditionalFormatting xmlns:xm="http://schemas.microsoft.com/office/excel/2006/main">
          <x14:cfRule type="dataBar" id="{DD84685D-A577-4EDD-A545-8A9970DAD42C}">
            <x14:dataBar minLength="0" maxLength="100" border="1" negativeBarBorderColorSameAsPositive="0">
              <x14:cfvo type="autoMin"/>
              <x14:cfvo type="autoMax"/>
              <x14:borderColor rgb="FF638EC6"/>
              <x14:negativeFillColor rgb="FFFF0000"/>
              <x14:negativeBorderColor rgb="FFFF0000"/>
              <x14:axisColor rgb="FF000000"/>
            </x14:dataBar>
          </x14:cfRule>
          <xm:sqref>H61</xm:sqref>
        </x14:conditionalFormatting>
        <x14:conditionalFormatting xmlns:xm="http://schemas.microsoft.com/office/excel/2006/main">
          <x14:cfRule type="dataBar" id="{5E40D5FF-2DB7-44D9-810C-28B57A82F858}">
            <x14:dataBar minLength="0" maxLength="100" gradient="0">
              <x14:cfvo type="autoMin"/>
              <x14:cfvo type="autoMax"/>
              <x14:negativeFillColor rgb="FFFF0000"/>
              <x14:axisColor rgb="FF000000"/>
            </x14:dataBar>
          </x14:cfRule>
          <xm:sqref>H61</xm:sqref>
        </x14:conditionalFormatting>
        <x14:conditionalFormatting xmlns:xm="http://schemas.microsoft.com/office/excel/2006/main">
          <x14:cfRule type="dataBar" id="{7AC2D156-1173-4F1A-A9D6-FF206D069557}">
            <x14:dataBar minLength="0" maxLength="100" border="1" negativeBarBorderColorSameAsPositive="0">
              <x14:cfvo type="autoMin"/>
              <x14:cfvo type="autoMax"/>
              <x14:borderColor rgb="FF638EC6"/>
              <x14:negativeFillColor rgb="FFFF0000"/>
              <x14:negativeBorderColor rgb="FFFF0000"/>
              <x14:axisColor rgb="FF000000"/>
            </x14:dataBar>
          </x14:cfRule>
          <xm:sqref>H65</xm:sqref>
        </x14:conditionalFormatting>
        <x14:conditionalFormatting xmlns:xm="http://schemas.microsoft.com/office/excel/2006/main">
          <x14:cfRule type="dataBar" id="{FCE9783D-F0EB-4666-99D5-8EF2FFDDF96A}">
            <x14:dataBar minLength="0" maxLength="100" gradient="0">
              <x14:cfvo type="autoMin"/>
              <x14:cfvo type="autoMax"/>
              <x14:negativeFillColor rgb="FFFF0000"/>
              <x14:axisColor rgb="FF000000"/>
            </x14:dataBar>
          </x14:cfRule>
          <xm:sqref>H65</xm:sqref>
        </x14:conditionalFormatting>
        <x14:conditionalFormatting xmlns:xm="http://schemas.microsoft.com/office/excel/2006/main">
          <x14:cfRule type="dataBar" id="{8B63B1DA-F23F-4A02-A1AF-7696F0ACE564}">
            <x14:dataBar minLength="0" maxLength="100" border="1" negativeBarBorderColorSameAsPositive="0">
              <x14:cfvo type="autoMin"/>
              <x14:cfvo type="autoMax"/>
              <x14:borderColor rgb="FF638EC6"/>
              <x14:negativeFillColor rgb="FFFF0000"/>
              <x14:negativeBorderColor rgb="FFFF0000"/>
              <x14:axisColor rgb="FF000000"/>
            </x14:dataBar>
          </x14:cfRule>
          <xm:sqref>H47</xm:sqref>
        </x14:conditionalFormatting>
        <x14:conditionalFormatting xmlns:xm="http://schemas.microsoft.com/office/excel/2006/main">
          <x14:cfRule type="dataBar" id="{91A50485-BE97-434C-81C5-87919976D609}">
            <x14:dataBar minLength="0" maxLength="100" gradient="0">
              <x14:cfvo type="autoMin"/>
              <x14:cfvo type="autoMax"/>
              <x14:negativeFillColor rgb="FFFF0000"/>
              <x14:axisColor rgb="FF000000"/>
            </x14:dataBar>
          </x14:cfRule>
          <xm:sqref>H47</xm:sqref>
        </x14:conditionalFormatting>
        <x14:conditionalFormatting xmlns:xm="http://schemas.microsoft.com/office/excel/2006/main">
          <x14:cfRule type="dataBar" id="{EB43064E-49DA-4E51-A0AA-CA8CB75E4F91}">
            <x14:dataBar minLength="0" maxLength="100" border="1" negativeBarBorderColorSameAsPositive="0">
              <x14:cfvo type="autoMin"/>
              <x14:cfvo type="autoMax"/>
              <x14:borderColor rgb="FF638EC6"/>
              <x14:negativeFillColor rgb="FFFF0000"/>
              <x14:negativeBorderColor rgb="FFFF0000"/>
              <x14:axisColor rgb="FF000000"/>
            </x14:dataBar>
          </x14:cfRule>
          <xm:sqref>H46</xm:sqref>
        </x14:conditionalFormatting>
        <x14:conditionalFormatting xmlns:xm="http://schemas.microsoft.com/office/excel/2006/main">
          <x14:cfRule type="dataBar" id="{E212ACDA-1AB6-40DD-B8F6-6B05E5D21950}">
            <x14:dataBar minLength="0" maxLength="100" gradient="0">
              <x14:cfvo type="autoMin"/>
              <x14:cfvo type="autoMax"/>
              <x14:negativeFillColor rgb="FFFF0000"/>
              <x14:axisColor rgb="FF000000"/>
            </x14:dataBar>
          </x14:cfRule>
          <xm:sqref>H46</xm:sqref>
        </x14:conditionalFormatting>
        <x14:conditionalFormatting xmlns:xm="http://schemas.microsoft.com/office/excel/2006/main">
          <x14:cfRule type="dataBar" id="{DBFA21C4-80BD-4E84-8423-D3D901927DBE}">
            <x14:dataBar minLength="0" maxLength="100" border="1" negativeBarBorderColorSameAsPositive="0">
              <x14:cfvo type="autoMin"/>
              <x14:cfvo type="autoMax"/>
              <x14:borderColor rgb="FF638EC6"/>
              <x14:negativeFillColor rgb="FFFF0000"/>
              <x14:negativeBorderColor rgb="FFFF0000"/>
              <x14:axisColor rgb="FF000000"/>
            </x14:dataBar>
          </x14:cfRule>
          <xm:sqref>H48</xm:sqref>
        </x14:conditionalFormatting>
        <x14:conditionalFormatting xmlns:xm="http://schemas.microsoft.com/office/excel/2006/main">
          <x14:cfRule type="dataBar" id="{646DE7FC-0E92-402F-912B-375F102B450E}">
            <x14:dataBar minLength="0" maxLength="100" gradient="0">
              <x14:cfvo type="autoMin"/>
              <x14:cfvo type="autoMax"/>
              <x14:negativeFillColor rgb="FFFF0000"/>
              <x14:axisColor rgb="FF000000"/>
            </x14:dataBar>
          </x14:cfRule>
          <xm:sqref>H48</xm:sqref>
        </x14:conditionalFormatting>
        <x14:conditionalFormatting xmlns:xm="http://schemas.microsoft.com/office/excel/2006/main">
          <x14:cfRule type="dataBar" id="{913DD093-E1DA-494E-9689-134017B6F7D5}">
            <x14:dataBar minLength="0" maxLength="100" border="1" negativeBarBorderColorSameAsPositive="0">
              <x14:cfvo type="autoMin"/>
              <x14:cfvo type="autoMax"/>
              <x14:borderColor rgb="FF638EC6"/>
              <x14:negativeFillColor rgb="FFFF0000"/>
              <x14:negativeBorderColor rgb="FFFF0000"/>
              <x14:axisColor rgb="FF000000"/>
            </x14:dataBar>
          </x14:cfRule>
          <xm:sqref>H38</xm:sqref>
        </x14:conditionalFormatting>
        <x14:conditionalFormatting xmlns:xm="http://schemas.microsoft.com/office/excel/2006/main">
          <x14:cfRule type="dataBar" id="{2189A116-928D-44B9-975A-FDC04858DC6B}">
            <x14:dataBar minLength="0" maxLength="100" gradient="0">
              <x14:cfvo type="autoMin"/>
              <x14:cfvo type="autoMax"/>
              <x14:negativeFillColor rgb="FFFF0000"/>
              <x14:axisColor rgb="FF000000"/>
            </x14:dataBar>
          </x14:cfRule>
          <xm:sqref>H38</xm:sqref>
        </x14:conditionalFormatting>
        <x14:conditionalFormatting xmlns:xm="http://schemas.microsoft.com/office/excel/2006/main">
          <x14:cfRule type="dataBar" id="{0752B133-C47D-47E0-B564-F92A29C77238}">
            <x14:dataBar minLength="0" maxLength="100" border="1" negativeBarBorderColorSameAsPositive="0">
              <x14:cfvo type="autoMin"/>
              <x14:cfvo type="autoMax"/>
              <x14:borderColor rgb="FF638EC6"/>
              <x14:negativeFillColor rgb="FFFF0000"/>
              <x14:negativeBorderColor rgb="FFFF0000"/>
              <x14:axisColor rgb="FF000000"/>
            </x14:dataBar>
          </x14:cfRule>
          <xm:sqref>H69</xm:sqref>
        </x14:conditionalFormatting>
        <x14:conditionalFormatting xmlns:xm="http://schemas.microsoft.com/office/excel/2006/main">
          <x14:cfRule type="dataBar" id="{A96CA210-5615-4582-BD10-18C438B75E74}">
            <x14:dataBar minLength="0" maxLength="100" gradient="0">
              <x14:cfvo type="autoMin"/>
              <x14:cfvo type="autoMax"/>
              <x14:negativeFillColor rgb="FFFF0000"/>
              <x14:axisColor rgb="FF000000"/>
            </x14:dataBar>
          </x14:cfRule>
          <xm:sqref>H69</xm:sqref>
        </x14:conditionalFormatting>
        <x14:conditionalFormatting xmlns:xm="http://schemas.microsoft.com/office/excel/2006/main">
          <x14:cfRule type="dataBar" id="{68E6FD84-3FAB-412C-9811-D395E3416507}">
            <x14:dataBar minLength="0" maxLength="100" border="1" negativeBarBorderColorSameAsPositive="0">
              <x14:cfvo type="autoMin"/>
              <x14:cfvo type="autoMax"/>
              <x14:borderColor rgb="FF638EC6"/>
              <x14:negativeFillColor rgb="FFFF0000"/>
              <x14:negativeBorderColor rgb="FFFF0000"/>
              <x14:axisColor rgb="FF000000"/>
            </x14:dataBar>
          </x14:cfRule>
          <xm:sqref>H68</xm:sqref>
        </x14:conditionalFormatting>
        <x14:conditionalFormatting xmlns:xm="http://schemas.microsoft.com/office/excel/2006/main">
          <x14:cfRule type="dataBar" id="{D74B8183-0341-40B6-9C66-ECFA2CE76002}">
            <x14:dataBar minLength="0" maxLength="100" gradient="0">
              <x14:cfvo type="autoMin"/>
              <x14:cfvo type="autoMax"/>
              <x14:negativeFillColor rgb="FFFF0000"/>
              <x14:axisColor rgb="FF000000"/>
            </x14:dataBar>
          </x14:cfRule>
          <xm:sqref>H68</xm:sqref>
        </x14:conditionalFormatting>
        <x14:conditionalFormatting xmlns:xm="http://schemas.microsoft.com/office/excel/2006/main">
          <x14:cfRule type="dataBar" id="{7E55023F-1984-472F-9A4E-24521B61B877}">
            <x14:dataBar minLength="0" maxLength="100" border="1" negativeBarBorderColorSameAsPositive="0">
              <x14:cfvo type="autoMin"/>
              <x14:cfvo type="autoMax"/>
              <x14:borderColor rgb="FF638EC6"/>
              <x14:negativeFillColor rgb="FFFF0000"/>
              <x14:negativeBorderColor rgb="FFFF0000"/>
              <x14:axisColor rgb="FF000000"/>
            </x14:dataBar>
          </x14:cfRule>
          <xm:sqref>H67</xm:sqref>
        </x14:conditionalFormatting>
        <x14:conditionalFormatting xmlns:xm="http://schemas.microsoft.com/office/excel/2006/main">
          <x14:cfRule type="dataBar" id="{A7A6F9EE-5EAE-43C9-919D-43A12CABD91A}">
            <x14:dataBar minLength="0" maxLength="100" gradient="0">
              <x14:cfvo type="autoMin"/>
              <x14:cfvo type="autoMax"/>
              <x14:negativeFillColor rgb="FFFF0000"/>
              <x14:axisColor rgb="FF000000"/>
            </x14:dataBar>
          </x14:cfRule>
          <xm:sqref>H67</xm:sqref>
        </x14:conditionalFormatting>
        <x14:conditionalFormatting xmlns:xm="http://schemas.microsoft.com/office/excel/2006/main">
          <x14:cfRule type="dataBar" id="{41F9295A-76B3-4373-8A4C-96027256C526}">
            <x14:dataBar minLength="0" maxLength="100" border="1" negativeBarBorderColorSameAsPositive="0">
              <x14:cfvo type="autoMin"/>
              <x14:cfvo type="autoMax"/>
              <x14:borderColor rgb="FF638EC6"/>
              <x14:negativeFillColor rgb="FFFF0000"/>
              <x14:negativeBorderColor rgb="FFFF0000"/>
              <x14:axisColor rgb="FF000000"/>
            </x14:dataBar>
          </x14:cfRule>
          <xm:sqref>H39</xm:sqref>
        </x14:conditionalFormatting>
        <x14:conditionalFormatting xmlns:xm="http://schemas.microsoft.com/office/excel/2006/main">
          <x14:cfRule type="dataBar" id="{035BD53A-9788-4117-B59B-E6A0C561D03A}">
            <x14:dataBar minLength="0" maxLength="100" gradient="0">
              <x14:cfvo type="autoMin"/>
              <x14:cfvo type="autoMax"/>
              <x14:negativeFillColor rgb="FFFF0000"/>
              <x14:axisColor rgb="FF000000"/>
            </x14:dataBar>
          </x14:cfRule>
          <xm:sqref>H39</xm:sqref>
        </x14:conditionalFormatting>
        <x14:conditionalFormatting xmlns:xm="http://schemas.microsoft.com/office/excel/2006/main">
          <x14:cfRule type="dataBar" id="{34ED79FF-90E8-463C-9C60-344B2CE5F92A}">
            <x14:dataBar minLength="0" maxLength="100" border="1" negativeBarBorderColorSameAsPositive="0">
              <x14:cfvo type="autoMin"/>
              <x14:cfvo type="autoMax"/>
              <x14:borderColor rgb="FF638EC6"/>
              <x14:negativeFillColor rgb="FFFF0000"/>
              <x14:negativeBorderColor rgb="FFFF0000"/>
              <x14:axisColor rgb="FF000000"/>
            </x14:dataBar>
          </x14:cfRule>
          <xm:sqref>H40</xm:sqref>
        </x14:conditionalFormatting>
        <x14:conditionalFormatting xmlns:xm="http://schemas.microsoft.com/office/excel/2006/main">
          <x14:cfRule type="dataBar" id="{2414ECDE-1101-4E01-B354-B9637CD3F495}">
            <x14:dataBar minLength="0" maxLength="100" gradient="0">
              <x14:cfvo type="autoMin"/>
              <x14:cfvo type="autoMax"/>
              <x14:negativeFillColor rgb="FFFF0000"/>
              <x14:axisColor rgb="FF000000"/>
            </x14:dataBar>
          </x14:cfRule>
          <xm:sqref>H40</xm:sqref>
        </x14:conditionalFormatting>
        <x14:conditionalFormatting xmlns:xm="http://schemas.microsoft.com/office/excel/2006/main">
          <x14:cfRule type="dataBar" id="{885DD022-8FCD-45C0-B27F-E503BBA80EF8}">
            <x14:dataBar minLength="0" maxLength="100" border="1" negativeBarBorderColorSameAsPositive="0">
              <x14:cfvo type="autoMin"/>
              <x14:cfvo type="autoMax"/>
              <x14:borderColor rgb="FF638EC6"/>
              <x14:negativeFillColor rgb="FFFF0000"/>
              <x14:negativeBorderColor rgb="FFFF0000"/>
              <x14:axisColor rgb="FF000000"/>
            </x14:dataBar>
          </x14:cfRule>
          <xm:sqref>H41</xm:sqref>
        </x14:conditionalFormatting>
        <x14:conditionalFormatting xmlns:xm="http://schemas.microsoft.com/office/excel/2006/main">
          <x14:cfRule type="dataBar" id="{6FB30216-64F2-48EE-BAF2-0EC40C00A2EE}">
            <x14:dataBar minLength="0" maxLength="100" gradient="0">
              <x14:cfvo type="autoMin"/>
              <x14:cfvo type="autoMax"/>
              <x14:negativeFillColor rgb="FFFF0000"/>
              <x14:axisColor rgb="FF000000"/>
            </x14:dataBar>
          </x14:cfRule>
          <xm:sqref>H41</xm:sqref>
        </x14:conditionalFormatting>
        <x14:conditionalFormatting xmlns:xm="http://schemas.microsoft.com/office/excel/2006/main">
          <x14:cfRule type="dataBar" id="{E8E609C8-7995-4576-9EE3-8813FC671B14}">
            <x14:dataBar minLength="0" maxLength="100" border="1" negativeBarBorderColorSameAsPositive="0">
              <x14:cfvo type="autoMin"/>
              <x14:cfvo type="autoMax"/>
              <x14:borderColor rgb="FF638EC6"/>
              <x14:negativeFillColor rgb="FFFF0000"/>
              <x14:negativeBorderColor rgb="FFFF0000"/>
              <x14:axisColor rgb="FF000000"/>
            </x14:dataBar>
          </x14:cfRule>
          <xm:sqref>H55</xm:sqref>
        </x14:conditionalFormatting>
        <x14:conditionalFormatting xmlns:xm="http://schemas.microsoft.com/office/excel/2006/main">
          <x14:cfRule type="dataBar" id="{C491351F-D760-4C71-93ED-5D697468DC07}">
            <x14:dataBar minLength="0" maxLength="100" gradient="0">
              <x14:cfvo type="autoMin"/>
              <x14:cfvo type="autoMax"/>
              <x14:negativeFillColor rgb="FFFF0000"/>
              <x14:axisColor rgb="FF000000"/>
            </x14:dataBar>
          </x14:cfRule>
          <xm:sqref>H55</xm:sqref>
        </x14:conditionalFormatting>
        <x14:conditionalFormatting xmlns:xm="http://schemas.microsoft.com/office/excel/2006/main">
          <x14:cfRule type="dataBar" id="{A598C9B6-1663-46B7-95FE-B65452A5F2A1}">
            <x14:dataBar minLength="0" maxLength="100" border="1" negativeBarBorderColorSameAsPositive="0">
              <x14:cfvo type="autoMin"/>
              <x14:cfvo type="autoMax"/>
              <x14:borderColor rgb="FF638EC6"/>
              <x14:negativeFillColor rgb="FFFF0000"/>
              <x14:negativeBorderColor rgb="FFFF0000"/>
              <x14:axisColor rgb="FF000000"/>
            </x14:dataBar>
          </x14:cfRule>
          <xm:sqref>H66</xm:sqref>
        </x14:conditionalFormatting>
        <x14:conditionalFormatting xmlns:xm="http://schemas.microsoft.com/office/excel/2006/main">
          <x14:cfRule type="dataBar" id="{37CE7FA5-1705-4EFC-BD47-A5F81D02B705}">
            <x14:dataBar minLength="0" maxLength="100" gradient="0">
              <x14:cfvo type="autoMin"/>
              <x14:cfvo type="autoMax"/>
              <x14:negativeFillColor rgb="FFFF0000"/>
              <x14:axisColor rgb="FF000000"/>
            </x14:dataBar>
          </x14:cfRule>
          <xm:sqref>H66</xm:sqref>
        </x14:conditionalFormatting>
        <x14:conditionalFormatting xmlns:xm="http://schemas.microsoft.com/office/excel/2006/main">
          <x14:cfRule type="dataBar" id="{94E49472-6037-4366-A6F7-52E87672B4CB}">
            <x14:dataBar minLength="0" maxLength="100" border="1" negativeBarBorderColorSameAsPositive="0">
              <x14:cfvo type="autoMin"/>
              <x14:cfvo type="autoMax"/>
              <x14:borderColor rgb="FF638EC6"/>
              <x14:negativeFillColor rgb="FFFF0000"/>
              <x14:negativeBorderColor rgb="FFFF0000"/>
              <x14:axisColor rgb="FF000000"/>
            </x14:dataBar>
          </x14:cfRule>
          <xm:sqref>H63</xm:sqref>
        </x14:conditionalFormatting>
        <x14:conditionalFormatting xmlns:xm="http://schemas.microsoft.com/office/excel/2006/main">
          <x14:cfRule type="dataBar" id="{D3F5810B-F88A-4EBB-98A9-133AEDD7FE0F}">
            <x14:dataBar minLength="0" maxLength="100" gradient="0">
              <x14:cfvo type="autoMin"/>
              <x14:cfvo type="autoMax"/>
              <x14:negativeFillColor rgb="FFFF0000"/>
              <x14:axisColor rgb="FF000000"/>
            </x14:dataBar>
          </x14:cfRule>
          <xm:sqref>H63</xm:sqref>
        </x14:conditionalFormatting>
        <x14:conditionalFormatting xmlns:xm="http://schemas.microsoft.com/office/excel/2006/main">
          <x14:cfRule type="dataBar" id="{F319A8A7-C87B-4D7E-9721-FB70811568CA}">
            <x14:dataBar minLength="0" maxLength="100" border="1" negativeBarBorderColorSameAsPositive="0">
              <x14:cfvo type="autoMin"/>
              <x14:cfvo type="autoMax"/>
              <x14:borderColor rgb="FF638EC6"/>
              <x14:negativeFillColor rgb="FFFF0000"/>
              <x14:negativeBorderColor rgb="FFFF0000"/>
              <x14:axisColor rgb="FF000000"/>
            </x14:dataBar>
          </x14:cfRule>
          <xm:sqref>H60</xm:sqref>
        </x14:conditionalFormatting>
        <x14:conditionalFormatting xmlns:xm="http://schemas.microsoft.com/office/excel/2006/main">
          <x14:cfRule type="dataBar" id="{1D01E545-CC81-4EFA-B1E6-EFCD602A436B}">
            <x14:dataBar minLength="0" maxLength="100" gradient="0">
              <x14:cfvo type="autoMin"/>
              <x14:cfvo type="autoMax"/>
              <x14:negativeFillColor rgb="FFFF0000"/>
              <x14:axisColor rgb="FF000000"/>
            </x14:dataBar>
          </x14:cfRule>
          <xm:sqref>H60</xm:sqref>
        </x14:conditionalFormatting>
        <x14:conditionalFormatting xmlns:xm="http://schemas.microsoft.com/office/excel/2006/main">
          <x14:cfRule type="dataBar" id="{6F6C15A6-CC4C-478D-B1E6-53BFF29819B6}">
            <x14:dataBar minLength="0" maxLength="100" border="1" negativeBarBorderColorSameAsPositive="0">
              <x14:cfvo type="autoMin"/>
              <x14:cfvo type="autoMax"/>
              <x14:borderColor rgb="FF638EC6"/>
              <x14:negativeFillColor rgb="FFFF0000"/>
              <x14:negativeBorderColor rgb="FFFF0000"/>
              <x14:axisColor rgb="FF000000"/>
            </x14:dataBar>
          </x14:cfRule>
          <xm:sqref>H64</xm:sqref>
        </x14:conditionalFormatting>
        <x14:conditionalFormatting xmlns:xm="http://schemas.microsoft.com/office/excel/2006/main">
          <x14:cfRule type="dataBar" id="{28228AC8-B2F9-41A1-A4A1-42CCC3EC0796}">
            <x14:dataBar minLength="0" maxLength="100" gradient="0">
              <x14:cfvo type="autoMin"/>
              <x14:cfvo type="autoMax"/>
              <x14:negativeFillColor rgb="FFFF0000"/>
              <x14:axisColor rgb="FF000000"/>
            </x14:dataBar>
          </x14:cfRule>
          <xm:sqref>H64</xm:sqref>
        </x14:conditionalFormatting>
        <x14:conditionalFormatting xmlns:xm="http://schemas.microsoft.com/office/excel/2006/main">
          <x14:cfRule type="dataBar" id="{FD9D7186-91CF-4F0B-9671-DE53B3585397}">
            <x14:dataBar minLength="0" maxLength="100" border="1" negativeBarBorderColorSameAsPositive="0">
              <x14:cfvo type="autoMin"/>
              <x14:cfvo type="autoMax"/>
              <x14:borderColor rgb="FF638EC6"/>
              <x14:negativeFillColor rgb="FFFF0000"/>
              <x14:negativeBorderColor rgb="FFFF0000"/>
              <x14:axisColor rgb="FF000000"/>
            </x14:dataBar>
          </x14:cfRule>
          <xm:sqref>H11:H15 H37 H17:H18</xm:sqref>
        </x14:conditionalFormatting>
        <x14:conditionalFormatting xmlns:xm="http://schemas.microsoft.com/office/excel/2006/main">
          <x14:cfRule type="dataBar" id="{0A029D32-C90A-4DDF-BCCB-9967D7EA1C8A}">
            <x14:dataBar minLength="0" maxLength="100" border="1" negativeBarBorderColorSameAsPositive="0">
              <x14:cfvo type="autoMin"/>
              <x14:cfvo type="autoMax"/>
              <x14:borderColor rgb="FF638EC6"/>
              <x14:negativeFillColor rgb="FFFF0000"/>
              <x14:negativeBorderColor rgb="FFFF0000"/>
              <x14:axisColor rgb="FF000000"/>
            </x14:dataBar>
          </x14:cfRule>
          <xm:sqref>H13</xm:sqref>
        </x14:conditionalFormatting>
        <x14:conditionalFormatting xmlns:xm="http://schemas.microsoft.com/office/excel/2006/main">
          <x14:cfRule type="dataBar" id="{33F4E210-C91A-41B4-9928-3A4A3496AADC}">
            <x14:dataBar minLength="0" maxLength="100" border="1" negativeBarBorderColorSameAsPositive="0">
              <x14:cfvo type="autoMin"/>
              <x14:cfvo type="autoMax"/>
              <x14:borderColor rgb="FF638EC6"/>
              <x14:negativeFillColor rgb="FFFF0000"/>
              <x14:negativeBorderColor rgb="FFFF0000"/>
              <x14:axisColor rgb="FF000000"/>
            </x14:dataBar>
          </x14:cfRule>
          <xm:sqref>H12:H13</xm:sqref>
        </x14:conditionalFormatting>
        <x14:conditionalFormatting xmlns:xm="http://schemas.microsoft.com/office/excel/2006/main">
          <x14:cfRule type="dataBar" id="{EB909E8E-8CBB-472D-A1A3-A9B2BA0716D5}">
            <x14:dataBar minLength="0" maxLength="100" border="1" negativeBarBorderColorSameAsPositive="0">
              <x14:cfvo type="autoMin"/>
              <x14:cfvo type="autoMax"/>
              <x14:borderColor rgb="FF638EC6"/>
              <x14:negativeFillColor rgb="FFFF0000"/>
              <x14:negativeBorderColor rgb="FFFF0000"/>
              <x14:axisColor rgb="FF000000"/>
            </x14:dataBar>
          </x14:cfRule>
          <xm:sqref>H11</xm:sqref>
        </x14:conditionalFormatting>
        <x14:conditionalFormatting xmlns:xm="http://schemas.microsoft.com/office/excel/2006/main">
          <x14:cfRule type="dataBar" id="{C7953949-8DB7-4D03-A707-74C4D92BF4F8}">
            <x14:dataBar minLength="0" maxLength="100" border="1" negativeBarBorderColorSameAsPositive="0">
              <x14:cfvo type="autoMin"/>
              <x14:cfvo type="autoMax"/>
              <x14:borderColor rgb="FF638EC6"/>
              <x14:negativeFillColor rgb="FFFF0000"/>
              <x14:negativeBorderColor rgb="FFFF0000"/>
              <x14:axisColor rgb="FF000000"/>
            </x14:dataBar>
          </x14:cfRule>
          <xm:sqref>H14</xm:sqref>
        </x14:conditionalFormatting>
        <x14:conditionalFormatting xmlns:xm="http://schemas.microsoft.com/office/excel/2006/main">
          <x14:cfRule type="dataBar" id="{A0AA6B45-EE4F-4DC8-8B8B-C6E96437FBC5}">
            <x14:dataBar minLength="0" maxLength="100" border="1" negativeBarBorderColorSameAsPositive="0">
              <x14:cfvo type="autoMin"/>
              <x14:cfvo type="autoMax"/>
              <x14:borderColor rgb="FF638EC6"/>
              <x14:negativeFillColor rgb="FFFF0000"/>
              <x14:negativeBorderColor rgb="FFFF0000"/>
              <x14:axisColor rgb="FF000000"/>
            </x14:dataBar>
          </x14:cfRule>
          <xm:sqref>H14</xm:sqref>
        </x14:conditionalFormatting>
        <x14:conditionalFormatting xmlns:xm="http://schemas.microsoft.com/office/excel/2006/main">
          <x14:cfRule type="dataBar" id="{7213C89F-7DCA-45A7-BE4A-3D377E94C3D4}">
            <x14:dataBar minLength="0" maxLength="100" border="1" negativeBarBorderColorSameAsPositive="0">
              <x14:cfvo type="autoMin"/>
              <x14:cfvo type="autoMax"/>
              <x14:borderColor rgb="FF638EC6"/>
              <x14:negativeFillColor rgb="FFFF0000"/>
              <x14:negativeBorderColor rgb="FFFF0000"/>
              <x14:axisColor rgb="FF000000"/>
            </x14:dataBar>
          </x14:cfRule>
          <xm:sqref>H15</xm:sqref>
        </x14:conditionalFormatting>
        <x14:conditionalFormatting xmlns:xm="http://schemas.microsoft.com/office/excel/2006/main">
          <x14:cfRule type="dataBar" id="{63674E60-A850-4B23-B765-CA56F2362597}">
            <x14:dataBar minLength="0" maxLength="100" border="1" negativeBarBorderColorSameAsPositive="0">
              <x14:cfvo type="autoMin"/>
              <x14:cfvo type="autoMax"/>
              <x14:borderColor rgb="FF638EC6"/>
              <x14:negativeFillColor rgb="FFFF0000"/>
              <x14:negativeBorderColor rgb="FFFF0000"/>
              <x14:axisColor rgb="FF000000"/>
            </x14:dataBar>
          </x14:cfRule>
          <xm:sqref>H15</xm:sqref>
        </x14:conditionalFormatting>
        <x14:conditionalFormatting xmlns:xm="http://schemas.microsoft.com/office/excel/2006/main">
          <x14:cfRule type="dataBar" id="{4B7880AE-CF0B-4A94-8A56-059554FB4C4C}">
            <x14:dataBar minLength="0" maxLength="100" gradient="0">
              <x14:cfvo type="autoMin"/>
              <x14:cfvo type="autoMax"/>
              <x14:negativeFillColor rgb="FFFF0000"/>
              <x14:axisColor rgb="FF000000"/>
            </x14:dataBar>
          </x14:cfRule>
          <xm:sqref>H16</xm:sqref>
        </x14:conditionalFormatting>
        <x14:conditionalFormatting xmlns:xm="http://schemas.microsoft.com/office/excel/2006/main">
          <x14:cfRule type="dataBar" id="{B638DAAF-FB69-4D8A-9754-F478FB1957DE}">
            <x14:dataBar minLength="0" maxLength="100" border="1" negativeBarBorderColorSameAsPositive="0">
              <x14:cfvo type="autoMin"/>
              <x14:cfvo type="autoMax"/>
              <x14:borderColor rgb="FF638EC6"/>
              <x14:negativeFillColor rgb="FFFF0000"/>
              <x14:negativeBorderColor rgb="FFFF0000"/>
              <x14:axisColor rgb="FF000000"/>
            </x14:dataBar>
          </x14:cfRule>
          <xm:sqref>H16</xm:sqref>
        </x14:conditionalFormatting>
        <x14:conditionalFormatting xmlns:xm="http://schemas.microsoft.com/office/excel/2006/main">
          <x14:cfRule type="dataBar" id="{ACD2BD6D-56B8-4568-8723-EDBBDFFE1EB7}">
            <x14:dataBar minLength="0" maxLength="100" border="1" negativeBarBorderColorSameAsPositive="0">
              <x14:cfvo type="autoMin"/>
              <x14:cfvo type="autoMax"/>
              <x14:borderColor rgb="FF638EC6"/>
              <x14:negativeFillColor rgb="FFFF0000"/>
              <x14:negativeBorderColor rgb="FFFF0000"/>
              <x14:axisColor rgb="FF000000"/>
            </x14:dataBar>
          </x14:cfRule>
          <xm:sqref>H16</xm:sqref>
        </x14:conditionalFormatting>
        <x14:conditionalFormatting xmlns:xm="http://schemas.microsoft.com/office/excel/2006/main">
          <x14:cfRule type="dataBar" id="{7CB448FF-7DCF-449B-8272-EB0315257866}">
            <x14:dataBar minLength="0" maxLength="100" border="1" negativeBarBorderColorSameAsPositive="0">
              <x14:cfvo type="autoMin"/>
              <x14:cfvo type="autoMax"/>
              <x14:borderColor rgb="FF638EC6"/>
              <x14:negativeFillColor rgb="FFFF0000"/>
              <x14:negativeBorderColor rgb="FFFF0000"/>
              <x14:axisColor rgb="FF000000"/>
            </x14:dataBar>
          </x14:cfRule>
          <xm:sqref>H16</xm:sqref>
        </x14:conditionalFormatting>
        <x14:conditionalFormatting xmlns:xm="http://schemas.microsoft.com/office/excel/2006/main">
          <x14:cfRule type="dataBar" id="{0FBCBCCE-48E4-45E4-95DA-98125EB0CAAF}">
            <x14:dataBar minLength="0" maxLength="100" border="1" negativeBarBorderColorSameAsPositive="0">
              <x14:cfvo type="autoMin"/>
              <x14:cfvo type="autoMax"/>
              <x14:borderColor rgb="FF638EC6"/>
              <x14:negativeFillColor rgb="FFFF0000"/>
              <x14:negativeBorderColor rgb="FFFF0000"/>
              <x14:axisColor rgb="FF000000"/>
            </x14:dataBar>
          </x14:cfRule>
          <xm:sqref>H17</xm:sqref>
        </x14:conditionalFormatting>
        <x14:conditionalFormatting xmlns:xm="http://schemas.microsoft.com/office/excel/2006/main">
          <x14:cfRule type="dataBar" id="{082A0826-C03C-40D2-A5D2-0A8A70C37977}">
            <x14:dataBar minLength="0" maxLength="100" border="1" negativeBarBorderColorSameAsPositive="0">
              <x14:cfvo type="autoMin"/>
              <x14:cfvo type="autoMax"/>
              <x14:borderColor rgb="FF638EC6"/>
              <x14:negativeFillColor rgb="FFFF0000"/>
              <x14:negativeBorderColor rgb="FFFF0000"/>
              <x14:axisColor rgb="FF000000"/>
            </x14:dataBar>
          </x14:cfRule>
          <xm:sqref>H17</xm:sqref>
        </x14:conditionalFormatting>
        <x14:conditionalFormatting xmlns:xm="http://schemas.microsoft.com/office/excel/2006/main">
          <x14:cfRule type="dataBar" id="{C11338D9-6DA4-497C-B864-BBA7E524E60E}">
            <x14:dataBar minLength="0" maxLength="100" border="1" negativeBarBorderColorSameAsPositive="0">
              <x14:cfvo type="autoMin"/>
              <x14:cfvo type="autoMax"/>
              <x14:borderColor rgb="FF638EC6"/>
              <x14:negativeFillColor rgb="FFFF0000"/>
              <x14:negativeBorderColor rgb="FFFF0000"/>
              <x14:axisColor rgb="FF000000"/>
            </x14:dataBar>
          </x14:cfRule>
          <xm:sqref>H18</xm:sqref>
        </x14:conditionalFormatting>
        <x14:conditionalFormatting xmlns:xm="http://schemas.microsoft.com/office/excel/2006/main">
          <x14:cfRule type="dataBar" id="{58909317-4AFB-4FF4-BAF7-E5298DD6B706}">
            <x14:dataBar minLength="0" maxLength="100" border="1" negativeBarBorderColorSameAsPositive="0">
              <x14:cfvo type="autoMin"/>
              <x14:cfvo type="autoMax"/>
              <x14:borderColor rgb="FF638EC6"/>
              <x14:negativeFillColor rgb="FFFF0000"/>
              <x14:negativeBorderColor rgb="FFFF0000"/>
              <x14:axisColor rgb="FF000000"/>
            </x14:dataBar>
          </x14:cfRule>
          <xm:sqref>H18</xm:sqref>
        </x14:conditionalFormatting>
        <x14:conditionalFormatting xmlns:xm="http://schemas.microsoft.com/office/excel/2006/main">
          <x14:cfRule type="dataBar" id="{0189F85A-50D3-4739-B8B4-72FEB695B340}">
            <x14:dataBar minLength="0" maxLength="100" gradient="0">
              <x14:cfvo type="autoMin"/>
              <x14:cfvo type="autoMax"/>
              <x14:negativeFillColor rgb="FFFF0000"/>
              <x14:axisColor rgb="FF000000"/>
            </x14:dataBar>
          </x14:cfRule>
          <xm:sqref>H19:H21 H23</xm:sqref>
        </x14:conditionalFormatting>
        <x14:conditionalFormatting xmlns:xm="http://schemas.microsoft.com/office/excel/2006/main">
          <x14:cfRule type="dataBar" id="{ADAAEE78-5BAD-4675-9E5D-929B743FB6DA}">
            <x14:dataBar minLength="0" maxLength="100" border="1" negativeBarBorderColorSameAsPositive="0">
              <x14:cfvo type="autoMin"/>
              <x14:cfvo type="autoMax"/>
              <x14:borderColor rgb="FF638EC6"/>
              <x14:negativeFillColor rgb="FFFF0000"/>
              <x14:negativeBorderColor rgb="FFFF0000"/>
              <x14:axisColor rgb="FF000000"/>
            </x14:dataBar>
          </x14:cfRule>
          <xm:sqref>H19:H21 H23</xm:sqref>
        </x14:conditionalFormatting>
        <x14:conditionalFormatting xmlns:xm="http://schemas.microsoft.com/office/excel/2006/main">
          <x14:cfRule type="dataBar" id="{338BDD64-7BB1-4E14-B950-D2A7F6FDD1B2}">
            <x14:dataBar minLength="0" maxLength="100" border="1" negativeBarBorderColorSameAsPositive="0">
              <x14:cfvo type="autoMin"/>
              <x14:cfvo type="autoMax"/>
              <x14:borderColor rgb="FF638EC6"/>
              <x14:negativeFillColor rgb="FFFF0000"/>
              <x14:negativeBorderColor rgb="FFFF0000"/>
              <x14:axisColor rgb="FF000000"/>
            </x14:dataBar>
          </x14:cfRule>
          <xm:sqref>H19</xm:sqref>
        </x14:conditionalFormatting>
        <x14:conditionalFormatting xmlns:xm="http://schemas.microsoft.com/office/excel/2006/main">
          <x14:cfRule type="dataBar" id="{1A476EB4-EA6E-4A91-8CF0-A169C7EE9864}">
            <x14:dataBar minLength="0" maxLength="100" border="1" negativeBarBorderColorSameAsPositive="0">
              <x14:cfvo type="autoMin"/>
              <x14:cfvo type="autoMax"/>
              <x14:borderColor rgb="FF638EC6"/>
              <x14:negativeFillColor rgb="FFFF0000"/>
              <x14:negativeBorderColor rgb="FFFF0000"/>
              <x14:axisColor rgb="FF000000"/>
            </x14:dataBar>
          </x14:cfRule>
          <xm:sqref>H19</xm:sqref>
        </x14:conditionalFormatting>
        <x14:conditionalFormatting xmlns:xm="http://schemas.microsoft.com/office/excel/2006/main">
          <x14:cfRule type="dataBar" id="{FA73D0EC-2A36-4494-AB85-4C4AC7A852E2}">
            <x14:dataBar minLength="0" maxLength="100" border="1" negativeBarBorderColorSameAsPositive="0">
              <x14:cfvo type="autoMin"/>
              <x14:cfvo type="autoMax"/>
              <x14:borderColor rgb="FF638EC6"/>
              <x14:negativeFillColor rgb="FFFF0000"/>
              <x14:negativeBorderColor rgb="FFFF0000"/>
              <x14:axisColor rgb="FF000000"/>
            </x14:dataBar>
          </x14:cfRule>
          <xm:sqref>H20</xm:sqref>
        </x14:conditionalFormatting>
        <x14:conditionalFormatting xmlns:xm="http://schemas.microsoft.com/office/excel/2006/main">
          <x14:cfRule type="dataBar" id="{20E32454-21B5-44DA-ABAA-965250B478ED}">
            <x14:dataBar minLength="0" maxLength="100" border="1" negativeBarBorderColorSameAsPositive="0">
              <x14:cfvo type="autoMin"/>
              <x14:cfvo type="autoMax"/>
              <x14:borderColor rgb="FF638EC6"/>
              <x14:negativeFillColor rgb="FFFF0000"/>
              <x14:negativeBorderColor rgb="FFFF0000"/>
              <x14:axisColor rgb="FF000000"/>
            </x14:dataBar>
          </x14:cfRule>
          <xm:sqref>H20</xm:sqref>
        </x14:conditionalFormatting>
        <x14:conditionalFormatting xmlns:xm="http://schemas.microsoft.com/office/excel/2006/main">
          <x14:cfRule type="dataBar" id="{38ED967A-73FC-4C36-AE8C-A39C890A6777}">
            <x14:dataBar minLength="0" maxLength="100" border="1" negativeBarBorderColorSameAsPositive="0">
              <x14:cfvo type="autoMin"/>
              <x14:cfvo type="autoMax"/>
              <x14:borderColor rgb="FF638EC6"/>
              <x14:negativeFillColor rgb="FFFF0000"/>
              <x14:negativeBorderColor rgb="FFFF0000"/>
              <x14:axisColor rgb="FF000000"/>
            </x14:dataBar>
          </x14:cfRule>
          <xm:sqref>H21</xm:sqref>
        </x14:conditionalFormatting>
        <x14:conditionalFormatting xmlns:xm="http://schemas.microsoft.com/office/excel/2006/main">
          <x14:cfRule type="dataBar" id="{F8550B62-EEAF-4BB7-A9A3-28E81D1F1CC2}">
            <x14:dataBar minLength="0" maxLength="100" border="1" negativeBarBorderColorSameAsPositive="0">
              <x14:cfvo type="autoMin"/>
              <x14:cfvo type="autoMax"/>
              <x14:borderColor rgb="FF638EC6"/>
              <x14:negativeFillColor rgb="FFFF0000"/>
              <x14:negativeBorderColor rgb="FFFF0000"/>
              <x14:axisColor rgb="FF000000"/>
            </x14:dataBar>
          </x14:cfRule>
          <xm:sqref>H21</xm:sqref>
        </x14:conditionalFormatting>
        <x14:conditionalFormatting xmlns:xm="http://schemas.microsoft.com/office/excel/2006/main">
          <x14:cfRule type="dataBar" id="{C33D91F5-26EE-411B-AAD2-360DD037FCFB}">
            <x14:dataBar minLength="0" maxLength="100" gradient="0">
              <x14:cfvo type="autoMin"/>
              <x14:cfvo type="autoMax"/>
              <x14:negativeFillColor rgb="FFFF0000"/>
              <x14:axisColor rgb="FF000000"/>
            </x14:dataBar>
          </x14:cfRule>
          <xm:sqref>H22</xm:sqref>
        </x14:conditionalFormatting>
        <x14:conditionalFormatting xmlns:xm="http://schemas.microsoft.com/office/excel/2006/main">
          <x14:cfRule type="dataBar" id="{F79413EB-9400-43FF-9E50-9B910F3C5430}">
            <x14:dataBar minLength="0" maxLength="100" border="1" negativeBarBorderColorSameAsPositive="0">
              <x14:cfvo type="autoMin"/>
              <x14:cfvo type="autoMax"/>
              <x14:borderColor rgb="FF638EC6"/>
              <x14:negativeFillColor rgb="FFFF0000"/>
              <x14:negativeBorderColor rgb="FFFF0000"/>
              <x14:axisColor rgb="FF000000"/>
            </x14:dataBar>
          </x14:cfRule>
          <xm:sqref>H22</xm:sqref>
        </x14:conditionalFormatting>
        <x14:conditionalFormatting xmlns:xm="http://schemas.microsoft.com/office/excel/2006/main">
          <x14:cfRule type="dataBar" id="{6AA19EB1-B226-40CB-8F51-80958607533F}">
            <x14:dataBar minLength="0" maxLength="100" border="1" negativeBarBorderColorSameAsPositive="0">
              <x14:cfvo type="autoMin"/>
              <x14:cfvo type="autoMax"/>
              <x14:borderColor rgb="FF638EC6"/>
              <x14:negativeFillColor rgb="FFFF0000"/>
              <x14:negativeBorderColor rgb="FFFF0000"/>
              <x14:axisColor rgb="FF000000"/>
            </x14:dataBar>
          </x14:cfRule>
          <xm:sqref>H22</xm:sqref>
        </x14:conditionalFormatting>
        <x14:conditionalFormatting xmlns:xm="http://schemas.microsoft.com/office/excel/2006/main">
          <x14:cfRule type="dataBar" id="{53184E0F-C619-4DD3-88DE-2D16A041C7C1}">
            <x14:dataBar minLength="0" maxLength="100" border="1" negativeBarBorderColorSameAsPositive="0">
              <x14:cfvo type="autoMin"/>
              <x14:cfvo type="autoMax"/>
              <x14:borderColor rgb="FF638EC6"/>
              <x14:negativeFillColor rgb="FFFF0000"/>
              <x14:negativeBorderColor rgb="FFFF0000"/>
              <x14:axisColor rgb="FF000000"/>
            </x14:dataBar>
          </x14:cfRule>
          <xm:sqref>H22</xm:sqref>
        </x14:conditionalFormatting>
        <x14:conditionalFormatting xmlns:xm="http://schemas.microsoft.com/office/excel/2006/main">
          <x14:cfRule type="dataBar" id="{FA92411F-8CEE-4284-863D-365CAC2CD6D7}">
            <x14:dataBar minLength="0" maxLength="100" border="1" negativeBarBorderColorSameAsPositive="0">
              <x14:cfvo type="autoMin"/>
              <x14:cfvo type="autoMax"/>
              <x14:borderColor rgb="FF638EC6"/>
              <x14:negativeFillColor rgb="FFFF0000"/>
              <x14:negativeBorderColor rgb="FFFF0000"/>
              <x14:axisColor rgb="FF000000"/>
            </x14:dataBar>
          </x14:cfRule>
          <xm:sqref>H23</xm:sqref>
        </x14:conditionalFormatting>
        <x14:conditionalFormatting xmlns:xm="http://schemas.microsoft.com/office/excel/2006/main">
          <x14:cfRule type="dataBar" id="{DDBD66C8-1247-4C71-8F67-9AC615BDAC2D}">
            <x14:dataBar minLength="0" maxLength="100" border="1" negativeBarBorderColorSameAsPositive="0">
              <x14:cfvo type="autoMin"/>
              <x14:cfvo type="autoMax"/>
              <x14:borderColor rgb="FF638EC6"/>
              <x14:negativeFillColor rgb="FFFF0000"/>
              <x14:negativeBorderColor rgb="FFFF0000"/>
              <x14:axisColor rgb="FF000000"/>
            </x14:dataBar>
          </x14:cfRule>
          <xm:sqref>H23</xm:sqref>
        </x14:conditionalFormatting>
        <x14:conditionalFormatting xmlns:xm="http://schemas.microsoft.com/office/excel/2006/main">
          <x14:cfRule type="dataBar" id="{33D88DE1-0335-4D4D-8329-7ABB25AB0532}">
            <x14:dataBar minLength="0" maxLength="100" gradient="0">
              <x14:cfvo type="autoMin"/>
              <x14:cfvo type="autoMax"/>
              <x14:negativeFillColor rgb="FFFF0000"/>
              <x14:axisColor rgb="FF000000"/>
            </x14:dataBar>
          </x14:cfRule>
          <xm:sqref>H24:H26</xm:sqref>
        </x14:conditionalFormatting>
        <x14:conditionalFormatting xmlns:xm="http://schemas.microsoft.com/office/excel/2006/main">
          <x14:cfRule type="dataBar" id="{E52313B1-EAEA-47A7-9FEC-9361BDB3A32E}">
            <x14:dataBar minLength="0" maxLength="100" border="1" negativeBarBorderColorSameAsPositive="0">
              <x14:cfvo type="autoMin"/>
              <x14:cfvo type="autoMax"/>
              <x14:borderColor rgb="FF638EC6"/>
              <x14:negativeFillColor rgb="FFFF0000"/>
              <x14:negativeBorderColor rgb="FFFF0000"/>
              <x14:axisColor rgb="FF000000"/>
            </x14:dataBar>
          </x14:cfRule>
          <xm:sqref>H24:H26</xm:sqref>
        </x14:conditionalFormatting>
        <x14:conditionalFormatting xmlns:xm="http://schemas.microsoft.com/office/excel/2006/main">
          <x14:cfRule type="dataBar" id="{38E042E9-F516-4069-8B9F-99F53FB7D1F4}">
            <x14:dataBar minLength="0" maxLength="100" border="1" negativeBarBorderColorSameAsPositive="0">
              <x14:cfvo type="autoMin"/>
              <x14:cfvo type="autoMax"/>
              <x14:borderColor rgb="FF638EC6"/>
              <x14:negativeFillColor rgb="FFFF0000"/>
              <x14:negativeBorderColor rgb="FFFF0000"/>
              <x14:axisColor rgb="FF000000"/>
            </x14:dataBar>
          </x14:cfRule>
          <xm:sqref>H24</xm:sqref>
        </x14:conditionalFormatting>
        <x14:conditionalFormatting xmlns:xm="http://schemas.microsoft.com/office/excel/2006/main">
          <x14:cfRule type="dataBar" id="{69396E01-062B-484F-B4FC-EB4182C50721}">
            <x14:dataBar minLength="0" maxLength="100" border="1" negativeBarBorderColorSameAsPositive="0">
              <x14:cfvo type="autoMin"/>
              <x14:cfvo type="autoMax"/>
              <x14:borderColor rgb="FF638EC6"/>
              <x14:negativeFillColor rgb="FFFF0000"/>
              <x14:negativeBorderColor rgb="FFFF0000"/>
              <x14:axisColor rgb="FF000000"/>
            </x14:dataBar>
          </x14:cfRule>
          <xm:sqref>H24</xm:sqref>
        </x14:conditionalFormatting>
        <x14:conditionalFormatting xmlns:xm="http://schemas.microsoft.com/office/excel/2006/main">
          <x14:cfRule type="dataBar" id="{B45B29EC-6FF8-42F5-9FBA-8DCC541788E9}">
            <x14:dataBar minLength="0" maxLength="100" border="1" negativeBarBorderColorSameAsPositive="0">
              <x14:cfvo type="autoMin"/>
              <x14:cfvo type="autoMax"/>
              <x14:borderColor rgb="FF638EC6"/>
              <x14:negativeFillColor rgb="FFFF0000"/>
              <x14:negativeBorderColor rgb="FFFF0000"/>
              <x14:axisColor rgb="FF000000"/>
            </x14:dataBar>
          </x14:cfRule>
          <xm:sqref>H25</xm:sqref>
        </x14:conditionalFormatting>
        <x14:conditionalFormatting xmlns:xm="http://schemas.microsoft.com/office/excel/2006/main">
          <x14:cfRule type="dataBar" id="{25CDCE0B-C4FC-4492-B964-6C8FE47D252D}">
            <x14:dataBar minLength="0" maxLength="100" border="1" negativeBarBorderColorSameAsPositive="0">
              <x14:cfvo type="autoMin"/>
              <x14:cfvo type="autoMax"/>
              <x14:borderColor rgb="FF638EC6"/>
              <x14:negativeFillColor rgb="FFFF0000"/>
              <x14:negativeBorderColor rgb="FFFF0000"/>
              <x14:axisColor rgb="FF000000"/>
            </x14:dataBar>
          </x14:cfRule>
          <xm:sqref>H25</xm:sqref>
        </x14:conditionalFormatting>
        <x14:conditionalFormatting xmlns:xm="http://schemas.microsoft.com/office/excel/2006/main">
          <x14:cfRule type="dataBar" id="{F26AB807-7619-490A-901B-16E0E84C186B}">
            <x14:dataBar minLength="0" maxLength="100" border="1" negativeBarBorderColorSameAsPositive="0">
              <x14:cfvo type="autoMin"/>
              <x14:cfvo type="autoMax"/>
              <x14:borderColor rgb="FF638EC6"/>
              <x14:negativeFillColor rgb="FFFF0000"/>
              <x14:negativeBorderColor rgb="FFFF0000"/>
              <x14:axisColor rgb="FF000000"/>
            </x14:dataBar>
          </x14:cfRule>
          <xm:sqref>H26</xm:sqref>
        </x14:conditionalFormatting>
        <x14:conditionalFormatting xmlns:xm="http://schemas.microsoft.com/office/excel/2006/main">
          <x14:cfRule type="dataBar" id="{489B0ED3-D71A-4F3A-8759-67CA3A6A041E}">
            <x14:dataBar minLength="0" maxLength="100" border="1" negativeBarBorderColorSameAsPositive="0">
              <x14:cfvo type="autoMin"/>
              <x14:cfvo type="autoMax"/>
              <x14:borderColor rgb="FF638EC6"/>
              <x14:negativeFillColor rgb="FFFF0000"/>
              <x14:negativeBorderColor rgb="FFFF0000"/>
              <x14:axisColor rgb="FF000000"/>
            </x14:dataBar>
          </x14:cfRule>
          <xm:sqref>H26</xm:sqref>
        </x14:conditionalFormatting>
        <x14:conditionalFormatting xmlns:xm="http://schemas.microsoft.com/office/excel/2006/main">
          <x14:cfRule type="dataBar" id="{AB08247F-0A38-470F-B3DF-FA6580D9850A}">
            <x14:dataBar minLength="0" maxLength="100" gradient="0">
              <x14:cfvo type="autoMin"/>
              <x14:cfvo type="autoMax"/>
              <x14:negativeFillColor rgb="FFFF0000"/>
              <x14:axisColor rgb="FF000000"/>
            </x14:dataBar>
          </x14:cfRule>
          <xm:sqref>H27</xm:sqref>
        </x14:conditionalFormatting>
        <x14:conditionalFormatting xmlns:xm="http://schemas.microsoft.com/office/excel/2006/main">
          <x14:cfRule type="dataBar" id="{56C148DD-5E51-4ACF-9313-593B484E4A0E}">
            <x14:dataBar minLength="0" maxLength="100" border="1" negativeBarBorderColorSameAsPositive="0">
              <x14:cfvo type="autoMin"/>
              <x14:cfvo type="autoMax"/>
              <x14:borderColor rgb="FF638EC6"/>
              <x14:negativeFillColor rgb="FFFF0000"/>
              <x14:negativeBorderColor rgb="FFFF0000"/>
              <x14:axisColor rgb="FF000000"/>
            </x14:dataBar>
          </x14:cfRule>
          <xm:sqref>H27</xm:sqref>
        </x14:conditionalFormatting>
        <x14:conditionalFormatting xmlns:xm="http://schemas.microsoft.com/office/excel/2006/main">
          <x14:cfRule type="dataBar" id="{ECD5E404-519E-4986-A5C8-674FF40D1278}">
            <x14:dataBar minLength="0" maxLength="100" border="1" negativeBarBorderColorSameAsPositive="0">
              <x14:cfvo type="autoMin"/>
              <x14:cfvo type="autoMax"/>
              <x14:borderColor rgb="FF638EC6"/>
              <x14:negativeFillColor rgb="FFFF0000"/>
              <x14:negativeBorderColor rgb="FFFF0000"/>
              <x14:axisColor rgb="FF000000"/>
            </x14:dataBar>
          </x14:cfRule>
          <xm:sqref>H27</xm:sqref>
        </x14:conditionalFormatting>
        <x14:conditionalFormatting xmlns:xm="http://schemas.microsoft.com/office/excel/2006/main">
          <x14:cfRule type="dataBar" id="{E7EB1786-4A8A-4298-B994-377ED9DA25D5}">
            <x14:dataBar minLength="0" maxLength="100" border="1" negativeBarBorderColorSameAsPositive="0">
              <x14:cfvo type="autoMin"/>
              <x14:cfvo type="autoMax"/>
              <x14:borderColor rgb="FF638EC6"/>
              <x14:negativeFillColor rgb="FFFF0000"/>
              <x14:negativeBorderColor rgb="FFFF0000"/>
              <x14:axisColor rgb="FF000000"/>
            </x14:dataBar>
          </x14:cfRule>
          <xm:sqref>H27</xm:sqref>
        </x14:conditionalFormatting>
        <x14:conditionalFormatting xmlns:xm="http://schemas.microsoft.com/office/excel/2006/main">
          <x14:cfRule type="dataBar" id="{4DDC602F-A182-4AED-982E-6B4FA62EB45F}">
            <x14:dataBar minLength="0" maxLength="100" gradient="0">
              <x14:cfvo type="autoMin"/>
              <x14:cfvo type="autoMax"/>
              <x14:negativeFillColor rgb="FFFF0000"/>
              <x14:axisColor rgb="FF000000"/>
            </x14:dataBar>
          </x14:cfRule>
          <xm:sqref>H28:H30 H32</xm:sqref>
        </x14:conditionalFormatting>
        <x14:conditionalFormatting xmlns:xm="http://schemas.microsoft.com/office/excel/2006/main">
          <x14:cfRule type="dataBar" id="{871786E0-8DF1-4187-A086-63E1250B2626}">
            <x14:dataBar minLength="0" maxLength="100" border="1" negativeBarBorderColorSameAsPositive="0">
              <x14:cfvo type="autoMin"/>
              <x14:cfvo type="autoMax"/>
              <x14:borderColor rgb="FF638EC6"/>
              <x14:negativeFillColor rgb="FFFF0000"/>
              <x14:negativeBorderColor rgb="FFFF0000"/>
              <x14:axisColor rgb="FF000000"/>
            </x14:dataBar>
          </x14:cfRule>
          <xm:sqref>H28:H30 H32</xm:sqref>
        </x14:conditionalFormatting>
        <x14:conditionalFormatting xmlns:xm="http://schemas.microsoft.com/office/excel/2006/main">
          <x14:cfRule type="dataBar" id="{E4C3EC00-BD90-40F5-9F68-C74EDDA4481B}">
            <x14:dataBar minLength="0" maxLength="100" border="1" negativeBarBorderColorSameAsPositive="0">
              <x14:cfvo type="autoMin"/>
              <x14:cfvo type="autoMax"/>
              <x14:borderColor rgb="FF638EC6"/>
              <x14:negativeFillColor rgb="FFFF0000"/>
              <x14:negativeBorderColor rgb="FFFF0000"/>
              <x14:axisColor rgb="FF000000"/>
            </x14:dataBar>
          </x14:cfRule>
          <xm:sqref>H28</xm:sqref>
        </x14:conditionalFormatting>
        <x14:conditionalFormatting xmlns:xm="http://schemas.microsoft.com/office/excel/2006/main">
          <x14:cfRule type="dataBar" id="{DE0DF9CE-350D-4DF9-9130-B99D6C24C6C8}">
            <x14:dataBar minLength="0" maxLength="100" border="1" negativeBarBorderColorSameAsPositive="0">
              <x14:cfvo type="autoMin"/>
              <x14:cfvo type="autoMax"/>
              <x14:borderColor rgb="FF638EC6"/>
              <x14:negativeFillColor rgb="FFFF0000"/>
              <x14:negativeBorderColor rgb="FFFF0000"/>
              <x14:axisColor rgb="FF000000"/>
            </x14:dataBar>
          </x14:cfRule>
          <xm:sqref>H28</xm:sqref>
        </x14:conditionalFormatting>
        <x14:conditionalFormatting xmlns:xm="http://schemas.microsoft.com/office/excel/2006/main">
          <x14:cfRule type="dataBar" id="{9DFC3173-2786-4A8E-B32E-C0F60B85EAD0}">
            <x14:dataBar minLength="0" maxLength="100" border="1" negativeBarBorderColorSameAsPositive="0">
              <x14:cfvo type="autoMin"/>
              <x14:cfvo type="autoMax"/>
              <x14:borderColor rgb="FF638EC6"/>
              <x14:negativeFillColor rgb="FFFF0000"/>
              <x14:negativeBorderColor rgb="FFFF0000"/>
              <x14:axisColor rgb="FF000000"/>
            </x14:dataBar>
          </x14:cfRule>
          <xm:sqref>H29</xm:sqref>
        </x14:conditionalFormatting>
        <x14:conditionalFormatting xmlns:xm="http://schemas.microsoft.com/office/excel/2006/main">
          <x14:cfRule type="dataBar" id="{A8232D31-A8F9-4756-9622-A0E76315D879}">
            <x14:dataBar minLength="0" maxLength="100" border="1" negativeBarBorderColorSameAsPositive="0">
              <x14:cfvo type="autoMin"/>
              <x14:cfvo type="autoMax"/>
              <x14:borderColor rgb="FF638EC6"/>
              <x14:negativeFillColor rgb="FFFF0000"/>
              <x14:negativeBorderColor rgb="FFFF0000"/>
              <x14:axisColor rgb="FF000000"/>
            </x14:dataBar>
          </x14:cfRule>
          <xm:sqref>H29</xm:sqref>
        </x14:conditionalFormatting>
        <x14:conditionalFormatting xmlns:xm="http://schemas.microsoft.com/office/excel/2006/main">
          <x14:cfRule type="dataBar" id="{FFF61D15-D1D9-46FB-8448-B2DD3D9CB22B}">
            <x14:dataBar minLength="0" maxLength="100" border="1" negativeBarBorderColorSameAsPositive="0">
              <x14:cfvo type="autoMin"/>
              <x14:cfvo type="autoMax"/>
              <x14:borderColor rgb="FF638EC6"/>
              <x14:negativeFillColor rgb="FFFF0000"/>
              <x14:negativeBorderColor rgb="FFFF0000"/>
              <x14:axisColor rgb="FF000000"/>
            </x14:dataBar>
          </x14:cfRule>
          <xm:sqref>H30</xm:sqref>
        </x14:conditionalFormatting>
        <x14:conditionalFormatting xmlns:xm="http://schemas.microsoft.com/office/excel/2006/main">
          <x14:cfRule type="dataBar" id="{65C483DC-BDE6-4786-808C-5311EDE83DAE}">
            <x14:dataBar minLength="0" maxLength="100" border="1" negativeBarBorderColorSameAsPositive="0">
              <x14:cfvo type="autoMin"/>
              <x14:cfvo type="autoMax"/>
              <x14:borderColor rgb="FF638EC6"/>
              <x14:negativeFillColor rgb="FFFF0000"/>
              <x14:negativeBorderColor rgb="FFFF0000"/>
              <x14:axisColor rgb="FF000000"/>
            </x14:dataBar>
          </x14:cfRule>
          <xm:sqref>H30</xm:sqref>
        </x14:conditionalFormatting>
        <x14:conditionalFormatting xmlns:xm="http://schemas.microsoft.com/office/excel/2006/main">
          <x14:cfRule type="dataBar" id="{DA8BC694-1DA4-4D4A-B547-53155120CED9}">
            <x14:dataBar minLength="0" maxLength="100" gradient="0">
              <x14:cfvo type="autoMin"/>
              <x14:cfvo type="autoMax"/>
              <x14:negativeFillColor rgb="FFFF0000"/>
              <x14:axisColor rgb="FF000000"/>
            </x14:dataBar>
          </x14:cfRule>
          <xm:sqref>H31</xm:sqref>
        </x14:conditionalFormatting>
        <x14:conditionalFormatting xmlns:xm="http://schemas.microsoft.com/office/excel/2006/main">
          <x14:cfRule type="dataBar" id="{5A8ABBAD-AE28-411C-8329-CE6105E586DB}">
            <x14:dataBar minLength="0" maxLength="100" border="1" negativeBarBorderColorSameAsPositive="0">
              <x14:cfvo type="autoMin"/>
              <x14:cfvo type="autoMax"/>
              <x14:borderColor rgb="FF638EC6"/>
              <x14:negativeFillColor rgb="FFFF0000"/>
              <x14:negativeBorderColor rgb="FFFF0000"/>
              <x14:axisColor rgb="FF000000"/>
            </x14:dataBar>
          </x14:cfRule>
          <xm:sqref>H31</xm:sqref>
        </x14:conditionalFormatting>
        <x14:conditionalFormatting xmlns:xm="http://schemas.microsoft.com/office/excel/2006/main">
          <x14:cfRule type="dataBar" id="{2E5D541A-F107-4432-ACEA-D053DCD2BA9C}">
            <x14:dataBar minLength="0" maxLength="100" border="1" negativeBarBorderColorSameAsPositive="0">
              <x14:cfvo type="autoMin"/>
              <x14:cfvo type="autoMax"/>
              <x14:borderColor rgb="FF638EC6"/>
              <x14:negativeFillColor rgb="FFFF0000"/>
              <x14:negativeBorderColor rgb="FFFF0000"/>
              <x14:axisColor rgb="FF000000"/>
            </x14:dataBar>
          </x14:cfRule>
          <xm:sqref>H31</xm:sqref>
        </x14:conditionalFormatting>
        <x14:conditionalFormatting xmlns:xm="http://schemas.microsoft.com/office/excel/2006/main">
          <x14:cfRule type="dataBar" id="{D5B5A6FC-CC71-474E-80E6-6A7C0ED06BCD}">
            <x14:dataBar minLength="0" maxLength="100" border="1" negativeBarBorderColorSameAsPositive="0">
              <x14:cfvo type="autoMin"/>
              <x14:cfvo type="autoMax"/>
              <x14:borderColor rgb="FF638EC6"/>
              <x14:negativeFillColor rgb="FFFF0000"/>
              <x14:negativeBorderColor rgb="FFFF0000"/>
              <x14:axisColor rgb="FF000000"/>
            </x14:dataBar>
          </x14:cfRule>
          <xm:sqref>H31</xm:sqref>
        </x14:conditionalFormatting>
        <x14:conditionalFormatting xmlns:xm="http://schemas.microsoft.com/office/excel/2006/main">
          <x14:cfRule type="dataBar" id="{D88197DD-E25F-4638-A827-289C8944FFF0}">
            <x14:dataBar minLength="0" maxLength="100" border="1" negativeBarBorderColorSameAsPositive="0">
              <x14:cfvo type="autoMin"/>
              <x14:cfvo type="autoMax"/>
              <x14:borderColor rgb="FF638EC6"/>
              <x14:negativeFillColor rgb="FFFF0000"/>
              <x14:negativeBorderColor rgb="FFFF0000"/>
              <x14:axisColor rgb="FF000000"/>
            </x14:dataBar>
          </x14:cfRule>
          <xm:sqref>H32</xm:sqref>
        </x14:conditionalFormatting>
        <x14:conditionalFormatting xmlns:xm="http://schemas.microsoft.com/office/excel/2006/main">
          <x14:cfRule type="dataBar" id="{F6AF25F2-7A19-4B7D-8694-8A91E882CF0B}">
            <x14:dataBar minLength="0" maxLength="100" border="1" negativeBarBorderColorSameAsPositive="0">
              <x14:cfvo type="autoMin"/>
              <x14:cfvo type="autoMax"/>
              <x14:borderColor rgb="FF638EC6"/>
              <x14:negativeFillColor rgb="FFFF0000"/>
              <x14:negativeBorderColor rgb="FFFF0000"/>
              <x14:axisColor rgb="FF000000"/>
            </x14:dataBar>
          </x14:cfRule>
          <xm:sqref>H32</xm:sqref>
        </x14:conditionalFormatting>
        <x14:conditionalFormatting xmlns:xm="http://schemas.microsoft.com/office/excel/2006/main">
          <x14:cfRule type="dataBar" id="{95BBA402-554C-4AF5-A1D3-4E77CD52F568}">
            <x14:dataBar minLength="0" maxLength="100" border="1" negativeBarBorderColorSameAsPositive="0">
              <x14:cfvo type="autoMin"/>
              <x14:cfvo type="autoMax"/>
              <x14:borderColor rgb="FF638EC6"/>
              <x14:negativeFillColor rgb="FFFF0000"/>
              <x14:negativeBorderColor rgb="FFFF0000"/>
              <x14:axisColor rgb="FF000000"/>
            </x14:dataBar>
          </x14:cfRule>
          <xm:sqref>H44</xm:sqref>
        </x14:conditionalFormatting>
        <x14:conditionalFormatting xmlns:xm="http://schemas.microsoft.com/office/excel/2006/main">
          <x14:cfRule type="dataBar" id="{C83BED80-D474-4777-B0C2-83A16907EC76}">
            <x14:dataBar minLength="0" maxLength="100" gradient="0">
              <x14:cfvo type="autoMin"/>
              <x14:cfvo type="autoMax"/>
              <x14:negativeFillColor rgb="FFFF0000"/>
              <x14:axisColor rgb="FF000000"/>
            </x14:dataBar>
          </x14:cfRule>
          <xm:sqref>H44</xm:sqref>
        </x14:conditionalFormatting>
        <x14:conditionalFormatting xmlns:xm="http://schemas.microsoft.com/office/excel/2006/main">
          <x14:cfRule type="dataBar" id="{F088D921-498D-4DAE-BA6E-76B0F575162B}">
            <x14:dataBar minLength="0" maxLength="100" border="1" negativeBarBorderColorSameAsPositive="0">
              <x14:cfvo type="autoMin"/>
              <x14:cfvo type="autoMax"/>
              <x14:borderColor rgb="FF638EC6"/>
              <x14:negativeFillColor rgb="FFFF0000"/>
              <x14:negativeBorderColor rgb="FFFF0000"/>
              <x14:axisColor rgb="FF000000"/>
            </x14:dataBar>
          </x14:cfRule>
          <xm:sqref>H43</xm:sqref>
        </x14:conditionalFormatting>
        <x14:conditionalFormatting xmlns:xm="http://schemas.microsoft.com/office/excel/2006/main">
          <x14:cfRule type="dataBar" id="{4935CD38-A46D-4711-B90B-8168578A00BC}">
            <x14:dataBar minLength="0" maxLength="100" gradient="0">
              <x14:cfvo type="autoMin"/>
              <x14:cfvo type="autoMax"/>
              <x14:negativeFillColor rgb="FFFF0000"/>
              <x14:axisColor rgb="FF000000"/>
            </x14:dataBar>
          </x14:cfRule>
          <xm:sqref>H43</xm:sqref>
        </x14:conditionalFormatting>
        <x14:conditionalFormatting xmlns:xm="http://schemas.microsoft.com/office/excel/2006/main">
          <x14:cfRule type="dataBar" id="{FF8E85F9-5E86-4DBF-820D-B5DC2B8300B2}">
            <x14:dataBar minLength="0" maxLength="100" border="1" negativeBarBorderColorSameAsPositive="0">
              <x14:cfvo type="autoMin"/>
              <x14:cfvo type="autoMax"/>
              <x14:borderColor rgb="FF638EC6"/>
              <x14:negativeFillColor rgb="FFFF0000"/>
              <x14:negativeBorderColor rgb="FFFF0000"/>
              <x14:axisColor rgb="FF000000"/>
            </x14:dataBar>
          </x14:cfRule>
          <xm:sqref>H49</xm:sqref>
        </x14:conditionalFormatting>
        <x14:conditionalFormatting xmlns:xm="http://schemas.microsoft.com/office/excel/2006/main">
          <x14:cfRule type="dataBar" id="{6AB55D48-BCA5-4240-98B7-B8EB9B211B8E}">
            <x14:dataBar minLength="0" maxLength="100" gradient="0">
              <x14:cfvo type="autoMin"/>
              <x14:cfvo type="autoMax"/>
              <x14:negativeFillColor rgb="FFFF0000"/>
              <x14:axisColor rgb="FF000000"/>
            </x14:dataBar>
          </x14:cfRule>
          <xm:sqref>H49</xm:sqref>
        </x14:conditionalFormatting>
        <x14:conditionalFormatting xmlns:xm="http://schemas.microsoft.com/office/excel/2006/main">
          <x14:cfRule type="dataBar" id="{9BE93D01-A7A0-4CD6-AD13-0E852B3D6BE0}">
            <x14:dataBar minLength="0" maxLength="100" border="1" negativeBarBorderColorSameAsPositive="0">
              <x14:cfvo type="autoMin"/>
              <x14:cfvo type="autoMax"/>
              <x14:borderColor rgb="FF638EC6"/>
              <x14:negativeFillColor rgb="FFFF0000"/>
              <x14:negativeBorderColor rgb="FFFF0000"/>
              <x14:axisColor rgb="FF000000"/>
            </x14:dataBar>
          </x14:cfRule>
          <xm:sqref>H51</xm:sqref>
        </x14:conditionalFormatting>
        <x14:conditionalFormatting xmlns:xm="http://schemas.microsoft.com/office/excel/2006/main">
          <x14:cfRule type="dataBar" id="{9C62C495-A695-4C8F-88BF-C3006DF19B5C}">
            <x14:dataBar minLength="0" maxLength="100" gradient="0">
              <x14:cfvo type="autoMin"/>
              <x14:cfvo type="autoMax"/>
              <x14:negativeFillColor rgb="FFFF0000"/>
              <x14:axisColor rgb="FF000000"/>
            </x14:dataBar>
          </x14:cfRule>
          <xm:sqref>H51</xm:sqref>
        </x14:conditionalFormatting>
        <x14:conditionalFormatting xmlns:xm="http://schemas.microsoft.com/office/excel/2006/main">
          <x14:cfRule type="dataBar" id="{E89112A9-4FE8-4E2B-8E11-D5F2CF6960F3}">
            <x14:dataBar minLength="0" maxLength="100" border="1" negativeBarBorderColorSameAsPositive="0">
              <x14:cfvo type="autoMin"/>
              <x14:cfvo type="autoMax"/>
              <x14:borderColor rgb="FF638EC6"/>
              <x14:negativeFillColor rgb="FFFF0000"/>
              <x14:negativeBorderColor rgb="FFFF0000"/>
              <x14:axisColor rgb="FF000000"/>
            </x14:dataBar>
          </x14:cfRule>
          <xm:sqref>H56</xm:sqref>
        </x14:conditionalFormatting>
        <x14:conditionalFormatting xmlns:xm="http://schemas.microsoft.com/office/excel/2006/main">
          <x14:cfRule type="dataBar" id="{455F56C0-5A07-4C4D-B0DC-3E89F07C3FB6}">
            <x14:dataBar minLength="0" maxLength="100" gradient="0">
              <x14:cfvo type="autoMin"/>
              <x14:cfvo type="autoMax"/>
              <x14:negativeFillColor rgb="FFFF0000"/>
              <x14:axisColor rgb="FF000000"/>
            </x14:dataBar>
          </x14:cfRule>
          <xm:sqref>H56</xm:sqref>
        </x14:conditionalFormatting>
        <x14:conditionalFormatting xmlns:xm="http://schemas.microsoft.com/office/excel/2006/main">
          <x14:cfRule type="dataBar" id="{42F22A38-26C0-4175-B28A-3E66B8F3B2C6}">
            <x14:dataBar minLength="0" maxLength="100" border="1" negativeBarBorderColorSameAsPositive="0">
              <x14:cfvo type="autoMin"/>
              <x14:cfvo type="autoMax"/>
              <x14:borderColor rgb="FF638EC6"/>
              <x14:negativeFillColor rgb="FFFF0000"/>
              <x14:negativeBorderColor rgb="FFFF0000"/>
              <x14:axisColor rgb="FF000000"/>
            </x14:dataBar>
          </x14:cfRule>
          <xm:sqref>H70</xm:sqref>
        </x14:conditionalFormatting>
        <x14:conditionalFormatting xmlns:xm="http://schemas.microsoft.com/office/excel/2006/main">
          <x14:cfRule type="dataBar" id="{DCFC0CE4-DA89-4F39-884C-B876C89B65A1}">
            <x14:dataBar minLength="0" maxLength="100" gradient="0">
              <x14:cfvo type="autoMin"/>
              <x14:cfvo type="autoMax"/>
              <x14:negativeFillColor rgb="FFFF0000"/>
              <x14:axisColor rgb="FF000000"/>
            </x14:dataBar>
          </x14:cfRule>
          <xm:sqref>H70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5A8265BD2B394DB48C5EFDAB1784D5" ma:contentTypeVersion="12" ma:contentTypeDescription="Create a new document." ma:contentTypeScope="" ma:versionID="cef1eb90d5a135f6bbbdc54c5e912062">
  <xsd:schema xmlns:xsd="http://www.w3.org/2001/XMLSchema" xmlns:xs="http://www.w3.org/2001/XMLSchema" xmlns:p="http://schemas.microsoft.com/office/2006/metadata/properties" xmlns:ns3="2873baae-586d-4694-97a9-d44fc644aea6" xmlns:ns4="df55a1d3-a325-4224-bd36-2346b3c825a1" targetNamespace="http://schemas.microsoft.com/office/2006/metadata/properties" ma:root="true" ma:fieldsID="12be1f45d4480e51c63e5523cfa05067" ns3:_="" ns4:_="">
    <xsd:import namespace="2873baae-586d-4694-97a9-d44fc644aea6"/>
    <xsd:import namespace="df55a1d3-a325-4224-bd36-2346b3c825a1"/>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73baae-586d-4694-97a9-d44fc644ae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f55a1d3-a325-4224-bd36-2346b3c825a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60A124F-535B-43B6-9CE7-15113FB3C8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73baae-586d-4694-97a9-d44fc644aea6"/>
    <ds:schemaRef ds:uri="df55a1d3-a325-4224-bd36-2346b3c825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B622A6-ACD0-4858-A473-36AC28805AE1}">
  <ds:schemaRefs>
    <ds:schemaRef ds:uri="http://schemas.microsoft.com/sharepoint/v3/contenttype/forms"/>
  </ds:schemaRefs>
</ds:datastoreItem>
</file>

<file path=customXml/itemProps3.xml><?xml version="1.0" encoding="utf-8"?>
<ds:datastoreItem xmlns:ds="http://schemas.openxmlformats.org/officeDocument/2006/customXml" ds:itemID="{23073583-93EF-46F6-97E3-BF84511F2CEF}">
  <ds:schemaRefs>
    <ds:schemaRef ds:uri="http://www.w3.org/XML/1998/namespace"/>
    <ds:schemaRef ds:uri="http://purl.org/dc/dcmitype/"/>
    <ds:schemaRef ds:uri="http://schemas.microsoft.com/office/2006/documentManagement/types"/>
    <ds:schemaRef ds:uri="http://purl.org/dc/terms/"/>
    <ds:schemaRef ds:uri="2873baae-586d-4694-97a9-d44fc644aea6"/>
    <ds:schemaRef ds:uri="df55a1d3-a325-4224-bd36-2346b3c825a1"/>
    <ds:schemaRef ds:uri="http://schemas.microsoft.com/office/infopath/2007/PartnerControls"/>
    <ds:schemaRef ds:uri="http://schemas.openxmlformats.org/package/2006/metadata/core-properties"/>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 Gantt Chart - BLANK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Sandra Czernik</cp:lastModifiedBy>
  <dcterms:created xsi:type="dcterms:W3CDTF">2016-03-21T16:06:55Z</dcterms:created>
  <dcterms:modified xsi:type="dcterms:W3CDTF">2021-05-24T19:48:19Z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0x010100655A8265BD2B394DB48C5EFDAB1784D5</vt:lpwstr>
  </property>
</Properties>
</file>