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_Projects\_myProjects\RedundancyAndConflictAnalysis\src\"/>
    </mc:Choice>
  </mc:AlternateContent>
  <xr:revisionPtr revIDLastSave="0" documentId="13_ncr:1_{7803E0A9-AB64-4D5B-8584-805B2F64F1A0}" xr6:coauthVersionLast="47" xr6:coauthVersionMax="47" xr10:uidLastSave="{00000000-0000-0000-0000-000000000000}"/>
  <bookViews>
    <workbookView xWindow="-110" yWindow="-110" windowWidth="38620" windowHeight="21100" activeTab="6" xr2:uid="{00000000-000D-0000-FFFF-FFFF00000000}"/>
  </bookViews>
  <sheets>
    <sheet name="Time Consup. Anlys.S." sheetId="1" r:id="rId1"/>
    <sheet name="Only US-Result" sheetId="2" r:id="rId2"/>
    <sheet name="Only US-False Pos. Neg." sheetId="3" r:id="rId3"/>
    <sheet name="Only US-True Pos." sheetId="4" r:id="rId4"/>
    <sheet name="Time Consup." sheetId="5" r:id="rId5"/>
    <sheet name="Notwendig 1" sheetId="6" r:id="rId6"/>
    <sheet name="Notwendig 2" sheetId="7" r:id="rId7"/>
  </sheets>
  <definedNames>
    <definedName name="_xlnm._FilterDatabase" localSheetId="2" hidden="1">'Only US-False Pos. Neg.'!$A$1:$L$1</definedName>
    <definedName name="_xlnm._FilterDatabase" localSheetId="1" hidden="1">'Only US-Result'!$A$1:$O$1</definedName>
    <definedName name="_xlnm._FilterDatabase" localSheetId="3" hidden="1">'Only US-True Pos.'!$A$1:$K$1</definedName>
    <definedName name="_xlnm._FilterDatabase" localSheetId="4" hidden="1">'Time Consup.'!$A$1:$J$1</definedName>
    <definedName name="_xlnm._FilterDatabase" localSheetId="0" hidden="1">'Time Consup. Anlys.S.'!$A$1:$H$1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 i="6" l="1"/>
  <c r="P21" i="6"/>
  <c r="O21" i="6"/>
  <c r="N21" i="6"/>
  <c r="K21" i="6"/>
  <c r="J21" i="6"/>
  <c r="I21" i="6"/>
  <c r="H21" i="6"/>
  <c r="E21" i="6"/>
  <c r="D21" i="6"/>
  <c r="C21" i="6"/>
  <c r="B21" i="6"/>
</calcChain>
</file>

<file path=xl/sharedStrings.xml><?xml version="1.0" encoding="utf-8"?>
<sst xmlns="http://schemas.openxmlformats.org/spreadsheetml/2006/main" count="348" uniqueCount="145">
  <si>
    <t>Dataset</t>
  </si>
  <si>
    <t>Run Count</t>
  </si>
  <si>
    <t>Model Version</t>
  </si>
  <si>
    <t>Threading Enabled</t>
  </si>
  <si>
    <t>Nanoseconds</t>
  </si>
  <si>
    <t>Milliseconds</t>
  </si>
  <si>
    <t>Seconds</t>
  </si>
  <si>
    <t>Minutes</t>
  </si>
  <si>
    <t>#G02#</t>
  </si>
  <si>
    <t>gpt-3.5-turbo</t>
  </si>
  <si>
    <t>#G03#</t>
  </si>
  <si>
    <t>#G04#</t>
  </si>
  <si>
    <t>true</t>
  </si>
  <si>
    <t>Model</t>
  </si>
  <si>
    <t>Redundancy Part</t>
  </si>
  <si>
    <t>Ground Truth</t>
  </si>
  <si>
    <t>Predicted</t>
  </si>
  <si>
    <t>True Positives</t>
  </si>
  <si>
    <t>False Positives</t>
  </si>
  <si>
    <t>True Negatives</t>
  </si>
  <si>
    <t>False Negatives</t>
  </si>
  <si>
    <t>Precision</t>
  </si>
  <si>
    <t>Recall</t>
  </si>
  <si>
    <t>F1 Score</t>
  </si>
  <si>
    <t>Accuracy</t>
  </si>
  <si>
    <t>Sensitivity</t>
  </si>
  <si>
    <t>Specificity</t>
  </si>
  <si>
    <t>False Positive Rate</t>
  </si>
  <si>
    <t>ChatGPT 3.5 Turbo</t>
  </si>
  <si>
    <t>Main Part</t>
  </si>
  <si>
    <t>[0 0 0 ... 0 0 0]</t>
  </si>
  <si>
    <t>Benefit</t>
  </si>
  <si>
    <t>ChatGPT 4</t>
  </si>
  <si>
    <t>[0]</t>
  </si>
  <si>
    <t>[1]</t>
  </si>
  <si>
    <t>ChatGPT 4o</t>
  </si>
  <si>
    <t>Execution Run</t>
  </si>
  <si>
    <t>False Type</t>
  </si>
  <si>
    <t>Main Part or Benefit</t>
  </si>
  <si>
    <t>User Story Id 1</t>
  </si>
  <si>
    <t>User Story Id 2</t>
  </si>
  <si>
    <t>Reason from ChatGPT</t>
  </si>
  <si>
    <t>Refered Text 1 by ChatGPT</t>
  </si>
  <si>
    <t>Refered Text 1 from formal Approach or Original Text in case of false positive</t>
  </si>
  <si>
    <t>Refered Text 2 by ChatGPT</t>
  </si>
  <si>
    <t>Refered Text 2 from formal Approach or Original Text in case of false positive</t>
  </si>
  <si>
    <t>00</t>
  </si>
  <si>
    <t>G03</t>
  </si>
  <si>
    <t>False Positive</t>
  </si>
  <si>
    <t xml:space="preserve">0.) The redundancy arises from the repetition of the concept of reviewing for compliance expressed in slightly different ways for emphasis or to cater to different audiences.
</t>
  </si>
  <si>
    <t xml:space="preserve">0.) As a Staff member, I want to Assign an Application for Detailed Review
</t>
  </si>
  <si>
    <t xml:space="preserve"> as a staff member, i want to assign an application for detailed review, so that i can #review# them for #compliance# and subsequently approved or denied.</t>
  </si>
  <si>
    <t xml:space="preserve">0.) As a Plan Review Staff member, I want to Review Plans
</t>
  </si>
  <si>
    <t xml:space="preserve"> as a plan review staff member, i want to review plans, so that i can #review# them for #compliance# and either approve, or fail or deny the plans and record any conditions, clearances, or corrections needed from the applicant.</t>
  </si>
  <si>
    <t>False Negative</t>
  </si>
  <si>
    <t>LLM did not return an answere as it did not detect a redundancy</t>
  </si>
  <si>
    <t xml:space="preserve"> as a staff member, i want to manage approved proffers, so that i can #ensure# #compliance# with and satisfaction of the proffer in the future.</t>
  </si>
  <si>
    <t xml:space="preserve"> as a staff member, i want to manage affidavits, so that i can #ensure# #compliance# with the requirements prior to the hearing.</t>
  </si>
  <si>
    <t xml:space="preserve">0.) The redundancy in benefits lies in the repetition of ensuring that all pre-hearing requirements are satisfied, which is redundant as it is already mentioned in both stories.
</t>
  </si>
  <si>
    <t xml:space="preserve">0.) I can ensure all pre-hearing requirements are satisfied in time for the hearing.
</t>
  </si>
  <si>
    <t>As a Staff member, I want to Prepare for and Support Hearing Execution, so that I can ensure all pre-hearing requirements are satisfied and staff and Applicant are ready for the hearing.</t>
  </si>
  <si>
    <t xml:space="preserve">0.) I can ensure all pre-hearing requirements are satisfied and staff and Applicant are ready for the hearing.
</t>
  </si>
  <si>
    <t>G04</t>
  </si>
  <si>
    <t xml:space="preserve"> as a user, i want to have a flexible pick up time, so that i can more #conveniently use# the #website#.</t>
  </si>
  <si>
    <t xml:space="preserve"> as a user, i want to choose a flexible pick up time, so that i can more #conveniently use# the #website#.</t>
  </si>
  <si>
    <t xml:space="preserve">0.) The redundancy arises from the repetition of the concept of choosing a flexible pick up time expressed in slightly different ways, likely for emphasis or to cater to different audiences.
</t>
  </si>
  <si>
    <t xml:space="preserve">0.) As a user, I want to have a flexible pick up time
</t>
  </si>
  <si>
    <t xml:space="preserve">0.) As a user, I want to choose a flexible pick up time
</t>
  </si>
  <si>
    <t xml:space="preserve"> as a #user#, i want to be able to #view# a #map display# of the public recycling bins around my #area#.</t>
  </si>
  <si>
    <t xml:space="preserve"> as a #user#, i want to be able to #view# a #map display# of the special waste drop off sites around my #area#.</t>
  </si>
  <si>
    <t xml:space="preserve">0.) The redundancy in benefits arises from the repetition of the outcome 'users get the most recent information' and 'provide the latest information about the recycling center', which convey the same idea using slightly different wording.
</t>
  </si>
  <si>
    <t xml:space="preserve">0.) As an admin, I want to be able to add or remove recycling facilities' information, so that users get the most recent information.
</t>
  </si>
  <si>
    <t>As a superuser, I want to update the recycling center information, so that I can provide the latest information about the recycling center.</t>
  </si>
  <si>
    <t xml:space="preserve">0.) As a superuser, I want to update the recycling center information, so that I can provide the latest information about the recycling center.
</t>
  </si>
  <si>
    <t xml:space="preserve"> as an admin, i want to view a dashboard that monitors all the sites' statuses, so that i can #have# a #sense# of what people are doing on our sites and know the service status.</t>
  </si>
  <si>
    <t xml:space="preserve"> as an executive, i want to have full access to data related to my company, so that i can #have# a #sense# of my company's performance.</t>
  </si>
  <si>
    <t xml:space="preserve"> as an employee from the hr department, i want to #have# #access# to the full information of all employees working for this business.</t>
  </si>
  <si>
    <t xml:space="preserve"> as a recyclingfacility representative, i want to #have# #access# to user stats and schedules, so that i can adjust my hours and/or upgrade equipment and capacity in order to be able to accomodate larger amounts of recyclable materials.</t>
  </si>
  <si>
    <t>01</t>
  </si>
  <si>
    <t xml:space="preserve">0.) The redundancy arises from the repetition of the action of reviewing for compliance and making a decision, expressed in slightly different ways for emphasis or to cater to different audiences.
</t>
  </si>
  <si>
    <t xml:space="preserve">0.) The redundancy arises from the repetition of the concept of reviewing plans, expressed in slightly different ways for emphasis or to cater to different audiences.
</t>
  </si>
  <si>
    <t xml:space="preserve">0.) As a Plan Review Staff member, I want to successfully Conduct a Plan Review Meeting with the Applicant and record the outcome
</t>
  </si>
  <si>
    <t>As a Plan Review Staff member, I want to Review Plans, so that I can review them for compliance and either approve, or fail or deny the plans and record any conditions, clearances, or corrections needed from the Applicant.</t>
  </si>
  <si>
    <t xml:space="preserve">0.) The redundancy arises from the repetition of the role 'Plan Review Staff member' and the action 'Review' in both User Stories, with slight variations in the context.
</t>
  </si>
  <si>
    <t>As a Plan Review Staff member, I want to Track the Completion of Required Plan Reviews, so that I can ensure all plan review tasks are completed, results have been sent to the Applicant and any downstream steps are initiated such has a final review or payment for permit issuance.</t>
  </si>
  <si>
    <t xml:space="preserve">0.) As a Plan Review Staff member, I want to Track the Completion of Required Plan Reviews
</t>
  </si>
  <si>
    <t>gpt-4-turbo</t>
  </si>
  <si>
    <t>G11</t>
  </si>
  <si>
    <t xml:space="preserve">0.) Dummy Value Describtion
1.) The redundancy here stems from the repetition of the testing action and the tested entity, expressed in slightly different ways, likely for emphasis or to accommodate different perspectives
</t>
  </si>
  <si>
    <t xml:space="preserve">0.) As a User, I want to verify myself
1.) As a software tester, I want to begin user testing
</t>
  </si>
  <si>
    <t>As a developer, I want to have the subdomain beta.nsf.gov be set up, so that I can deploy a beta site to it.</t>
  </si>
  <si>
    <t xml:space="preserve">0.) As an application User, I want to verify that I am who I am
1.) As a tester, I want to begin testing the software
</t>
  </si>
  <si>
    <t xml:space="preserve">0.) The redundancy in these sentences lies in the repetition of the action ('login') and the destination ('webpage' and 'website'), which convey the same idea using slightly different wording.
1.) Dummy Value Describtion
</t>
  </si>
  <si>
    <t xml:space="preserve">0.) I can login into the webpage.
1.) I can print a document
</t>
  </si>
  <si>
    <t xml:space="preserve">0.) I could login into the website
1.) I can give the order to print
</t>
  </si>
  <si>
    <t>Refered Text 1 from formal Approach</t>
  </si>
  <si>
    <t>Refered Text 2 from formal Approach</t>
  </si>
  <si>
    <t xml:space="preserve">0.) The redundancy in these sentences lies in the repetition of the outcome ('review for compliance') and the actions ('approve' and 'deny'), which convey the same idea using slightly different wording.
</t>
  </si>
  <si>
    <t xml:space="preserve">0.) so that I can review the for compliance and subsequently approved or denied
</t>
  </si>
  <si>
    <t xml:space="preserve">0.) so that I can review them for compliance and either approve, or fail or deny the plans and record any conditions, clearances, or corrections needed from the Applicant
</t>
  </si>
  <si>
    <t xml:space="preserve">0.) The redundancy in these sentences lies in the repetition of the outcome ('review for compliance') and the decision-making process ('approve or deny'), which convey the same idea using slightly different wording.
</t>
  </si>
  <si>
    <t>Version</t>
  </si>
  <si>
    <t>Groups</t>
  </si>
  <si>
    <t>Total Time (ns)</t>
  </si>
  <si>
    <t>Avg Time (ns)</t>
  </si>
  <si>
    <t>Total Time (ms)</t>
  </si>
  <si>
    <t>Avg Time (ms)</t>
  </si>
  <si>
    <t>Total Time (s)</t>
  </si>
  <si>
    <t>Avg Time (s)</t>
  </si>
  <si>
    <t>Total Time (m)</t>
  </si>
  <si>
    <t>Avg Time (m)</t>
  </si>
  <si>
    <t>v3.5</t>
  </si>
  <si>
    <t>All sets</t>
  </si>
  <si>
    <t>v4</t>
  </si>
  <si>
    <t>00_#G03#</t>
  </si>
  <si>
    <t>00_#G04#</t>
  </si>
  <si>
    <t>01_#G03#</t>
  </si>
  <si>
    <t>Row Labels</t>
  </si>
  <si>
    <t>Count of Main Part 
Partial</t>
  </si>
  <si>
    <t>Count of Main Part 
Full</t>
  </si>
  <si>
    <t>Count of Benefit
Partial</t>
  </si>
  <si>
    <t>Count of Benefit
Full</t>
  </si>
  <si>
    <t>G05</t>
  </si>
  <si>
    <t>G08</t>
  </si>
  <si>
    <t>G10</t>
  </si>
  <si>
    <t>G12</t>
  </si>
  <si>
    <t>G14</t>
  </si>
  <si>
    <t>G16</t>
  </si>
  <si>
    <t>G18</t>
  </si>
  <si>
    <t>G19</t>
  </si>
  <si>
    <t>G21</t>
  </si>
  <si>
    <t>G22</t>
  </si>
  <si>
    <t>G23</t>
  </si>
  <si>
    <t>G24</t>
  </si>
  <si>
    <t>G25</t>
  </si>
  <si>
    <t>G26</t>
  </si>
  <si>
    <t>G27</t>
  </si>
  <si>
    <t>G28</t>
  </si>
  <si>
    <t>Grand Total</t>
  </si>
  <si>
    <t>Quantitative (Anzahl)</t>
  </si>
  <si>
    <t>Mein Tool</t>
  </si>
  <si>
    <t>Amir Tool</t>
  </si>
  <si>
    <t>Unterschiede</t>
  </si>
  <si>
    <t>Qualitative Unterschiede (Stückweise - für 5-6 Stück aufzeigen)</t>
  </si>
  <si>
    <t>Qualitative unterschiede aufzeigen (muss nicht automatisiert werden und kann einfach aus der JSON-Datei abgelesen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</si>
</sst>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name val="Calibri"/>
    </font>
    <font>
      <sz val="11"/>
      <color rgb="FFFF0000"/>
      <name val="Calibri"/>
      <family val="2"/>
      <scheme val="minor"/>
    </font>
  </fonts>
  <fills count="3">
    <fill>
      <patternFill patternType="none"/>
    </fill>
    <fill>
      <patternFill patternType="gray125"/>
    </fill>
    <fill>
      <patternFill patternType="solid">
        <fgColor rgb="FFFFFF00"/>
        <bgColor rgb="FFFFFF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0" fillId="0" borderId="0" xfId="0" applyAlignment="1">
      <alignment horizontal="left" vertical="top" wrapText="1"/>
    </xf>
    <xf numFmtId="0" fontId="1" fillId="0" borderId="1" xfId="0" applyFont="1" applyBorder="1" applyAlignment="1">
      <alignment horizontal="left" vertical="center"/>
    </xf>
    <xf numFmtId="0" fontId="1" fillId="2" borderId="1" xfId="0" applyFont="1" applyFill="1" applyBorder="1" applyAlignment="1">
      <alignment horizontal="left" vertical="center"/>
    </xf>
    <xf numFmtId="0" fontId="0" fillId="2" borderId="0" xfId="0" applyFill="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2"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workbookViewId="0">
      <pane ySplit="1" topLeftCell="A2" activePane="bottomLeft" state="frozen"/>
      <selection pane="bottomLeft"/>
    </sheetView>
  </sheetViews>
  <sheetFormatPr defaultRowHeight="14.5" x14ac:dyDescent="0.35"/>
  <cols>
    <col min="1" max="1" width="13.453125" customWidth="1"/>
    <col min="2" max="2" width="16.453125" customWidth="1"/>
    <col min="3" max="3" width="22.453125" customWidth="1"/>
    <col min="4" max="4" width="28.453125" customWidth="1"/>
    <col min="5" max="5" width="19.453125" customWidth="1"/>
    <col min="6" max="6" width="21" customWidth="1"/>
    <col min="7" max="8" width="13.453125" customWidth="1"/>
  </cols>
  <sheetData>
    <row r="1" spans="1:8" ht="18.5" x14ac:dyDescent="0.35">
      <c r="A1" s="2" t="s">
        <v>0</v>
      </c>
      <c r="B1" s="2" t="s">
        <v>1</v>
      </c>
      <c r="C1" s="2" t="s">
        <v>2</v>
      </c>
      <c r="D1" s="2" t="s">
        <v>3</v>
      </c>
      <c r="E1" s="2" t="s">
        <v>4</v>
      </c>
      <c r="F1" s="2" t="s">
        <v>5</v>
      </c>
      <c r="G1" s="2" t="s">
        <v>6</v>
      </c>
      <c r="H1" s="2" t="s">
        <v>7</v>
      </c>
    </row>
    <row r="2" spans="1:8" x14ac:dyDescent="0.35">
      <c r="A2" s="1" t="s">
        <v>8</v>
      </c>
      <c r="B2" s="1">
        <v>3</v>
      </c>
      <c r="C2" s="1" t="s">
        <v>9</v>
      </c>
      <c r="D2" s="1" t="b">
        <v>0</v>
      </c>
      <c r="E2" s="1">
        <v>11976467500</v>
      </c>
      <c r="F2" s="1">
        <v>11976.467500000001</v>
      </c>
      <c r="G2" s="1">
        <v>11.9764675</v>
      </c>
      <c r="H2" s="1">
        <v>0.1996077916666667</v>
      </c>
    </row>
    <row r="3" spans="1:8" x14ac:dyDescent="0.35">
      <c r="A3" s="1" t="s">
        <v>10</v>
      </c>
      <c r="B3" s="1">
        <v>3</v>
      </c>
      <c r="C3" s="1" t="s">
        <v>9</v>
      </c>
      <c r="D3" s="1" t="b">
        <v>0</v>
      </c>
      <c r="E3" s="1">
        <v>9202548200</v>
      </c>
      <c r="F3" s="1">
        <v>9202.5481999999993</v>
      </c>
      <c r="G3" s="1">
        <v>9.2025482000000007</v>
      </c>
      <c r="H3" s="1">
        <v>0.15337580333333331</v>
      </c>
    </row>
    <row r="4" spans="1:8" x14ac:dyDescent="0.35">
      <c r="A4" s="1" t="s">
        <v>11</v>
      </c>
      <c r="B4" s="1">
        <v>2</v>
      </c>
      <c r="C4" s="1" t="s">
        <v>9</v>
      </c>
      <c r="D4" s="1" t="b">
        <v>0</v>
      </c>
      <c r="E4" s="1">
        <v>8843799200</v>
      </c>
      <c r="F4" s="1">
        <v>8843.7991999999995</v>
      </c>
      <c r="G4" s="1">
        <v>8.8437991999999994</v>
      </c>
      <c r="H4" s="1">
        <v>0.14739665333333329</v>
      </c>
    </row>
    <row r="5" spans="1:8" x14ac:dyDescent="0.35">
      <c r="A5" s="1" t="s">
        <v>8</v>
      </c>
      <c r="B5" s="1">
        <v>4</v>
      </c>
      <c r="C5" s="1" t="s">
        <v>9</v>
      </c>
      <c r="D5" s="1" t="s">
        <v>12</v>
      </c>
      <c r="E5" s="1">
        <v>22356728000</v>
      </c>
      <c r="F5" s="1">
        <v>22356.727999999999</v>
      </c>
      <c r="G5" s="1">
        <v>22.356728</v>
      </c>
      <c r="H5" s="1">
        <v>0.37261213333333332</v>
      </c>
    </row>
    <row r="6" spans="1:8" x14ac:dyDescent="0.35">
      <c r="A6" s="1" t="s">
        <v>10</v>
      </c>
      <c r="B6" s="1">
        <v>4</v>
      </c>
      <c r="C6" s="1" t="s">
        <v>9</v>
      </c>
      <c r="D6" s="1" t="s">
        <v>12</v>
      </c>
      <c r="E6" s="1">
        <v>21636202700</v>
      </c>
      <c r="F6" s="1">
        <v>21636.202700000002</v>
      </c>
      <c r="G6" s="1">
        <v>21.636202699999998</v>
      </c>
      <c r="H6" s="1">
        <v>0.36060337833333328</v>
      </c>
    </row>
    <row r="7" spans="1:8" x14ac:dyDescent="0.35">
      <c r="A7" s="1" t="s">
        <v>11</v>
      </c>
      <c r="B7" s="1">
        <v>3</v>
      </c>
      <c r="C7" s="1" t="s">
        <v>9</v>
      </c>
      <c r="D7" s="1" t="s">
        <v>12</v>
      </c>
      <c r="E7" s="1">
        <v>21587674400</v>
      </c>
      <c r="F7" s="1">
        <v>21587.6744</v>
      </c>
      <c r="G7" s="1">
        <v>21.587674400000001</v>
      </c>
      <c r="H7" s="1">
        <v>0.35979457333333342</v>
      </c>
    </row>
  </sheetData>
  <autoFilter ref="A1:H1"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
  <sheetViews>
    <sheetView zoomScale="175" zoomScaleNormal="175" workbookViewId="0">
      <pane ySplit="1" topLeftCell="A2" activePane="bottomLeft" state="frozen"/>
      <selection pane="bottomLeft" activeCell="H2" sqref="H2"/>
    </sheetView>
  </sheetViews>
  <sheetFormatPr defaultRowHeight="14.5" x14ac:dyDescent="0.35"/>
  <cols>
    <col min="1" max="1" width="10.453125" customWidth="1"/>
    <col min="2" max="2" width="25.453125" customWidth="1"/>
    <col min="3" max="3" width="21" customWidth="1"/>
    <col min="4" max="4" width="13.1796875" customWidth="1"/>
    <col min="5" max="5" width="19.1796875" customWidth="1"/>
    <col min="6" max="6" width="20.36328125" customWidth="1"/>
    <col min="7" max="7" width="19.1796875" customWidth="1"/>
    <col min="8" max="8" width="20.36328125" customWidth="1"/>
    <col min="9" max="9" width="13.1796875" customWidth="1"/>
    <col min="10" max="10" width="9.6328125" customWidth="1"/>
    <col min="11" max="11" width="12" customWidth="1"/>
    <col min="12" max="12" width="15" customWidth="1"/>
    <col min="13" max="14" width="15.6328125" customWidth="1"/>
    <col min="15" max="15" width="25.1796875" customWidth="1"/>
  </cols>
  <sheetData>
    <row r="1" spans="1:15" ht="18.5" x14ac:dyDescent="0.35">
      <c r="A1" s="2" t="s">
        <v>13</v>
      </c>
      <c r="B1" s="2" t="s">
        <v>14</v>
      </c>
      <c r="C1" s="2" t="s">
        <v>15</v>
      </c>
      <c r="D1" s="2" t="s">
        <v>16</v>
      </c>
      <c r="E1" s="2" t="s">
        <v>17</v>
      </c>
      <c r="F1" s="3" t="s">
        <v>18</v>
      </c>
      <c r="G1" s="2" t="s">
        <v>19</v>
      </c>
      <c r="H1" s="3" t="s">
        <v>20</v>
      </c>
      <c r="I1" s="2" t="s">
        <v>21</v>
      </c>
      <c r="J1" s="2" t="s">
        <v>22</v>
      </c>
      <c r="K1" s="2" t="s">
        <v>23</v>
      </c>
      <c r="L1" s="2" t="s">
        <v>24</v>
      </c>
      <c r="M1" s="2" t="s">
        <v>25</v>
      </c>
      <c r="N1" s="2" t="s">
        <v>26</v>
      </c>
      <c r="O1" s="2" t="s">
        <v>27</v>
      </c>
    </row>
    <row r="2" spans="1:15" ht="29" x14ac:dyDescent="0.35">
      <c r="A2" s="1" t="s">
        <v>28</v>
      </c>
      <c r="B2" s="1" t="s">
        <v>29</v>
      </c>
      <c r="C2" s="1" t="s">
        <v>30</v>
      </c>
      <c r="D2" s="1" t="s">
        <v>30</v>
      </c>
      <c r="E2" s="1">
        <v>0</v>
      </c>
      <c r="F2" s="4">
        <v>5</v>
      </c>
      <c r="G2" s="1">
        <v>4460</v>
      </c>
      <c r="H2" s="4">
        <v>2</v>
      </c>
      <c r="I2" s="1">
        <v>0</v>
      </c>
      <c r="J2" s="1">
        <v>0</v>
      </c>
      <c r="K2" s="1">
        <v>0</v>
      </c>
      <c r="L2" s="1">
        <v>0.99843295276471911</v>
      </c>
      <c r="M2" s="1">
        <v>0</v>
      </c>
      <c r="N2" s="1">
        <v>0.99888017917133254</v>
      </c>
      <c r="O2" s="1">
        <v>1.119820828667413E-3</v>
      </c>
    </row>
    <row r="3" spans="1:15" ht="29" x14ac:dyDescent="0.35">
      <c r="A3" s="1" t="s">
        <v>28</v>
      </c>
      <c r="B3" s="1" t="s">
        <v>31</v>
      </c>
      <c r="C3" s="1" t="s">
        <v>30</v>
      </c>
      <c r="D3" s="1" t="s">
        <v>30</v>
      </c>
      <c r="E3" s="1">
        <v>2</v>
      </c>
      <c r="F3" s="4">
        <v>2</v>
      </c>
      <c r="G3" s="1">
        <v>4459</v>
      </c>
      <c r="H3" s="4">
        <v>4</v>
      </c>
      <c r="I3" s="1">
        <v>0.5</v>
      </c>
      <c r="J3" s="1">
        <v>0.33333333333333331</v>
      </c>
      <c r="K3" s="1">
        <v>0.4</v>
      </c>
      <c r="L3" s="1">
        <v>0.99865681665547346</v>
      </c>
      <c r="M3" s="1">
        <v>0.33333333333333331</v>
      </c>
      <c r="N3" s="1">
        <v>0.99955167002914147</v>
      </c>
      <c r="O3" s="1">
        <v>4.4832997085855189E-4</v>
      </c>
    </row>
    <row r="4" spans="1:15" x14ac:dyDescent="0.35">
      <c r="A4" s="1" t="s">
        <v>32</v>
      </c>
      <c r="B4" s="1" t="s">
        <v>29</v>
      </c>
      <c r="C4" s="1" t="s">
        <v>33</v>
      </c>
      <c r="D4" s="1" t="s">
        <v>34</v>
      </c>
      <c r="E4" s="1">
        <v>0</v>
      </c>
      <c r="F4" s="4">
        <v>1</v>
      </c>
      <c r="G4" s="1">
        <v>0</v>
      </c>
      <c r="H4" s="4">
        <v>0</v>
      </c>
      <c r="I4" s="1">
        <v>0</v>
      </c>
      <c r="J4" s="1">
        <v>0</v>
      </c>
      <c r="K4" s="1">
        <v>0</v>
      </c>
      <c r="L4" s="1">
        <v>0</v>
      </c>
      <c r="M4" s="1">
        <v>0</v>
      </c>
      <c r="N4" s="1">
        <v>0</v>
      </c>
      <c r="O4" s="1">
        <v>1</v>
      </c>
    </row>
    <row r="5" spans="1:15" x14ac:dyDescent="0.35">
      <c r="A5" s="1" t="s">
        <v>35</v>
      </c>
      <c r="B5" s="1" t="s">
        <v>31</v>
      </c>
      <c r="C5" s="1" t="s">
        <v>33</v>
      </c>
      <c r="D5" s="1" t="s">
        <v>34</v>
      </c>
      <c r="E5" s="1">
        <v>0</v>
      </c>
      <c r="F5" s="4">
        <v>1</v>
      </c>
      <c r="G5" s="1">
        <v>0</v>
      </c>
      <c r="H5" s="4">
        <v>0</v>
      </c>
      <c r="I5" s="1">
        <v>0</v>
      </c>
      <c r="J5" s="1">
        <v>0</v>
      </c>
      <c r="K5" s="1">
        <v>0</v>
      </c>
      <c r="L5" s="1">
        <v>0</v>
      </c>
      <c r="M5" s="1">
        <v>0</v>
      </c>
      <c r="N5" s="1">
        <v>0</v>
      </c>
      <c r="O5" s="1">
        <v>1</v>
      </c>
    </row>
  </sheetData>
  <autoFilter ref="A1:O1" xr:uid="{00000000-0009-0000-0000-000001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
  <sheetViews>
    <sheetView workbookViewId="0">
      <pane ySplit="1" topLeftCell="A2" activePane="bottomLeft" state="frozen"/>
      <selection pane="bottomLeft" activeCell="I2" sqref="I2"/>
    </sheetView>
  </sheetViews>
  <sheetFormatPr defaultRowHeight="14.5" x14ac:dyDescent="0.35"/>
  <cols>
    <col min="1" max="1" width="19.453125" customWidth="1"/>
    <col min="2" max="2" width="10.453125" customWidth="1"/>
    <col min="3" max="3" width="10.81640625" customWidth="1"/>
    <col min="4" max="4" width="14.36328125" customWidth="1"/>
    <col min="5" max="5" width="26.36328125" customWidth="1"/>
    <col min="6" max="6" width="20.36328125" customWidth="1"/>
    <col min="7" max="7" width="22.08984375" customWidth="1"/>
    <col min="8" max="8" width="27.26953125" customWidth="1"/>
    <col min="9" max="9" width="16.1796875" customWidth="1"/>
    <col min="10" max="10" width="96" customWidth="1"/>
    <col min="11" max="11" width="16.1796875" customWidth="1"/>
    <col min="12" max="12" width="96" customWidth="1"/>
  </cols>
  <sheetData>
    <row r="1" spans="1:12" ht="37" x14ac:dyDescent="0.35">
      <c r="A1" s="5" t="s">
        <v>36</v>
      </c>
      <c r="B1" s="5" t="s">
        <v>13</v>
      </c>
      <c r="C1" s="5" t="s">
        <v>0</v>
      </c>
      <c r="D1" s="5" t="s">
        <v>37</v>
      </c>
      <c r="E1" s="5" t="s">
        <v>38</v>
      </c>
      <c r="F1" s="5" t="s">
        <v>39</v>
      </c>
      <c r="G1" s="5" t="s">
        <v>40</v>
      </c>
      <c r="H1" s="5" t="s">
        <v>41</v>
      </c>
      <c r="I1" s="5" t="s">
        <v>42</v>
      </c>
      <c r="J1" s="5" t="s">
        <v>43</v>
      </c>
      <c r="K1" s="5" t="s">
        <v>44</v>
      </c>
      <c r="L1" s="5" t="s">
        <v>45</v>
      </c>
    </row>
    <row r="2" spans="1:12" ht="101.5" x14ac:dyDescent="0.35">
      <c r="A2" s="1" t="s">
        <v>46</v>
      </c>
      <c r="B2" s="1" t="s">
        <v>9</v>
      </c>
      <c r="C2" s="1" t="s">
        <v>47</v>
      </c>
      <c r="D2" s="1" t="s">
        <v>48</v>
      </c>
      <c r="E2" s="1" t="s">
        <v>29</v>
      </c>
      <c r="F2" s="1">
        <v>326</v>
      </c>
      <c r="G2" s="1">
        <v>353</v>
      </c>
      <c r="H2" s="1" t="s">
        <v>49</v>
      </c>
      <c r="I2" s="1" t="s">
        <v>50</v>
      </c>
      <c r="J2" s="1" t="s">
        <v>51</v>
      </c>
      <c r="K2" s="1" t="s">
        <v>52</v>
      </c>
      <c r="L2" s="1" t="s">
        <v>53</v>
      </c>
    </row>
    <row r="3" spans="1:12" ht="72.5" x14ac:dyDescent="0.35">
      <c r="A3" s="1" t="s">
        <v>46</v>
      </c>
      <c r="B3" s="1" t="s">
        <v>9</v>
      </c>
      <c r="C3" s="1" t="s">
        <v>47</v>
      </c>
      <c r="D3" s="1" t="s">
        <v>54</v>
      </c>
      <c r="E3" s="1" t="s">
        <v>31</v>
      </c>
      <c r="F3" s="1">
        <v>331</v>
      </c>
      <c r="G3" s="1">
        <v>344</v>
      </c>
      <c r="H3" s="1" t="s">
        <v>55</v>
      </c>
      <c r="I3" s="1" t="s">
        <v>55</v>
      </c>
      <c r="J3" s="1" t="s">
        <v>56</v>
      </c>
      <c r="K3" s="1" t="s">
        <v>55</v>
      </c>
      <c r="L3" s="1" t="s">
        <v>57</v>
      </c>
    </row>
    <row r="4" spans="1:12" ht="130.5" x14ac:dyDescent="0.35">
      <c r="A4" s="1" t="s">
        <v>46</v>
      </c>
      <c r="B4" s="1" t="s">
        <v>9</v>
      </c>
      <c r="C4" s="1" t="s">
        <v>47</v>
      </c>
      <c r="D4" s="1" t="s">
        <v>48</v>
      </c>
      <c r="E4" s="1" t="s">
        <v>31</v>
      </c>
      <c r="F4" s="1">
        <v>345</v>
      </c>
      <c r="G4" s="1">
        <v>346</v>
      </c>
      <c r="H4" s="1" t="s">
        <v>58</v>
      </c>
      <c r="I4" s="1" t="s">
        <v>59</v>
      </c>
      <c r="J4" s="1" t="s">
        <v>60</v>
      </c>
      <c r="K4" s="1" t="s">
        <v>61</v>
      </c>
      <c r="L4" s="1" t="s">
        <v>60</v>
      </c>
    </row>
    <row r="5" spans="1:12" ht="72.5" x14ac:dyDescent="0.35">
      <c r="A5" s="1" t="s">
        <v>46</v>
      </c>
      <c r="B5" s="1" t="s">
        <v>9</v>
      </c>
      <c r="C5" s="1" t="s">
        <v>62</v>
      </c>
      <c r="D5" s="1" t="s">
        <v>54</v>
      </c>
      <c r="E5" s="1" t="s">
        <v>31</v>
      </c>
      <c r="F5" s="1">
        <v>168</v>
      </c>
      <c r="G5" s="1">
        <v>175</v>
      </c>
      <c r="H5" s="1" t="s">
        <v>55</v>
      </c>
      <c r="I5" s="1" t="s">
        <v>55</v>
      </c>
      <c r="J5" s="1" t="s">
        <v>63</v>
      </c>
      <c r="K5" s="1" t="s">
        <v>55</v>
      </c>
      <c r="L5" s="1" t="s">
        <v>64</v>
      </c>
    </row>
    <row r="6" spans="1:12" ht="101.5" x14ac:dyDescent="0.35">
      <c r="A6" s="1" t="s">
        <v>46</v>
      </c>
      <c r="B6" s="1" t="s">
        <v>9</v>
      </c>
      <c r="C6" s="1" t="s">
        <v>62</v>
      </c>
      <c r="D6" s="1" t="s">
        <v>48</v>
      </c>
      <c r="E6" s="1" t="s">
        <v>29</v>
      </c>
      <c r="F6" s="1">
        <v>168</v>
      </c>
      <c r="G6" s="1">
        <v>175</v>
      </c>
      <c r="H6" s="1" t="s">
        <v>65</v>
      </c>
      <c r="I6" s="1" t="s">
        <v>66</v>
      </c>
      <c r="J6" s="1" t="s">
        <v>63</v>
      </c>
      <c r="K6" s="1" t="s">
        <v>67</v>
      </c>
      <c r="L6" s="1" t="s">
        <v>64</v>
      </c>
    </row>
    <row r="7" spans="1:12" ht="72.5" x14ac:dyDescent="0.35">
      <c r="A7" s="1" t="s">
        <v>46</v>
      </c>
      <c r="B7" s="1" t="s">
        <v>9</v>
      </c>
      <c r="C7" s="1" t="s">
        <v>62</v>
      </c>
      <c r="D7" s="1" t="s">
        <v>54</v>
      </c>
      <c r="E7" s="1" t="s">
        <v>29</v>
      </c>
      <c r="F7" s="1">
        <v>172</v>
      </c>
      <c r="G7" s="1">
        <v>173</v>
      </c>
      <c r="H7" s="1" t="s">
        <v>55</v>
      </c>
      <c r="I7" s="1" t="s">
        <v>55</v>
      </c>
      <c r="J7" s="1" t="s">
        <v>68</v>
      </c>
      <c r="K7" s="1" t="s">
        <v>55</v>
      </c>
      <c r="L7" s="1" t="s">
        <v>69</v>
      </c>
    </row>
    <row r="8" spans="1:12" ht="174" x14ac:dyDescent="0.35">
      <c r="A8" s="1" t="s">
        <v>46</v>
      </c>
      <c r="B8" s="1" t="s">
        <v>9</v>
      </c>
      <c r="C8" s="1" t="s">
        <v>62</v>
      </c>
      <c r="D8" s="1" t="s">
        <v>48</v>
      </c>
      <c r="E8" s="1" t="s">
        <v>31</v>
      </c>
      <c r="F8" s="1">
        <v>179</v>
      </c>
      <c r="G8" s="1">
        <v>206</v>
      </c>
      <c r="H8" s="1" t="s">
        <v>70</v>
      </c>
      <c r="I8" s="1" t="s">
        <v>71</v>
      </c>
      <c r="J8" s="1" t="s">
        <v>72</v>
      </c>
      <c r="K8" s="1" t="s">
        <v>73</v>
      </c>
      <c r="L8" s="1" t="s">
        <v>72</v>
      </c>
    </row>
    <row r="9" spans="1:12" ht="72.5" x14ac:dyDescent="0.35">
      <c r="A9" s="1" t="s">
        <v>46</v>
      </c>
      <c r="B9" s="1" t="s">
        <v>9</v>
      </c>
      <c r="C9" s="1" t="s">
        <v>62</v>
      </c>
      <c r="D9" s="1" t="s">
        <v>54</v>
      </c>
      <c r="E9" s="1" t="s">
        <v>31</v>
      </c>
      <c r="F9" s="1">
        <v>185</v>
      </c>
      <c r="G9" s="1">
        <v>187</v>
      </c>
      <c r="H9" s="1" t="s">
        <v>55</v>
      </c>
      <c r="I9" s="1" t="s">
        <v>55</v>
      </c>
      <c r="J9" s="1" t="s">
        <v>74</v>
      </c>
      <c r="K9" s="1" t="s">
        <v>55</v>
      </c>
      <c r="L9" s="1" t="s">
        <v>75</v>
      </c>
    </row>
    <row r="10" spans="1:12" ht="72.5" x14ac:dyDescent="0.35">
      <c r="A10" s="1" t="s">
        <v>46</v>
      </c>
      <c r="B10" s="1" t="s">
        <v>9</v>
      </c>
      <c r="C10" s="1" t="s">
        <v>62</v>
      </c>
      <c r="D10" s="1" t="s">
        <v>54</v>
      </c>
      <c r="E10" s="1" t="s">
        <v>29</v>
      </c>
      <c r="F10" s="1">
        <v>189</v>
      </c>
      <c r="G10" s="1">
        <v>213</v>
      </c>
      <c r="H10" s="1" t="s">
        <v>55</v>
      </c>
      <c r="I10" s="1" t="s">
        <v>55</v>
      </c>
      <c r="J10" s="1" t="s">
        <v>76</v>
      </c>
      <c r="K10" s="1" t="s">
        <v>55</v>
      </c>
      <c r="L10" s="1" t="s">
        <v>77</v>
      </c>
    </row>
    <row r="11" spans="1:12" ht="116" x14ac:dyDescent="0.35">
      <c r="A11" s="1" t="s">
        <v>78</v>
      </c>
      <c r="B11" s="1" t="s">
        <v>9</v>
      </c>
      <c r="C11" s="1" t="s">
        <v>47</v>
      </c>
      <c r="D11" s="1" t="s">
        <v>48</v>
      </c>
      <c r="E11" s="1" t="s">
        <v>29</v>
      </c>
      <c r="F11" s="1">
        <v>326</v>
      </c>
      <c r="G11" s="1">
        <v>353</v>
      </c>
      <c r="H11" s="1" t="s">
        <v>79</v>
      </c>
      <c r="I11" s="1" t="s">
        <v>50</v>
      </c>
      <c r="J11" s="1" t="s">
        <v>51</v>
      </c>
      <c r="K11" s="1" t="s">
        <v>52</v>
      </c>
      <c r="L11" s="1" t="s">
        <v>53</v>
      </c>
    </row>
    <row r="12" spans="1:12" ht="72.5" x14ac:dyDescent="0.35">
      <c r="A12" s="1" t="s">
        <v>78</v>
      </c>
      <c r="B12" s="1" t="s">
        <v>9</v>
      </c>
      <c r="C12" s="1" t="s">
        <v>47</v>
      </c>
      <c r="D12" s="1" t="s">
        <v>54</v>
      </c>
      <c r="E12" s="1" t="s">
        <v>31</v>
      </c>
      <c r="F12" s="1">
        <v>331</v>
      </c>
      <c r="G12" s="1">
        <v>344</v>
      </c>
      <c r="H12" s="1" t="s">
        <v>55</v>
      </c>
      <c r="I12" s="1" t="s">
        <v>55</v>
      </c>
      <c r="J12" s="1" t="s">
        <v>56</v>
      </c>
      <c r="K12" s="1" t="s">
        <v>55</v>
      </c>
      <c r="L12" s="1" t="s">
        <v>57</v>
      </c>
    </row>
    <row r="13" spans="1:12" ht="159.5" x14ac:dyDescent="0.35">
      <c r="A13" s="1" t="s">
        <v>78</v>
      </c>
      <c r="B13" s="1" t="s">
        <v>9</v>
      </c>
      <c r="C13" s="1" t="s">
        <v>47</v>
      </c>
      <c r="D13" s="1" t="s">
        <v>48</v>
      </c>
      <c r="E13" s="1" t="s">
        <v>29</v>
      </c>
      <c r="F13" s="1">
        <v>352</v>
      </c>
      <c r="G13" s="1">
        <v>353</v>
      </c>
      <c r="H13" s="1" t="s">
        <v>80</v>
      </c>
      <c r="I13" s="1" t="s">
        <v>81</v>
      </c>
      <c r="J13" s="1" t="s">
        <v>82</v>
      </c>
      <c r="K13" s="1" t="s">
        <v>52</v>
      </c>
      <c r="L13" s="1" t="s">
        <v>82</v>
      </c>
    </row>
    <row r="14" spans="1:12" ht="130.5" x14ac:dyDescent="0.35">
      <c r="A14" s="1" t="s">
        <v>78</v>
      </c>
      <c r="B14" s="1" t="s">
        <v>9</v>
      </c>
      <c r="C14" s="1" t="s">
        <v>47</v>
      </c>
      <c r="D14" s="1" t="s">
        <v>48</v>
      </c>
      <c r="E14" s="1" t="s">
        <v>29</v>
      </c>
      <c r="F14" s="1">
        <v>353</v>
      </c>
      <c r="G14" s="1">
        <v>356</v>
      </c>
      <c r="H14" s="1" t="s">
        <v>83</v>
      </c>
      <c r="I14" s="1" t="s">
        <v>52</v>
      </c>
      <c r="J14" s="1" t="s">
        <v>84</v>
      </c>
      <c r="K14" s="1" t="s">
        <v>85</v>
      </c>
      <c r="L14" s="1" t="s">
        <v>84</v>
      </c>
    </row>
    <row r="15" spans="1:12" ht="159.5" x14ac:dyDescent="0.35">
      <c r="A15" s="1" t="s">
        <v>46</v>
      </c>
      <c r="B15" s="1" t="s">
        <v>86</v>
      </c>
      <c r="C15" s="1" t="s">
        <v>87</v>
      </c>
      <c r="D15" s="1" t="s">
        <v>48</v>
      </c>
      <c r="E15" s="1" t="s">
        <v>29</v>
      </c>
      <c r="F15" s="1">
        <v>590</v>
      </c>
      <c r="G15" s="1">
        <v>591</v>
      </c>
      <c r="H15" s="1" t="s">
        <v>88</v>
      </c>
      <c r="I15" s="1" t="s">
        <v>89</v>
      </c>
      <c r="J15" s="1" t="s">
        <v>90</v>
      </c>
      <c r="K15" s="1" t="s">
        <v>91</v>
      </c>
      <c r="L15" s="1" t="s">
        <v>90</v>
      </c>
    </row>
    <row r="16" spans="1:12" ht="130.5" x14ac:dyDescent="0.35">
      <c r="A16" s="1" t="s">
        <v>46</v>
      </c>
      <c r="B16" s="1" t="s">
        <v>86</v>
      </c>
      <c r="C16" s="1" t="s">
        <v>87</v>
      </c>
      <c r="D16" s="1" t="s">
        <v>48</v>
      </c>
      <c r="E16" s="1" t="s">
        <v>31</v>
      </c>
      <c r="F16" s="1">
        <v>590</v>
      </c>
      <c r="G16" s="1">
        <v>591</v>
      </c>
      <c r="H16" s="1" t="s">
        <v>92</v>
      </c>
      <c r="I16" s="1" t="s">
        <v>93</v>
      </c>
      <c r="J16" s="1" t="s">
        <v>90</v>
      </c>
      <c r="K16" s="1" t="s">
        <v>94</v>
      </c>
      <c r="L16" s="1" t="s">
        <v>90</v>
      </c>
    </row>
  </sheetData>
  <autoFilter ref="A1:L1" xr:uid="{00000000-0009-0000-0000-000002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
  <sheetViews>
    <sheetView workbookViewId="0">
      <pane ySplit="1" topLeftCell="A2" activePane="bottomLeft" state="frozen"/>
      <selection pane="bottomLeft"/>
    </sheetView>
  </sheetViews>
  <sheetFormatPr defaultRowHeight="14.5" x14ac:dyDescent="0.35"/>
  <cols>
    <col min="1" max="1" width="19.453125" customWidth="1"/>
    <col min="2" max="2" width="13.453125" customWidth="1"/>
    <col min="3" max="3" width="8.36328125" customWidth="1"/>
    <col min="4" max="4" width="26.36328125" customWidth="1"/>
    <col min="5" max="5" width="20.36328125" customWidth="1"/>
    <col min="6" max="6" width="22.08984375" customWidth="1"/>
    <col min="7" max="7" width="27.26953125" customWidth="1"/>
    <col min="8" max="8" width="35.08984375" customWidth="1"/>
    <col min="9" max="9" width="44.36328125" customWidth="1"/>
    <col min="10" max="10" width="32.36328125" customWidth="1"/>
    <col min="11" max="11" width="44.36328125" customWidth="1"/>
  </cols>
  <sheetData>
    <row r="1" spans="1:11" ht="18.5" x14ac:dyDescent="0.35">
      <c r="A1" s="2" t="s">
        <v>36</v>
      </c>
      <c r="B1" s="2" t="s">
        <v>0</v>
      </c>
      <c r="C1" s="2" t="s">
        <v>13</v>
      </c>
      <c r="D1" s="2" t="s">
        <v>38</v>
      </c>
      <c r="E1" s="2" t="s">
        <v>39</v>
      </c>
      <c r="F1" s="2" t="s">
        <v>40</v>
      </c>
      <c r="G1" s="2" t="s">
        <v>41</v>
      </c>
      <c r="H1" s="2" t="s">
        <v>42</v>
      </c>
      <c r="I1" s="2" t="s">
        <v>95</v>
      </c>
      <c r="J1" s="2" t="s">
        <v>44</v>
      </c>
      <c r="K1" s="2" t="s">
        <v>96</v>
      </c>
    </row>
    <row r="2" spans="1:11" ht="116" x14ac:dyDescent="0.35">
      <c r="A2" s="1" t="s">
        <v>46</v>
      </c>
      <c r="B2" s="1" t="s">
        <v>47</v>
      </c>
      <c r="C2" s="1" t="s">
        <v>9</v>
      </c>
      <c r="D2" s="1" t="s">
        <v>31</v>
      </c>
      <c r="E2" s="1">
        <v>326</v>
      </c>
      <c r="F2" s="1">
        <v>353</v>
      </c>
      <c r="G2" s="1" t="s">
        <v>97</v>
      </c>
      <c r="H2" s="1" t="s">
        <v>98</v>
      </c>
      <c r="I2" s="1" t="s">
        <v>51</v>
      </c>
      <c r="J2" s="1" t="s">
        <v>99</v>
      </c>
      <c r="K2" s="1" t="s">
        <v>53</v>
      </c>
    </row>
    <row r="3" spans="1:11" ht="130.5" x14ac:dyDescent="0.35">
      <c r="A3" s="1" t="s">
        <v>78</v>
      </c>
      <c r="B3" s="1" t="s">
        <v>47</v>
      </c>
      <c r="C3" s="1" t="s">
        <v>9</v>
      </c>
      <c r="D3" s="1" t="s">
        <v>31</v>
      </c>
      <c r="E3" s="1">
        <v>326</v>
      </c>
      <c r="F3" s="1">
        <v>353</v>
      </c>
      <c r="G3" s="1" t="s">
        <v>100</v>
      </c>
      <c r="H3" s="1" t="s">
        <v>98</v>
      </c>
      <c r="I3" s="1" t="s">
        <v>51</v>
      </c>
      <c r="J3" s="1" t="s">
        <v>99</v>
      </c>
      <c r="K3" s="1" t="s">
        <v>53</v>
      </c>
    </row>
  </sheetData>
  <autoFilter ref="A1:K1" xr:uid="{00000000-0009-0000-0000-000003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
  <sheetViews>
    <sheetView workbookViewId="0">
      <pane ySplit="1" topLeftCell="A2" activePane="bottomLeft" state="frozen"/>
      <selection pane="bottomLeft"/>
    </sheetView>
  </sheetViews>
  <sheetFormatPr defaultRowHeight="14.5" x14ac:dyDescent="0.35"/>
  <cols>
    <col min="1" max="1" width="13.453125" customWidth="1"/>
    <col min="2" max="2" width="12" customWidth="1"/>
    <col min="3" max="3" width="25.453125" customWidth="1"/>
    <col min="4" max="4" width="22.453125" customWidth="1"/>
    <col min="5" max="5" width="25.453125" customWidth="1"/>
    <col min="6" max="6" width="22.453125" customWidth="1"/>
    <col min="7" max="7" width="24" customWidth="1"/>
    <col min="8" max="8" width="21" customWidth="1"/>
    <col min="9" max="9" width="24" customWidth="1"/>
    <col min="10" max="10" width="21" customWidth="1"/>
  </cols>
  <sheetData>
    <row r="1" spans="1:10" ht="18.5" x14ac:dyDescent="0.35">
      <c r="A1" s="2" t="s">
        <v>101</v>
      </c>
      <c r="B1" s="2" t="s">
        <v>102</v>
      </c>
      <c r="C1" s="2" t="s">
        <v>103</v>
      </c>
      <c r="D1" s="2" t="s">
        <v>104</v>
      </c>
      <c r="E1" s="2" t="s">
        <v>105</v>
      </c>
      <c r="F1" s="2" t="s">
        <v>106</v>
      </c>
      <c r="G1" s="2" t="s">
        <v>107</v>
      </c>
      <c r="H1" s="2" t="s">
        <v>108</v>
      </c>
      <c r="I1" s="2" t="s">
        <v>109</v>
      </c>
      <c r="J1" s="2" t="s">
        <v>110</v>
      </c>
    </row>
    <row r="2" spans="1:10" x14ac:dyDescent="0.35">
      <c r="A2" s="1" t="s">
        <v>111</v>
      </c>
      <c r="B2" s="1" t="s">
        <v>112</v>
      </c>
      <c r="C2" s="1">
        <v>6787224024000</v>
      </c>
      <c r="D2" s="1">
        <v>1519414377.43452</v>
      </c>
      <c r="E2" s="1">
        <v>6787224.0240000002</v>
      </c>
      <c r="F2" s="1">
        <v>1519.41437743452</v>
      </c>
      <c r="G2" s="1">
        <v>6787.2240240000001</v>
      </c>
      <c r="H2" s="1">
        <v>1.5194143774345199</v>
      </c>
      <c r="I2" s="1">
        <v>113.12040039999999</v>
      </c>
      <c r="J2" s="1">
        <v>2.5323572957242E-2</v>
      </c>
    </row>
    <row r="3" spans="1:10" x14ac:dyDescent="0.35">
      <c r="A3" s="1" t="s">
        <v>113</v>
      </c>
      <c r="B3" s="1" t="s">
        <v>112</v>
      </c>
      <c r="C3" s="1">
        <v>1000</v>
      </c>
      <c r="D3" s="1">
        <v>1000</v>
      </c>
      <c r="E3" s="1">
        <v>1E-3</v>
      </c>
      <c r="F3" s="1">
        <v>1E-3</v>
      </c>
      <c r="G3" s="1">
        <v>9.9999999999999995E-7</v>
      </c>
      <c r="H3" s="1">
        <v>9.9999999999999995E-7</v>
      </c>
      <c r="I3" s="1">
        <v>1.666666666666667E-8</v>
      </c>
      <c r="J3" s="1">
        <v>1.666666666666667E-8</v>
      </c>
    </row>
    <row r="4" spans="1:10" x14ac:dyDescent="0.35">
      <c r="A4" s="1" t="s">
        <v>111</v>
      </c>
      <c r="B4" s="1" t="s">
        <v>114</v>
      </c>
      <c r="C4" s="1">
        <v>2450747982900</v>
      </c>
      <c r="D4" s="1">
        <v>1535556380.2631581</v>
      </c>
      <c r="E4" s="1">
        <v>2450747.9829000002</v>
      </c>
      <c r="F4" s="1">
        <v>1535.556380263158</v>
      </c>
      <c r="G4" s="1">
        <v>2450.7479828999999</v>
      </c>
      <c r="H4" s="1">
        <v>1.535556380263158</v>
      </c>
      <c r="I4" s="1">
        <v>40.845799714999998</v>
      </c>
      <c r="J4" s="1">
        <v>2.5592606337719301E-2</v>
      </c>
    </row>
    <row r="5" spans="1:10" x14ac:dyDescent="0.35">
      <c r="A5" s="1" t="s">
        <v>111</v>
      </c>
      <c r="B5" s="1" t="s">
        <v>115</v>
      </c>
      <c r="C5" s="1">
        <v>1862922985700</v>
      </c>
      <c r="D5" s="1">
        <v>1461116067.2156861</v>
      </c>
      <c r="E5" s="1">
        <v>1862922.9857000001</v>
      </c>
      <c r="F5" s="1">
        <v>1461.1160672156859</v>
      </c>
      <c r="G5" s="1">
        <v>1862.9229857</v>
      </c>
      <c r="H5" s="1">
        <v>1.461116067215686</v>
      </c>
      <c r="I5" s="1">
        <v>31.048716428333329</v>
      </c>
      <c r="J5" s="1">
        <v>2.4351934453594772E-2</v>
      </c>
    </row>
    <row r="6" spans="1:10" x14ac:dyDescent="0.35">
      <c r="A6" s="1" t="s">
        <v>111</v>
      </c>
      <c r="B6" s="1" t="s">
        <v>116</v>
      </c>
      <c r="C6" s="1">
        <v>2473553055400</v>
      </c>
      <c r="D6" s="1">
        <v>1549845272.807018</v>
      </c>
      <c r="E6" s="1">
        <v>2473553.0554</v>
      </c>
      <c r="F6" s="1">
        <v>1549.8452728070181</v>
      </c>
      <c r="G6" s="1">
        <v>2473.5530554000002</v>
      </c>
      <c r="H6" s="1">
        <v>1.549845272807018</v>
      </c>
      <c r="I6" s="1">
        <v>41.225884256666667</v>
      </c>
      <c r="J6" s="1">
        <v>2.583075454678363E-2</v>
      </c>
    </row>
    <row r="7" spans="1:10" x14ac:dyDescent="0.35">
      <c r="A7" s="1" t="s">
        <v>113</v>
      </c>
      <c r="B7" s="1" t="s">
        <v>114</v>
      </c>
      <c r="C7" s="1">
        <v>1000</v>
      </c>
      <c r="D7" s="1">
        <v>1000</v>
      </c>
      <c r="E7" s="1">
        <v>1E-3</v>
      </c>
      <c r="F7" s="1">
        <v>1E-3</v>
      </c>
      <c r="G7" s="1">
        <v>9.9999999999999995E-7</v>
      </c>
      <c r="H7" s="1">
        <v>9.9999999999999995E-7</v>
      </c>
      <c r="I7" s="1">
        <v>1.666666666666667E-8</v>
      </c>
      <c r="J7" s="1">
        <v>1.666666666666667E-8</v>
      </c>
    </row>
  </sheetData>
  <autoFilter ref="A1:J1" xr:uid="{00000000-0009-0000-0000-000004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69449-A560-43C5-86A6-077C84622E65}">
  <dimension ref="A1:Q27"/>
  <sheetViews>
    <sheetView zoomScale="190" zoomScaleNormal="190" workbookViewId="0">
      <selection sqref="A1:E18"/>
    </sheetView>
  </sheetViews>
  <sheetFormatPr defaultRowHeight="14.5" x14ac:dyDescent="0.35"/>
  <sheetData>
    <row r="1" spans="1:17" ht="58" x14ac:dyDescent="0.35">
      <c r="A1" s="6" t="s">
        <v>117</v>
      </c>
      <c r="B1" s="6" t="s">
        <v>118</v>
      </c>
      <c r="C1" s="6" t="s">
        <v>119</v>
      </c>
      <c r="D1" s="6" t="s">
        <v>120</v>
      </c>
      <c r="E1" s="6" t="s">
        <v>121</v>
      </c>
      <c r="G1" s="6" t="s">
        <v>117</v>
      </c>
      <c r="H1" s="6" t="s">
        <v>118</v>
      </c>
      <c r="I1" s="6" t="s">
        <v>119</v>
      </c>
      <c r="J1" s="6" t="s">
        <v>120</v>
      </c>
      <c r="K1" s="6" t="s">
        <v>121</v>
      </c>
      <c r="M1" s="6" t="s">
        <v>117</v>
      </c>
      <c r="N1" s="6" t="s">
        <v>118</v>
      </c>
      <c r="O1" s="6" t="s">
        <v>119</v>
      </c>
      <c r="P1" s="6" t="s">
        <v>120</v>
      </c>
      <c r="Q1" s="6" t="s">
        <v>121</v>
      </c>
    </row>
    <row r="2" spans="1:17" x14ac:dyDescent="0.35">
      <c r="A2" s="7" t="s">
        <v>47</v>
      </c>
      <c r="B2" s="7"/>
      <c r="C2" s="7"/>
      <c r="D2" s="8">
        <v>1</v>
      </c>
      <c r="E2" s="8">
        <v>1</v>
      </c>
      <c r="G2" s="7" t="s">
        <v>47</v>
      </c>
      <c r="H2" s="7"/>
      <c r="I2" s="7"/>
      <c r="J2" s="8">
        <v>1</v>
      </c>
      <c r="K2" s="8">
        <v>1</v>
      </c>
      <c r="M2" s="7" t="s">
        <v>47</v>
      </c>
      <c r="N2" s="7"/>
      <c r="O2" s="7"/>
      <c r="P2" s="8">
        <v>1</v>
      </c>
      <c r="Q2" s="8">
        <v>1</v>
      </c>
    </row>
    <row r="3" spans="1:17" x14ac:dyDescent="0.35">
      <c r="A3" s="7" t="s">
        <v>62</v>
      </c>
      <c r="B3" s="7">
        <v>2</v>
      </c>
      <c r="C3" s="7"/>
      <c r="D3" s="7"/>
      <c r="E3" s="8">
        <v>2</v>
      </c>
      <c r="G3" s="7" t="s">
        <v>62</v>
      </c>
      <c r="H3" s="7">
        <v>2</v>
      </c>
      <c r="I3" s="7"/>
      <c r="J3" s="7"/>
      <c r="K3" s="8">
        <v>2</v>
      </c>
      <c r="M3" s="7" t="s">
        <v>62</v>
      </c>
      <c r="N3" s="7">
        <v>2</v>
      </c>
      <c r="O3" s="7"/>
      <c r="P3" s="7"/>
      <c r="Q3" s="8">
        <v>2</v>
      </c>
    </row>
    <row r="4" spans="1:17" x14ac:dyDescent="0.35">
      <c r="A4" s="7" t="s">
        <v>122</v>
      </c>
      <c r="B4" s="8">
        <v>14</v>
      </c>
      <c r="C4" s="8">
        <v>1</v>
      </c>
      <c r="D4" s="8">
        <v>1</v>
      </c>
      <c r="E4" s="8">
        <v>15</v>
      </c>
      <c r="G4" s="7" t="s">
        <v>122</v>
      </c>
      <c r="H4" s="8">
        <v>14</v>
      </c>
      <c r="I4" s="8">
        <v>1</v>
      </c>
      <c r="J4" s="8">
        <v>1</v>
      </c>
      <c r="K4" s="8">
        <v>15</v>
      </c>
      <c r="M4" s="7" t="s">
        <v>122</v>
      </c>
      <c r="N4" s="8">
        <v>14</v>
      </c>
      <c r="O4" s="8">
        <v>1</v>
      </c>
      <c r="P4" s="8">
        <v>1</v>
      </c>
      <c r="Q4" s="8">
        <v>15</v>
      </c>
    </row>
    <row r="5" spans="1:17" x14ac:dyDescent="0.35">
      <c r="A5" s="7" t="s">
        <v>123</v>
      </c>
      <c r="B5" s="7">
        <v>17</v>
      </c>
      <c r="C5" s="7"/>
      <c r="D5" s="8">
        <v>2</v>
      </c>
      <c r="E5" s="8">
        <v>21</v>
      </c>
      <c r="G5" s="7" t="s">
        <v>123</v>
      </c>
      <c r="H5" s="7">
        <v>17</v>
      </c>
      <c r="I5" s="7"/>
      <c r="J5" s="8">
        <v>2</v>
      </c>
      <c r="K5" s="8">
        <v>21</v>
      </c>
      <c r="M5" s="7" t="s">
        <v>123</v>
      </c>
      <c r="N5" s="7">
        <v>17</v>
      </c>
      <c r="O5" s="7"/>
      <c r="P5" s="8">
        <v>2</v>
      </c>
      <c r="Q5" s="8">
        <v>21</v>
      </c>
    </row>
    <row r="6" spans="1:17" x14ac:dyDescent="0.35">
      <c r="A6" s="7" t="s">
        <v>124</v>
      </c>
      <c r="B6" s="7">
        <v>13</v>
      </c>
      <c r="C6" s="7"/>
      <c r="D6" s="7"/>
      <c r="E6" s="7">
        <v>3</v>
      </c>
      <c r="G6" s="7" t="s">
        <v>124</v>
      </c>
      <c r="H6" s="7">
        <v>13</v>
      </c>
      <c r="I6" s="7"/>
      <c r="J6" s="7"/>
      <c r="K6" s="7">
        <v>3</v>
      </c>
      <c r="M6" s="7" t="s">
        <v>124</v>
      </c>
      <c r="N6" s="7">
        <v>13</v>
      </c>
      <c r="O6" s="7"/>
      <c r="P6" s="7"/>
      <c r="Q6" s="7">
        <v>3</v>
      </c>
    </row>
    <row r="7" spans="1:17" x14ac:dyDescent="0.35">
      <c r="A7" s="7" t="s">
        <v>87</v>
      </c>
      <c r="B7" s="7">
        <v>8</v>
      </c>
      <c r="C7" s="7"/>
      <c r="D7" s="7">
        <v>6</v>
      </c>
      <c r="E7" s="7">
        <v>3</v>
      </c>
      <c r="G7" s="7" t="s">
        <v>87</v>
      </c>
      <c r="H7" s="7">
        <v>8</v>
      </c>
      <c r="I7" s="7"/>
      <c r="J7" s="7">
        <v>6</v>
      </c>
      <c r="K7" s="7">
        <v>3</v>
      </c>
      <c r="M7" s="7" t="s">
        <v>87</v>
      </c>
      <c r="N7" s="7">
        <v>8</v>
      </c>
      <c r="O7" s="7"/>
      <c r="P7" s="7">
        <v>6</v>
      </c>
      <c r="Q7" s="7">
        <v>3</v>
      </c>
    </row>
    <row r="8" spans="1:17" x14ac:dyDescent="0.35">
      <c r="A8" s="7" t="s">
        <v>125</v>
      </c>
      <c r="B8" s="8">
        <v>1</v>
      </c>
      <c r="C8" s="8">
        <v>1</v>
      </c>
      <c r="D8" s="7">
        <v>1</v>
      </c>
      <c r="E8" s="7">
        <v>1</v>
      </c>
      <c r="G8" s="7" t="s">
        <v>125</v>
      </c>
      <c r="H8" s="8">
        <v>1</v>
      </c>
      <c r="I8" s="8">
        <v>1</v>
      </c>
      <c r="J8" s="7">
        <v>1</v>
      </c>
      <c r="K8" s="7">
        <v>1</v>
      </c>
      <c r="M8" s="7" t="s">
        <v>125</v>
      </c>
      <c r="N8" s="8">
        <v>1</v>
      </c>
      <c r="O8" s="8">
        <v>1</v>
      </c>
      <c r="P8" s="7">
        <v>1</v>
      </c>
      <c r="Q8" s="7">
        <v>1</v>
      </c>
    </row>
    <row r="9" spans="1:17" x14ac:dyDescent="0.35">
      <c r="A9" s="7" t="s">
        <v>126</v>
      </c>
      <c r="B9" s="7">
        <v>5</v>
      </c>
      <c r="C9" s="7">
        <v>2</v>
      </c>
      <c r="D9" s="8">
        <v>3</v>
      </c>
      <c r="E9" s="8">
        <v>4</v>
      </c>
      <c r="G9" s="7" t="s">
        <v>126</v>
      </c>
      <c r="H9" s="7">
        <v>5</v>
      </c>
      <c r="I9" s="7">
        <v>2</v>
      </c>
      <c r="J9" s="8">
        <v>3</v>
      </c>
      <c r="K9" s="8">
        <v>4</v>
      </c>
      <c r="M9" s="7" t="s">
        <v>126</v>
      </c>
      <c r="N9" s="7">
        <v>5</v>
      </c>
      <c r="O9" s="7">
        <v>2</v>
      </c>
      <c r="P9" s="8">
        <v>3</v>
      </c>
      <c r="Q9" s="8">
        <v>4</v>
      </c>
    </row>
    <row r="10" spans="1:17" x14ac:dyDescent="0.35">
      <c r="A10" s="7" t="s">
        <v>127</v>
      </c>
      <c r="B10" s="7">
        <v>2</v>
      </c>
      <c r="C10" s="7">
        <v>1</v>
      </c>
      <c r="D10" s="7"/>
      <c r="E10" s="7"/>
      <c r="G10" s="7" t="s">
        <v>127</v>
      </c>
      <c r="H10" s="7">
        <v>2</v>
      </c>
      <c r="I10" s="7">
        <v>1</v>
      </c>
      <c r="J10" s="7"/>
      <c r="K10" s="7"/>
      <c r="M10" s="7" t="s">
        <v>127</v>
      </c>
      <c r="N10" s="7">
        <v>2</v>
      </c>
      <c r="O10" s="7">
        <v>1</v>
      </c>
      <c r="P10" s="7"/>
      <c r="Q10" s="7"/>
    </row>
    <row r="11" spans="1:17" x14ac:dyDescent="0.35">
      <c r="A11" s="7" t="s">
        <v>128</v>
      </c>
      <c r="B11" s="7">
        <v>159</v>
      </c>
      <c r="C11" s="7">
        <v>4</v>
      </c>
      <c r="D11" s="7">
        <v>3</v>
      </c>
      <c r="E11" s="7">
        <v>3</v>
      </c>
      <c r="G11" s="7" t="s">
        <v>128</v>
      </c>
      <c r="H11" s="7">
        <v>159</v>
      </c>
      <c r="I11" s="7">
        <v>4</v>
      </c>
      <c r="J11" s="7">
        <v>3</v>
      </c>
      <c r="K11" s="7">
        <v>3</v>
      </c>
      <c r="M11" s="7" t="s">
        <v>128</v>
      </c>
      <c r="N11" s="7">
        <v>159</v>
      </c>
      <c r="O11" s="7">
        <v>4</v>
      </c>
      <c r="P11" s="7">
        <v>3</v>
      </c>
      <c r="Q11" s="7">
        <v>3</v>
      </c>
    </row>
    <row r="12" spans="1:17" x14ac:dyDescent="0.35">
      <c r="A12" s="7" t="s">
        <v>129</v>
      </c>
      <c r="B12" s="8">
        <v>477</v>
      </c>
      <c r="C12" s="8">
        <v>35</v>
      </c>
      <c r="D12" s="7"/>
      <c r="E12" s="7"/>
      <c r="G12" s="7" t="s">
        <v>129</v>
      </c>
      <c r="H12" s="8">
        <v>477</v>
      </c>
      <c r="I12" s="8">
        <v>35</v>
      </c>
      <c r="J12" s="7"/>
      <c r="K12" s="7"/>
      <c r="M12" s="7" t="s">
        <v>129</v>
      </c>
      <c r="N12" s="8">
        <v>477</v>
      </c>
      <c r="O12" s="8">
        <v>35</v>
      </c>
      <c r="P12" s="7"/>
      <c r="Q12" s="7"/>
    </row>
    <row r="13" spans="1:17" x14ac:dyDescent="0.35">
      <c r="A13" s="7" t="s">
        <v>130</v>
      </c>
      <c r="B13" s="7">
        <v>13</v>
      </c>
      <c r="C13" s="7">
        <v>1</v>
      </c>
      <c r="D13" s="7">
        <v>2</v>
      </c>
      <c r="E13" s="7">
        <v>3</v>
      </c>
      <c r="G13" s="7" t="s">
        <v>130</v>
      </c>
      <c r="H13" s="7">
        <v>13</v>
      </c>
      <c r="I13" s="7">
        <v>1</v>
      </c>
      <c r="J13" s="7">
        <v>2</v>
      </c>
      <c r="K13" s="7">
        <v>3</v>
      </c>
      <c r="M13" s="7" t="s">
        <v>130</v>
      </c>
      <c r="N13" s="7">
        <v>13</v>
      </c>
      <c r="O13" s="7">
        <v>1</v>
      </c>
      <c r="P13" s="7">
        <v>2</v>
      </c>
      <c r="Q13" s="7">
        <v>3</v>
      </c>
    </row>
    <row r="14" spans="1:17" x14ac:dyDescent="0.35">
      <c r="A14" s="7" t="s">
        <v>131</v>
      </c>
      <c r="B14" s="7">
        <v>26</v>
      </c>
      <c r="C14" s="7">
        <v>3</v>
      </c>
      <c r="D14" s="7">
        <v>10</v>
      </c>
      <c r="E14" s="7">
        <v>13</v>
      </c>
      <c r="G14" s="7" t="s">
        <v>131</v>
      </c>
      <c r="H14" s="7">
        <v>26</v>
      </c>
      <c r="I14" s="7">
        <v>3</v>
      </c>
      <c r="J14" s="7">
        <v>10</v>
      </c>
      <c r="K14" s="7">
        <v>13</v>
      </c>
      <c r="M14" s="7" t="s">
        <v>131</v>
      </c>
      <c r="N14" s="7">
        <v>26</v>
      </c>
      <c r="O14" s="7">
        <v>3</v>
      </c>
      <c r="P14" s="7">
        <v>10</v>
      </c>
      <c r="Q14" s="7">
        <v>13</v>
      </c>
    </row>
    <row r="15" spans="1:17" x14ac:dyDescent="0.35">
      <c r="A15" s="7" t="s">
        <v>132</v>
      </c>
      <c r="B15" s="8">
        <v>5</v>
      </c>
      <c r="C15" s="8">
        <v>1</v>
      </c>
      <c r="D15" s="7"/>
      <c r="E15" s="7"/>
      <c r="G15" s="7" t="s">
        <v>132</v>
      </c>
      <c r="H15" s="8">
        <v>5</v>
      </c>
      <c r="I15" s="8">
        <v>1</v>
      </c>
      <c r="J15" s="7"/>
      <c r="K15" s="7"/>
      <c r="M15" s="7" t="s">
        <v>132</v>
      </c>
      <c r="N15" s="8">
        <v>5</v>
      </c>
      <c r="O15" s="8">
        <v>1</v>
      </c>
      <c r="P15" s="7"/>
      <c r="Q15" s="7"/>
    </row>
    <row r="16" spans="1:17" x14ac:dyDescent="0.35">
      <c r="A16" s="7" t="s">
        <v>133</v>
      </c>
      <c r="B16" s="7">
        <v>10</v>
      </c>
      <c r="C16" s="7"/>
      <c r="D16" s="7">
        <v>1</v>
      </c>
      <c r="E16" s="7">
        <v>4</v>
      </c>
      <c r="G16" s="7" t="s">
        <v>133</v>
      </c>
      <c r="H16" s="7">
        <v>10</v>
      </c>
      <c r="I16" s="7"/>
      <c r="J16" s="7">
        <v>1</v>
      </c>
      <c r="K16" s="7">
        <v>4</v>
      </c>
      <c r="M16" s="7" t="s">
        <v>133</v>
      </c>
      <c r="N16" s="7">
        <v>10</v>
      </c>
      <c r="O16" s="7"/>
      <c r="P16" s="7">
        <v>1</v>
      </c>
      <c r="Q16" s="7">
        <v>4</v>
      </c>
    </row>
    <row r="17" spans="1:17" x14ac:dyDescent="0.35">
      <c r="A17" s="7" t="s">
        <v>134</v>
      </c>
      <c r="B17" s="8">
        <v>31</v>
      </c>
      <c r="C17" s="8">
        <v>9</v>
      </c>
      <c r="D17" s="7"/>
      <c r="E17" s="7"/>
      <c r="G17" s="7" t="s">
        <v>134</v>
      </c>
      <c r="H17" s="8">
        <v>31</v>
      </c>
      <c r="I17" s="8">
        <v>9</v>
      </c>
      <c r="J17" s="7"/>
      <c r="K17" s="7"/>
      <c r="M17" s="7" t="s">
        <v>134</v>
      </c>
      <c r="N17" s="8">
        <v>31</v>
      </c>
      <c r="O17" s="8">
        <v>9</v>
      </c>
      <c r="P17" s="7"/>
      <c r="Q17" s="7"/>
    </row>
    <row r="18" spans="1:17" x14ac:dyDescent="0.35">
      <c r="A18" s="7" t="s">
        <v>135</v>
      </c>
      <c r="B18" s="7">
        <v>9</v>
      </c>
      <c r="C18" s="7"/>
      <c r="D18" s="7"/>
      <c r="E18" s="8">
        <v>1</v>
      </c>
      <c r="G18" s="7" t="s">
        <v>135</v>
      </c>
      <c r="H18" s="7">
        <v>9</v>
      </c>
      <c r="I18" s="7"/>
      <c r="J18" s="7"/>
      <c r="K18" s="8">
        <v>1</v>
      </c>
      <c r="M18" s="7" t="s">
        <v>135</v>
      </c>
      <c r="N18" s="7">
        <v>9</v>
      </c>
      <c r="O18" s="7"/>
      <c r="P18" s="7"/>
      <c r="Q18" s="8">
        <v>1</v>
      </c>
    </row>
    <row r="19" spans="1:17" x14ac:dyDescent="0.35">
      <c r="A19" s="7" t="s">
        <v>136</v>
      </c>
      <c r="B19" s="7">
        <v>7</v>
      </c>
      <c r="C19" s="7">
        <v>2</v>
      </c>
      <c r="D19" s="8">
        <v>1</v>
      </c>
      <c r="E19" s="8">
        <v>2</v>
      </c>
      <c r="G19" s="7" t="s">
        <v>136</v>
      </c>
      <c r="H19" s="7">
        <v>7</v>
      </c>
      <c r="I19" s="7">
        <v>2</v>
      </c>
      <c r="J19" s="8">
        <v>1</v>
      </c>
      <c r="K19" s="8">
        <v>2</v>
      </c>
      <c r="M19" s="7" t="s">
        <v>136</v>
      </c>
      <c r="N19" s="7">
        <v>7</v>
      </c>
      <c r="O19" s="7">
        <v>2</v>
      </c>
      <c r="P19" s="8">
        <v>1</v>
      </c>
      <c r="Q19" s="8">
        <v>2</v>
      </c>
    </row>
    <row r="20" spans="1:17" x14ac:dyDescent="0.35">
      <c r="A20" s="7" t="s">
        <v>137</v>
      </c>
      <c r="B20" s="8">
        <v>27</v>
      </c>
      <c r="C20" s="8">
        <v>4</v>
      </c>
      <c r="D20" s="7"/>
      <c r="E20" s="7"/>
      <c r="G20" s="7" t="s">
        <v>137</v>
      </c>
      <c r="H20" s="8">
        <v>27</v>
      </c>
      <c r="I20" s="8">
        <v>4</v>
      </c>
      <c r="J20" s="7"/>
      <c r="K20" s="7"/>
      <c r="M20" s="7" t="s">
        <v>137</v>
      </c>
      <c r="N20" s="8">
        <v>27</v>
      </c>
      <c r="O20" s="8">
        <v>4</v>
      </c>
      <c r="P20" s="7"/>
      <c r="Q20" s="7"/>
    </row>
    <row r="21" spans="1:17" x14ac:dyDescent="0.35">
      <c r="A21" s="7" t="s">
        <v>138</v>
      </c>
      <c r="B21" s="7">
        <f>SUM(B2:B20)</f>
        <v>826</v>
      </c>
      <c r="C21" s="7">
        <f t="shared" ref="C21:E21" si="0">SUM(C2:C20)</f>
        <v>64</v>
      </c>
      <c r="D21" s="7">
        <f t="shared" si="0"/>
        <v>31</v>
      </c>
      <c r="E21" s="7">
        <f t="shared" si="0"/>
        <v>76</v>
      </c>
      <c r="G21" s="7" t="s">
        <v>138</v>
      </c>
      <c r="H21" s="7">
        <f>SUM(H2:H20)</f>
        <v>826</v>
      </c>
      <c r="I21" s="7">
        <f t="shared" ref="I21:K21" si="1">SUM(I2:I20)</f>
        <v>64</v>
      </c>
      <c r="J21" s="7">
        <f t="shared" si="1"/>
        <v>31</v>
      </c>
      <c r="K21" s="7">
        <f t="shared" si="1"/>
        <v>76</v>
      </c>
      <c r="M21" s="7" t="s">
        <v>138</v>
      </c>
      <c r="N21" s="7">
        <f>SUM(N2:N20)</f>
        <v>826</v>
      </c>
      <c r="O21" s="7">
        <f t="shared" ref="O21:Q21" si="2">SUM(O2:O20)</f>
        <v>64</v>
      </c>
      <c r="P21" s="7">
        <f t="shared" si="2"/>
        <v>31</v>
      </c>
      <c r="Q21" s="7">
        <f t="shared" si="2"/>
        <v>76</v>
      </c>
    </row>
    <row r="22" spans="1:17" x14ac:dyDescent="0.35">
      <c r="A22" s="9" t="s">
        <v>140</v>
      </c>
      <c r="G22" s="9" t="s">
        <v>141</v>
      </c>
      <c r="M22" s="9" t="s">
        <v>142</v>
      </c>
    </row>
    <row r="26" spans="1:17" x14ac:dyDescent="0.35">
      <c r="B26" t="s">
        <v>139</v>
      </c>
    </row>
    <row r="27" spans="1:17" x14ac:dyDescent="0.35">
      <c r="B27" t="s">
        <v>143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1183F-5E6E-4278-88F6-2FD9A03F57D9}">
  <dimension ref="A1"/>
  <sheetViews>
    <sheetView tabSelected="1" workbookViewId="0">
      <selection activeCell="A2" sqref="A2"/>
    </sheetView>
  </sheetViews>
  <sheetFormatPr defaultRowHeight="14.5" x14ac:dyDescent="0.35"/>
  <sheetData>
    <row r="1" spans="1:1" x14ac:dyDescent="0.35">
      <c r="A1"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 Consup. Anlys.S.</vt:lpstr>
      <vt:lpstr>Only US-Result</vt:lpstr>
      <vt:lpstr>Only US-False Pos. Neg.</vt:lpstr>
      <vt:lpstr>Only US-True Pos.</vt:lpstr>
      <vt:lpstr>Time Consup.</vt:lpstr>
      <vt:lpstr>Notwendig 1</vt:lpstr>
      <vt:lpstr>Notwendig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Sebastian Hofmann</cp:lastModifiedBy>
  <dcterms:created xsi:type="dcterms:W3CDTF">2024-05-17T10:56:00Z</dcterms:created>
  <dcterms:modified xsi:type="dcterms:W3CDTF">2024-06-17T10:12:58Z</dcterms:modified>
</cp:coreProperties>
</file>