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64085043\Downloads\"/>
    </mc:Choice>
  </mc:AlternateContent>
  <xr:revisionPtr revIDLastSave="0" documentId="13_ncr:1_{53EAFEAF-595F-434B-8F92-B2807B532B59}" xr6:coauthVersionLast="47" xr6:coauthVersionMax="47" xr10:uidLastSave="{00000000-0000-0000-0000-000000000000}"/>
  <bookViews>
    <workbookView xWindow="-108" yWindow="-108" windowWidth="23256" windowHeight="12576" activeTab="2" xr2:uid="{35477AE6-0E9E-4C2D-8400-83B75147C2F9}"/>
  </bookViews>
  <sheets>
    <sheet name="Specification EP-BVA" sheetId="1" r:id="rId1"/>
    <sheet name="Test cases" sheetId="2" state="hidden" r:id="rId2"/>
    <sheet name="Test_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16" i="3"/>
  <c r="D27" i="2"/>
  <c r="D26" i="2"/>
  <c r="D25" i="2"/>
  <c r="D24" i="2"/>
  <c r="D23" i="2"/>
  <c r="D22" i="2"/>
  <c r="D34" i="2"/>
  <c r="D33" i="2"/>
  <c r="D32" i="2"/>
  <c r="D31" i="2"/>
  <c r="D29" i="2"/>
  <c r="D30" i="2"/>
  <c r="D20" i="2"/>
  <c r="D19" i="2"/>
  <c r="D18" i="2"/>
  <c r="D17" i="2"/>
  <c r="D16" i="2"/>
  <c r="D15" i="2"/>
  <c r="D13" i="2"/>
  <c r="D12" i="2"/>
  <c r="D10" i="2"/>
  <c r="D8" i="2"/>
  <c r="D9" i="2"/>
  <c r="D11" i="2"/>
</calcChain>
</file>

<file path=xl/sharedStrings.xml><?xml version="1.0" encoding="utf-8"?>
<sst xmlns="http://schemas.openxmlformats.org/spreadsheetml/2006/main" count="191" uniqueCount="83">
  <si>
    <t>Robustness tests</t>
  </si>
  <si>
    <t>High level test cases (test conditions)</t>
  </si>
  <si>
    <t>total</t>
  </si>
  <si>
    <t>day</t>
  </si>
  <si>
    <t>total (Decimal - Precision 2):</t>
  </si>
  <si>
    <t>day (date)</t>
  </si>
  <si>
    <t>vEP11</t>
  </si>
  <si>
    <t>vEP21</t>
  </si>
  <si>
    <t>vEP12</t>
  </si>
  <si>
    <t>vEP13</t>
  </si>
  <si>
    <t>vEP22</t>
  </si>
  <si>
    <t>vEP23</t>
  </si>
  <si>
    <t>result</t>
  </si>
  <si>
    <t>iEP11</t>
  </si>
  <si>
    <t>iEP12</t>
  </si>
  <si>
    <t>iEP21</t>
  </si>
  <si>
    <t>total not a Decimal</t>
  </si>
  <si>
    <t>total negative</t>
  </si>
  <si>
    <t>day not a date</t>
  </si>
  <si>
    <t># TC: 1 * 2 = 2</t>
  </si>
  <si>
    <t>|vEP1| = 3</t>
  </si>
  <si>
    <t>Values</t>
  </si>
  <si>
    <t># TC</t>
  </si>
  <si>
    <t>expected</t>
  </si>
  <si>
    <t>NaD</t>
  </si>
  <si>
    <t>NaN</t>
  </si>
  <si>
    <t>Title/Objective</t>
  </si>
  <si>
    <t>ValueError</t>
  </si>
  <si>
    <t>-0.01, 0</t>
  </si>
  <si>
    <t>"string"</t>
  </si>
  <si>
    <t>0.01, 99.99</t>
  </si>
  <si>
    <t>100, 100.01, 499.99</t>
  </si>
  <si>
    <t>500, 500.01</t>
  </si>
  <si>
    <t>"date"</t>
  </si>
  <si>
    <t>26.11.2022, 24.12.2022</t>
  </si>
  <si>
    <t>28.11.2022, 23.12.2022</t>
  </si>
  <si>
    <t>8.12.22, 25.12.2022</t>
  </si>
  <si>
    <t>27.11.22, 18.12.22</t>
  </si>
  <si>
    <t>|vEP2| = 4</t>
  </si>
  <si>
    <t>|vEP1| = 7</t>
  </si>
  <si>
    <r>
      <rPr>
        <b/>
        <sz val="11"/>
        <color theme="1"/>
        <rFont val="Calibri"/>
        <family val="2"/>
        <scheme val="minor"/>
      </rPr>
      <t>valid totals</t>
    </r>
    <r>
      <rPr>
        <sz val="11"/>
        <color theme="1"/>
        <rFont val="Calibri"/>
        <family val="2"/>
        <scheme val="minor"/>
      </rPr>
      <t>: 0.01, 99.99, 100, 100.01, 499.99, 500, 500.01</t>
    </r>
  </si>
  <si>
    <r>
      <t xml:space="preserve">Item: Module </t>
    </r>
    <r>
      <rPr>
        <b/>
        <sz val="11"/>
        <color theme="1"/>
        <rFont val="Calibri"/>
        <family val="2"/>
        <scheme val="minor"/>
      </rPr>
      <t>furniture_sale</t>
    </r>
    <r>
      <rPr>
        <sz val="11"/>
        <color theme="1"/>
        <rFont val="Calibri"/>
        <family val="2"/>
        <scheme val="minor"/>
      </rPr>
      <t xml:space="preserve"> - Function calculate_discount</t>
    </r>
  </si>
  <si>
    <t>#EP &amp; BVA 100% coverage TC: 7 * 8 + 8 = 64</t>
  </si>
  <si>
    <t>22.10.22, 25.11.2022</t>
  </si>
  <si>
    <r>
      <rPr>
        <b/>
        <sz val="11"/>
        <color theme="1"/>
        <rFont val="Calibri"/>
        <family val="2"/>
        <scheme val="minor"/>
      </rPr>
      <t>valid days</t>
    </r>
    <r>
      <rPr>
        <sz val="11"/>
        <color theme="1"/>
        <rFont val="Calibri"/>
        <family val="2"/>
        <scheme val="minor"/>
      </rPr>
      <t xml:space="preserve">: 22.10. 25.11., 26.11., 28.11., 23.12., 24.12., 27.12., 31,12. </t>
    </r>
  </si>
  <si>
    <t>27.12.2022, 31.12.2022</t>
  </si>
  <si>
    <t>|iEP2| = 5</t>
  </si>
  <si>
    <t># TC: 7*2 = 14</t>
  </si>
  <si>
    <t>5% discount  + 10% addictional dicount on saturday inside advent with 0 &lt; total &lt; 100</t>
  </si>
  <si>
    <t>10% discount + 10% addictional dicount on saturday inside advent with 100 &lt;= total &lt; 500</t>
  </si>
  <si>
    <t>20% discount + 10% addictional dicount on saturday inside advent with 500 &lt;= total</t>
  </si>
  <si>
    <t>5% discount inside advent and with 0 &lt; total &lt; 100</t>
  </si>
  <si>
    <t>10% discount inside advent and with 100 &lt;= total &lt; 500</t>
  </si>
  <si>
    <t>20% discount inside advent and with 500 &lt;= total</t>
  </si>
  <si>
    <t>0% discount after advent date window</t>
  </si>
  <si>
    <t>0% discount before advent date window</t>
  </si>
  <si>
    <t>|vEP2| = 8</t>
  </si>
  <si>
    <r>
      <t>iEP1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date]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</si>
  <si>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[Holidays in advent]: representative 8.12.22 and 25.12.2022, (26.12.2022)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</si>
  <si>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[Sundays in advent]: representative 27.11.22, (4.12.2022), (11.12.2022) and 18.12.2022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</si>
  <si>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[MIN, .., 25.11.2022] - representative 22.10.22, boundary values=(24.11.2022), 25.11.2022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</si>
  <si>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[28.11.22, (EXCEPT holidays, sundays and saturdays), 23.12.22] - ep = (15.12.), bva = 28.11., (27.11.) and (22.12.), 23.12.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</si>
  <si>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[Saturdays in advent]: representative 26.11.22, (3.12.2022), (10.12.2022), (18.12.2022) and 24.12.2022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</si>
  <si>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: [27.12.2022, .., MAX] - representatives 31.12.2022, boundary values=27.12.2022, (28.12.2022)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</si>
  <si>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Decimal]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</si>
  <si>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[MIN, .., 0] - representative=(-33.33), boundary values=-0.01 and 0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</si>
  <si>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]0, .., 100[ - representative (66.67), boundary values=0.01 and 99.99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</si>
  <si>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[100, .., 500[ - representative (333.33), boundary values=100, 100.01 and 499.99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</si>
  <si>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[500, .. MAX] - representative (3333.33), boundary values = 500, 500.01</t>
    </r>
  </si>
  <si>
    <t>vEP14</t>
  </si>
  <si>
    <t>iEP13</t>
  </si>
  <si>
    <t>day is holiday</t>
  </si>
  <si>
    <t>day is sunday</t>
  </si>
  <si>
    <t>iEP22</t>
  </si>
  <si>
    <t>#EP 100% coverage TC: 3 * 4 + 5 = 18</t>
  </si>
  <si>
    <t>#EP &amp; BVA TC: 2 + 14 + 14 + 2 + 8 = 40</t>
  </si>
  <si>
    <t># TC: 1 * 1 = 1</t>
  </si>
  <si>
    <t>Specification: A furniture store is planning a Christmas special for 2022., for more details: README.md</t>
  </si>
  <si>
    <t>-0,01</t>
  </si>
  <si>
    <t>12/011/2022</t>
  </si>
  <si>
    <t>ValueError-Sunday</t>
  </si>
  <si>
    <t>date</t>
  </si>
  <si>
    <t>"55"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</si>
</sst>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E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2" fillId="0" borderId="0" xfId="0" applyFont="1" applyAlignment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/>
    </xf>
    <xf numFmtId="0" fontId="0" fillId="4" borderId="0" xfId="0" applyFill="1"/>
    <xf numFmtId="4" fontId="0" fillId="4" borderId="0" xfId="0" applyNumberFormat="1" applyFill="1"/>
    <xf numFmtId="4" fontId="0" fillId="0" borderId="0" xfId="0" applyNumberFormat="1" applyAlignment="1">
      <alignment horizontal="right"/>
    </xf>
    <xf numFmtId="2" fontId="0" fillId="0" borderId="0" xfId="0" applyNumberFormat="1"/>
    <xf numFmtId="0" fontId="1" fillId="0" borderId="1" xfId="0" applyFont="1" applyBorder="1"/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2" xfId="0" applyBorder="1"/>
    <xf numFmtId="0" fontId="0" fillId="5" borderId="2" xfId="0" applyFill="1" applyBorder="1"/>
    <xf numFmtId="0" fontId="0" fillId="0" borderId="3" xfId="0" applyBorder="1"/>
    <xf numFmtId="0" fontId="0" fillId="4" borderId="4" xfId="0" applyFill="1" applyBorder="1"/>
    <xf numFmtId="14" fontId="0" fillId="5" borderId="2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5" borderId="2" xfId="0" applyFont="1" applyFill="1" applyBorder="1"/>
    <xf numFmtId="2" fontId="0" fillId="5" borderId="2" xfId="0" applyNumberFormat="1" applyFill="1" applyBorder="1"/>
    <xf numFmtId="0" fontId="0" fillId="4" borderId="3" xfId="0" applyFill="1" applyBorder="1"/>
    <xf numFmtId="0" fontId="0" fillId="6" borderId="2" xfId="0" applyFill="1" applyBorder="1"/>
    <xf numFmtId="14" fontId="0" fillId="6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4" fontId="0" fillId="6" borderId="2" xfId="0" quotePrefix="1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64C5-E47D-4877-80D1-9158A4C0BCD5}">
  <dimension ref="A1:N43"/>
  <sheetViews>
    <sheetView zoomScale="74" zoomScaleNormal="130" workbookViewId="0">
      <selection activeCell="E2" sqref="E2"/>
    </sheetView>
  </sheetViews>
  <sheetFormatPr defaultColWidth="8.77734375" defaultRowHeight="14.4" x14ac:dyDescent="0.3"/>
  <cols>
    <col min="1" max="1" width="8.77734375" customWidth="1"/>
    <col min="2" max="2" width="9.44140625" customWidth="1"/>
    <col min="3" max="3" width="85.44140625" customWidth="1"/>
    <col min="4" max="4" width="10" bestFit="1" customWidth="1"/>
    <col min="5" max="5" width="21.33203125" customWidth="1"/>
    <col min="7" max="7" width="11.109375" customWidth="1"/>
    <col min="9" max="9" width="4.33203125" bestFit="1" customWidth="1"/>
    <col min="11" max="11" width="9.88671875" bestFit="1" customWidth="1"/>
  </cols>
  <sheetData>
    <row r="1" spans="1:9" x14ac:dyDescent="0.3">
      <c r="A1" s="1" t="s">
        <v>5</v>
      </c>
      <c r="E1" s="1" t="s">
        <v>21</v>
      </c>
    </row>
    <row r="2" spans="1:9" s="7" customFormat="1" ht="15.6" x14ac:dyDescent="0.35">
      <c r="A2" s="7" t="s">
        <v>57</v>
      </c>
      <c r="E2" s="7" t="s">
        <v>33</v>
      </c>
      <c r="F2" s="7">
        <v>1</v>
      </c>
    </row>
    <row r="3" spans="1:9" s="7" customFormat="1" ht="15.6" x14ac:dyDescent="0.35">
      <c r="A3" s="7" t="s">
        <v>58</v>
      </c>
      <c r="E3" s="7" t="s">
        <v>36</v>
      </c>
      <c r="F3" s="7">
        <v>2</v>
      </c>
      <c r="G3" s="7" t="s">
        <v>46</v>
      </c>
    </row>
    <row r="4" spans="1:9" s="7" customFormat="1" ht="15.6" x14ac:dyDescent="0.35">
      <c r="A4" s="7" t="s">
        <v>59</v>
      </c>
      <c r="E4" s="7" t="s">
        <v>37</v>
      </c>
      <c r="F4" s="7">
        <v>2</v>
      </c>
    </row>
    <row r="6" spans="1:9" s="6" customFormat="1" x14ac:dyDescent="0.3">
      <c r="A6" s="38" t="s">
        <v>60</v>
      </c>
      <c r="B6" s="38"/>
      <c r="C6" s="38"/>
      <c r="D6" s="10"/>
      <c r="E6" s="17" t="s">
        <v>43</v>
      </c>
      <c r="F6" s="6">
        <v>1</v>
      </c>
      <c r="H6" s="11"/>
      <c r="I6" s="11"/>
    </row>
    <row r="7" spans="1:9" s="6" customFormat="1" x14ac:dyDescent="0.3">
      <c r="A7" s="38" t="s">
        <v>61</v>
      </c>
      <c r="B7" s="38"/>
      <c r="C7" s="38"/>
      <c r="D7" s="11"/>
      <c r="E7" s="6" t="s">
        <v>35</v>
      </c>
      <c r="F7" s="6">
        <v>2</v>
      </c>
      <c r="G7" s="11"/>
      <c r="H7" s="11"/>
      <c r="I7" s="11"/>
    </row>
    <row r="8" spans="1:9" s="6" customFormat="1" x14ac:dyDescent="0.3">
      <c r="A8" s="38" t="s">
        <v>62</v>
      </c>
      <c r="B8" s="38"/>
      <c r="C8" s="38"/>
      <c r="D8" s="11" t="s">
        <v>38</v>
      </c>
      <c r="E8" s="6" t="s">
        <v>34</v>
      </c>
      <c r="F8" s="6">
        <v>2</v>
      </c>
      <c r="G8" s="11" t="s">
        <v>56</v>
      </c>
      <c r="H8" s="11"/>
      <c r="I8" s="11"/>
    </row>
    <row r="9" spans="1:9" s="6" customFormat="1" x14ac:dyDescent="0.3">
      <c r="A9" s="38" t="s">
        <v>63</v>
      </c>
      <c r="B9" s="38"/>
      <c r="C9" s="38"/>
      <c r="D9" s="10"/>
      <c r="E9" s="17" t="s">
        <v>45</v>
      </c>
      <c r="F9" s="6">
        <v>1</v>
      </c>
      <c r="G9" s="11"/>
      <c r="H9" s="11"/>
      <c r="I9" s="11"/>
    </row>
    <row r="11" spans="1:9" x14ac:dyDescent="0.3">
      <c r="A11" s="1" t="s">
        <v>4</v>
      </c>
      <c r="E11" s="1" t="s">
        <v>21</v>
      </c>
    </row>
    <row r="12" spans="1:9" s="7" customFormat="1" ht="15.6" x14ac:dyDescent="0.35">
      <c r="A12" s="7" t="s">
        <v>64</v>
      </c>
      <c r="E12" s="7" t="s">
        <v>29</v>
      </c>
      <c r="F12" s="7">
        <v>1</v>
      </c>
    </row>
    <row r="13" spans="1:9" s="7" customFormat="1" ht="15.6" x14ac:dyDescent="0.35">
      <c r="A13" s="7" t="s">
        <v>65</v>
      </c>
      <c r="E13" s="8" t="s">
        <v>28</v>
      </c>
      <c r="F13" s="7">
        <v>2</v>
      </c>
    </row>
    <row r="15" spans="1:9" s="6" customFormat="1" ht="15.6" x14ac:dyDescent="0.35">
      <c r="A15" s="6" t="s">
        <v>66</v>
      </c>
      <c r="E15" s="6" t="s">
        <v>30</v>
      </c>
      <c r="F15" s="6">
        <v>2</v>
      </c>
      <c r="H15" s="11"/>
      <c r="I15" s="11"/>
    </row>
    <row r="16" spans="1:9" s="6" customFormat="1" ht="15.6" x14ac:dyDescent="0.35">
      <c r="A16" s="6" t="s">
        <v>67</v>
      </c>
      <c r="D16" s="11" t="s">
        <v>20</v>
      </c>
      <c r="E16" s="6" t="s">
        <v>31</v>
      </c>
      <c r="F16" s="6">
        <v>3</v>
      </c>
      <c r="G16" s="11" t="s">
        <v>39</v>
      </c>
      <c r="H16" s="11"/>
      <c r="I16" s="11"/>
    </row>
    <row r="17" spans="1:14" s="6" customFormat="1" ht="15.6" x14ac:dyDescent="0.35">
      <c r="A17" s="6" t="s">
        <v>68</v>
      </c>
      <c r="E17" s="6" t="s">
        <v>32</v>
      </c>
      <c r="F17" s="6">
        <v>2</v>
      </c>
      <c r="G17" s="11"/>
      <c r="H17" s="11"/>
      <c r="I17" s="11"/>
    </row>
    <row r="19" spans="1:14" ht="18" x14ac:dyDescent="0.35">
      <c r="A19" s="37" t="s">
        <v>74</v>
      </c>
      <c r="B19" s="37"/>
      <c r="C19" s="37"/>
      <c r="D19" s="4"/>
      <c r="E19" s="9" t="s">
        <v>42</v>
      </c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3">
      <c r="E20" t="s">
        <v>40</v>
      </c>
    </row>
    <row r="21" spans="1:14" x14ac:dyDescent="0.3">
      <c r="A21" s="36" t="s">
        <v>1</v>
      </c>
      <c r="B21" s="36"/>
      <c r="C21" s="36"/>
      <c r="D21" s="3"/>
      <c r="E21" t="s">
        <v>44</v>
      </c>
      <c r="F21" s="5"/>
      <c r="G21" s="5"/>
      <c r="H21" s="5"/>
      <c r="I21" s="5"/>
      <c r="J21" s="5"/>
      <c r="K21" s="5"/>
      <c r="L21" s="5"/>
      <c r="M21" s="5"/>
    </row>
    <row r="22" spans="1:14" x14ac:dyDescent="0.3">
      <c r="A22" s="1" t="s">
        <v>3</v>
      </c>
      <c r="B22" s="1" t="s">
        <v>2</v>
      </c>
      <c r="C22" t="s">
        <v>12</v>
      </c>
    </row>
    <row r="23" spans="1:14" x14ac:dyDescent="0.3">
      <c r="A23" s="2" t="s">
        <v>6</v>
      </c>
      <c r="B23" t="s">
        <v>10</v>
      </c>
      <c r="C23" t="s">
        <v>55</v>
      </c>
      <c r="E23" s="35" t="s">
        <v>19</v>
      </c>
    </row>
    <row r="24" spans="1:14" x14ac:dyDescent="0.3">
      <c r="A24" s="2" t="s">
        <v>6</v>
      </c>
      <c r="B24" t="s">
        <v>10</v>
      </c>
      <c r="C24" t="s">
        <v>55</v>
      </c>
      <c r="E24" s="35"/>
    </row>
    <row r="25" spans="1:14" x14ac:dyDescent="0.3">
      <c r="A25" s="2" t="s">
        <v>6</v>
      </c>
      <c r="B25" t="s">
        <v>10</v>
      </c>
      <c r="C25" t="s">
        <v>55</v>
      </c>
      <c r="E25" s="35"/>
    </row>
    <row r="26" spans="1:14" x14ac:dyDescent="0.3">
      <c r="A26" s="1" t="s">
        <v>8</v>
      </c>
      <c r="B26" s="1" t="s">
        <v>7</v>
      </c>
      <c r="C26" s="1" t="s">
        <v>51</v>
      </c>
      <c r="D26" s="1"/>
      <c r="E26" s="35" t="s">
        <v>47</v>
      </c>
    </row>
    <row r="27" spans="1:14" x14ac:dyDescent="0.3">
      <c r="A27" s="1" t="s">
        <v>8</v>
      </c>
      <c r="B27" s="1" t="s">
        <v>10</v>
      </c>
      <c r="C27" s="1" t="s">
        <v>52</v>
      </c>
      <c r="D27" s="1"/>
      <c r="E27" s="35"/>
    </row>
    <row r="28" spans="1:14" x14ac:dyDescent="0.3">
      <c r="A28" s="1" t="s">
        <v>8</v>
      </c>
      <c r="B28" s="1" t="s">
        <v>11</v>
      </c>
      <c r="C28" s="1" t="s">
        <v>53</v>
      </c>
      <c r="D28" s="1"/>
      <c r="E28" s="35"/>
    </row>
    <row r="29" spans="1:14" x14ac:dyDescent="0.3">
      <c r="A29" s="1" t="s">
        <v>9</v>
      </c>
      <c r="B29" s="1" t="s">
        <v>7</v>
      </c>
      <c r="C29" s="1" t="s">
        <v>48</v>
      </c>
      <c r="D29" s="1"/>
      <c r="E29" s="35" t="s">
        <v>47</v>
      </c>
    </row>
    <row r="30" spans="1:14" x14ac:dyDescent="0.3">
      <c r="A30" s="1" t="s">
        <v>9</v>
      </c>
      <c r="B30" s="1" t="s">
        <v>10</v>
      </c>
      <c r="C30" s="1" t="s">
        <v>49</v>
      </c>
      <c r="D30" s="1"/>
      <c r="E30" s="35"/>
    </row>
    <row r="31" spans="1:14" x14ac:dyDescent="0.3">
      <c r="A31" s="1" t="s">
        <v>9</v>
      </c>
      <c r="B31" s="1" t="s">
        <v>11</v>
      </c>
      <c r="C31" s="1" t="s">
        <v>50</v>
      </c>
      <c r="D31" s="1"/>
      <c r="E31" s="35"/>
    </row>
    <row r="32" spans="1:14" x14ac:dyDescent="0.3">
      <c r="A32" s="2" t="s">
        <v>69</v>
      </c>
      <c r="B32" s="2" t="s">
        <v>11</v>
      </c>
      <c r="C32" t="s">
        <v>54</v>
      </c>
      <c r="E32" s="35" t="s">
        <v>19</v>
      </c>
    </row>
    <row r="33" spans="1:5" x14ac:dyDescent="0.3">
      <c r="A33" s="2" t="s">
        <v>69</v>
      </c>
      <c r="B33" s="2" t="s">
        <v>11</v>
      </c>
      <c r="C33" t="s">
        <v>54</v>
      </c>
      <c r="E33" s="35"/>
    </row>
    <row r="34" spans="1:5" x14ac:dyDescent="0.3">
      <c r="A34" s="2" t="s">
        <v>69</v>
      </c>
      <c r="B34" s="2" t="s">
        <v>11</v>
      </c>
      <c r="C34" t="s">
        <v>54</v>
      </c>
      <c r="E34" s="35"/>
    </row>
    <row r="36" spans="1:5" x14ac:dyDescent="0.3">
      <c r="A36" s="1" t="s">
        <v>0</v>
      </c>
    </row>
    <row r="37" spans="1:5" x14ac:dyDescent="0.3">
      <c r="A37" t="s">
        <v>13</v>
      </c>
      <c r="B37" t="s">
        <v>11</v>
      </c>
      <c r="C37" t="s">
        <v>18</v>
      </c>
      <c r="E37" s="18" t="s">
        <v>76</v>
      </c>
    </row>
    <row r="38" spans="1:5" x14ac:dyDescent="0.3">
      <c r="A38" t="s">
        <v>14</v>
      </c>
      <c r="B38" t="s">
        <v>11</v>
      </c>
      <c r="C38" t="s">
        <v>71</v>
      </c>
      <c r="E38" s="18" t="s">
        <v>19</v>
      </c>
    </row>
    <row r="39" spans="1:5" x14ac:dyDescent="0.3">
      <c r="A39" t="s">
        <v>70</v>
      </c>
      <c r="B39" t="s">
        <v>11</v>
      </c>
      <c r="C39" t="s">
        <v>72</v>
      </c>
      <c r="E39" s="18" t="s">
        <v>19</v>
      </c>
    </row>
    <row r="40" spans="1:5" x14ac:dyDescent="0.3">
      <c r="A40" t="s">
        <v>8</v>
      </c>
      <c r="B40" t="s">
        <v>15</v>
      </c>
      <c r="C40" t="s">
        <v>16</v>
      </c>
      <c r="E40" s="18" t="s">
        <v>76</v>
      </c>
    </row>
    <row r="41" spans="1:5" x14ac:dyDescent="0.3">
      <c r="A41" t="s">
        <v>8</v>
      </c>
      <c r="B41" t="s">
        <v>73</v>
      </c>
      <c r="C41" t="s">
        <v>17</v>
      </c>
      <c r="E41" s="18" t="s">
        <v>19</v>
      </c>
    </row>
    <row r="43" spans="1:5" ht="18" x14ac:dyDescent="0.35">
      <c r="E43" s="9" t="s">
        <v>75</v>
      </c>
    </row>
  </sheetData>
  <mergeCells count="10">
    <mergeCell ref="E32:E34"/>
    <mergeCell ref="A21:C21"/>
    <mergeCell ref="A19:C19"/>
    <mergeCell ref="A6:C6"/>
    <mergeCell ref="A7:C7"/>
    <mergeCell ref="A9:C9"/>
    <mergeCell ref="E29:E31"/>
    <mergeCell ref="E23:E25"/>
    <mergeCell ref="A8:C8"/>
    <mergeCell ref="E26:E28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2375-2987-47EB-BEB7-2344C4ABCB67}">
  <dimension ref="A1:E44"/>
  <sheetViews>
    <sheetView zoomScale="130" zoomScaleNormal="130" workbookViewId="0">
      <selection activeCell="E9" sqref="E9"/>
    </sheetView>
  </sheetViews>
  <sheetFormatPr defaultColWidth="8.77734375" defaultRowHeight="14.4" x14ac:dyDescent="0.3"/>
  <cols>
    <col min="2" max="2" width="11" customWidth="1"/>
    <col min="3" max="3" width="10.33203125" bestFit="1" customWidth="1"/>
    <col min="4" max="4" width="9.77734375" bestFit="1" customWidth="1"/>
    <col min="5" max="5" width="75.21875" customWidth="1"/>
  </cols>
  <sheetData>
    <row r="1" spans="1:5" x14ac:dyDescent="0.3">
      <c r="A1" t="s">
        <v>41</v>
      </c>
    </row>
    <row r="2" spans="1:5" x14ac:dyDescent="0.3">
      <c r="A2" t="s">
        <v>77</v>
      </c>
    </row>
    <row r="4" spans="1:5" x14ac:dyDescent="0.3">
      <c r="A4" s="16" t="s">
        <v>22</v>
      </c>
      <c r="B4" s="16" t="s">
        <v>3</v>
      </c>
      <c r="C4" s="16" t="s">
        <v>2</v>
      </c>
      <c r="D4" s="16" t="s">
        <v>23</v>
      </c>
      <c r="E4" s="16" t="s">
        <v>26</v>
      </c>
    </row>
    <row r="5" spans="1:5" s="12" customFormat="1" x14ac:dyDescent="0.3">
      <c r="A5" s="12">
        <v>1</v>
      </c>
      <c r="B5" s="19">
        <v>44856</v>
      </c>
      <c r="C5" s="13">
        <v>100</v>
      </c>
      <c r="D5" s="13">
        <v>100</v>
      </c>
      <c r="E5" s="12" t="s">
        <v>55</v>
      </c>
    </row>
    <row r="6" spans="1:5" s="12" customFormat="1" x14ac:dyDescent="0.3">
      <c r="A6" s="12">
        <v>2</v>
      </c>
      <c r="B6" s="19">
        <v>44890</v>
      </c>
      <c r="C6" s="13">
        <v>100</v>
      </c>
      <c r="D6" s="13">
        <v>100</v>
      </c>
      <c r="E6" s="12" t="s">
        <v>55</v>
      </c>
    </row>
    <row r="7" spans="1:5" x14ac:dyDescent="0.3">
      <c r="A7" s="21">
        <v>3</v>
      </c>
      <c r="B7" s="20">
        <v>44893</v>
      </c>
      <c r="C7" s="14">
        <v>0.01</v>
      </c>
      <c r="D7" s="14">
        <v>0.01</v>
      </c>
      <c r="E7" s="2" t="s">
        <v>51</v>
      </c>
    </row>
    <row r="8" spans="1:5" x14ac:dyDescent="0.3">
      <c r="A8" s="21">
        <v>4</v>
      </c>
      <c r="B8" s="20">
        <v>44893</v>
      </c>
      <c r="C8" s="14">
        <v>99.99</v>
      </c>
      <c r="D8" s="15">
        <f>C8*0.95</f>
        <v>94.990499999999997</v>
      </c>
      <c r="E8" s="2" t="s">
        <v>51</v>
      </c>
    </row>
    <row r="9" spans="1:5" x14ac:dyDescent="0.3">
      <c r="A9" s="21">
        <v>5</v>
      </c>
      <c r="B9" s="20">
        <v>44893</v>
      </c>
      <c r="C9" s="14">
        <v>100</v>
      </c>
      <c r="D9" s="15">
        <f>C9*0.9</f>
        <v>90</v>
      </c>
      <c r="E9" s="2" t="s">
        <v>52</v>
      </c>
    </row>
    <row r="10" spans="1:5" x14ac:dyDescent="0.3">
      <c r="A10" s="21">
        <v>6</v>
      </c>
      <c r="B10" s="20">
        <v>44893</v>
      </c>
      <c r="C10" s="14">
        <v>100.01</v>
      </c>
      <c r="D10" s="15">
        <f>C10*0.9</f>
        <v>90.009</v>
      </c>
      <c r="E10" s="2" t="s">
        <v>52</v>
      </c>
    </row>
    <row r="11" spans="1:5" x14ac:dyDescent="0.3">
      <c r="A11" s="21">
        <v>7</v>
      </c>
      <c r="B11" s="20">
        <v>44893</v>
      </c>
      <c r="C11" s="14">
        <v>499.99</v>
      </c>
      <c r="D11" s="15">
        <f>C11*0.9</f>
        <v>449.99100000000004</v>
      </c>
      <c r="E11" s="2" t="s">
        <v>52</v>
      </c>
    </row>
    <row r="12" spans="1:5" x14ac:dyDescent="0.3">
      <c r="A12" s="21">
        <v>8</v>
      </c>
      <c r="B12" s="20">
        <v>44893</v>
      </c>
      <c r="C12" s="14">
        <v>500</v>
      </c>
      <c r="D12" s="15">
        <f>C12*0.8</f>
        <v>400</v>
      </c>
      <c r="E12" s="2" t="s">
        <v>53</v>
      </c>
    </row>
    <row r="13" spans="1:5" x14ac:dyDescent="0.3">
      <c r="A13" s="21">
        <v>9</v>
      </c>
      <c r="B13" s="20">
        <v>44893</v>
      </c>
      <c r="C13" s="14">
        <v>500.01</v>
      </c>
      <c r="D13" s="15">
        <f>C13*0.8</f>
        <v>400.00800000000004</v>
      </c>
      <c r="E13" s="2" t="s">
        <v>53</v>
      </c>
    </row>
    <row r="14" spans="1:5" x14ac:dyDescent="0.3">
      <c r="A14" s="21">
        <v>10</v>
      </c>
      <c r="B14" s="20">
        <v>44918</v>
      </c>
      <c r="C14" s="14">
        <v>0.01</v>
      </c>
      <c r="D14" s="14">
        <v>0.01</v>
      </c>
      <c r="E14" s="2" t="s">
        <v>51</v>
      </c>
    </row>
    <row r="15" spans="1:5" x14ac:dyDescent="0.3">
      <c r="A15" s="21">
        <v>11</v>
      </c>
      <c r="B15" s="20">
        <v>44918</v>
      </c>
      <c r="C15" s="14">
        <v>99.99</v>
      </c>
      <c r="D15" s="15">
        <f>C15*0.95</f>
        <v>94.990499999999997</v>
      </c>
      <c r="E15" s="2" t="s">
        <v>51</v>
      </c>
    </row>
    <row r="16" spans="1:5" x14ac:dyDescent="0.3">
      <c r="A16" s="21">
        <v>12</v>
      </c>
      <c r="B16" s="20">
        <v>44918</v>
      </c>
      <c r="C16" s="14">
        <v>100</v>
      </c>
      <c r="D16" s="15">
        <f>C16*0.9</f>
        <v>90</v>
      </c>
      <c r="E16" s="2" t="s">
        <v>52</v>
      </c>
    </row>
    <row r="17" spans="1:5" x14ac:dyDescent="0.3">
      <c r="A17" s="21">
        <v>13</v>
      </c>
      <c r="B17" s="20">
        <v>44918</v>
      </c>
      <c r="C17" s="14">
        <v>100.01</v>
      </c>
      <c r="D17" s="15">
        <f>C17*0.9</f>
        <v>90.009</v>
      </c>
      <c r="E17" s="2" t="s">
        <v>52</v>
      </c>
    </row>
    <row r="18" spans="1:5" x14ac:dyDescent="0.3">
      <c r="A18" s="21">
        <v>14</v>
      </c>
      <c r="B18" s="20">
        <v>44918</v>
      </c>
      <c r="C18" s="14">
        <v>499.99</v>
      </c>
      <c r="D18" s="15">
        <f>C18*0.9</f>
        <v>449.99100000000004</v>
      </c>
      <c r="E18" s="2" t="s">
        <v>52</v>
      </c>
    </row>
    <row r="19" spans="1:5" x14ac:dyDescent="0.3">
      <c r="A19" s="21">
        <v>15</v>
      </c>
      <c r="B19" s="20">
        <v>44918</v>
      </c>
      <c r="C19" s="14">
        <v>500</v>
      </c>
      <c r="D19" s="15">
        <f>C19*0.8</f>
        <v>400</v>
      </c>
      <c r="E19" s="2" t="s">
        <v>53</v>
      </c>
    </row>
    <row r="20" spans="1:5" x14ac:dyDescent="0.3">
      <c r="A20" s="23">
        <v>16</v>
      </c>
      <c r="B20" s="20">
        <v>44918</v>
      </c>
      <c r="C20" s="14">
        <v>500.01</v>
      </c>
      <c r="D20" s="15">
        <f>C20*0.8</f>
        <v>400.00800000000004</v>
      </c>
      <c r="E20" s="2" t="s">
        <v>53</v>
      </c>
    </row>
    <row r="21" spans="1:5" s="22" customFormat="1" x14ac:dyDescent="0.3">
      <c r="A21" s="22">
        <v>17</v>
      </c>
      <c r="B21" s="25">
        <v>44891</v>
      </c>
      <c r="C21" s="26">
        <v>0.01</v>
      </c>
      <c r="D21" s="26">
        <v>0.01</v>
      </c>
      <c r="E21" s="27" t="s">
        <v>48</v>
      </c>
    </row>
    <row r="22" spans="1:5" s="22" customFormat="1" x14ac:dyDescent="0.3">
      <c r="A22" s="22">
        <v>18</v>
      </c>
      <c r="B22" s="25">
        <v>44891</v>
      </c>
      <c r="C22" s="26">
        <v>99.99</v>
      </c>
      <c r="D22" s="28">
        <f>C22*0.95*0.9</f>
        <v>85.49145</v>
      </c>
      <c r="E22" s="27" t="s">
        <v>48</v>
      </c>
    </row>
    <row r="23" spans="1:5" s="22" customFormat="1" x14ac:dyDescent="0.3">
      <c r="A23" s="22">
        <v>19</v>
      </c>
      <c r="B23" s="25">
        <v>44891</v>
      </c>
      <c r="C23" s="26">
        <v>100</v>
      </c>
      <c r="D23" s="28">
        <f>C23*0.9*0.9</f>
        <v>81</v>
      </c>
      <c r="E23" s="27" t="s">
        <v>49</v>
      </c>
    </row>
    <row r="24" spans="1:5" s="22" customFormat="1" x14ac:dyDescent="0.3">
      <c r="A24" s="22">
        <v>20</v>
      </c>
      <c r="B24" s="25">
        <v>44891</v>
      </c>
      <c r="C24" s="26">
        <v>100.01</v>
      </c>
      <c r="D24" s="28">
        <f>C24*0.9*0.9</f>
        <v>81.008099999999999</v>
      </c>
      <c r="E24" s="27" t="s">
        <v>49</v>
      </c>
    </row>
    <row r="25" spans="1:5" s="22" customFormat="1" x14ac:dyDescent="0.3">
      <c r="A25" s="22">
        <v>21</v>
      </c>
      <c r="B25" s="25">
        <v>44891</v>
      </c>
      <c r="C25" s="26">
        <v>499.99</v>
      </c>
      <c r="D25" s="28">
        <f>C25*0.9*0.9</f>
        <v>404.99190000000004</v>
      </c>
      <c r="E25" s="27" t="s">
        <v>49</v>
      </c>
    </row>
    <row r="26" spans="1:5" s="22" customFormat="1" x14ac:dyDescent="0.3">
      <c r="A26" s="22">
        <v>22</v>
      </c>
      <c r="B26" s="25">
        <v>44891</v>
      </c>
      <c r="C26" s="26">
        <v>500</v>
      </c>
      <c r="D26" s="28">
        <f>C26*0.8*0.9</f>
        <v>360</v>
      </c>
      <c r="E26" s="27" t="s">
        <v>50</v>
      </c>
    </row>
    <row r="27" spans="1:5" s="22" customFormat="1" x14ac:dyDescent="0.3">
      <c r="A27" s="22">
        <v>23</v>
      </c>
      <c r="B27" s="25">
        <v>44891</v>
      </c>
      <c r="C27" s="26">
        <v>500.01</v>
      </c>
      <c r="D27" s="28">
        <f>C27*0.8*0.9</f>
        <v>360.00720000000007</v>
      </c>
      <c r="E27" s="27" t="s">
        <v>50</v>
      </c>
    </row>
    <row r="28" spans="1:5" s="22" customFormat="1" x14ac:dyDescent="0.3">
      <c r="A28" s="22">
        <v>24</v>
      </c>
      <c r="B28" s="25">
        <v>44919</v>
      </c>
      <c r="C28" s="26">
        <v>0.01</v>
      </c>
      <c r="D28" s="26">
        <v>0.01</v>
      </c>
      <c r="E28" s="27" t="s">
        <v>48</v>
      </c>
    </row>
    <row r="29" spans="1:5" s="22" customFormat="1" x14ac:dyDescent="0.3">
      <c r="A29" s="22">
        <v>25</v>
      </c>
      <c r="B29" s="25">
        <v>44919</v>
      </c>
      <c r="C29" s="26">
        <v>99.99</v>
      </c>
      <c r="D29" s="28">
        <f>C29*0.95*0.9</f>
        <v>85.49145</v>
      </c>
      <c r="E29" s="27" t="s">
        <v>48</v>
      </c>
    </row>
    <row r="30" spans="1:5" s="22" customFormat="1" x14ac:dyDescent="0.3">
      <c r="A30" s="22">
        <v>26</v>
      </c>
      <c r="B30" s="25">
        <v>44919</v>
      </c>
      <c r="C30" s="26">
        <v>100</v>
      </c>
      <c r="D30" s="28">
        <f>C30*0.9*0.9</f>
        <v>81</v>
      </c>
      <c r="E30" s="27" t="s">
        <v>49</v>
      </c>
    </row>
    <row r="31" spans="1:5" s="22" customFormat="1" x14ac:dyDescent="0.3">
      <c r="A31" s="22">
        <v>27</v>
      </c>
      <c r="B31" s="25">
        <v>44919</v>
      </c>
      <c r="C31" s="26">
        <v>100.01</v>
      </c>
      <c r="D31" s="28">
        <f>C31*0.9*0.9</f>
        <v>81.008099999999999</v>
      </c>
      <c r="E31" s="27" t="s">
        <v>49</v>
      </c>
    </row>
    <row r="32" spans="1:5" s="22" customFormat="1" x14ac:dyDescent="0.3">
      <c r="A32" s="22">
        <v>28</v>
      </c>
      <c r="B32" s="25">
        <v>44919</v>
      </c>
      <c r="C32" s="26">
        <v>499.99</v>
      </c>
      <c r="D32" s="28">
        <f>C32*0.9*0.9</f>
        <v>404.99190000000004</v>
      </c>
      <c r="E32" s="27" t="s">
        <v>49</v>
      </c>
    </row>
    <row r="33" spans="1:5" s="22" customFormat="1" x14ac:dyDescent="0.3">
      <c r="A33" s="22">
        <v>29</v>
      </c>
      <c r="B33" s="25">
        <v>44919</v>
      </c>
      <c r="C33" s="26">
        <v>500</v>
      </c>
      <c r="D33" s="28">
        <f>C33*0.8*0.9</f>
        <v>360</v>
      </c>
      <c r="E33" s="27" t="s">
        <v>50</v>
      </c>
    </row>
    <row r="34" spans="1:5" s="22" customFormat="1" x14ac:dyDescent="0.3">
      <c r="A34" s="22">
        <v>30</v>
      </c>
      <c r="B34" s="25">
        <v>44919</v>
      </c>
      <c r="C34" s="26">
        <v>500.01</v>
      </c>
      <c r="D34" s="28">
        <f>C34*0.8*0.9</f>
        <v>360.00720000000007</v>
      </c>
      <c r="E34" s="27" t="s">
        <v>50</v>
      </c>
    </row>
    <row r="35" spans="1:5" s="12" customFormat="1" x14ac:dyDescent="0.3">
      <c r="A35" s="24">
        <v>31</v>
      </c>
      <c r="B35" s="19">
        <v>44922</v>
      </c>
      <c r="C35" s="13">
        <v>500</v>
      </c>
      <c r="D35" s="13">
        <v>500</v>
      </c>
      <c r="E35" s="12" t="s">
        <v>54</v>
      </c>
    </row>
    <row r="36" spans="1:5" s="12" customFormat="1" x14ac:dyDescent="0.3">
      <c r="A36" s="29">
        <v>32</v>
      </c>
      <c r="B36" s="19">
        <v>44926</v>
      </c>
      <c r="C36" s="13">
        <v>500</v>
      </c>
      <c r="D36" s="13">
        <v>500</v>
      </c>
      <c r="E36" s="12" t="s">
        <v>54</v>
      </c>
    </row>
    <row r="37" spans="1:5" s="30" customFormat="1" x14ac:dyDescent="0.3">
      <c r="A37" s="30">
        <v>33</v>
      </c>
      <c r="B37" s="31" t="s">
        <v>24</v>
      </c>
      <c r="C37" s="32">
        <v>100</v>
      </c>
      <c r="D37" s="30" t="s">
        <v>27</v>
      </c>
    </row>
    <row r="38" spans="1:5" s="30" customFormat="1" x14ac:dyDescent="0.3">
      <c r="A38" s="30">
        <v>34</v>
      </c>
      <c r="B38" s="31">
        <v>44903</v>
      </c>
      <c r="C38" s="32">
        <v>100</v>
      </c>
      <c r="D38" s="30" t="s">
        <v>27</v>
      </c>
    </row>
    <row r="39" spans="1:5" s="30" customFormat="1" x14ac:dyDescent="0.3">
      <c r="A39" s="30">
        <v>35</v>
      </c>
      <c r="B39" s="31">
        <v>44920</v>
      </c>
      <c r="C39" s="32">
        <v>100</v>
      </c>
      <c r="D39" s="30" t="s">
        <v>27</v>
      </c>
    </row>
    <row r="40" spans="1:5" s="30" customFormat="1" x14ac:dyDescent="0.3">
      <c r="A40" s="30">
        <v>36</v>
      </c>
      <c r="B40" s="31">
        <v>44892</v>
      </c>
      <c r="C40" s="32">
        <v>100</v>
      </c>
      <c r="D40" s="30" t="s">
        <v>27</v>
      </c>
    </row>
    <row r="41" spans="1:5" s="30" customFormat="1" x14ac:dyDescent="0.3">
      <c r="A41" s="30">
        <v>37</v>
      </c>
      <c r="B41" s="31">
        <v>44913</v>
      </c>
      <c r="C41" s="32">
        <v>100</v>
      </c>
      <c r="D41" s="30" t="s">
        <v>27</v>
      </c>
    </row>
    <row r="42" spans="1:5" s="30" customFormat="1" x14ac:dyDescent="0.3">
      <c r="A42" s="30">
        <v>38</v>
      </c>
      <c r="B42" s="31">
        <v>44910</v>
      </c>
      <c r="C42" s="33" t="s">
        <v>25</v>
      </c>
      <c r="D42" s="30" t="s">
        <v>27</v>
      </c>
    </row>
    <row r="43" spans="1:5" s="30" customFormat="1" x14ac:dyDescent="0.3">
      <c r="A43" s="30">
        <v>39</v>
      </c>
      <c r="B43" s="31">
        <v>44910</v>
      </c>
      <c r="C43" s="34" t="s">
        <v>78</v>
      </c>
      <c r="D43" s="30" t="s">
        <v>27</v>
      </c>
    </row>
    <row r="44" spans="1:5" s="30" customFormat="1" x14ac:dyDescent="0.3">
      <c r="A44" s="30">
        <v>40</v>
      </c>
      <c r="B44" s="31">
        <v>44910</v>
      </c>
      <c r="C44" s="32">
        <v>0</v>
      </c>
      <c r="D44" s="3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FF7A-40DC-477C-99A1-34530A81E711}">
  <dimension ref="A1:E43"/>
  <sheetViews>
    <sheetView tabSelected="1" topLeftCell="A11" workbookViewId="0">
      <selection activeCell="E31" sqref="E31"/>
    </sheetView>
  </sheetViews>
  <sheetFormatPr defaultColWidth="8.77734375" defaultRowHeight="14.4" x14ac:dyDescent="0.3"/>
  <cols>
    <col min="2" max="2" width="11" customWidth="1"/>
    <col min="3" max="3" width="10.33203125" bestFit="1" customWidth="1"/>
    <col min="4" max="4" width="9.77734375" bestFit="1" customWidth="1"/>
    <col min="5" max="5" width="75.21875" customWidth="1"/>
  </cols>
  <sheetData>
    <row r="1" spans="1:5" x14ac:dyDescent="0.3">
      <c r="A1" t="s">
        <v>41</v>
      </c>
    </row>
    <row r="2" spans="1:5" x14ac:dyDescent="0.3">
      <c r="A2" t="s">
        <v>77</v>
      </c>
    </row>
    <row r="4" spans="1:5" x14ac:dyDescent="0.3">
      <c r="A4" s="16" t="s">
        <v>22</v>
      </c>
      <c r="B4" s="16" t="s">
        <v>3</v>
      </c>
      <c r="C4" s="16" t="s">
        <v>2</v>
      </c>
      <c r="D4" s="16" t="s">
        <v>23</v>
      </c>
      <c r="E4" s="16" t="s">
        <v>26</v>
      </c>
    </row>
    <row r="5" spans="1:5" s="12" customFormat="1" x14ac:dyDescent="0.3">
      <c r="A5" s="12">
        <v>1</v>
      </c>
      <c r="B5" s="19">
        <v>44904</v>
      </c>
      <c r="C5" s="13">
        <v>200.25888</v>
      </c>
      <c r="D5" s="13">
        <v>180.23</v>
      </c>
      <c r="E5" s="2" t="s">
        <v>52</v>
      </c>
    </row>
    <row r="6" spans="1:5" s="12" customFormat="1" x14ac:dyDescent="0.3">
      <c r="A6" s="12">
        <v>2</v>
      </c>
      <c r="B6" s="19">
        <v>44480</v>
      </c>
      <c r="C6" s="13">
        <v>500</v>
      </c>
      <c r="D6" s="13">
        <v>500</v>
      </c>
      <c r="E6" s="12" t="s">
        <v>55</v>
      </c>
    </row>
    <row r="7" spans="1:5" x14ac:dyDescent="0.3">
      <c r="A7" s="21">
        <v>3</v>
      </c>
      <c r="B7" s="20">
        <v>45268</v>
      </c>
      <c r="C7" s="14">
        <v>10</v>
      </c>
      <c r="D7" s="14">
        <v>10</v>
      </c>
      <c r="E7" s="12" t="s">
        <v>54</v>
      </c>
    </row>
    <row r="8" spans="1:5" x14ac:dyDescent="0.3">
      <c r="A8" s="21">
        <v>4</v>
      </c>
      <c r="B8" s="20">
        <v>44918</v>
      </c>
      <c r="C8" s="14">
        <v>80</v>
      </c>
      <c r="D8" s="15">
        <v>76</v>
      </c>
      <c r="E8" s="2" t="s">
        <v>51</v>
      </c>
    </row>
    <row r="9" spans="1:5" x14ac:dyDescent="0.3">
      <c r="A9" s="21">
        <v>5</v>
      </c>
      <c r="B9" s="20" t="s">
        <v>79</v>
      </c>
      <c r="C9" s="14">
        <v>0</v>
      </c>
      <c r="D9" s="15"/>
      <c r="E9" s="30" t="s">
        <v>27</v>
      </c>
    </row>
    <row r="10" spans="1:5" x14ac:dyDescent="0.3">
      <c r="A10" s="21">
        <v>6</v>
      </c>
      <c r="B10" s="20">
        <v>44893</v>
      </c>
      <c r="C10" s="14">
        <v>-100.25</v>
      </c>
      <c r="D10" s="15"/>
      <c r="E10" s="30" t="s">
        <v>27</v>
      </c>
    </row>
    <row r="11" spans="1:5" x14ac:dyDescent="0.3">
      <c r="A11" s="21">
        <v>7</v>
      </c>
      <c r="B11" s="20">
        <v>44890</v>
      </c>
      <c r="C11" s="14">
        <v>300</v>
      </c>
      <c r="D11" s="14">
        <v>300</v>
      </c>
      <c r="E11" s="12" t="s">
        <v>54</v>
      </c>
    </row>
    <row r="12" spans="1:5" x14ac:dyDescent="0.3">
      <c r="A12" s="21">
        <v>8</v>
      </c>
      <c r="B12" s="20">
        <v>44891</v>
      </c>
      <c r="C12" s="14">
        <v>500</v>
      </c>
      <c r="D12" s="15">
        <v>360</v>
      </c>
      <c r="E12" s="27" t="s">
        <v>50</v>
      </c>
    </row>
    <row r="13" spans="1:5" x14ac:dyDescent="0.3">
      <c r="A13" s="21">
        <v>9</v>
      </c>
      <c r="B13" s="20">
        <v>44892</v>
      </c>
      <c r="C13" s="14">
        <v>658</v>
      </c>
      <c r="D13" s="15"/>
      <c r="E13" s="30" t="s">
        <v>80</v>
      </c>
    </row>
    <row r="14" spans="1:5" x14ac:dyDescent="0.3">
      <c r="A14" s="21">
        <v>10</v>
      </c>
      <c r="B14" s="20">
        <v>44918</v>
      </c>
      <c r="C14" s="14">
        <v>658</v>
      </c>
      <c r="D14" s="14">
        <v>526.4</v>
      </c>
      <c r="E14" s="2" t="s">
        <v>53</v>
      </c>
    </row>
    <row r="15" spans="1:5" x14ac:dyDescent="0.3">
      <c r="A15" s="21">
        <v>11</v>
      </c>
      <c r="B15" s="20">
        <v>44919</v>
      </c>
      <c r="C15" s="14">
        <v>65.58</v>
      </c>
      <c r="D15" s="15">
        <v>56.07</v>
      </c>
      <c r="E15" s="2" t="s">
        <v>51</v>
      </c>
    </row>
    <row r="16" spans="1:5" x14ac:dyDescent="0.3">
      <c r="A16" s="21">
        <v>12</v>
      </c>
      <c r="B16" s="20">
        <v>44920</v>
      </c>
      <c r="C16" s="14">
        <v>0</v>
      </c>
      <c r="D16" s="15">
        <f>C16*0.9</f>
        <v>0</v>
      </c>
      <c r="E16" s="30" t="s">
        <v>80</v>
      </c>
    </row>
    <row r="17" spans="1:5" x14ac:dyDescent="0.3">
      <c r="A17" s="21">
        <v>13</v>
      </c>
      <c r="B17" s="20">
        <v>44897</v>
      </c>
      <c r="C17" s="14">
        <v>0</v>
      </c>
      <c r="D17" s="15"/>
      <c r="E17" s="30" t="s">
        <v>27</v>
      </c>
    </row>
    <row r="18" spans="1:5" x14ac:dyDescent="0.3">
      <c r="A18" s="21">
        <v>14</v>
      </c>
      <c r="B18" s="20">
        <v>44896</v>
      </c>
      <c r="C18" s="14">
        <v>1</v>
      </c>
      <c r="D18" s="15">
        <v>0.95</v>
      </c>
      <c r="E18" s="2" t="s">
        <v>51</v>
      </c>
    </row>
    <row r="19" spans="1:5" x14ac:dyDescent="0.3">
      <c r="A19" s="21">
        <v>15</v>
      </c>
      <c r="B19" s="20">
        <v>44896</v>
      </c>
      <c r="C19" s="14">
        <v>2</v>
      </c>
      <c r="D19" s="15">
        <v>1.9</v>
      </c>
      <c r="E19" s="2" t="s">
        <v>51</v>
      </c>
    </row>
    <row r="20" spans="1:5" x14ac:dyDescent="0.3">
      <c r="A20" s="23">
        <v>16</v>
      </c>
      <c r="B20" s="20">
        <v>44896</v>
      </c>
      <c r="C20" s="14">
        <v>98</v>
      </c>
      <c r="D20" s="15">
        <v>93.1</v>
      </c>
      <c r="E20" s="2" t="s">
        <v>51</v>
      </c>
    </row>
    <row r="21" spans="1:5" s="22" customFormat="1" x14ac:dyDescent="0.3">
      <c r="A21" s="22">
        <v>17</v>
      </c>
      <c r="B21" s="20">
        <v>44896</v>
      </c>
      <c r="C21" s="26">
        <v>99</v>
      </c>
      <c r="D21" s="26">
        <v>94.05</v>
      </c>
      <c r="E21" s="2" t="s">
        <v>51</v>
      </c>
    </row>
    <row r="22" spans="1:5" s="22" customFormat="1" x14ac:dyDescent="0.3">
      <c r="A22" s="22">
        <v>18</v>
      </c>
      <c r="B22" s="20">
        <v>44896</v>
      </c>
      <c r="C22" s="26">
        <v>100</v>
      </c>
      <c r="D22" s="28">
        <v>90</v>
      </c>
      <c r="E22" s="2" t="s">
        <v>52</v>
      </c>
    </row>
    <row r="23" spans="1:5" s="22" customFormat="1" x14ac:dyDescent="0.3">
      <c r="A23" s="22">
        <v>19</v>
      </c>
      <c r="B23" s="20">
        <v>44896</v>
      </c>
      <c r="C23" s="26">
        <v>101</v>
      </c>
      <c r="D23" s="28">
        <v>90.9</v>
      </c>
      <c r="E23" s="2" t="s">
        <v>52</v>
      </c>
    </row>
    <row r="24" spans="1:5" s="22" customFormat="1" x14ac:dyDescent="0.3">
      <c r="A24" s="22">
        <v>20</v>
      </c>
      <c r="B24" s="20">
        <v>44896</v>
      </c>
      <c r="C24" s="26">
        <v>498</v>
      </c>
      <c r="D24" s="28">
        <v>448.2</v>
      </c>
      <c r="E24" s="2" t="s">
        <v>52</v>
      </c>
    </row>
    <row r="25" spans="1:5" s="22" customFormat="1" x14ac:dyDescent="0.3">
      <c r="A25" s="22">
        <v>21</v>
      </c>
      <c r="B25" s="20">
        <v>44896</v>
      </c>
      <c r="C25" s="26">
        <v>499.99</v>
      </c>
      <c r="D25" s="28">
        <f>C25*0.9*0.9</f>
        <v>404.99190000000004</v>
      </c>
      <c r="E25" s="2" t="s">
        <v>52</v>
      </c>
    </row>
    <row r="26" spans="1:5" s="22" customFormat="1" x14ac:dyDescent="0.3">
      <c r="A26" s="22">
        <v>22</v>
      </c>
      <c r="B26" s="20">
        <v>44896</v>
      </c>
      <c r="C26" s="26">
        <v>500</v>
      </c>
      <c r="D26" s="28">
        <v>400</v>
      </c>
      <c r="E26" s="2" t="s">
        <v>53</v>
      </c>
    </row>
    <row r="27" spans="1:5" s="22" customFormat="1" x14ac:dyDescent="0.3">
      <c r="A27" s="22">
        <v>23</v>
      </c>
      <c r="B27" s="20">
        <v>44896</v>
      </c>
      <c r="C27" s="26">
        <v>501</v>
      </c>
      <c r="D27" s="28">
        <v>400.8</v>
      </c>
      <c r="E27" s="2" t="s">
        <v>53</v>
      </c>
    </row>
    <row r="28" spans="1:5" s="22" customFormat="1" x14ac:dyDescent="0.3">
      <c r="A28" s="22">
        <v>24</v>
      </c>
      <c r="B28" s="25">
        <v>44905</v>
      </c>
      <c r="C28" s="26">
        <v>500</v>
      </c>
      <c r="D28" s="26">
        <v>360</v>
      </c>
      <c r="E28" s="27" t="s">
        <v>50</v>
      </c>
    </row>
    <row r="29" spans="1:5" s="22" customFormat="1" x14ac:dyDescent="0.3">
      <c r="A29" s="22">
        <v>25</v>
      </c>
      <c r="B29" s="25">
        <v>44906</v>
      </c>
      <c r="C29" s="26">
        <v>500</v>
      </c>
      <c r="D29" s="28"/>
      <c r="E29" s="30" t="s">
        <v>27</v>
      </c>
    </row>
    <row r="30" spans="1:5" s="22" customFormat="1" x14ac:dyDescent="0.3">
      <c r="A30" s="22">
        <v>26</v>
      </c>
      <c r="B30" s="25">
        <v>44903</v>
      </c>
      <c r="C30" s="26">
        <v>10</v>
      </c>
      <c r="D30" s="28"/>
      <c r="E30" s="30" t="s">
        <v>27</v>
      </c>
    </row>
    <row r="31" spans="1:5" s="22" customFormat="1" x14ac:dyDescent="0.3">
      <c r="A31" s="22">
        <v>27</v>
      </c>
      <c r="B31" s="25" t="s">
        <v>81</v>
      </c>
      <c r="C31" s="26">
        <v>10</v>
      </c>
      <c r="D31" s="28"/>
      <c r="E31" s="30" t="s">
        <v>27</v>
      </c>
    </row>
    <row r="32" spans="1:5" s="22" customFormat="1" x14ac:dyDescent="0.3">
      <c r="A32" s="22">
        <v>28</v>
      </c>
      <c r="B32" s="25">
        <v>44908</v>
      </c>
      <c r="C32" s="26" t="s">
        <v>82</v>
      </c>
      <c r="D32" s="28"/>
      <c r="E32" s="30" t="s">
        <v>27</v>
      </c>
    </row>
    <row r="33" spans="1:5" s="22" customFormat="1" x14ac:dyDescent="0.3">
      <c r="B33" s="25"/>
      <c r="C33" s="26"/>
      <c r="D33" s="28"/>
      <c r="E33" s="27"/>
    </row>
    <row r="34" spans="1:5" s="22" customFormat="1" x14ac:dyDescent="0.3">
      <c r="B34" s="25"/>
      <c r="C34" s="26"/>
      <c r="D34" s="28"/>
      <c r="E34" s="27"/>
    </row>
    <row r="35" spans="1:5" s="12" customFormat="1" x14ac:dyDescent="0.3">
      <c r="A35" s="24"/>
      <c r="B35" s="19"/>
      <c r="C35" s="13"/>
      <c r="D35" s="13"/>
    </row>
    <row r="36" spans="1:5" s="12" customFormat="1" x14ac:dyDescent="0.3">
      <c r="A36" s="29"/>
      <c r="B36" s="19"/>
      <c r="C36" s="13"/>
      <c r="D36" s="13"/>
    </row>
    <row r="37" spans="1:5" s="30" customFormat="1" x14ac:dyDescent="0.3">
      <c r="B37" s="31"/>
      <c r="C37" s="32"/>
    </row>
    <row r="38" spans="1:5" s="30" customFormat="1" x14ac:dyDescent="0.3">
      <c r="B38" s="31"/>
      <c r="C38" s="32"/>
    </row>
    <row r="39" spans="1:5" s="30" customFormat="1" x14ac:dyDescent="0.3">
      <c r="B39" s="31"/>
      <c r="C39" s="32"/>
    </row>
    <row r="40" spans="1:5" s="30" customFormat="1" x14ac:dyDescent="0.3">
      <c r="B40" s="31"/>
      <c r="C40" s="32"/>
    </row>
    <row r="41" spans="1:5" s="30" customFormat="1" x14ac:dyDescent="0.3">
      <c r="B41" s="31"/>
      <c r="C41" s="32"/>
    </row>
    <row r="42" spans="1:5" s="30" customFormat="1" x14ac:dyDescent="0.3">
      <c r="B42" s="31"/>
      <c r="C42" s="33"/>
    </row>
    <row r="43" spans="1:5" s="30" customFormat="1" x14ac:dyDescent="0.3">
      <c r="B43" s="31"/>
      <c r="C43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 EP-BVA</vt:lpstr>
      <vt:lpstr>Test cases</vt:lpstr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Mansky-Kummert Georg</dc:creator>
  <cp:lastModifiedBy>Gopal Vinoth (EXT)</cp:lastModifiedBy>
  <dcterms:created xsi:type="dcterms:W3CDTF">2022-02-01T14:02:24Z</dcterms:created>
  <dcterms:modified xsi:type="dcterms:W3CDTF">2022-02-22T10:32:45Z</dcterms:modified>
</cp:coreProperties>
</file>