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工资表" sheetId="1" r:id="rId1"/>
    <sheet name="绩效表" sheetId="2" r:id="rId2"/>
  </sheets>
  <calcPr calcId="144525"/>
</workbook>
</file>

<file path=xl/sharedStrings.xml><?xml version="1.0" encoding="utf-8"?>
<sst xmlns="http://schemas.openxmlformats.org/spreadsheetml/2006/main" count="159" uniqueCount="152">
  <si>
    <t>部门</t>
  </si>
  <si>
    <t>序号</t>
  </si>
  <si>
    <t>姓名</t>
  </si>
  <si>
    <t>出勤天数</t>
  </si>
  <si>
    <t>缺勤天数</t>
  </si>
  <si>
    <t>基本工资</t>
  </si>
  <si>
    <t>基本绩效</t>
  </si>
  <si>
    <t>绩效奖金</t>
  </si>
  <si>
    <t>缺勤扣工资</t>
  </si>
  <si>
    <t>补助</t>
  </si>
  <si>
    <t>其他扣款</t>
  </si>
  <si>
    <t>应发工资</t>
  </si>
  <si>
    <t>社保及公积金</t>
  </si>
  <si>
    <t>应税工资</t>
  </si>
  <si>
    <t>专项扣除</t>
  </si>
  <si>
    <t>累计应缴预缴所得额</t>
  </si>
  <si>
    <t>累计税额</t>
  </si>
  <si>
    <t>本月应扣缴税额</t>
  </si>
  <si>
    <t>实发工资</t>
  </si>
  <si>
    <t>冲销后实发</t>
  </si>
  <si>
    <t>Email</t>
  </si>
  <si>
    <t>午餐补助</t>
  </si>
  <si>
    <t>其他各项补助</t>
  </si>
  <si>
    <t>社保及其他补助</t>
  </si>
  <si>
    <t>设备补助</t>
  </si>
  <si>
    <t>出差补助（加班、提成）</t>
  </si>
  <si>
    <t>养老保险基数</t>
  </si>
  <si>
    <t>养老</t>
  </si>
  <si>
    <t>医疗基数</t>
  </si>
  <si>
    <t>医疗</t>
  </si>
  <si>
    <t>失业</t>
  </si>
  <si>
    <t>工伤</t>
  </si>
  <si>
    <t>大病</t>
  </si>
  <si>
    <t>公积金基数</t>
  </si>
  <si>
    <t>公积金</t>
  </si>
  <si>
    <t>个人合计</t>
  </si>
  <si>
    <t>公司合计</t>
  </si>
  <si>
    <t>子女教育</t>
  </si>
  <si>
    <t>赡养老人</t>
  </si>
  <si>
    <t>住房贷款</t>
  </si>
  <si>
    <t>房租费用</t>
  </si>
  <si>
    <t>继续教育</t>
  </si>
  <si>
    <t>大病医疗</t>
  </si>
  <si>
    <t>婴幼儿照护费用</t>
  </si>
  <si>
    <t>小计</t>
  </si>
  <si>
    <t>个人8%</t>
  </si>
  <si>
    <t>单位16%</t>
  </si>
  <si>
    <t>个人2%</t>
  </si>
  <si>
    <t>单位8%</t>
  </si>
  <si>
    <t>个人0.3%</t>
  </si>
  <si>
    <t>单位0.7%</t>
  </si>
  <si>
    <t>单位0.2%</t>
  </si>
  <si>
    <t>个人5%</t>
  </si>
  <si>
    <t>单位5%</t>
  </si>
  <si>
    <t>研发部</t>
  </si>
  <si>
    <t>张三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</si>
  <si>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</si>
  <si>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</si>
  <si>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</si>
  <si>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</si>
  <si>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</si>
  <si>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</si>
  <si>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</si>
  <si>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</si>
  <si>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</si>
  <si>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</si>
  <si>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</si>
  <si>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</si>
  <si>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</si>
  <si>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</si>
  <si>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</si>
  <si>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</si>
  <si>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</si>
  <si>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</si>
  <si>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</si>
  <si>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</si>
  <si>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</si>
  <si>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</si>
  <si>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</si>
  <si>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</si>
  <si>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</si>
  <si>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</si>
  <si>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</si>
  <si>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</si>
  <si>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</si>
  <si>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</si>
  <si>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</si>
  <si>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</si>
  <si>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</si>
  <si>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</si>
  <si>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</si>
  <si>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</si>
  <si>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</si>
  <si>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</si>
  <si>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</si>
  <si>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</si>
  <si>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</si>
  <si>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</si>
  <si>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</si>
  <si>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408270653@qq.com</t>
  </si>
  <si>
    <t>王五</t>
  </si>
  <si>
    <t>haha13</t>
  </si>
  <si>
    <t>haha14</t>
  </si>
  <si>
    <t>haha15</t>
  </si>
  <si>
    <t>haha16</t>
  </si>
  <si>
    <t>haha17</t>
  </si>
  <si>
    <t>haha18</t>
  </si>
  <si>
    <t>haha19</t>
  </si>
  <si>
    <t>haha20</t>
  </si>
  <si>
    <t>haha21</t>
  </si>
  <si>
    <t>haha22</t>
  </si>
  <si>
    <t>haha23</t>
  </si>
  <si>
    <t>haha24</t>
  </si>
  <si>
    <t>haha25</t>
  </si>
  <si>
    <t>haha26</t>
  </si>
  <si>
    <t>haha27</t>
  </si>
  <si>
    <t>haha28</t>
  </si>
  <si>
    <t>haha29</t>
  </si>
  <si>
    <t>haha30</t>
  </si>
  <si>
    <t>haha31</t>
  </si>
  <si>
    <t>haha32</t>
  </si>
  <si>
    <t>haha33</t>
  </si>
  <si>
    <t>haha34</t>
  </si>
  <si>
    <t>haha35</t>
  </si>
  <si>
    <t>haha36</t>
  </si>
  <si>
    <t>haha37</t>
  </si>
  <si>
    <t>haha38</t>
  </si>
  <si>
    <t>haha39</t>
  </si>
  <si>
    <t>haha40</t>
  </si>
  <si>
    <t>haha41</t>
  </si>
  <si>
    <t>haha42</t>
  </si>
  <si>
    <t>haha43</t>
  </si>
  <si>
    <t>haha44</t>
  </si>
  <si>
    <t>haha45</t>
  </si>
  <si>
    <t>haha46</t>
  </si>
  <si>
    <t>haha47</t>
  </si>
  <si>
    <t>haha48</t>
  </si>
  <si>
    <t>haha49</t>
  </si>
  <si>
    <t>haha50</t>
  </si>
  <si>
    <t>haha51</t>
  </si>
  <si>
    <t>haha52</t>
  </si>
  <si>
    <t>haha53</t>
  </si>
  <si>
    <t>haha54</t>
  </si>
  <si>
    <t>haha55</t>
  </si>
  <si>
    <t>suzhaoheng2006@163.com</t>
  </si>
  <si>
    <t>02月份绩效</t>
  </si>
  <si>
    <t>考核基数</t>
  </si>
  <si>
    <t>工作时间投入度</t>
  </si>
  <si>
    <t>产出质量</t>
  </si>
  <si>
    <t>按期交付能力</t>
  </si>
  <si>
    <t>加权累计%</t>
  </si>
  <si>
    <t>李四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</si>
</sst>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#,##0.00_);[Red]\(#,##0.00\)"/>
    <numFmt numFmtId="178" formatCode="0.00_ ;[Red]\-0.00\ "/>
    <numFmt numFmtId="179" formatCode="#,##0.00_ 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b/>
      <sz val="10"/>
      <color rgb="FF000000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9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9" fontId="5" fillId="0" borderId="0" xfId="11" applyFont="1" applyAlignment="1">
      <alignment vertical="center"/>
    </xf>
    <xf numFmtId="10" fontId="0" fillId="0" borderId="0" xfId="0" applyNumberFormat="1">
      <alignment vertical="center"/>
    </xf>
    <xf numFmtId="0" fontId="6" fillId="0" borderId="0" xfId="10" applyFont="1" applyFill="1" applyAlignment="1">
      <alignment vertical="center"/>
    </xf>
    <xf numFmtId="0" fontId="7" fillId="0" borderId="0" xfId="10" applyFill="1" applyAlignment="1">
      <alignment vertical="center"/>
    </xf>
    <xf numFmtId="0" fontId="8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8" fillId="0" borderId="2" xfId="0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177" fontId="8" fillId="0" borderId="2" xfId="0" applyNumberFormat="1" applyFont="1" applyFill="1" applyBorder="1" applyAlignment="1">
      <alignment vertical="center"/>
    </xf>
    <xf numFmtId="177" fontId="8" fillId="0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 wrapText="1"/>
    </xf>
    <xf numFmtId="178" fontId="8" fillId="0" borderId="2" xfId="0" applyNumberFormat="1" applyFont="1" applyFill="1" applyBorder="1" applyAlignment="1">
      <alignment horizontal="center" vertical="center"/>
    </xf>
    <xf numFmtId="178" fontId="8" fillId="0" borderId="3" xfId="0" applyNumberFormat="1" applyFont="1" applyFill="1" applyBorder="1" applyAlignment="1">
      <alignment horizontal="center" vertical="center"/>
    </xf>
    <xf numFmtId="178" fontId="8" fillId="0" borderId="4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vertical="center"/>
    </xf>
    <xf numFmtId="178" fontId="8" fillId="0" borderId="2" xfId="0" applyNumberFormat="1" applyFont="1" applyFill="1" applyBorder="1" applyAlignment="1">
      <alignment vertical="center" wrapText="1"/>
    </xf>
    <xf numFmtId="179" fontId="8" fillId="0" borderId="2" xfId="0" applyNumberFormat="1" applyFont="1" applyFill="1" applyBorder="1" applyAlignment="1">
      <alignment horizontal="center" vertical="center"/>
    </xf>
    <xf numFmtId="179" fontId="8" fillId="0" borderId="2" xfId="0" applyNumberFormat="1" applyFont="1" applyFill="1" applyBorder="1" applyAlignment="1">
      <alignment horizontal="center" vertical="center" wrapText="1"/>
    </xf>
    <xf numFmtId="179" fontId="8" fillId="0" borderId="2" xfId="0" applyNumberFormat="1" applyFont="1" applyFill="1" applyBorder="1" applyAlignment="1">
      <alignment vertical="center" wrapText="1"/>
    </xf>
    <xf numFmtId="179" fontId="8" fillId="0" borderId="2" xfId="0" applyNumberFormat="1" applyFont="1" applyFill="1" applyBorder="1" applyAlignment="1">
      <alignment vertical="center"/>
    </xf>
    <xf numFmtId="179" fontId="8" fillId="0" borderId="3" xfId="0" applyNumberFormat="1" applyFont="1" applyFill="1" applyBorder="1" applyAlignment="1">
      <alignment horizontal="center" vertical="center"/>
    </xf>
    <xf numFmtId="179" fontId="8" fillId="0" borderId="5" xfId="0" applyNumberFormat="1" applyFont="1" applyFill="1" applyBorder="1" applyAlignment="1">
      <alignment horizontal="center" vertical="center"/>
    </xf>
    <xf numFmtId="179" fontId="8" fillId="0" borderId="6" xfId="0" applyNumberFormat="1" applyFont="1" applyFill="1" applyBorder="1" applyAlignment="1">
      <alignment horizontal="center" vertical="center" wrapText="1"/>
    </xf>
    <xf numFmtId="179" fontId="8" fillId="0" borderId="7" xfId="0" applyNumberFormat="1" applyFont="1" applyFill="1" applyBorder="1" applyAlignment="1">
      <alignment horizontal="center" vertical="center" wrapText="1"/>
    </xf>
    <xf numFmtId="179" fontId="8" fillId="0" borderId="4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uzhaoheng2006@163.com" TargetMode="External"/><Relationship Id="rId1" Type="http://schemas.openxmlformats.org/officeDocument/2006/relationships/hyperlink" Target="mailto:408270653@qq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uzhaoheng2006@163.com" TargetMode="External"/><Relationship Id="rId1" Type="http://schemas.openxmlformats.org/officeDocument/2006/relationships/hyperlink" Target="mailto:408270653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5"/>
  <sheetViews>
    <sheetView tabSelected="1" workbookViewId="0">
      <selection activeCell="D9" sqref="D9"/>
    </sheetView>
  </sheetViews>
  <sheetFormatPr defaultColWidth="9" defaultRowHeight="13.5" outlineLevelRow="4"/>
  <cols>
    <col min="1" max="46" width="9" style="14"/>
    <col min="47" max="47" width="24.875" style="14" customWidth="1"/>
    <col min="48" max="16384" width="9" style="14"/>
  </cols>
  <sheetData>
    <row r="1" s="13" customFormat="1" ht="34" customHeight="1" spans="1:47">
      <c r="A1" s="15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19" t="s">
        <v>8</v>
      </c>
      <c r="J1" s="21" t="s">
        <v>9</v>
      </c>
      <c r="K1" s="21"/>
      <c r="L1" s="21"/>
      <c r="M1" s="21"/>
      <c r="N1" s="21"/>
      <c r="O1" s="21" t="s">
        <v>10</v>
      </c>
      <c r="P1" s="19" t="s">
        <v>11</v>
      </c>
      <c r="Q1" s="22" t="s">
        <v>12</v>
      </c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7"/>
      <c r="AE1" s="27"/>
      <c r="AF1" s="27"/>
      <c r="AG1" s="28" t="s">
        <v>13</v>
      </c>
      <c r="AH1" s="31" t="s">
        <v>14</v>
      </c>
      <c r="AI1" s="32"/>
      <c r="AJ1" s="32"/>
      <c r="AK1" s="32"/>
      <c r="AL1" s="32"/>
      <c r="AM1" s="32"/>
      <c r="AN1" s="32"/>
      <c r="AO1" s="35"/>
      <c r="AP1" s="21" t="s">
        <v>15</v>
      </c>
      <c r="AQ1" s="21" t="s">
        <v>16</v>
      </c>
      <c r="AR1" s="21" t="s">
        <v>17</v>
      </c>
      <c r="AS1" s="21" t="s">
        <v>18</v>
      </c>
      <c r="AT1" s="27" t="s">
        <v>19</v>
      </c>
      <c r="AU1" s="36" t="s">
        <v>20</v>
      </c>
    </row>
    <row r="2" s="13" customFormat="1" ht="25" customHeight="1" spans="1:47">
      <c r="A2" s="15"/>
      <c r="B2" s="16"/>
      <c r="C2" s="17"/>
      <c r="D2" s="18"/>
      <c r="E2" s="19"/>
      <c r="F2" s="20"/>
      <c r="G2" s="15"/>
      <c r="H2" s="20"/>
      <c r="I2" s="19"/>
      <c r="J2" s="19" t="s">
        <v>21</v>
      </c>
      <c r="K2" s="19" t="s">
        <v>22</v>
      </c>
      <c r="L2" s="19" t="s">
        <v>23</v>
      </c>
      <c r="M2" s="19" t="s">
        <v>24</v>
      </c>
      <c r="N2" s="19" t="s">
        <v>25</v>
      </c>
      <c r="O2" s="15"/>
      <c r="P2" s="19"/>
      <c r="Q2" s="21" t="s">
        <v>26</v>
      </c>
      <c r="R2" s="23" t="s">
        <v>27</v>
      </c>
      <c r="S2" s="24"/>
      <c r="T2" s="21" t="s">
        <v>28</v>
      </c>
      <c r="U2" s="22" t="s">
        <v>29</v>
      </c>
      <c r="V2" s="22"/>
      <c r="W2" s="22" t="s">
        <v>30</v>
      </c>
      <c r="X2" s="22"/>
      <c r="Y2" s="22" t="s">
        <v>31</v>
      </c>
      <c r="Z2" s="22" t="s">
        <v>32</v>
      </c>
      <c r="AA2" s="22"/>
      <c r="AB2" s="21" t="s">
        <v>33</v>
      </c>
      <c r="AC2" s="22" t="s">
        <v>34</v>
      </c>
      <c r="AD2" s="27"/>
      <c r="AE2" s="28" t="s">
        <v>35</v>
      </c>
      <c r="AF2" s="28" t="s">
        <v>36</v>
      </c>
      <c r="AG2" s="27"/>
      <c r="AH2" s="28" t="s">
        <v>37</v>
      </c>
      <c r="AI2" s="28" t="s">
        <v>38</v>
      </c>
      <c r="AJ2" s="28" t="s">
        <v>39</v>
      </c>
      <c r="AK2" s="28" t="s">
        <v>40</v>
      </c>
      <c r="AL2" s="28" t="s">
        <v>41</v>
      </c>
      <c r="AM2" s="28" t="s">
        <v>42</v>
      </c>
      <c r="AN2" s="33" t="s">
        <v>43</v>
      </c>
      <c r="AO2" s="28" t="s">
        <v>44</v>
      </c>
      <c r="AP2" s="15"/>
      <c r="AQ2" s="15"/>
      <c r="AR2" s="15"/>
      <c r="AS2" s="21"/>
      <c r="AT2" s="27"/>
      <c r="AU2" s="36"/>
    </row>
    <row r="3" s="13" customFormat="1" ht="31" customHeight="1" spans="1:47">
      <c r="A3" s="15"/>
      <c r="B3" s="16"/>
      <c r="C3" s="17"/>
      <c r="D3" s="18"/>
      <c r="E3" s="19"/>
      <c r="F3" s="20"/>
      <c r="G3" s="15"/>
      <c r="H3" s="20"/>
      <c r="I3" s="19"/>
      <c r="J3" s="19"/>
      <c r="K3" s="19"/>
      <c r="L3" s="19"/>
      <c r="M3" s="19"/>
      <c r="N3" s="19"/>
      <c r="O3" s="15"/>
      <c r="P3" s="19"/>
      <c r="Q3" s="21"/>
      <c r="R3" s="25" t="s">
        <v>45</v>
      </c>
      <c r="S3" s="26" t="s">
        <v>46</v>
      </c>
      <c r="T3" s="21"/>
      <c r="U3" s="26" t="s">
        <v>47</v>
      </c>
      <c r="V3" s="26" t="s">
        <v>48</v>
      </c>
      <c r="W3" s="26" t="s">
        <v>49</v>
      </c>
      <c r="X3" s="26" t="s">
        <v>50</v>
      </c>
      <c r="Y3" s="26" t="s">
        <v>51</v>
      </c>
      <c r="Z3" s="26">
        <v>0.2</v>
      </c>
      <c r="AA3" s="26">
        <v>0.8</v>
      </c>
      <c r="AB3" s="21"/>
      <c r="AC3" s="22" t="s">
        <v>52</v>
      </c>
      <c r="AD3" s="29" t="s">
        <v>53</v>
      </c>
      <c r="AE3" s="28"/>
      <c r="AF3" s="30"/>
      <c r="AG3" s="27"/>
      <c r="AH3" s="30"/>
      <c r="AI3" s="30"/>
      <c r="AJ3" s="30"/>
      <c r="AK3" s="30"/>
      <c r="AL3" s="30"/>
      <c r="AM3" s="30"/>
      <c r="AN3" s="34"/>
      <c r="AO3" s="30"/>
      <c r="AP3" s="15"/>
      <c r="AQ3" s="15"/>
      <c r="AR3" s="15"/>
      <c r="AS3" s="21"/>
      <c r="AT3" s="27"/>
      <c r="AU3" s="36"/>
    </row>
    <row r="4" spans="1:47">
      <c r="A4" s="14" t="s">
        <v>54</v>
      </c>
      <c r="B4" s="14">
        <v>1</v>
      </c>
      <c r="C4" s="14" t="s">
        <v>55</v>
      </c>
      <c r="D4" s="14" t="s">
        <v>56</v>
      </c>
      <c r="E4" s="14" t="s">
        <v>57</v>
      </c>
      <c r="F4" s="14" t="s">
        <v>58</v>
      </c>
      <c r="G4" s="14" t="s">
        <v>59</v>
      </c>
      <c r="H4" s="14" t="s">
        <v>60</v>
      </c>
      <c r="I4" s="14" t="s">
        <v>61</v>
      </c>
      <c r="J4" s="14" t="s">
        <v>62</v>
      </c>
      <c r="K4" s="14" t="s">
        <v>63</v>
      </c>
      <c r="L4" s="14" t="s">
        <v>64</v>
      </c>
      <c r="M4" s="14" t="s">
        <v>65</v>
      </c>
      <c r="N4" s="14" t="s">
        <v>66</v>
      </c>
      <c r="O4" s="14" t="s">
        <v>67</v>
      </c>
      <c r="P4" s="14" t="s">
        <v>68</v>
      </c>
      <c r="Q4" s="14" t="s">
        <v>69</v>
      </c>
      <c r="R4" s="14" t="s">
        <v>70</v>
      </c>
      <c r="S4" s="14" t="s">
        <v>71</v>
      </c>
      <c r="T4" s="14" t="s">
        <v>72</v>
      </c>
      <c r="U4" s="14" t="s">
        <v>73</v>
      </c>
      <c r="V4" s="14" t="s">
        <v>74</v>
      </c>
      <c r="W4" s="14" t="s">
        <v>75</v>
      </c>
      <c r="X4" s="14" t="s">
        <v>76</v>
      </c>
      <c r="Y4" s="14" t="s">
        <v>77</v>
      </c>
      <c r="Z4" s="14" t="s">
        <v>78</v>
      </c>
      <c r="AA4" s="14" t="s">
        <v>79</v>
      </c>
      <c r="AB4" s="14" t="s">
        <v>80</v>
      </c>
      <c r="AC4" s="14" t="s">
        <v>81</v>
      </c>
      <c r="AD4" s="14" t="s">
        <v>82</v>
      </c>
      <c r="AE4" s="14" t="s">
        <v>83</v>
      </c>
      <c r="AF4" s="14" t="s">
        <v>84</v>
      </c>
      <c r="AG4" s="14" t="s">
        <v>85</v>
      </c>
      <c r="AH4" s="14" t="s">
        <v>86</v>
      </c>
      <c r="AI4" s="14" t="s">
        <v>87</v>
      </c>
      <c r="AJ4" s="14" t="s">
        <v>88</v>
      </c>
      <c r="AK4" s="14" t="s">
        <v>89</v>
      </c>
      <c r="AL4" s="14" t="s">
        <v>90</v>
      </c>
      <c r="AM4" s="14" t="s">
        <v>91</v>
      </c>
      <c r="AN4" s="14" t="s">
        <v>92</v>
      </c>
      <c r="AO4" s="14" t="s">
        <v>93</v>
      </c>
      <c r="AP4" s="14" t="s">
        <v>94</v>
      </c>
      <c r="AQ4" s="14" t="s">
        <v>95</v>
      </c>
      <c r="AR4" s="14" t="s">
        <v>96</v>
      </c>
      <c r="AS4" s="14" t="s">
        <v>97</v>
      </c>
      <c r="AT4" s="14" t="s">
        <v>98</v>
      </c>
      <c r="AU4" s="11" t="s">
        <v>99</v>
      </c>
    </row>
    <row r="5" ht="12" customHeight="1" spans="1:47">
      <c r="A5" s="14" t="s">
        <v>54</v>
      </c>
      <c r="B5" s="14">
        <v>3</v>
      </c>
      <c r="C5" s="14" t="s">
        <v>100</v>
      </c>
      <c r="D5" s="14" t="s">
        <v>101</v>
      </c>
      <c r="E5" s="14" t="s">
        <v>102</v>
      </c>
      <c r="F5" s="14" t="s">
        <v>103</v>
      </c>
      <c r="G5" s="14" t="s">
        <v>104</v>
      </c>
      <c r="H5" s="14" t="s">
        <v>105</v>
      </c>
      <c r="I5" s="14" t="s">
        <v>106</v>
      </c>
      <c r="J5" s="14" t="s">
        <v>107</v>
      </c>
      <c r="K5" s="14" t="s">
        <v>108</v>
      </c>
      <c r="L5" s="14" t="s">
        <v>109</v>
      </c>
      <c r="M5" s="14" t="s">
        <v>110</v>
      </c>
      <c r="N5" s="14" t="s">
        <v>111</v>
      </c>
      <c r="O5" s="14" t="s">
        <v>112</v>
      </c>
      <c r="P5" s="14" t="s">
        <v>113</v>
      </c>
      <c r="Q5" s="14" t="s">
        <v>114</v>
      </c>
      <c r="R5" s="14" t="s">
        <v>115</v>
      </c>
      <c r="S5" s="14" t="s">
        <v>116</v>
      </c>
      <c r="T5" s="14" t="s">
        <v>117</v>
      </c>
      <c r="U5" s="14" t="s">
        <v>118</v>
      </c>
      <c r="V5" s="14" t="s">
        <v>119</v>
      </c>
      <c r="W5" s="14" t="s">
        <v>120</v>
      </c>
      <c r="X5" s="14" t="s">
        <v>121</v>
      </c>
      <c r="Y5" s="14" t="s">
        <v>122</v>
      </c>
      <c r="Z5" s="14" t="s">
        <v>123</v>
      </c>
      <c r="AA5" s="14" t="s">
        <v>124</v>
      </c>
      <c r="AB5" s="14" t="s">
        <v>125</v>
      </c>
      <c r="AC5" s="14" t="s">
        <v>126</v>
      </c>
      <c r="AD5" s="14" t="s">
        <v>127</v>
      </c>
      <c r="AE5" s="14" t="s">
        <v>128</v>
      </c>
      <c r="AF5" s="14" t="s">
        <v>129</v>
      </c>
      <c r="AG5" s="14" t="s">
        <v>130</v>
      </c>
      <c r="AH5" s="14" t="s">
        <v>131</v>
      </c>
      <c r="AI5" s="14" t="s">
        <v>132</v>
      </c>
      <c r="AJ5" s="14" t="s">
        <v>133</v>
      </c>
      <c r="AK5" s="14" t="s">
        <v>134</v>
      </c>
      <c r="AL5" s="14" t="s">
        <v>135</v>
      </c>
      <c r="AM5" s="14" t="s">
        <v>136</v>
      </c>
      <c r="AN5" s="14" t="s">
        <v>137</v>
      </c>
      <c r="AO5" s="14" t="s">
        <v>138</v>
      </c>
      <c r="AP5" s="14" t="s">
        <v>139</v>
      </c>
      <c r="AQ5" s="14" t="s">
        <v>140</v>
      </c>
      <c r="AR5" s="14" t="s">
        <v>141</v>
      </c>
      <c r="AS5" s="14" t="s">
        <v>142</v>
      </c>
      <c r="AT5" s="14" t="s">
        <v>143</v>
      </c>
      <c r="AU5" s="11" t="s">
        <v>144</v>
      </c>
    </row>
  </sheetData>
  <mergeCells count="44">
    <mergeCell ref="J1:N1"/>
    <mergeCell ref="Q1:AF1"/>
    <mergeCell ref="AH1:AO1"/>
    <mergeCell ref="R2:S2"/>
    <mergeCell ref="U2:V2"/>
    <mergeCell ref="W2:X2"/>
    <mergeCell ref="Z2:AA2"/>
    <mergeCell ref="AC2:AD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2:J3"/>
    <mergeCell ref="K2:K3"/>
    <mergeCell ref="L2:L3"/>
    <mergeCell ref="M2:M3"/>
    <mergeCell ref="N2:N3"/>
    <mergeCell ref="O1:O3"/>
    <mergeCell ref="P1:P3"/>
    <mergeCell ref="Q2:Q3"/>
    <mergeCell ref="T2:T3"/>
    <mergeCell ref="AB2:AB3"/>
    <mergeCell ref="AE2:AE3"/>
    <mergeCell ref="AF2:AF3"/>
    <mergeCell ref="AG1:AG3"/>
    <mergeCell ref="AH2:AH3"/>
    <mergeCell ref="AI2:AI3"/>
    <mergeCell ref="AJ2:AJ3"/>
    <mergeCell ref="AK2:AK3"/>
    <mergeCell ref="AL2:AL3"/>
    <mergeCell ref="AM2:AM3"/>
    <mergeCell ref="AN2:AN3"/>
    <mergeCell ref="AO2:AO3"/>
    <mergeCell ref="AP1:AP3"/>
    <mergeCell ref="AQ1:AQ3"/>
    <mergeCell ref="AR1:AR3"/>
    <mergeCell ref="AS1:AS3"/>
    <mergeCell ref="AT1:AT3"/>
    <mergeCell ref="AU1:AU3"/>
  </mergeCells>
  <hyperlinks>
    <hyperlink ref="AU4" r:id="rId1" display="408270653@qq.com"/>
    <hyperlink ref="AU5" r:id="rId2" display="suzhaoheng2006@163.com" tooltip="mailto:suzhaoheng2006@163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F10" sqref="F10"/>
    </sheetView>
  </sheetViews>
  <sheetFormatPr defaultColWidth="9" defaultRowHeight="13.5" outlineLevelRow="3"/>
  <cols>
    <col min="5" max="5" width="15.25" customWidth="1"/>
    <col min="6" max="6" width="17.75" customWidth="1"/>
    <col min="7" max="7" width="11" customWidth="1"/>
    <col min="8" max="8" width="14.75" customWidth="1"/>
    <col min="9" max="9" width="14.875" customWidth="1"/>
    <col min="10" max="10" width="24.875" customWidth="1"/>
  </cols>
  <sheetData>
    <row r="1" s="1" customFormat="1" spans="1:11">
      <c r="A1" s="2"/>
      <c r="B1" s="2"/>
      <c r="C1" s="2"/>
      <c r="D1" s="3" t="s">
        <v>145</v>
      </c>
      <c r="E1" s="3"/>
      <c r="F1" s="4">
        <v>25</v>
      </c>
      <c r="G1" s="4">
        <v>50</v>
      </c>
      <c r="H1" s="4">
        <v>25</v>
      </c>
      <c r="I1" s="2"/>
      <c r="J1" s="2"/>
      <c r="K1" s="2"/>
    </row>
    <row r="2" s="1" customFormat="1" ht="14.25" spans="1:11">
      <c r="A2" s="2"/>
      <c r="B2" s="5"/>
      <c r="C2" s="5" t="s">
        <v>1</v>
      </c>
      <c r="D2" s="5" t="s">
        <v>2</v>
      </c>
      <c r="E2" s="5" t="s">
        <v>146</v>
      </c>
      <c r="F2" s="6" t="s">
        <v>147</v>
      </c>
      <c r="G2" s="6" t="s">
        <v>148</v>
      </c>
      <c r="H2" s="6" t="s">
        <v>149</v>
      </c>
      <c r="I2" s="8" t="s">
        <v>150</v>
      </c>
      <c r="J2" s="1" t="s">
        <v>20</v>
      </c>
      <c r="K2" s="9"/>
    </row>
    <row r="3" spans="3:10">
      <c r="C3">
        <v>1</v>
      </c>
      <c r="D3" t="s">
        <v>55</v>
      </c>
      <c r="E3" s="7">
        <v>1</v>
      </c>
      <c r="F3" s="7">
        <v>1.08</v>
      </c>
      <c r="G3" s="7">
        <v>1.1</v>
      </c>
      <c r="H3" s="7">
        <v>1</v>
      </c>
      <c r="I3" s="10">
        <f>SUM(F3*0.25+G3*0.5+H3*0.25)</f>
        <v>1.07</v>
      </c>
      <c r="J3" s="11" t="s">
        <v>99</v>
      </c>
    </row>
    <row r="4" spans="3:10">
      <c r="C4">
        <v>2</v>
      </c>
      <c r="D4" t="s">
        <v>151</v>
      </c>
      <c r="E4" s="7">
        <v>1</v>
      </c>
      <c r="F4" s="7">
        <v>1.05</v>
      </c>
      <c r="G4" s="7">
        <v>1.08</v>
      </c>
      <c r="H4" s="7">
        <v>1</v>
      </c>
      <c r="I4" s="10">
        <f>SUM(F4*0.25+G4*0.5+H4*0.25)</f>
        <v>1.0525</v>
      </c>
      <c r="J4" s="12" t="s">
        <v>144</v>
      </c>
    </row>
  </sheetData>
  <hyperlinks>
    <hyperlink ref="J3" r:id="rId1" display="408270653@qq.com"/>
    <hyperlink ref="J4" r:id="rId2" display="suzhaoheng2006@163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工资表</vt:lpstr>
      <vt:lpstr>绩效表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Sogrey</cp:lastModifiedBy>
  <dcterms:created xsi:type="dcterms:W3CDTF">2023-02-03T03:54:00Z</dcterms:created>
  <dcterms:modified xsi:type="dcterms:W3CDTF">2023-02-26T12:27:45Z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C5543BA3295E4B1A91FB0B1A70FDA5BB</vt:lpwstr>
  </property>
  <property fmtid="{D5CDD505-2E9C-101B-9397-08002B2CF9AE}" pid="3" name="KSOProductBuildVer">
    <vt:lpwstr>2052-11.1.0.13703</vt:lpwstr>
  </property>
</Properties>
</file>