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OMLAB\Downloads\"/>
    </mc:Choice>
  </mc:AlternateContent>
  <bookViews>
    <workbookView xWindow="0" yWindow="0" windowWidth="20490" windowHeight="7620" activeTab="3"/>
  </bookViews>
  <sheets>
    <sheet name="Inventory" sheetId="1" r:id="rId1"/>
    <sheet name="Cashier" sheetId="2" r:id="rId2"/>
    <sheet name="Sales" sheetId="3" r:id="rId3"/>
    <sheet name="Reports" sheetId="4" r:id="rId4"/>
  </sheet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2" i="3"/>
  <c r="B3" i="3"/>
  <c r="B4" i="3"/>
  <c r="B5" i="3"/>
  <c r="B6" i="3"/>
  <c r="F4" i="1"/>
  <c r="F5" i="1"/>
  <c r="F6" i="1"/>
  <c r="F7" i="1"/>
  <c r="F8" i="1"/>
  <c r="F9" i="1"/>
  <c r="F10" i="1"/>
  <c r="F11" i="1"/>
  <c r="F12" i="1"/>
  <c r="F13" i="1"/>
  <c r="F14" i="1"/>
  <c r="F3" i="1"/>
  <c r="F15" i="1" s="1"/>
</calcChain>
</file>

<file path=xl/sharedStrings.xml><?xml version="1.0" encoding="utf-8"?>
<sst xmlns="http://schemas.openxmlformats.org/spreadsheetml/2006/main" count="106" uniqueCount="50">
  <si>
    <t>Product Name</t>
  </si>
  <si>
    <t>Category</t>
  </si>
  <si>
    <t>Unit Price (Php)</t>
  </si>
  <si>
    <t>Rice (Dinorado)</t>
  </si>
  <si>
    <t>Sugar (White)</t>
  </si>
  <si>
    <t>Coffee (3-in-1)</t>
  </si>
  <si>
    <t>Instant Noodles</t>
  </si>
  <si>
    <t>Canned Sardines</t>
  </si>
  <si>
    <t>Staple</t>
  </si>
  <si>
    <t>Beverage</t>
  </si>
  <si>
    <t>Canned</t>
  </si>
  <si>
    <t>Grocery</t>
  </si>
  <si>
    <t>Cooking Oil</t>
  </si>
  <si>
    <t>Salt</t>
  </si>
  <si>
    <t>Soy Sauce</t>
  </si>
  <si>
    <t>Vinegar</t>
  </si>
  <si>
    <t>Eggs</t>
  </si>
  <si>
    <t>Shampoo</t>
  </si>
  <si>
    <t>Soap</t>
  </si>
  <si>
    <t>Toothpaste</t>
  </si>
  <si>
    <t>Cigarettes</t>
  </si>
  <si>
    <t>Candles</t>
  </si>
  <si>
    <t>Matches</t>
  </si>
  <si>
    <t>Softdrinks</t>
  </si>
  <si>
    <t>Biscuits</t>
  </si>
  <si>
    <t>Snacks</t>
  </si>
  <si>
    <t>Condiment</t>
  </si>
  <si>
    <t>Bakery</t>
  </si>
  <si>
    <t>Bread (Pandesal)</t>
  </si>
  <si>
    <t>Fresh</t>
  </si>
  <si>
    <t>Dairy</t>
  </si>
  <si>
    <t>Milk (Evaporada)</t>
  </si>
  <si>
    <t>Personal</t>
  </si>
  <si>
    <t>Others</t>
  </si>
  <si>
    <t>Household</t>
  </si>
  <si>
    <t>Row Labels</t>
  </si>
  <si>
    <t>Grand Total</t>
  </si>
  <si>
    <t>Add Products</t>
  </si>
  <si>
    <t>Price</t>
  </si>
  <si>
    <t>Patis</t>
  </si>
  <si>
    <t>Total Number of Inventory</t>
  </si>
  <si>
    <t>Quantity</t>
  </si>
  <si>
    <t>Sari Sari Store</t>
  </si>
  <si>
    <t>Count of Product Name</t>
  </si>
  <si>
    <t>Product</t>
  </si>
  <si>
    <t>Unit Price</t>
  </si>
  <si>
    <t>Unit Sold</t>
  </si>
  <si>
    <t>Profit</t>
  </si>
  <si>
    <t>Sold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</si>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</sst>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₱&quot;* #,##0.00_-;\-&quot;₱&quot;* #,##0.00_-;_-&quot;₱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0" xfId="0" applyFont="1" applyFill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4" borderId="4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/>
    <xf numFmtId="0" fontId="5" fillId="6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5" borderId="4" xfId="0" applyFont="1" applyFill="1" applyBorder="1"/>
    <xf numFmtId="0" fontId="4" fillId="5" borderId="0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3" fillId="0" borderId="0" xfId="0" applyFont="1"/>
  </cellXfs>
  <cellStyles count="2">
    <cellStyle name="Currency" xfId="1" builtinId="4"/>
    <cellStyle name="Normal" xfId="0" builtinId="0"/>
  </cellStyles>
  <dxfs count="13">
    <dxf>
      <fill>
        <patternFill patternType="solid">
          <bgColor theme="2" tint="-9.9978637043366805E-2"/>
        </patternFill>
      </fill>
    </dxf>
    <dxf>
      <font>
        <color theme="0"/>
      </font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1085850</xdr:colOff>
          <xdr:row>19</xdr:row>
          <xdr:rowOff>161925</xdr:rowOff>
        </xdr:from>
        <xdr:to>
          <xdr:col>6</xdr:col>
          <xdr:colOff>485775</xdr:colOff>
          <xdr:row>21</xdr:row>
          <xdr:rowOff>66675</xdr:rowOff>
        </xdr:to>
        <xdr:sp macro="" textlink="">
          <xdr:nvSpPr>
            <xdr:cNvPr id="1025" name="cmbCategory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18</xdr:row>
          <xdr:rowOff>19050</xdr:rowOff>
        </xdr:from>
        <xdr:to>
          <xdr:col>6</xdr:col>
          <xdr:colOff>447675</xdr:colOff>
          <xdr:row>19</xdr:row>
          <xdr:rowOff>76200</xdr:rowOff>
        </xdr:to>
        <xdr:sp macro="" textlink="">
          <xdr:nvSpPr>
            <xdr:cNvPr id="1026" name="txtProduct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9524</xdr:colOff>
          <xdr:row>24</xdr:row>
          <xdr:rowOff>28575</xdr:rowOff>
        </xdr:from>
        <xdr:to>
          <xdr:col>7</xdr:col>
          <xdr:colOff>9524</xdr:colOff>
          <xdr:row>27</xdr:row>
          <xdr:rowOff>0</xdr:rowOff>
        </xdr:to>
        <xdr:sp macro="" textlink="">
          <xdr:nvSpPr>
            <xdr:cNvPr id="1027" name="cbSubmit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1066799</xdr:colOff>
          <xdr:row>22</xdr:row>
          <xdr:rowOff>38100</xdr:rowOff>
        </xdr:from>
        <xdr:to>
          <xdr:col>6</xdr:col>
          <xdr:colOff>466725</xdr:colOff>
          <xdr:row>23</xdr:row>
          <xdr:rowOff>66674</xdr:rowOff>
        </xdr:to>
        <xdr:sp macro="" textlink="">
          <xdr:nvSpPr>
            <xdr:cNvPr id="1029" name="txtPrice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2</xdr:row>
          <xdr:rowOff>123825</xdr:rowOff>
        </xdr:from>
        <xdr:to>
          <xdr:col>5</xdr:col>
          <xdr:colOff>457200</xdr:colOff>
          <xdr:row>4</xdr:row>
          <xdr:rowOff>66675</xdr:rowOff>
        </xdr:to>
        <xdr:sp macro="" textlink="">
          <xdr:nvSpPr>
            <xdr:cNvPr id="2049" name="cmbProdu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9525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2050" name="cbBuy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LAB" refreshedDate="45783.749063425923" createdVersion="6" refreshedVersion="6" minRefreshableVersion="3" recordCount="21">
  <cacheSource type="worksheet">
    <worksheetSource name="Table1"/>
  </cacheSource>
  <cacheFields count="3">
    <cacheField name="Product Name" numFmtId="0">
      <sharedItems count="21">
        <s v="Rice (Dinorado)"/>
        <s v="Sugar (White)"/>
        <s v="Coffee (3-in-1)"/>
        <s v="Instant Noodles"/>
        <s v="Canned Sardines"/>
        <s v="Cooking Oil"/>
        <s v="Salt"/>
        <s v="Soy Sauce"/>
        <s v="Vinegar"/>
        <s v="Bread (Pandesal)"/>
        <s v="Eggs"/>
        <s v="Milk (Evaporada)"/>
        <s v="Shampoo"/>
        <s v="Soap"/>
        <s v="Toothpaste"/>
        <s v="Cigarettes"/>
        <s v="Candles"/>
        <s v="Matches"/>
        <s v="Softdrinks"/>
        <s v="Biscuits"/>
        <s v="Patis"/>
      </sharedItems>
    </cacheField>
    <cacheField name="Category" numFmtId="0">
      <sharedItems/>
    </cacheField>
    <cacheField name="Unit Price (Php)" numFmtId="44">
      <sharedItems containsSemiMixedTypes="0" containsString="0" containsNumber="1" containsInteger="1" minValue="3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Staple"/>
    <n v="55"/>
  </r>
  <r>
    <x v="1"/>
    <s v="Staple"/>
    <n v="60"/>
  </r>
  <r>
    <x v="2"/>
    <s v="Beverage"/>
    <n v="15"/>
  </r>
  <r>
    <x v="3"/>
    <s v="Grocery"/>
    <n v="10"/>
  </r>
  <r>
    <x v="4"/>
    <s v="Canned"/>
    <n v="20"/>
  </r>
  <r>
    <x v="5"/>
    <s v="Grocery"/>
    <n v="150"/>
  </r>
  <r>
    <x v="6"/>
    <s v="Condiment"/>
    <n v="12"/>
  </r>
  <r>
    <x v="7"/>
    <s v="Condiment"/>
    <n v="25"/>
  </r>
  <r>
    <x v="8"/>
    <s v="Condiment"/>
    <n v="20"/>
  </r>
  <r>
    <x v="9"/>
    <s v="Bakery"/>
    <n v="3"/>
  </r>
  <r>
    <x v="10"/>
    <s v="Fresh"/>
    <n v="8"/>
  </r>
  <r>
    <x v="11"/>
    <s v="Dairy"/>
    <n v="45"/>
  </r>
  <r>
    <x v="12"/>
    <s v="Personal"/>
    <n v="80"/>
  </r>
  <r>
    <x v="13"/>
    <s v="Personal"/>
    <n v="25"/>
  </r>
  <r>
    <x v="14"/>
    <s v="Personal"/>
    <n v="50"/>
  </r>
  <r>
    <x v="15"/>
    <s v="Others"/>
    <n v="120"/>
  </r>
  <r>
    <x v="16"/>
    <s v="Household"/>
    <n v="15"/>
  </r>
  <r>
    <x v="17"/>
    <s v="Household"/>
    <n v="5"/>
  </r>
  <r>
    <x v="18"/>
    <s v="Beverage"/>
    <n v="18"/>
  </r>
  <r>
    <x v="19"/>
    <s v="Snacks"/>
    <n v="22"/>
  </r>
  <r>
    <x v="20"/>
    <s v="Condiment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24" firstHeaderRow="1" firstDataRow="1" firstDataCol="1"/>
  <pivotFields count="3">
    <pivotField axis="axisRow" dataField="1" showAll="0">
      <items count="22">
        <item x="19"/>
        <item x="9"/>
        <item x="16"/>
        <item x="4"/>
        <item x="15"/>
        <item x="2"/>
        <item x="5"/>
        <item x="10"/>
        <item x="3"/>
        <item x="17"/>
        <item x="11"/>
        <item x="20"/>
        <item x="0"/>
        <item x="6"/>
        <item x="12"/>
        <item x="13"/>
        <item x="18"/>
        <item x="7"/>
        <item x="1"/>
        <item x="14"/>
        <item x="8"/>
        <item t="default"/>
      </items>
    </pivotField>
    <pivotField showAll="0"/>
    <pivotField numFmtId="44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roduct Name" fld="0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22" totalsRowShown="0">
  <autoFilter ref="A1:C22"/>
  <tableColumns count="3">
    <tableColumn id="1" name="Product Name"/>
    <tableColumn id="2" name="Category"/>
    <tableColumn id="3" name="Unit Price (Php)" dataCellStyle="Currenc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7" totalsRowShown="0">
  <autoFilter ref="A1:B7"/>
  <tableColumns count="2">
    <tableColumn id="1" name="Product Name"/>
    <tableColumn id="2" name="Price" dataCellStyle="Currency">
      <calculatedColumnFormula>INDEX(Table1[], MATCH(A2, Table1[Product Name],0),3)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table" Target="../tables/table1.xml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6.emf"/><Relationship Id="rId5" Type="http://schemas.openxmlformats.org/officeDocument/2006/relationships/control" Target="../activeX/activeX6.xml"/><Relationship Id="rId4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workbookViewId="0">
      <selection activeCell="E5" sqref="E5"/>
    </sheetView>
  </sheetViews>
  <sheetFormatPr defaultRowHeight="15" x14ac:dyDescent="0.25"/>
  <cols>
    <col min="1" max="1" width="16.140625" bestFit="1" customWidth="1"/>
    <col min="2" max="2" width="11.140625" bestFit="1" customWidth="1"/>
    <col min="3" max="3" width="17.42578125" bestFit="1" customWidth="1"/>
    <col min="5" max="5" width="24.85546875" bestFit="1" customWidth="1"/>
    <col min="6" max="6" width="8.7109375" customWidth="1"/>
    <col min="8" max="8" width="10.85546875" bestFit="1" customWidth="1"/>
    <col min="9" max="9" width="16.140625" customWidth="1"/>
    <col min="10" max="10" width="22" bestFit="1" customWidth="1"/>
  </cols>
  <sheetData>
    <row r="1" spans="1:10" x14ac:dyDescent="0.25">
      <c r="A1" t="s">
        <v>0</v>
      </c>
      <c r="B1" t="s">
        <v>1</v>
      </c>
      <c r="C1" s="1" t="s">
        <v>2</v>
      </c>
    </row>
    <row r="2" spans="1:10" x14ac:dyDescent="0.25">
      <c r="A2" t="s">
        <v>3</v>
      </c>
      <c r="B2" t="s">
        <v>8</v>
      </c>
      <c r="C2" s="1">
        <v>55</v>
      </c>
      <c r="E2" s="19" t="s">
        <v>1</v>
      </c>
      <c r="F2" s="19" t="s">
        <v>41</v>
      </c>
      <c r="I2" s="2" t="s">
        <v>35</v>
      </c>
      <c r="J2" t="s">
        <v>43</v>
      </c>
    </row>
    <row r="3" spans="1:10" x14ac:dyDescent="0.25">
      <c r="A3" t="s">
        <v>4</v>
      </c>
      <c r="B3" t="s">
        <v>8</v>
      </c>
      <c r="C3" s="1">
        <v>60</v>
      </c>
      <c r="E3" s="20" t="s">
        <v>27</v>
      </c>
      <c r="F3" s="20">
        <f>COUNTIF(Table1[Category],E3)</f>
        <v>1</v>
      </c>
      <c r="I3" s="3" t="s">
        <v>24</v>
      </c>
      <c r="J3" s="4">
        <v>1</v>
      </c>
    </row>
    <row r="4" spans="1:10" x14ac:dyDescent="0.25">
      <c r="A4" t="s">
        <v>5</v>
      </c>
      <c r="B4" t="s">
        <v>9</v>
      </c>
      <c r="C4" s="1">
        <v>15</v>
      </c>
      <c r="E4" s="20" t="s">
        <v>9</v>
      </c>
      <c r="F4" s="20">
        <f>COUNTIF(Table1[Category],E4)</f>
        <v>2</v>
      </c>
      <c r="I4" s="3" t="s">
        <v>28</v>
      </c>
      <c r="J4" s="4">
        <v>1</v>
      </c>
    </row>
    <row r="5" spans="1:10" x14ac:dyDescent="0.25">
      <c r="A5" t="s">
        <v>6</v>
      </c>
      <c r="B5" t="s">
        <v>11</v>
      </c>
      <c r="C5" s="1">
        <v>10</v>
      </c>
      <c r="E5" s="20" t="s">
        <v>10</v>
      </c>
      <c r="F5" s="20">
        <f>COUNTIF(Table1[Category],E5)</f>
        <v>1</v>
      </c>
      <c r="I5" s="3" t="s">
        <v>21</v>
      </c>
      <c r="J5" s="4">
        <v>1</v>
      </c>
    </row>
    <row r="6" spans="1:10" x14ac:dyDescent="0.25">
      <c r="A6" t="s">
        <v>7</v>
      </c>
      <c r="B6" t="s">
        <v>10</v>
      </c>
      <c r="C6" s="1">
        <v>20</v>
      </c>
      <c r="E6" s="20" t="s">
        <v>26</v>
      </c>
      <c r="F6" s="20">
        <f>COUNTIF(Table1[Category],E6)</f>
        <v>4</v>
      </c>
      <c r="I6" s="3" t="s">
        <v>7</v>
      </c>
      <c r="J6" s="4">
        <v>1</v>
      </c>
    </row>
    <row r="7" spans="1:10" x14ac:dyDescent="0.25">
      <c r="A7" t="s">
        <v>12</v>
      </c>
      <c r="B7" t="s">
        <v>11</v>
      </c>
      <c r="C7" s="1">
        <v>150</v>
      </c>
      <c r="E7" s="20" t="s">
        <v>30</v>
      </c>
      <c r="F7" s="20">
        <f>COUNTIF(Table1[Category],E7)</f>
        <v>1</v>
      </c>
      <c r="I7" s="3" t="s">
        <v>20</v>
      </c>
      <c r="J7" s="4">
        <v>1</v>
      </c>
    </row>
    <row r="8" spans="1:10" x14ac:dyDescent="0.25">
      <c r="A8" t="s">
        <v>13</v>
      </c>
      <c r="B8" t="s">
        <v>26</v>
      </c>
      <c r="C8" s="1">
        <v>12</v>
      </c>
      <c r="E8" s="20" t="s">
        <v>29</v>
      </c>
      <c r="F8" s="20">
        <f>COUNTIF(Table1[Category],E8)</f>
        <v>1</v>
      </c>
      <c r="I8" s="3" t="s">
        <v>5</v>
      </c>
      <c r="J8" s="4">
        <v>1</v>
      </c>
    </row>
    <row r="9" spans="1:10" x14ac:dyDescent="0.25">
      <c r="A9" t="s">
        <v>14</v>
      </c>
      <c r="B9" t="s">
        <v>26</v>
      </c>
      <c r="C9" s="1">
        <v>25</v>
      </c>
      <c r="E9" s="20" t="s">
        <v>11</v>
      </c>
      <c r="F9" s="20">
        <f>COUNTIF(Table1[Category],E9)</f>
        <v>2</v>
      </c>
      <c r="I9" s="3" t="s">
        <v>12</v>
      </c>
      <c r="J9" s="4">
        <v>1</v>
      </c>
    </row>
    <row r="10" spans="1:10" x14ac:dyDescent="0.25">
      <c r="A10" t="s">
        <v>15</v>
      </c>
      <c r="B10" t="s">
        <v>26</v>
      </c>
      <c r="C10" s="1">
        <v>20</v>
      </c>
      <c r="E10" s="20" t="s">
        <v>34</v>
      </c>
      <c r="F10" s="20">
        <f>COUNTIF(Table1[Category],E10)</f>
        <v>2</v>
      </c>
      <c r="I10" s="3" t="s">
        <v>16</v>
      </c>
      <c r="J10" s="4">
        <v>1</v>
      </c>
    </row>
    <row r="11" spans="1:10" x14ac:dyDescent="0.25">
      <c r="A11" t="s">
        <v>28</v>
      </c>
      <c r="B11" t="s">
        <v>27</v>
      </c>
      <c r="C11" s="1">
        <v>3</v>
      </c>
      <c r="E11" s="20" t="s">
        <v>33</v>
      </c>
      <c r="F11" s="20">
        <f>COUNTIF(Table1[Category],E11)</f>
        <v>1</v>
      </c>
      <c r="I11" s="3" t="s">
        <v>6</v>
      </c>
      <c r="J11" s="4">
        <v>1</v>
      </c>
    </row>
    <row r="12" spans="1:10" x14ac:dyDescent="0.25">
      <c r="A12" t="s">
        <v>16</v>
      </c>
      <c r="B12" t="s">
        <v>29</v>
      </c>
      <c r="C12" s="1">
        <v>8</v>
      </c>
      <c r="E12" s="20" t="s">
        <v>32</v>
      </c>
      <c r="F12" s="20">
        <f>COUNTIF(Table1[Category],E12)</f>
        <v>3</v>
      </c>
      <c r="I12" s="3" t="s">
        <v>22</v>
      </c>
      <c r="J12" s="4">
        <v>1</v>
      </c>
    </row>
    <row r="13" spans="1:10" x14ac:dyDescent="0.25">
      <c r="A13" t="s">
        <v>31</v>
      </c>
      <c r="B13" t="s">
        <v>30</v>
      </c>
      <c r="C13" s="1">
        <v>45</v>
      </c>
      <c r="E13" s="20" t="s">
        <v>25</v>
      </c>
      <c r="F13" s="20">
        <f>COUNTIF(Table1[Category],E13)</f>
        <v>1</v>
      </c>
      <c r="I13" s="3" t="s">
        <v>31</v>
      </c>
      <c r="J13" s="4">
        <v>1</v>
      </c>
    </row>
    <row r="14" spans="1:10" x14ac:dyDescent="0.25">
      <c r="A14" t="s">
        <v>17</v>
      </c>
      <c r="B14" t="s">
        <v>32</v>
      </c>
      <c r="C14" s="1">
        <v>80</v>
      </c>
      <c r="E14" s="20" t="s">
        <v>8</v>
      </c>
      <c r="F14" s="20">
        <f>COUNTIF(Table1[Category],E14)</f>
        <v>2</v>
      </c>
      <c r="I14" s="3" t="s">
        <v>39</v>
      </c>
      <c r="J14" s="4">
        <v>1</v>
      </c>
    </row>
    <row r="15" spans="1:10" x14ac:dyDescent="0.25">
      <c r="A15" t="s">
        <v>18</v>
      </c>
      <c r="B15" t="s">
        <v>32</v>
      </c>
      <c r="C15" s="1">
        <v>25</v>
      </c>
      <c r="E15" s="5" t="s">
        <v>40</v>
      </c>
      <c r="F15" s="5">
        <f>SUM(F3:F14)</f>
        <v>21</v>
      </c>
      <c r="I15" s="3" t="s">
        <v>3</v>
      </c>
      <c r="J15" s="4">
        <v>1</v>
      </c>
    </row>
    <row r="16" spans="1:10" ht="15.75" thickBot="1" x14ac:dyDescent="0.3">
      <c r="A16" t="s">
        <v>19</v>
      </c>
      <c r="B16" t="s">
        <v>32</v>
      </c>
      <c r="C16" s="1">
        <v>50</v>
      </c>
      <c r="I16" s="3" t="s">
        <v>13</v>
      </c>
      <c r="J16" s="4">
        <v>1</v>
      </c>
    </row>
    <row r="17" spans="1:10" x14ac:dyDescent="0.25">
      <c r="A17" t="s">
        <v>20</v>
      </c>
      <c r="B17" t="s">
        <v>33</v>
      </c>
      <c r="C17" s="1">
        <v>120</v>
      </c>
      <c r="E17" s="16" t="s">
        <v>37</v>
      </c>
      <c r="F17" s="17"/>
      <c r="G17" s="18"/>
      <c r="I17" s="3" t="s">
        <v>17</v>
      </c>
      <c r="J17" s="4">
        <v>1</v>
      </c>
    </row>
    <row r="18" spans="1:10" x14ac:dyDescent="0.25">
      <c r="A18" t="s">
        <v>21</v>
      </c>
      <c r="B18" t="s">
        <v>34</v>
      </c>
      <c r="C18" s="1">
        <v>15</v>
      </c>
      <c r="E18" s="6"/>
      <c r="F18" s="7"/>
      <c r="G18" s="8"/>
      <c r="I18" s="3" t="s">
        <v>18</v>
      </c>
      <c r="J18" s="4">
        <v>1</v>
      </c>
    </row>
    <row r="19" spans="1:10" x14ac:dyDescent="0.25">
      <c r="A19" t="s">
        <v>22</v>
      </c>
      <c r="B19" t="s">
        <v>34</v>
      </c>
      <c r="C19" s="1">
        <v>5</v>
      </c>
      <c r="E19" s="15" t="s">
        <v>0</v>
      </c>
      <c r="F19" s="7"/>
      <c r="G19" s="8"/>
      <c r="I19" s="3" t="s">
        <v>23</v>
      </c>
      <c r="J19" s="4">
        <v>1</v>
      </c>
    </row>
    <row r="20" spans="1:10" x14ac:dyDescent="0.25">
      <c r="A20" t="s">
        <v>23</v>
      </c>
      <c r="B20" t="s">
        <v>9</v>
      </c>
      <c r="C20" s="1">
        <v>18</v>
      </c>
      <c r="E20" s="6"/>
      <c r="F20" s="7"/>
      <c r="G20" s="8"/>
      <c r="I20" s="3" t="s">
        <v>14</v>
      </c>
      <c r="J20" s="4">
        <v>1</v>
      </c>
    </row>
    <row r="21" spans="1:10" x14ac:dyDescent="0.25">
      <c r="A21" t="s">
        <v>24</v>
      </c>
      <c r="B21" t="s">
        <v>25</v>
      </c>
      <c r="C21" s="1">
        <v>22</v>
      </c>
      <c r="E21" s="15" t="s">
        <v>1</v>
      </c>
      <c r="F21" s="7"/>
      <c r="G21" s="8"/>
      <c r="I21" s="3" t="s">
        <v>4</v>
      </c>
      <c r="J21" s="4">
        <v>1</v>
      </c>
    </row>
    <row r="22" spans="1:10" x14ac:dyDescent="0.25">
      <c r="A22" t="s">
        <v>39</v>
      </c>
      <c r="B22" t="s">
        <v>26</v>
      </c>
      <c r="C22" s="1">
        <v>25</v>
      </c>
      <c r="E22" s="15"/>
      <c r="F22" s="7"/>
      <c r="G22" s="8"/>
      <c r="I22" s="3" t="s">
        <v>19</v>
      </c>
      <c r="J22" s="4">
        <v>1</v>
      </c>
    </row>
    <row r="23" spans="1:10" x14ac:dyDescent="0.25">
      <c r="E23" s="15" t="s">
        <v>38</v>
      </c>
      <c r="F23" s="7"/>
      <c r="G23" s="8"/>
      <c r="I23" s="3" t="s">
        <v>15</v>
      </c>
      <c r="J23" s="4">
        <v>1</v>
      </c>
    </row>
    <row r="24" spans="1:10" x14ac:dyDescent="0.25">
      <c r="E24" s="6"/>
      <c r="F24" s="7"/>
      <c r="G24" s="8"/>
      <c r="I24" s="3" t="s">
        <v>36</v>
      </c>
      <c r="J24" s="4">
        <v>21</v>
      </c>
    </row>
    <row r="25" spans="1:10" x14ac:dyDescent="0.25">
      <c r="E25" s="6"/>
      <c r="F25" s="7"/>
      <c r="G25" s="8"/>
    </row>
    <row r="26" spans="1:10" x14ac:dyDescent="0.25">
      <c r="E26" s="9"/>
      <c r="F26" s="10"/>
      <c r="G26" s="11"/>
    </row>
    <row r="27" spans="1:10" ht="15.75" thickBot="1" x14ac:dyDescent="0.3">
      <c r="E27" s="12"/>
      <c r="F27" s="13"/>
      <c r="G27" s="14"/>
    </row>
  </sheetData>
  <mergeCells count="1">
    <mergeCell ref="E17:G17"/>
  </mergeCell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029" r:id="rId5" name="txtPrice">
          <controlPr defaultSize="0" autoLine="0" r:id="rId6">
            <anchor moveWithCells="1">
              <from>
                <xdr:col>4</xdr:col>
                <xdr:colOff>1066800</xdr:colOff>
                <xdr:row>22</xdr:row>
                <xdr:rowOff>38100</xdr:rowOff>
              </from>
              <to>
                <xdr:col>6</xdr:col>
                <xdr:colOff>466725</xdr:colOff>
                <xdr:row>23</xdr:row>
                <xdr:rowOff>66675</xdr:rowOff>
              </to>
            </anchor>
          </controlPr>
        </control>
      </mc:Choice>
      <mc:Fallback>
        <control shapeId="1029" r:id="rId5" name="txtPrice"/>
      </mc:Fallback>
    </mc:AlternateContent>
    <mc:AlternateContent xmlns:mc="http://schemas.openxmlformats.org/markup-compatibility/2006">
      <mc:Choice Requires="x14">
        <control shapeId="1027" r:id="rId7" name="cbSubmit">
          <controlPr defaultSize="0" autoLine="0" autoPict="0" r:id="rId8">
            <anchor moveWithCells="1">
              <from>
                <xdr:col>4</xdr:col>
                <xdr:colOff>9525</xdr:colOff>
                <xdr:row>24</xdr:row>
                <xdr:rowOff>28575</xdr:rowOff>
              </from>
              <to>
                <xdr:col>7</xdr:col>
                <xdr:colOff>9525</xdr:colOff>
                <xdr:row>27</xdr:row>
                <xdr:rowOff>0</xdr:rowOff>
              </to>
            </anchor>
          </controlPr>
        </control>
      </mc:Choice>
      <mc:Fallback>
        <control shapeId="1027" r:id="rId7" name="cbSubmit"/>
      </mc:Fallback>
    </mc:AlternateContent>
    <mc:AlternateContent xmlns:mc="http://schemas.openxmlformats.org/markup-compatibility/2006">
      <mc:Choice Requires="x14">
        <control shapeId="1026" r:id="rId9" name="txtProduct">
          <controlPr defaultSize="0" autoLine="0" r:id="rId10">
            <anchor moveWithCells="1">
              <from>
                <xdr:col>4</xdr:col>
                <xdr:colOff>1057275</xdr:colOff>
                <xdr:row>18</xdr:row>
                <xdr:rowOff>19050</xdr:rowOff>
              </from>
              <to>
                <xdr:col>6</xdr:col>
                <xdr:colOff>447675</xdr:colOff>
                <xdr:row>19</xdr:row>
                <xdr:rowOff>76200</xdr:rowOff>
              </to>
            </anchor>
          </controlPr>
        </control>
      </mc:Choice>
      <mc:Fallback>
        <control shapeId="1026" r:id="rId9" name="txtProduct"/>
      </mc:Fallback>
    </mc:AlternateContent>
    <mc:AlternateContent xmlns:mc="http://schemas.openxmlformats.org/markup-compatibility/2006">
      <mc:Choice Requires="x14">
        <control shapeId="1025" r:id="rId11" name="cmbCategory">
          <controlPr defaultSize="0" autoLine="0" listFillRange="#REF!" r:id="rId12">
            <anchor moveWithCells="1">
              <from>
                <xdr:col>4</xdr:col>
                <xdr:colOff>1085850</xdr:colOff>
                <xdr:row>19</xdr:row>
                <xdr:rowOff>161925</xdr:rowOff>
              </from>
              <to>
                <xdr:col>6</xdr:col>
                <xdr:colOff>485775</xdr:colOff>
                <xdr:row>21</xdr:row>
                <xdr:rowOff>66675</xdr:rowOff>
              </to>
            </anchor>
          </controlPr>
        </control>
      </mc:Choice>
      <mc:Fallback>
        <control shapeId="1025" r:id="rId11" name="cmbCategory"/>
      </mc:Fallback>
    </mc:AlternateContent>
  </controls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F9"/>
  <sheetViews>
    <sheetView workbookViewId="0">
      <selection activeCell="D23" sqref="D23"/>
    </sheetView>
  </sheetViews>
  <sheetFormatPr defaultRowHeight="15" x14ac:dyDescent="0.25"/>
  <sheetData>
    <row r="1" spans="2:6" ht="15.75" thickBot="1" x14ac:dyDescent="0.3"/>
    <row r="2" spans="2:6" x14ac:dyDescent="0.25">
      <c r="B2" s="21" t="s">
        <v>42</v>
      </c>
      <c r="C2" s="22"/>
      <c r="D2" s="22"/>
      <c r="E2" s="22"/>
      <c r="F2" s="23"/>
    </row>
    <row r="3" spans="2:6" x14ac:dyDescent="0.25">
      <c r="B3" s="24"/>
      <c r="C3" s="25"/>
      <c r="D3" s="25"/>
      <c r="E3" s="25"/>
      <c r="F3" s="26"/>
    </row>
    <row r="4" spans="2:6" x14ac:dyDescent="0.25">
      <c r="B4" s="24" t="s">
        <v>44</v>
      </c>
      <c r="C4" s="25"/>
      <c r="D4" s="25"/>
      <c r="E4" s="25"/>
      <c r="F4" s="26"/>
    </row>
    <row r="5" spans="2:6" x14ac:dyDescent="0.25">
      <c r="B5" s="24"/>
      <c r="C5" s="25"/>
      <c r="D5" s="25"/>
      <c r="E5" s="25"/>
      <c r="F5" s="26"/>
    </row>
    <row r="6" spans="2:6" x14ac:dyDescent="0.25">
      <c r="B6" s="24"/>
      <c r="C6" s="25"/>
      <c r="D6" s="25"/>
      <c r="E6" s="25"/>
      <c r="F6" s="26"/>
    </row>
    <row r="7" spans="2:6" x14ac:dyDescent="0.25">
      <c r="B7" s="24"/>
      <c r="C7" s="25"/>
      <c r="D7" s="25"/>
      <c r="E7" s="25"/>
      <c r="F7" s="26"/>
    </row>
    <row r="8" spans="2:6" x14ac:dyDescent="0.25">
      <c r="B8" s="24"/>
      <c r="C8" s="25"/>
      <c r="D8" s="25"/>
      <c r="E8" s="25"/>
      <c r="F8" s="26"/>
    </row>
    <row r="9" spans="2:6" ht="15.75" thickBot="1" x14ac:dyDescent="0.3">
      <c r="B9" s="27"/>
      <c r="C9" s="28"/>
      <c r="D9" s="28"/>
      <c r="E9" s="28"/>
      <c r="F9" s="29"/>
    </row>
  </sheetData>
  <mergeCells count="1">
    <mergeCell ref="B2:F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0" r:id="rId3" name="cbBuy">
          <controlPr defaultSize="0" autoLine="0" r:id="rId4">
            <anchor moveWithCells="1">
              <from>
                <xdr:col>2</xdr:col>
                <xdr:colOff>0</xdr:colOff>
                <xdr:row>6</xdr:row>
                <xdr:rowOff>9525</xdr:rowOff>
              </from>
              <to>
                <xdr:col>5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2050" r:id="rId3" name="cbBuy"/>
      </mc:Fallback>
    </mc:AlternateContent>
    <mc:AlternateContent xmlns:mc="http://schemas.openxmlformats.org/markup-compatibility/2006">
      <mc:Choice Requires="x14">
        <control shapeId="2049" r:id="rId5" name="cmbProduct">
          <controlPr defaultSize="0" autoLine="0" autoPict="0" listFillRange="Inventory!A2:A22" r:id="rId6">
            <anchor moveWithCells="1">
              <from>
                <xdr:col>1</xdr:col>
                <xdr:colOff>581025</xdr:colOff>
                <xdr:row>2</xdr:row>
                <xdr:rowOff>123825</xdr:rowOff>
              </from>
              <to>
                <xdr:col>5</xdr:col>
                <xdr:colOff>457200</xdr:colOff>
                <xdr:row>4</xdr:row>
                <xdr:rowOff>66675</xdr:rowOff>
              </to>
            </anchor>
          </controlPr>
        </control>
      </mc:Choice>
      <mc:Fallback>
        <control shapeId="2049" r:id="rId5" name="cmbProduct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7"/>
  <sheetViews>
    <sheetView workbookViewId="0">
      <selection activeCell="B2" sqref="B2"/>
    </sheetView>
  </sheetViews>
  <sheetFormatPr defaultRowHeight="15" x14ac:dyDescent="0.25"/>
  <cols>
    <col min="1" max="1" width="16" customWidth="1"/>
    <col min="2" max="2" width="9.140625" customWidth="1"/>
  </cols>
  <sheetData>
    <row r="1" spans="1:2" x14ac:dyDescent="0.25">
      <c r="A1" t="s">
        <v>0</v>
      </c>
      <c r="B1" s="1" t="s">
        <v>38</v>
      </c>
    </row>
    <row r="2" spans="1:2" x14ac:dyDescent="0.25">
      <c r="A2" t="s">
        <v>7</v>
      </c>
      <c r="B2" s="1">
        <f>INDEX(Table1[], MATCH(A2, Table1[Product Name],0),3)</f>
        <v>20</v>
      </c>
    </row>
    <row r="3" spans="1:2" x14ac:dyDescent="0.25">
      <c r="A3" t="s">
        <v>14</v>
      </c>
      <c r="B3" s="1">
        <f>INDEX(Table1[], MATCH(A3, Table1[Product Name],0),3)</f>
        <v>25</v>
      </c>
    </row>
    <row r="4" spans="1:2" x14ac:dyDescent="0.25">
      <c r="A4" t="s">
        <v>15</v>
      </c>
      <c r="B4" s="1">
        <f>INDEX(Table1[], MATCH(A4, Table1[Product Name],0),3)</f>
        <v>20</v>
      </c>
    </row>
    <row r="5" spans="1:2" x14ac:dyDescent="0.25">
      <c r="A5" t="s">
        <v>31</v>
      </c>
      <c r="B5" s="1">
        <f>INDEX(Table1[], MATCH(A5, Table1[Product Name],0),3)</f>
        <v>45</v>
      </c>
    </row>
    <row r="6" spans="1:2" x14ac:dyDescent="0.25">
      <c r="A6" t="s">
        <v>19</v>
      </c>
      <c r="B6" s="1">
        <f>INDEX(Table1[], MATCH(A6, Table1[Product Name],0),3)</f>
        <v>50</v>
      </c>
    </row>
    <row r="7" spans="1:2" x14ac:dyDescent="0.25">
      <c r="A7" t="s">
        <v>18</v>
      </c>
      <c r="B7" s="1">
        <f>INDEX(Table1[], MATCH(A7, Table1[Product Name],0),3)</f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9" bestFit="1" customWidth="1"/>
    <col min="4" max="4" width="6" bestFit="1" customWidth="1"/>
    <col min="6" max="6" width="13.7109375" bestFit="1" customWidth="1"/>
    <col min="7" max="7" width="8.7109375" bestFit="1" customWidth="1"/>
    <col min="8" max="8" width="4.85546875" bestFit="1" customWidth="1"/>
    <col min="9" max="9" width="7.85546875" bestFit="1" customWidth="1"/>
  </cols>
  <sheetData>
    <row r="1" spans="1:9" x14ac:dyDescent="0.25">
      <c r="A1" s="30" t="s">
        <v>0</v>
      </c>
      <c r="B1" s="30" t="s">
        <v>45</v>
      </c>
      <c r="C1" s="30" t="s">
        <v>46</v>
      </c>
      <c r="D1" s="30" t="s">
        <v>47</v>
      </c>
      <c r="E1" s="30"/>
      <c r="F1" s="30" t="s">
        <v>0</v>
      </c>
      <c r="G1" s="30" t="s">
        <v>41</v>
      </c>
      <c r="H1" s="30" t="s">
        <v>48</v>
      </c>
      <c r="I1" s="3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Cashier</vt:lpstr>
      <vt:lpstr>Sales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COMLAB</dc:creator>
  <cp:lastModifiedBy>COMLAB</cp:lastModifiedBy>
  <dcterms:created xsi:type="dcterms:W3CDTF">2025-05-06T09:02:31Z</dcterms:created>
  <dcterms:modified xsi:type="dcterms:W3CDTF">2025-05-06T10:40:14Z</dcterms:modified>
</cp:coreProperties>
</file>