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20\CORP-HO\RT-Audit\Rajby\Rajby Textiles\Working\BS\Bank\"/>
    </mc:Choice>
  </mc:AlternateContent>
  <bookViews>
    <workbookView xWindow="0" yWindow="0" windowWidth="19200" windowHeight="11460"/>
  </bookViews>
  <sheets>
    <sheet name="Control Sheet" sheetId="1" r:id="rId1"/>
    <sheet name="Sheet1" sheetId="2" r:id="rId2"/>
  </sheets>
  <definedNames>
    <definedName name="_xlnm._FilterDatabase" localSheetId="0" hidden="1">'Control Sheet'!$A$9:$O$9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" i="1" l="1"/>
  <c r="K16" i="1"/>
  <c r="K10" i="1"/>
  <c r="K18" i="1"/>
  <c r="K15" i="1"/>
  <c r="K17" i="1"/>
  <c r="K11" i="1"/>
  <c r="K21" i="1"/>
  <c r="K20" i="1"/>
  <c r="K19" i="1" l="1"/>
  <c r="H22" i="1"/>
</calcChain>
</file>

<file path=xl/sharedStrings.xml><?xml version="1.0" encoding="utf-8"?>
<sst xmlns="http://schemas.openxmlformats.org/spreadsheetml/2006/main" count="136" uniqueCount="70">
  <si>
    <t>United Bank Ltd (Kohi Goth Br)</t>
  </si>
  <si>
    <t>Soneri Bank Ltd (K.I.A Br)</t>
  </si>
  <si>
    <t>AS PER LEDGER</t>
  </si>
  <si>
    <t>NAME</t>
  </si>
  <si>
    <t>S.R#</t>
  </si>
  <si>
    <t>AS PER BANK STATEMENT</t>
  </si>
  <si>
    <t>AS PER CONFIRMATION</t>
  </si>
  <si>
    <t>DIFFERENCE</t>
  </si>
  <si>
    <t>SENT</t>
  </si>
  <si>
    <t>RECEIVED</t>
  </si>
  <si>
    <t>ACCOUNT#</t>
  </si>
  <si>
    <t>A/C # 175407</t>
  </si>
  <si>
    <t>BAHL Main (Pvt) Ltd</t>
  </si>
  <si>
    <t>A/C # 0101624884</t>
  </si>
  <si>
    <t>Meezan Bank (Pvt Ltd K.I.A Br)</t>
  </si>
  <si>
    <t>A/C # 2610071</t>
  </si>
  <si>
    <t>Soneri Bank Ltd (Pvt Ltd K.I.A Br)</t>
  </si>
  <si>
    <t>A/C # 004195</t>
  </si>
  <si>
    <t>BAH IsI Sh-Faisal Br (Pvt) Ltd</t>
  </si>
  <si>
    <t>A/C # 473702</t>
  </si>
  <si>
    <t>HMB (Main Br)(Pvt Ltd)</t>
  </si>
  <si>
    <t>A/C-100251640950001</t>
  </si>
  <si>
    <t>Bank Islamic Pakistan Ltd</t>
  </si>
  <si>
    <t>A/C # 0321002758550001</t>
  </si>
  <si>
    <t>MCB Islamic Bank (Korangi Br)</t>
  </si>
  <si>
    <t>A/C # 004195-01-0</t>
  </si>
  <si>
    <t>BAHL (Islamic) Fr.Currency</t>
  </si>
  <si>
    <t>A/C # 175407-01-4</t>
  </si>
  <si>
    <t>BAHL (Main) Fr.Currency</t>
  </si>
  <si>
    <t>BAH IsI (Murabaha)(Pvt) Ltd</t>
  </si>
  <si>
    <t>A/C 3400301000005285</t>
  </si>
  <si>
    <t>Faysal Bank Ltd (Islamic)</t>
  </si>
  <si>
    <t>A/C # 1005286044</t>
  </si>
  <si>
    <t>Bank Alfalah Ltd</t>
  </si>
  <si>
    <t>A/C # 004195-03-4</t>
  </si>
  <si>
    <t>BAH Isl (RM Kibor)(Pvt) Ltd</t>
  </si>
  <si>
    <t>A/c # 10200202</t>
  </si>
  <si>
    <t>HMB Main Br A/c # 331523 (Fox)</t>
  </si>
  <si>
    <t>A/c # 10200201</t>
  </si>
  <si>
    <t xml:space="preserve">BAH Main Br A/c # 158455 </t>
  </si>
  <si>
    <t>A/c # 10200204</t>
  </si>
  <si>
    <t>BAH Isl Sh-Faisal Br A/c # 1773</t>
  </si>
  <si>
    <t>A/C 00177302-2</t>
  </si>
  <si>
    <t>BAH Isl (Murabaha)</t>
  </si>
  <si>
    <t>A/c # 10200203</t>
  </si>
  <si>
    <t>Meezan Korangi Br A/c # 1772</t>
  </si>
  <si>
    <t>A/C 0321002758550002</t>
  </si>
  <si>
    <t>MCB Islamic Bank (Korangi RM)</t>
  </si>
  <si>
    <t>Muniff Ziauddin &amp; Co.</t>
  </si>
  <si>
    <t>Chartered Accountants</t>
  </si>
  <si>
    <t>An independent member firm of  BKR International</t>
  </si>
  <si>
    <t>Client: Rajby Textile (Pvt) Ltd.</t>
  </si>
  <si>
    <t>Period: 30th June 2020</t>
  </si>
  <si>
    <t>Subject: BANK - Confirmations Control Sheet</t>
  </si>
  <si>
    <t>Reviewed by:</t>
  </si>
  <si>
    <t>Date:</t>
  </si>
  <si>
    <t>Prepared by:  Faizan</t>
  </si>
  <si>
    <t>Date: 16-12-2020</t>
  </si>
  <si>
    <t>A/c# 20002073413</t>
  </si>
  <si>
    <t>ADDRESS</t>
  </si>
  <si>
    <t>Islamic Bk. Shahrah-e-Faisal Br</t>
  </si>
  <si>
    <t>Main Branch</t>
  </si>
  <si>
    <t>IBB DHA Phase-01</t>
  </si>
  <si>
    <t>032 Korangi Industrial Area</t>
  </si>
  <si>
    <t>Korangi Branch</t>
  </si>
  <si>
    <t>Korangi Industrial Area</t>
  </si>
  <si>
    <t>AMOUNT IN $</t>
  </si>
  <si>
    <t>ACCOUNT TYPE</t>
  </si>
  <si>
    <t>Current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</si>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</sst>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Rockwell"/>
      <family val="1"/>
    </font>
    <font>
      <sz val="12"/>
      <color indexed="23"/>
      <name val="Rockwell"/>
      <family val="1"/>
    </font>
    <font>
      <sz val="11"/>
      <color indexed="23"/>
      <name val="Rockwell"/>
      <family val="1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0" fontId="2" fillId="2" borderId="1" xfId="0" applyFont="1" applyFill="1" applyBorder="1" applyAlignment="1">
      <alignment horizontal="center" vertical="center"/>
    </xf>
    <xf numFmtId="43" fontId="0" fillId="0" borderId="1" xfId="1" applyFont="1" applyBorder="1"/>
    <xf numFmtId="0" fontId="2" fillId="2" borderId="2" xfId="0" applyFont="1" applyFill="1" applyBorder="1" applyAlignment="1">
      <alignment horizontal="center" vertical="center"/>
    </xf>
    <xf numFmtId="15" fontId="0" fillId="0" borderId="1" xfId="0" applyNumberFormat="1" applyBorder="1"/>
    <xf numFmtId="164" fontId="0" fillId="0" borderId="3" xfId="0" applyNumberFormat="1" applyBorder="1"/>
    <xf numFmtId="164" fontId="0" fillId="0" borderId="1" xfId="0" applyNumberFormat="1" applyBorder="1"/>
    <xf numFmtId="164" fontId="0" fillId="3" borderId="1" xfId="1" applyNumberFormat="1" applyFont="1" applyFill="1" applyBorder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3" borderId="1" xfId="0" applyFill="1" applyBorder="1"/>
    <xf numFmtId="164" fontId="0" fillId="0" borderId="1" xfId="1" applyNumberFormat="1" applyFont="1" applyFill="1" applyBorder="1"/>
    <xf numFmtId="0" fontId="0" fillId="0" borderId="0" xfId="0" applyBorder="1"/>
    <xf numFmtId="0" fontId="7" fillId="0" borderId="0" xfId="0" applyFont="1" applyBorder="1" applyAlignment="1">
      <alignment vertical="center"/>
    </xf>
    <xf numFmtId="0" fontId="0" fillId="6" borderId="1" xfId="0" applyFill="1" applyBorder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171450</xdr:colOff>
      <xdr:row>0</xdr:row>
      <xdr:rowOff>123825</xdr:rowOff>
    </xdr:from>
    <xdr:ext cx="1669677" cy="375398"/>
    <xdr:pic>
      <xdr:nvPicPr>
        <xdr:cNvPr id="2" name="Picture 2" descr="mzj.png">
          <a:extLst>
            <a:ext uri="{FF2B5EF4-FFF2-40B4-BE49-F238E27FC236}">
              <a16:creationId xmlns:a16="http://schemas.microsoft.com/office/drawing/2014/main" id="{5C2554A5-2024-4DF4-B0CB-AAC8D909E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43950" y="123825"/>
          <a:ext cx="1669677" cy="3753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B1" zoomScale="90" zoomScaleNormal="90" workbookViewId="0">
      <selection activeCell="J29" sqref="J29"/>
    </sheetView>
  </sheetViews>
  <sheetFormatPr defaultRowHeight="15" x14ac:dyDescent="0.25"/>
  <cols>
    <col min="1" max="1" width="11" customWidth="1"/>
    <col min="2" max="2" width="4.7109375" bestFit="1" customWidth="1"/>
    <col min="3" max="3" width="30" bestFit="1" customWidth="1"/>
    <col min="4" max="4" width="23.5703125" customWidth="1"/>
    <col min="5" max="5" width="14.7109375" bestFit="1" customWidth="1"/>
    <col min="6" max="6" width="28.28515625" customWidth="1"/>
    <col min="7" max="7" width="13.42578125" bestFit="1" customWidth="1"/>
    <col min="8" max="8" width="14.28515625" bestFit="1" customWidth="1"/>
    <col min="9" max="9" width="23.85546875" bestFit="1" customWidth="1"/>
    <col min="10" max="10" width="22.140625" bestFit="1" customWidth="1"/>
    <col min="11" max="11" width="13.28515625" bestFit="1" customWidth="1"/>
    <col min="12" max="12" width="8.85546875" bestFit="1" customWidth="1"/>
    <col min="13" max="13" width="9.42578125" bestFit="1" customWidth="1"/>
  </cols>
  <sheetData>
    <row r="1" spans="1:15" ht="15.75" x14ac:dyDescent="0.25">
      <c r="A1" s="10" t="s">
        <v>48</v>
      </c>
    </row>
    <row r="2" spans="1:15" ht="15.75" x14ac:dyDescent="0.25">
      <c r="A2" s="11" t="s">
        <v>49</v>
      </c>
    </row>
    <row r="3" spans="1:15" x14ac:dyDescent="0.25">
      <c r="A3" s="12" t="s">
        <v>50</v>
      </c>
    </row>
    <row r="4" spans="1:15" ht="15.75" x14ac:dyDescent="0.25">
      <c r="A4" s="13" t="s">
        <v>51</v>
      </c>
    </row>
    <row r="5" spans="1:15" ht="15.75" x14ac:dyDescent="0.25">
      <c r="A5" s="13" t="s">
        <v>52</v>
      </c>
      <c r="J5" s="14" t="s">
        <v>56</v>
      </c>
      <c r="K5" s="14"/>
      <c r="L5" s="13" t="s">
        <v>57</v>
      </c>
      <c r="M5" s="15"/>
      <c r="N5" s="15"/>
      <c r="O5" s="13"/>
    </row>
    <row r="6" spans="1:15" ht="15.75" x14ac:dyDescent="0.25">
      <c r="A6" s="13" t="s">
        <v>53</v>
      </c>
      <c r="J6" s="14" t="s">
        <v>54</v>
      </c>
      <c r="K6" s="14"/>
      <c r="L6" s="13" t="s">
        <v>55</v>
      </c>
      <c r="M6" s="15"/>
      <c r="N6" s="15"/>
      <c r="O6" s="13"/>
    </row>
    <row r="9" spans="1:15" x14ac:dyDescent="0.25">
      <c r="B9" s="3" t="s">
        <v>4</v>
      </c>
      <c r="C9" s="3" t="s">
        <v>3</v>
      </c>
      <c r="D9" s="3" t="s">
        <v>10</v>
      </c>
      <c r="E9" s="3" t="s">
        <v>67</v>
      </c>
      <c r="F9" s="3" t="s">
        <v>59</v>
      </c>
      <c r="G9" s="3" t="s">
        <v>66</v>
      </c>
      <c r="H9" s="3" t="s">
        <v>2</v>
      </c>
      <c r="I9" s="3" t="s">
        <v>5</v>
      </c>
      <c r="J9" s="3" t="s">
        <v>6</v>
      </c>
      <c r="K9" s="3" t="s">
        <v>7</v>
      </c>
      <c r="L9" s="5" t="s">
        <v>8</v>
      </c>
      <c r="M9" s="5" t="s">
        <v>9</v>
      </c>
    </row>
    <row r="10" spans="1:15" x14ac:dyDescent="0.25">
      <c r="A10" s="24"/>
      <c r="B10" s="18">
        <v>1</v>
      </c>
      <c r="C10" s="1" t="s">
        <v>29</v>
      </c>
      <c r="D10" s="18" t="s">
        <v>17</v>
      </c>
      <c r="E10" s="18" t="s">
        <v>68</v>
      </c>
      <c r="F10" s="18" t="s">
        <v>60</v>
      </c>
      <c r="G10" s="18"/>
      <c r="H10" s="2">
        <v>40443</v>
      </c>
      <c r="I10" s="2">
        <v>40442</v>
      </c>
      <c r="J10" s="20">
        <v>40442</v>
      </c>
      <c r="K10" s="8">
        <f t="shared" ref="K10:K18" si="0">H10-J10</f>
        <v>1</v>
      </c>
      <c r="L10" s="6">
        <v>44027</v>
      </c>
      <c r="M10" s="1"/>
    </row>
    <row r="11" spans="1:15" x14ac:dyDescent="0.25">
      <c r="A11" s="24"/>
      <c r="B11" s="1"/>
      <c r="C11" s="1" t="s">
        <v>18</v>
      </c>
      <c r="D11" s="18" t="s">
        <v>17</v>
      </c>
      <c r="E11" s="18" t="s">
        <v>68</v>
      </c>
      <c r="F11" s="18" t="s">
        <v>60</v>
      </c>
      <c r="G11" s="18"/>
      <c r="H11" s="2">
        <v>25119533</v>
      </c>
      <c r="I11" s="2">
        <v>25119532</v>
      </c>
      <c r="J11" s="20">
        <v>25119532</v>
      </c>
      <c r="K11" s="8">
        <f t="shared" si="0"/>
        <v>1</v>
      </c>
      <c r="L11" s="6">
        <v>44027</v>
      </c>
      <c r="M11" s="1"/>
    </row>
    <row r="12" spans="1:15" x14ac:dyDescent="0.25">
      <c r="A12" s="24"/>
      <c r="B12" s="1"/>
      <c r="C12" s="18" t="s">
        <v>26</v>
      </c>
      <c r="D12" s="23" t="s">
        <v>25</v>
      </c>
      <c r="E12" s="23" t="s">
        <v>69</v>
      </c>
      <c r="F12" s="23" t="s">
        <v>60</v>
      </c>
      <c r="G12" s="18">
        <v>904.29</v>
      </c>
      <c r="H12" s="2">
        <v>129355</v>
      </c>
      <c r="I12" s="2"/>
      <c r="J12" s="20"/>
      <c r="K12" s="8"/>
      <c r="L12" s="6">
        <v>44027</v>
      </c>
      <c r="M12" s="1"/>
    </row>
    <row r="13" spans="1:15" x14ac:dyDescent="0.25">
      <c r="A13" s="24"/>
      <c r="B13" s="1">
        <v>2</v>
      </c>
      <c r="C13" s="18" t="s">
        <v>28</v>
      </c>
      <c r="D13" s="23" t="s">
        <v>27</v>
      </c>
      <c r="E13" s="23" t="s">
        <v>69</v>
      </c>
      <c r="F13" s="23" t="s">
        <v>61</v>
      </c>
      <c r="G13" s="18">
        <v>559.36</v>
      </c>
      <c r="H13" s="2">
        <v>91977</v>
      </c>
      <c r="I13" s="2"/>
      <c r="J13" s="20"/>
      <c r="K13" s="8"/>
      <c r="L13" s="6">
        <v>44027</v>
      </c>
      <c r="M13" s="1"/>
    </row>
    <row r="14" spans="1:15" x14ac:dyDescent="0.25">
      <c r="A14" s="24"/>
      <c r="B14" s="1"/>
      <c r="C14" s="1" t="s">
        <v>12</v>
      </c>
      <c r="D14" s="18" t="s">
        <v>11</v>
      </c>
      <c r="E14" s="18" t="s">
        <v>68</v>
      </c>
      <c r="F14" s="18" t="s">
        <v>61</v>
      </c>
      <c r="G14" s="18"/>
      <c r="H14" s="2">
        <v>109165846.0799942</v>
      </c>
      <c r="I14" s="2">
        <v>109165846</v>
      </c>
      <c r="J14" s="20">
        <v>109165846</v>
      </c>
      <c r="K14" s="8">
        <f t="shared" si="0"/>
        <v>7.999420166015625E-2</v>
      </c>
      <c r="L14" s="6">
        <v>44027</v>
      </c>
      <c r="M14" s="1"/>
    </row>
    <row r="15" spans="1:15" x14ac:dyDescent="0.25">
      <c r="A15" s="24"/>
      <c r="B15" s="1">
        <v>3</v>
      </c>
      <c r="C15" s="1" t="s">
        <v>22</v>
      </c>
      <c r="D15" s="18" t="s">
        <v>21</v>
      </c>
      <c r="E15" s="18" t="s">
        <v>68</v>
      </c>
      <c r="F15" s="18" t="s">
        <v>65</v>
      </c>
      <c r="G15" s="18"/>
      <c r="H15" s="2">
        <v>488648</v>
      </c>
      <c r="I15" s="2">
        <v>488530</v>
      </c>
      <c r="J15" s="9"/>
      <c r="K15" s="8">
        <f t="shared" si="0"/>
        <v>488648</v>
      </c>
      <c r="L15" s="1"/>
      <c r="M15" s="1"/>
    </row>
    <row r="16" spans="1:15" x14ac:dyDescent="0.25">
      <c r="A16" s="24"/>
      <c r="B16" s="18">
        <v>4</v>
      </c>
      <c r="C16" s="1" t="s">
        <v>31</v>
      </c>
      <c r="D16" s="18" t="s">
        <v>30</v>
      </c>
      <c r="E16" s="18" t="s">
        <v>68</v>
      </c>
      <c r="F16" s="18" t="s">
        <v>62</v>
      </c>
      <c r="G16" s="18"/>
      <c r="H16" s="2">
        <v>23945</v>
      </c>
      <c r="I16" s="2">
        <v>26168</v>
      </c>
      <c r="J16" s="20">
        <v>23946</v>
      </c>
      <c r="K16" s="8">
        <f t="shared" si="0"/>
        <v>-1</v>
      </c>
      <c r="L16" s="6">
        <v>44027</v>
      </c>
      <c r="M16" s="1"/>
    </row>
    <row r="17" spans="1:13" x14ac:dyDescent="0.25">
      <c r="A17" s="24"/>
      <c r="B17" s="18">
        <v>5</v>
      </c>
      <c r="C17" s="1" t="s">
        <v>20</v>
      </c>
      <c r="D17" s="18" t="s">
        <v>19</v>
      </c>
      <c r="E17" s="18"/>
      <c r="F17" s="18" t="s">
        <v>61</v>
      </c>
      <c r="G17" s="18"/>
      <c r="H17" s="2">
        <v>2565398.7999999523</v>
      </c>
      <c r="I17" s="2">
        <v>2565399</v>
      </c>
      <c r="J17" s="9"/>
      <c r="K17" s="8">
        <f t="shared" si="0"/>
        <v>2565398.7999999523</v>
      </c>
      <c r="L17" s="1"/>
      <c r="M17" s="1"/>
    </row>
    <row r="18" spans="1:13" x14ac:dyDescent="0.25">
      <c r="A18" s="24"/>
      <c r="B18" s="1">
        <v>6</v>
      </c>
      <c r="C18" s="1" t="s">
        <v>24</v>
      </c>
      <c r="D18" s="18" t="s">
        <v>23</v>
      </c>
      <c r="E18" s="18" t="s">
        <v>68</v>
      </c>
      <c r="F18" s="18" t="s">
        <v>63</v>
      </c>
      <c r="G18" s="18"/>
      <c r="H18" s="2">
        <v>187313</v>
      </c>
      <c r="I18" s="2">
        <v>187313</v>
      </c>
      <c r="J18" s="2">
        <v>187312</v>
      </c>
      <c r="K18" s="8">
        <f t="shared" si="0"/>
        <v>1</v>
      </c>
      <c r="L18" s="6">
        <v>44027</v>
      </c>
      <c r="M18" s="1"/>
    </row>
    <row r="19" spans="1:13" x14ac:dyDescent="0.25">
      <c r="A19" s="24"/>
      <c r="B19" s="1"/>
      <c r="C19" s="1" t="s">
        <v>47</v>
      </c>
      <c r="D19" s="18" t="s">
        <v>46</v>
      </c>
      <c r="E19" s="18"/>
      <c r="F19" s="18" t="s">
        <v>63</v>
      </c>
      <c r="G19" s="18"/>
      <c r="H19" s="2">
        <v>0</v>
      </c>
      <c r="I19" s="4">
        <v>0.43</v>
      </c>
      <c r="J19" s="2"/>
      <c r="K19" s="8">
        <f>H19-I19</f>
        <v>-0.43</v>
      </c>
      <c r="L19" s="1"/>
      <c r="M19" s="1"/>
    </row>
    <row r="20" spans="1:13" x14ac:dyDescent="0.25">
      <c r="A20" s="24"/>
      <c r="B20" s="1">
        <v>7</v>
      </c>
      <c r="C20" s="1" t="s">
        <v>14</v>
      </c>
      <c r="D20" s="18" t="s">
        <v>13</v>
      </c>
      <c r="E20" s="18" t="s">
        <v>68</v>
      </c>
      <c r="F20" s="18" t="s">
        <v>64</v>
      </c>
      <c r="G20" s="18"/>
      <c r="H20" s="2">
        <v>46224390</v>
      </c>
      <c r="I20" s="2">
        <v>46224390</v>
      </c>
      <c r="J20" s="2">
        <v>46224390</v>
      </c>
      <c r="K20" s="8">
        <f>H20-J20</f>
        <v>0</v>
      </c>
      <c r="L20" s="6">
        <v>44027</v>
      </c>
      <c r="M20" s="1"/>
    </row>
    <row r="21" spans="1:13" x14ac:dyDescent="0.25">
      <c r="B21" s="1">
        <v>8</v>
      </c>
      <c r="C21" s="1" t="s">
        <v>16</v>
      </c>
      <c r="D21" s="18" t="s">
        <v>58</v>
      </c>
      <c r="E21" s="18" t="s">
        <v>68</v>
      </c>
      <c r="F21" s="1" t="s">
        <v>64</v>
      </c>
      <c r="G21" s="18"/>
      <c r="H21" s="2">
        <v>33279869</v>
      </c>
      <c r="I21" s="2">
        <v>33279869</v>
      </c>
      <c r="J21" s="2">
        <v>33279869</v>
      </c>
      <c r="K21" s="8">
        <f>H21-J21</f>
        <v>0</v>
      </c>
      <c r="L21" s="6">
        <v>44027</v>
      </c>
      <c r="M21" s="1"/>
    </row>
    <row r="22" spans="1:13" ht="15.75" thickBot="1" x14ac:dyDescent="0.3">
      <c r="H22" s="7">
        <f>SUM(H10:H21)</f>
        <v>217316717.87999415</v>
      </c>
    </row>
    <row r="23" spans="1:13" ht="15.75" thickTop="1" x14ac:dyDescent="0.25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1"/>
  <sheetViews>
    <sheetView topLeftCell="C1" workbookViewId="0">
      <selection activeCell="C3" sqref="C3"/>
    </sheetView>
  </sheetViews>
  <sheetFormatPr defaultRowHeight="15" x14ac:dyDescent="0.25"/>
  <cols>
    <col min="1" max="2" width="9.140625" style="21"/>
    <col min="3" max="3" width="30" style="21" bestFit="1" customWidth="1"/>
    <col min="4" max="4" width="22.5703125" style="21" bestFit="1" customWidth="1"/>
    <col min="5" max="5" width="7.7109375" style="21" bestFit="1" customWidth="1"/>
    <col min="6" max="6" width="28.28515625" style="21" bestFit="1" customWidth="1"/>
    <col min="7" max="7" width="7" style="21" bestFit="1" customWidth="1"/>
    <col min="8" max="8" width="12.5703125" style="21" bestFit="1" customWidth="1"/>
    <col min="9" max="9" width="28.28515625" style="21" bestFit="1" customWidth="1"/>
    <col min="10" max="10" width="27" style="21" bestFit="1" customWidth="1"/>
    <col min="11" max="16384" width="9.140625" style="21"/>
  </cols>
  <sheetData>
    <row r="1" spans="3:10" x14ac:dyDescent="0.25">
      <c r="C1" s="1" t="s">
        <v>29</v>
      </c>
      <c r="D1" s="16" t="s">
        <v>17</v>
      </c>
      <c r="E1" s="18"/>
      <c r="F1" s="16" t="s">
        <v>60</v>
      </c>
      <c r="G1" s="18"/>
      <c r="H1" s="2">
        <v>40443</v>
      </c>
    </row>
    <row r="2" spans="3:10" x14ac:dyDescent="0.25">
      <c r="C2" s="1" t="s">
        <v>18</v>
      </c>
      <c r="D2" s="16" t="s">
        <v>17</v>
      </c>
      <c r="E2" s="18"/>
      <c r="F2" s="16" t="s">
        <v>60</v>
      </c>
      <c r="G2" s="18"/>
      <c r="H2" s="2">
        <v>25119533</v>
      </c>
    </row>
    <row r="3" spans="3:10" x14ac:dyDescent="0.25">
      <c r="C3" s="1" t="s">
        <v>43</v>
      </c>
      <c r="D3" s="1" t="s">
        <v>42</v>
      </c>
      <c r="E3" s="18"/>
      <c r="F3" s="1" t="s">
        <v>60</v>
      </c>
      <c r="G3" s="18"/>
      <c r="H3" s="2">
        <v>0</v>
      </c>
    </row>
    <row r="4" spans="3:10" x14ac:dyDescent="0.25">
      <c r="C4" s="1" t="s">
        <v>35</v>
      </c>
      <c r="D4" s="1" t="s">
        <v>34</v>
      </c>
      <c r="E4" s="18"/>
      <c r="F4" s="1" t="s">
        <v>60</v>
      </c>
      <c r="G4" s="18"/>
      <c r="H4" s="2">
        <v>2</v>
      </c>
    </row>
    <row r="5" spans="3:10" x14ac:dyDescent="0.25">
      <c r="C5" s="1" t="s">
        <v>41</v>
      </c>
      <c r="D5" s="1" t="s">
        <v>40</v>
      </c>
      <c r="E5" s="18"/>
      <c r="F5" s="1" t="s">
        <v>60</v>
      </c>
      <c r="G5" s="18"/>
      <c r="H5" s="2">
        <v>0</v>
      </c>
    </row>
    <row r="6" spans="3:10" x14ac:dyDescent="0.25">
      <c r="C6" s="19" t="s">
        <v>26</v>
      </c>
      <c r="D6" s="16" t="s">
        <v>25</v>
      </c>
      <c r="E6" s="18" t="s">
        <v>69</v>
      </c>
      <c r="F6" s="16" t="s">
        <v>60</v>
      </c>
      <c r="G6" s="18"/>
      <c r="H6" s="2">
        <v>129355</v>
      </c>
    </row>
    <row r="7" spans="3:10" x14ac:dyDescent="0.25">
      <c r="C7" s="1" t="s">
        <v>39</v>
      </c>
      <c r="D7" s="1" t="s">
        <v>38</v>
      </c>
      <c r="E7" s="18"/>
      <c r="F7" s="1" t="s">
        <v>61</v>
      </c>
      <c r="G7" s="18"/>
      <c r="H7" s="2">
        <v>0</v>
      </c>
      <c r="I7" s="22"/>
      <c r="J7" s="22"/>
    </row>
    <row r="8" spans="3:10" x14ac:dyDescent="0.25">
      <c r="C8" s="19" t="s">
        <v>28</v>
      </c>
      <c r="D8" s="1" t="s">
        <v>27</v>
      </c>
      <c r="E8" s="18" t="s">
        <v>69</v>
      </c>
      <c r="F8" s="1" t="s">
        <v>61</v>
      </c>
      <c r="G8" s="18">
        <v>559.36</v>
      </c>
      <c r="H8" s="2">
        <v>91977</v>
      </c>
      <c r="I8" s="22"/>
      <c r="J8" s="22"/>
    </row>
    <row r="9" spans="3:10" x14ac:dyDescent="0.25">
      <c r="C9" s="1" t="s">
        <v>12</v>
      </c>
      <c r="D9" s="16" t="s">
        <v>11</v>
      </c>
      <c r="E9" s="18" t="s">
        <v>68</v>
      </c>
      <c r="F9" s="16" t="s">
        <v>61</v>
      </c>
      <c r="G9" s="18"/>
      <c r="H9" s="2">
        <v>109165846.0799942</v>
      </c>
      <c r="I9" s="22"/>
      <c r="J9" s="22"/>
    </row>
    <row r="10" spans="3:10" x14ac:dyDescent="0.25">
      <c r="C10" s="1" t="s">
        <v>33</v>
      </c>
      <c r="D10" s="1" t="s">
        <v>32</v>
      </c>
      <c r="E10" s="18"/>
      <c r="F10" s="1"/>
      <c r="G10" s="18"/>
      <c r="H10" s="2">
        <v>11000</v>
      </c>
      <c r="I10" s="22"/>
      <c r="J10" s="22"/>
    </row>
    <row r="11" spans="3:10" x14ac:dyDescent="0.25">
      <c r="C11" s="1" t="s">
        <v>22</v>
      </c>
      <c r="D11" s="16" t="s">
        <v>21</v>
      </c>
      <c r="E11" s="18" t="s">
        <v>68</v>
      </c>
      <c r="F11" s="16" t="s">
        <v>65</v>
      </c>
      <c r="G11" s="18"/>
      <c r="H11" s="2">
        <v>488648</v>
      </c>
      <c r="I11" s="22"/>
      <c r="J11" s="22"/>
    </row>
    <row r="12" spans="3:10" x14ac:dyDescent="0.25">
      <c r="C12" s="1" t="s">
        <v>31</v>
      </c>
      <c r="D12" s="16" t="s">
        <v>30</v>
      </c>
      <c r="E12" s="18" t="s">
        <v>68</v>
      </c>
      <c r="F12" s="16" t="s">
        <v>62</v>
      </c>
      <c r="G12" s="18"/>
      <c r="H12" s="2">
        <v>23945</v>
      </c>
      <c r="I12" s="22"/>
      <c r="J12" s="22"/>
    </row>
    <row r="13" spans="3:10" x14ac:dyDescent="0.25">
      <c r="C13" s="1" t="s">
        <v>20</v>
      </c>
      <c r="D13" s="16" t="s">
        <v>19</v>
      </c>
      <c r="E13" s="18"/>
      <c r="F13" s="16" t="s">
        <v>61</v>
      </c>
      <c r="G13" s="18"/>
      <c r="H13" s="2">
        <v>2565398.7999999523</v>
      </c>
      <c r="I13" s="22"/>
      <c r="J13" s="22"/>
    </row>
    <row r="14" spans="3:10" x14ac:dyDescent="0.25">
      <c r="C14" s="1" t="s">
        <v>37</v>
      </c>
      <c r="D14" s="1" t="s">
        <v>36</v>
      </c>
      <c r="E14" s="18"/>
      <c r="F14" s="1" t="s">
        <v>61</v>
      </c>
      <c r="G14" s="18"/>
      <c r="H14" s="2">
        <v>0</v>
      </c>
      <c r="I14" s="22"/>
      <c r="J14" s="22"/>
    </row>
    <row r="15" spans="3:10" x14ac:dyDescent="0.25">
      <c r="C15" s="1" t="s">
        <v>24</v>
      </c>
      <c r="D15" s="16" t="s">
        <v>23</v>
      </c>
      <c r="E15" s="18" t="s">
        <v>68</v>
      </c>
      <c r="F15" s="16" t="s">
        <v>63</v>
      </c>
      <c r="G15" s="18"/>
      <c r="H15" s="2">
        <v>187313</v>
      </c>
      <c r="I15" s="22"/>
      <c r="J15" s="22"/>
    </row>
    <row r="16" spans="3:10" x14ac:dyDescent="0.25">
      <c r="C16" s="1" t="s">
        <v>47</v>
      </c>
      <c r="D16" s="16" t="s">
        <v>46</v>
      </c>
      <c r="E16" s="18"/>
      <c r="F16" s="16" t="s">
        <v>63</v>
      </c>
      <c r="G16" s="18"/>
      <c r="H16" s="2">
        <v>0</v>
      </c>
      <c r="I16" s="22"/>
      <c r="J16" s="22"/>
    </row>
    <row r="17" spans="3:10" x14ac:dyDescent="0.25">
      <c r="C17" s="1" t="s">
        <v>14</v>
      </c>
      <c r="D17" s="16" t="s">
        <v>13</v>
      </c>
      <c r="E17" s="18" t="s">
        <v>68</v>
      </c>
      <c r="F17" s="16" t="s">
        <v>64</v>
      </c>
      <c r="G17" s="18"/>
      <c r="H17" s="2">
        <v>46224390</v>
      </c>
      <c r="I17" s="22"/>
      <c r="J17" s="22"/>
    </row>
    <row r="18" spans="3:10" x14ac:dyDescent="0.25">
      <c r="C18" s="1" t="s">
        <v>45</v>
      </c>
      <c r="D18" s="17" t="s">
        <v>44</v>
      </c>
      <c r="E18" s="18"/>
      <c r="F18" s="1" t="s">
        <v>64</v>
      </c>
      <c r="G18" s="18"/>
      <c r="H18" s="2">
        <v>0</v>
      </c>
    </row>
    <row r="19" spans="3:10" x14ac:dyDescent="0.25">
      <c r="C19" s="1" t="s">
        <v>1</v>
      </c>
      <c r="D19" s="16" t="s">
        <v>58</v>
      </c>
      <c r="E19" s="18"/>
      <c r="F19" s="16" t="s">
        <v>64</v>
      </c>
      <c r="G19" s="18"/>
      <c r="H19" s="2">
        <v>0</v>
      </c>
    </row>
    <row r="20" spans="3:10" x14ac:dyDescent="0.25">
      <c r="C20" s="1" t="s">
        <v>16</v>
      </c>
      <c r="D20" s="17" t="s">
        <v>15</v>
      </c>
      <c r="E20" s="18" t="s">
        <v>68</v>
      </c>
      <c r="F20" s="1" t="s">
        <v>64</v>
      </c>
      <c r="G20" s="18"/>
      <c r="H20" s="2">
        <v>33279869</v>
      </c>
    </row>
    <row r="21" spans="3:10" x14ac:dyDescent="0.25">
      <c r="C21" s="1" t="s">
        <v>0</v>
      </c>
      <c r="D21" s="1"/>
      <c r="E21" s="18"/>
      <c r="F21" s="1"/>
      <c r="G21" s="18"/>
      <c r="H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 Audit</dc:creator>
  <cp:lastModifiedBy>RT Audit</cp:lastModifiedBy>
  <dcterms:created xsi:type="dcterms:W3CDTF">2020-12-17T08:42:16Z</dcterms:created>
  <dcterms:modified xsi:type="dcterms:W3CDTF">2021-01-07T08:29:26Z</dcterms:modified>
</cp:coreProperties>
</file>