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20001_{A7DC7DE8-04E5-4893-96AE-FA6E20697638}" xr6:coauthVersionLast="47" xr6:coauthVersionMax="47" xr10:uidLastSave="{00000000-0000-0000-0000-000000000000}"/>
  <bookViews>
    <workbookView xWindow="16005" yWindow="0" windowWidth="12795" windowHeight="11505" firstSheet="2" activeTab="2" xr2:uid="{693BE173-91E3-41AC-BD68-F04DD9C15547}"/>
  </bookViews>
  <sheets>
    <sheet name="Data" sheetId="1" r:id="rId1"/>
    <sheet name="Conditional Formatting " sheetId="2" r:id="rId2"/>
    <sheet name="Conditional Formatting 2" sheetId="4" r:id="rId3"/>
  </sheets>
  <calcPr calcId="191029"/>
  <pivotCaches>
    <pivotCache cacheId="2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G124" i="1"/>
  <c r="G123" i="1" s="1"/>
  <c r="G122" i="1" s="1"/>
  <c r="G121" i="1" s="1"/>
  <c r="G120" i="1" s="1"/>
  <c r="G119" i="1"/>
  <c r="G118" i="1" s="1"/>
  <c r="G117" i="1" s="1"/>
  <c r="G116" i="1" s="1"/>
  <c r="G115" i="1" s="1"/>
  <c r="G114" i="1" s="1"/>
  <c r="G113" i="1"/>
  <c r="G112" i="1"/>
  <c r="G111" i="1" s="1"/>
  <c r="G110" i="1" s="1"/>
  <c r="G109" i="1" s="1"/>
  <c r="G108" i="1" s="1"/>
  <c r="G107" i="1" s="1"/>
  <c r="G106" i="1"/>
  <c r="G105" i="1" s="1"/>
  <c r="G104" i="1" s="1"/>
  <c r="G103" i="1" s="1"/>
  <c r="G102" i="1" s="1"/>
  <c r="G101" i="1"/>
  <c r="G100" i="1" s="1"/>
  <c r="G99" i="1" s="1"/>
  <c r="G98" i="1" s="1"/>
  <c r="G97" i="1" s="1"/>
  <c r="G96" i="1" s="1"/>
  <c r="G95" i="1"/>
  <c r="G94" i="1"/>
  <c r="G93" i="1" s="1"/>
  <c r="G92" i="1" s="1"/>
  <c r="G91" i="1" s="1"/>
  <c r="G90" i="1" s="1"/>
  <c r="G89" i="1" s="1"/>
  <c r="G88" i="1"/>
  <c r="G87" i="1" s="1"/>
  <c r="G86" i="1" s="1"/>
  <c r="G85" i="1" s="1"/>
  <c r="G84" i="1" s="1"/>
  <c r="G83" i="1"/>
  <c r="G82" i="1" s="1"/>
  <c r="G81" i="1" s="1"/>
  <c r="G80" i="1" s="1"/>
  <c r="G79" i="1" s="1"/>
  <c r="G78" i="1" s="1"/>
  <c r="G77" i="1"/>
  <c r="G76" i="1"/>
  <c r="G75" i="1" s="1"/>
  <c r="G74" i="1" s="1"/>
  <c r="G73" i="1" s="1"/>
  <c r="G72" i="1" s="1"/>
  <c r="G71" i="1" s="1"/>
  <c r="G70" i="1"/>
  <c r="G69" i="1" s="1"/>
  <c r="G68" i="1" s="1"/>
  <c r="G67" i="1" s="1"/>
  <c r="G66" i="1" s="1"/>
  <c r="G65" i="1"/>
  <c r="G64" i="1" s="1"/>
  <c r="G63" i="1" s="1"/>
  <c r="G62" i="1" s="1"/>
  <c r="G61" i="1" s="1"/>
  <c r="G60" i="1" s="1"/>
  <c r="G59" i="1"/>
  <c r="G58" i="1"/>
  <c r="G57" i="1" s="1"/>
  <c r="G56" i="1" s="1"/>
  <c r="G55" i="1" s="1"/>
  <c r="G54" i="1" s="1"/>
  <c r="G53" i="1" s="1"/>
  <c r="G52" i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</calcChain>
</file>

<file path=xl/sharedStrings.xml><?xml version="1.0" encoding="utf-8"?>
<sst xmlns="http://schemas.openxmlformats.org/spreadsheetml/2006/main" count="998" uniqueCount="72">
  <si>
    <t>Sales Person</t>
  </si>
  <si>
    <t>Geography</t>
  </si>
  <si>
    <t>Product</t>
  </si>
  <si>
    <t>Amount</t>
  </si>
  <si>
    <t>Units</t>
  </si>
  <si>
    <t>Cost per unit</t>
  </si>
  <si>
    <t>Cost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</si>
  <si>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</si>
  <si>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</si>
  <si>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</si>
  <si>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</si>
  <si>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</si>
  <si>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</si>
  <si>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</si>
  <si>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</si>
  <si>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</si>
  <si>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</si>
  <si>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</si>
  <si>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</si>
  <si>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</si>
  <si>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</si>
  <si>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</si>
  <si>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</si>
  <si>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</si>
  <si>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</si>
  <si>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</si>
  <si>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</si>
  <si>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</si>
  <si>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</si>
  <si>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</si>
  <si>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</si>
  <si>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</si>
  <si>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</si>
  <si>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</si>
  <si>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</si>
  <si>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</si>
  <si>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</si>
  <si>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</si>
  <si>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</si>
  <si>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</si>
  <si>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</si>
  <si>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</si>
  <si>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</si>
  <si>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</si>
  <si>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</si>
  <si>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Chocolate Factory Data</t>
  </si>
  <si>
    <t>Row Labels</t>
  </si>
  <si>
    <t>Grand Total</t>
  </si>
  <si>
    <t>Sum of Amount</t>
  </si>
  <si>
    <t>Sum of Units</t>
  </si>
  <si>
    <t>Q1. highlight top 5 Sales</t>
  </si>
  <si>
    <t>Q2. Highlight using your own formula for person whose sales are &lt;100000</t>
  </si>
  <si>
    <t xml:space="preserve">Use CF and use Top Bottom Rules </t>
  </si>
  <si>
    <t>Green</t>
  </si>
  <si>
    <t xml:space="preserve">Use CF to new rules Then select your own customised rule (last) then condition= $B2&lt;100000 and select Format so you can highlight it </t>
  </si>
  <si>
    <t xml:space="preserve">Highlight above </t>
  </si>
  <si>
    <t xml:space="preserve">Q3.Use an input cell to control the Format Rules </t>
  </si>
  <si>
    <t>Use CF to new rules Then select your own customised rule (last) then condition =$B2&gt;$F$7</t>
  </si>
  <si>
    <t>Q4. Use data bars to show some visuals</t>
  </si>
  <si>
    <t xml:space="preserve">use CF data bars </t>
  </si>
  <si>
    <t xml:space="preserve">Q5.Make an eye catching reports using Cf </t>
  </si>
  <si>
    <t xml:space="preserve">Use CF new rules first options and Boom </t>
  </si>
  <si>
    <t>Q1.Use Cf Icons to show if the amt is greater than $1800</t>
  </si>
  <si>
    <t xml:space="preserve">Q2.Highlight entire row using Formula </t>
  </si>
  <si>
    <t xml:space="preserve">Use Icon sets </t>
  </si>
  <si>
    <t>Use Cf New rule with own formula use conditon as given and fill colours and style to highlights</t>
  </si>
  <si>
    <t xml:space="preserve">Q3.Use Zebra shading </t>
  </si>
  <si>
    <t>Go to New rules add formula =iseven(row())</t>
  </si>
  <si>
    <t>Q4.Relatives Dates (Date before today,next week or last week)</t>
  </si>
  <si>
    <t xml:space="preserve">Use CF Highlight (first) Date occuring  </t>
  </si>
  <si>
    <t xml:space="preserve">Q5.Use Data bars and icons in same cell </t>
  </si>
  <si>
    <t xml:space="preserve">Use CF New rule Format cell based and in value maximum set 2 so we can use data bars and icons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</si>
</sst>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.00_);[Red]\(&quot;$&quot;#,##0.00\)"/>
    <numFmt numFmtId="166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1" xfId="0" applyFont="1" applyFill="1" applyBorder="1"/>
    <xf numFmtId="0" fontId="5" fillId="3" borderId="2" xfId="0" applyFont="1" applyFill="1" applyBorder="1"/>
    <xf numFmtId="166" fontId="0" fillId="0" borderId="0" xfId="0" applyNumberFormat="1" applyAlignment="1">
      <alignment vertical="center"/>
    </xf>
    <xf numFmtId="44" fontId="0" fillId="5" borderId="0" xfId="1" applyFont="1" applyFill="1"/>
    <xf numFmtId="0" fontId="5" fillId="3" borderId="2" xfId="0" applyFont="1" applyFill="1" applyBorder="1" applyAlignment="1">
      <alignment horizontal="right"/>
    </xf>
    <xf numFmtId="164" fontId="0" fillId="4" borderId="2" xfId="0" applyNumberFormat="1" applyFont="1" applyFill="1" applyBorder="1"/>
    <xf numFmtId="3" fontId="0" fillId="4" borderId="2" xfId="0" applyNumberFormat="1" applyFont="1" applyFill="1" applyBorder="1"/>
    <xf numFmtId="164" fontId="0" fillId="0" borderId="2" xfId="0" applyNumberFormat="1" applyFont="1" applyBorder="1"/>
    <xf numFmtId="3" fontId="0" fillId="0" borderId="2" xfId="0" applyNumberFormat="1" applyFont="1" applyBorder="1"/>
    <xf numFmtId="166" fontId="0" fillId="0" borderId="0" xfId="0" applyNumberFormat="1"/>
    <xf numFmtId="9" fontId="0" fillId="0" borderId="0" xfId="0" applyNumberFormat="1"/>
    <xf numFmtId="165" fontId="0" fillId="4" borderId="2" xfId="0" applyNumberFormat="1" applyFont="1" applyFill="1" applyBorder="1" applyAlignment="1">
      <alignment horizontal="right"/>
    </xf>
    <xf numFmtId="165" fontId="0" fillId="0" borderId="2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48"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6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  <color theme="5" tint="0.59996337778862885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34" formatCode="_ &quot;₹&quot;\ * #,##0.00_ ;_ &quot;₹&quot;\ * \-#,##0.00_ ;_ &quot;₹&quot;\ * &quot;-&quot;??_ ;_ @_ "/>
    </dxf>
    <dxf>
      <alignment vertical="center"/>
    </dxf>
    <dxf>
      <numFmt numFmtId="166" formatCode="&quot;₹&quot;\ #,##0.00"/>
    </dxf>
    <dxf>
      <font>
        <b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  <color theme="5" tint="0.59996337778862885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/>
      </font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  <color theme="5" tint="0.59996337778862885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/>
      </font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  <color theme="5" tint="0.59996337778862885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/>
      </font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  <color theme="5" tint="0.59996337778862885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66" formatCode="&quot;₹&quot;\ #,##0.00"/>
    </dxf>
    <dxf>
      <alignment vertical="center"/>
    </dxf>
    <dxf>
      <numFmt numFmtId="34" formatCode="_ &quot;₹&quot;\ * #,##0.00_ ;_ &quot;₹&quot;\ * \-#,##0.00_ ;_ &quot;₹&quot;\ * &quot;-&quot;??_ ;_ @_ "/>
    </dxf>
    <dxf>
      <numFmt numFmtId="165" formatCode="&quot;$&quot;#,##0.00_);[Red]\(&quot;$&quot;#,##0.00\)"/>
      <alignment horizontal="general" vertical="bottom" textRotation="0" wrapText="0" indent="0" justifyLastLine="0" shrinkToFit="0" readingOrder="0"/>
    </dxf>
    <dxf>
      <numFmt numFmtId="165" formatCode="&quot;$&quot;#,##0.00_);[Red]\(&quot;$&quot;#,##0.00\)"/>
      <alignment horizontal="general" vertical="bottom" textRotation="0" wrapText="0" indent="0" justifyLastLine="0" shrinkToFit="0" readingOrder="0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727.699446180559" createdVersion="8" refreshedVersion="8" minRefreshableVersion="3" recordCount="300" xr:uid="{A17707AA-769A-4BEF-A18A-6BE8A09780E1}">
  <cacheSource type="worksheet">
    <worksheetSource name="Data"/>
  </cacheSource>
  <cacheFields count="7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/>
    </cacheField>
    <cacheField name="Product" numFmtId="0">
      <sharedItems/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  <cacheField name="Cost per unit" numFmtId="165">
      <sharedItems containsSemiMixedTypes="0" containsString="0" containsNumber="1" minValue="3.11" maxValue="16.73"/>
    </cacheField>
    <cacheField name="Cost" numFmtId="165">
      <sharedItems containsSemiMixedTypes="0" containsString="0" containsNumber="1" minValue="0" maxValue="8682.87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New Zealand"/>
    <s v="70% Dark Bites"/>
    <n v="1624"/>
    <n v="114"/>
    <n v="14.49"/>
    <n v="1651.8600000000001"/>
  </r>
  <r>
    <x v="1"/>
    <s v="USA"/>
    <s v="Choco Coated Almonds"/>
    <n v="6706"/>
    <n v="459"/>
    <n v="8.65"/>
    <n v="3970.3500000000004"/>
  </r>
  <r>
    <x v="2"/>
    <s v="USA"/>
    <s v="Almond Choco"/>
    <n v="959"/>
    <n v="147"/>
    <n v="11.88"/>
    <n v="1746.3600000000001"/>
  </r>
  <r>
    <x v="3"/>
    <s v="Canada"/>
    <s v="Drinking Coco"/>
    <n v="9632"/>
    <n v="288"/>
    <n v="6.47"/>
    <n v="1863.36"/>
  </r>
  <r>
    <x v="4"/>
    <s v="UK"/>
    <s v="White Choc"/>
    <n v="2100"/>
    <n v="414"/>
    <n v="13.15"/>
    <n v="5444.1"/>
  </r>
  <r>
    <x v="0"/>
    <s v="USA"/>
    <s v="Peanut Butter Cubes"/>
    <n v="8869"/>
    <n v="432"/>
    <n v="12.37"/>
    <n v="5343.8399999999992"/>
  </r>
  <r>
    <x v="4"/>
    <s v="Australia"/>
    <s v="Smooth Sliky Salty"/>
    <n v="2681"/>
    <n v="54"/>
    <n v="5.79"/>
    <n v="312.66000000000003"/>
  </r>
  <r>
    <x v="1"/>
    <s v="USA"/>
    <s v="After Nines"/>
    <n v="5012"/>
    <n v="210"/>
    <n v="9.77"/>
    <n v="2051.6999999999998"/>
  </r>
  <r>
    <x v="5"/>
    <s v="Australia"/>
    <s v="50% Dark Bites"/>
    <n v="1281"/>
    <n v="75"/>
    <n v="11.7"/>
    <n v="877.5"/>
  </r>
  <r>
    <x v="6"/>
    <s v="New Zealand"/>
    <s v="50% Dark Bites"/>
    <n v="4991"/>
    <n v="12"/>
    <n v="11.7"/>
    <n v="140.39999999999998"/>
  </r>
  <r>
    <x v="7"/>
    <s v="UK"/>
    <s v="White Choc"/>
    <n v="1785"/>
    <n v="462"/>
    <n v="13.15"/>
    <n v="6075.3"/>
  </r>
  <r>
    <x v="8"/>
    <s v="New Zealand"/>
    <s v="Eclairs"/>
    <n v="3983"/>
    <n v="144"/>
    <n v="3.11"/>
    <n v="447.84"/>
  </r>
  <r>
    <x v="2"/>
    <s v="Australia"/>
    <s v="Mint Chip Choco"/>
    <n v="2646"/>
    <n v="120"/>
    <n v="8.7899999999999991"/>
    <n v="1054.8"/>
  </r>
  <r>
    <x v="7"/>
    <s v="India"/>
    <s v="Milk Bars"/>
    <n v="252"/>
    <n v="54"/>
    <n v="9.33"/>
    <n v="503.82"/>
  </r>
  <r>
    <x v="8"/>
    <s v="USA"/>
    <s v="White Choc"/>
    <n v="2464"/>
    <n v="234"/>
    <n v="13.15"/>
    <n v="3077.1"/>
  </r>
  <r>
    <x v="8"/>
    <s v="USA"/>
    <s v="Manuka Honey Choco"/>
    <n v="2114"/>
    <n v="66"/>
    <n v="7.16"/>
    <n v="472.56"/>
  </r>
  <r>
    <x v="4"/>
    <s v="New Zealand"/>
    <s v="Smooth Sliky Salty"/>
    <n v="7693"/>
    <n v="87"/>
    <n v="5.79"/>
    <n v="503.73"/>
  </r>
  <r>
    <x v="6"/>
    <s v="India"/>
    <s v="Orange Choco"/>
    <n v="15610"/>
    <n v="339"/>
    <n v="10.62"/>
    <n v="3600.18"/>
  </r>
  <r>
    <x v="3"/>
    <s v="India"/>
    <s v="After Nines"/>
    <n v="336"/>
    <n v="144"/>
    <n v="9.77"/>
    <n v="1406.8799999999999"/>
  </r>
  <r>
    <x v="7"/>
    <s v="UK"/>
    <s v="Orange Choco"/>
    <n v="9443"/>
    <n v="162"/>
    <n v="10.62"/>
    <n v="1720.4399999999998"/>
  </r>
  <r>
    <x v="2"/>
    <s v="India"/>
    <s v="Fruit &amp; Nut Bars"/>
    <n v="8155"/>
    <n v="90"/>
    <n v="6.49"/>
    <n v="584.1"/>
  </r>
  <r>
    <x v="1"/>
    <s v="Australia"/>
    <s v="Fruit &amp; Nut Bars"/>
    <n v="1701"/>
    <n v="234"/>
    <n v="6.49"/>
    <n v="1518.66"/>
  </r>
  <r>
    <x v="9"/>
    <s v="Australia"/>
    <s v="After Nines"/>
    <n v="2205"/>
    <n v="141"/>
    <n v="9.77"/>
    <n v="1377.57"/>
  </r>
  <r>
    <x v="1"/>
    <s v="New Zealand"/>
    <s v="99% Dark &amp; Pure"/>
    <n v="1771"/>
    <n v="204"/>
    <n v="7.64"/>
    <n v="1558.56"/>
  </r>
  <r>
    <x v="3"/>
    <s v="USA"/>
    <s v="Raspberry Choco"/>
    <n v="2114"/>
    <n v="186"/>
    <n v="11.73"/>
    <n v="2181.7800000000002"/>
  </r>
  <r>
    <x v="3"/>
    <s v="Canada"/>
    <s v="Milk Bars"/>
    <n v="10311"/>
    <n v="231"/>
    <n v="9.33"/>
    <n v="2155.23"/>
  </r>
  <r>
    <x v="8"/>
    <s v="UK"/>
    <s v="Mint Chip Choco"/>
    <n v="21"/>
    <n v="168"/>
    <n v="8.7899999999999991"/>
    <n v="1476.7199999999998"/>
  </r>
  <r>
    <x v="9"/>
    <s v="USA"/>
    <s v="Orange Choco"/>
    <n v="1974"/>
    <n v="195"/>
    <n v="10.62"/>
    <n v="2070.8999999999996"/>
  </r>
  <r>
    <x v="6"/>
    <s v="Canada"/>
    <s v="Fruit &amp; Nut Bars"/>
    <n v="6314"/>
    <n v="15"/>
    <n v="6.49"/>
    <n v="97.350000000000009"/>
  </r>
  <r>
    <x v="9"/>
    <s v="New Zealand"/>
    <s v="Fruit &amp; Nut Bars"/>
    <n v="4683"/>
    <n v="30"/>
    <n v="6.49"/>
    <n v="194.70000000000002"/>
  </r>
  <r>
    <x v="3"/>
    <s v="New Zealand"/>
    <s v="85% Dark Bars"/>
    <n v="6398"/>
    <n v="102"/>
    <n v="4.97"/>
    <n v="506.94"/>
  </r>
  <r>
    <x v="7"/>
    <s v="USA"/>
    <s v="99% Dark &amp; Pure"/>
    <n v="553"/>
    <n v="15"/>
    <n v="7.64"/>
    <n v="114.6"/>
  </r>
  <r>
    <x v="1"/>
    <s v="UK"/>
    <s v="70% Dark Bites"/>
    <n v="7021"/>
    <n v="183"/>
    <n v="14.49"/>
    <n v="2651.67"/>
  </r>
  <r>
    <x v="0"/>
    <s v="UK"/>
    <s v="After Nines"/>
    <n v="5817"/>
    <n v="12"/>
    <n v="9.77"/>
    <n v="117.24"/>
  </r>
  <r>
    <x v="3"/>
    <s v="UK"/>
    <s v="50% Dark Bites"/>
    <n v="3976"/>
    <n v="72"/>
    <n v="11.7"/>
    <n v="842.4"/>
  </r>
  <r>
    <x v="4"/>
    <s v="Australia"/>
    <s v="Organic Choco Syrup"/>
    <n v="1134"/>
    <n v="282"/>
    <n v="16.73"/>
    <n v="4717.8599999999997"/>
  </r>
  <r>
    <x v="7"/>
    <s v="UK"/>
    <s v="Caramel Stuffed Bars"/>
    <n v="6027"/>
    <n v="144"/>
    <n v="10.38"/>
    <n v="1494.72"/>
  </r>
  <r>
    <x v="4"/>
    <s v="New Zealand"/>
    <s v="Mint Chip Choco"/>
    <n v="1904"/>
    <n v="405"/>
    <n v="8.7899999999999991"/>
    <n v="3559.95"/>
  </r>
  <r>
    <x v="5"/>
    <s v="India"/>
    <s v="Choco Coated Almonds"/>
    <n v="3262"/>
    <n v="75"/>
    <n v="8.65"/>
    <n v="648.75"/>
  </r>
  <r>
    <x v="0"/>
    <s v="India"/>
    <s v="Organic Choco Syrup"/>
    <n v="2289"/>
    <n v="135"/>
    <n v="16.73"/>
    <n v="2258.5500000000002"/>
  </r>
  <r>
    <x v="6"/>
    <s v="India"/>
    <s v="Organic Choco Syrup"/>
    <n v="6986"/>
    <n v="21"/>
    <n v="16.73"/>
    <n v="351.33"/>
  </r>
  <r>
    <x v="7"/>
    <s v="Australia"/>
    <s v="Fruit &amp; Nut Bars"/>
    <n v="4417"/>
    <n v="153"/>
    <n v="6.49"/>
    <n v="992.97"/>
  </r>
  <r>
    <x v="4"/>
    <s v="India"/>
    <s v="Raspberry Choco"/>
    <n v="1442"/>
    <n v="15"/>
    <n v="11.73"/>
    <n v="175.95000000000002"/>
  </r>
  <r>
    <x v="8"/>
    <s v="USA"/>
    <s v="50% Dark Bites"/>
    <n v="2415"/>
    <n v="255"/>
    <n v="11.7"/>
    <n v="2983.5"/>
  </r>
  <r>
    <x v="7"/>
    <s v="New Zealand"/>
    <s v="99% Dark &amp; Pure"/>
    <n v="238"/>
    <n v="18"/>
    <n v="7.64"/>
    <n v="137.51999999999998"/>
  </r>
  <r>
    <x v="4"/>
    <s v="New Zealand"/>
    <s v="Fruit &amp; Nut Bars"/>
    <n v="4949"/>
    <n v="189"/>
    <n v="6.49"/>
    <n v="1226.6100000000001"/>
  </r>
  <r>
    <x v="6"/>
    <s v="Australia"/>
    <s v="Choco Coated Almonds"/>
    <n v="5075"/>
    <n v="21"/>
    <n v="8.65"/>
    <n v="181.65"/>
  </r>
  <r>
    <x v="8"/>
    <s v="Canada"/>
    <s v="Mint Chip Choco"/>
    <n v="9198"/>
    <n v="36"/>
    <n v="8.7899999999999991"/>
    <n v="316.43999999999994"/>
  </r>
  <r>
    <x v="4"/>
    <s v="India"/>
    <s v="Manuka Honey Choco"/>
    <n v="3339"/>
    <n v="75"/>
    <n v="7.16"/>
    <n v="537"/>
  </r>
  <r>
    <x v="0"/>
    <s v="India"/>
    <s v="Eclairs"/>
    <n v="5019"/>
    <n v="156"/>
    <n v="3.11"/>
    <n v="485.15999999999997"/>
  </r>
  <r>
    <x v="6"/>
    <s v="Canada"/>
    <s v="Mint Chip Choco"/>
    <n v="16184"/>
    <n v="39"/>
    <n v="8.7899999999999991"/>
    <n v="342.80999999999995"/>
  </r>
  <r>
    <x v="4"/>
    <s v="Canada"/>
    <s v="Spicy Special Slims"/>
    <n v="497"/>
    <n v="63"/>
    <n v="9"/>
    <n v="567"/>
  </r>
  <r>
    <x v="7"/>
    <s v="Canada"/>
    <s v="Manuka Honey Choco"/>
    <n v="8211"/>
    <n v="75"/>
    <n v="7.16"/>
    <n v="537"/>
  </r>
  <r>
    <x v="7"/>
    <s v="Australia"/>
    <s v="Caramel Stuffed Bars"/>
    <n v="6580"/>
    <n v="183"/>
    <n v="10.38"/>
    <n v="1899.5400000000002"/>
  </r>
  <r>
    <x v="3"/>
    <s v="USA"/>
    <s v="Milk Bars"/>
    <n v="4760"/>
    <n v="69"/>
    <n v="9.33"/>
    <n v="643.77"/>
  </r>
  <r>
    <x v="0"/>
    <s v="Canada"/>
    <s v="White Choc"/>
    <n v="5439"/>
    <n v="30"/>
    <n v="13.15"/>
    <n v="394.5"/>
  </r>
  <r>
    <x v="3"/>
    <s v="India"/>
    <s v="Eclairs"/>
    <n v="1463"/>
    <n v="39"/>
    <n v="3.11"/>
    <n v="121.28999999999999"/>
  </r>
  <r>
    <x v="8"/>
    <s v="India"/>
    <s v="Choco Coated Almonds"/>
    <n v="7777"/>
    <n v="504"/>
    <n v="8.65"/>
    <n v="4359.6000000000004"/>
  </r>
  <r>
    <x v="2"/>
    <s v="New Zealand"/>
    <s v="Manuka Honey Choco"/>
    <n v="1085"/>
    <n v="273"/>
    <n v="7.16"/>
    <n v="1954.68"/>
  </r>
  <r>
    <x v="6"/>
    <s v="New Zealand"/>
    <s v="Smooth Sliky Salty"/>
    <n v="182"/>
    <n v="48"/>
    <n v="5.79"/>
    <n v="277.92"/>
  </r>
  <r>
    <x v="4"/>
    <s v="India"/>
    <s v="Organic Choco Syrup"/>
    <n v="4242"/>
    <n v="207"/>
    <n v="16.73"/>
    <n v="3463.11"/>
  </r>
  <r>
    <x v="4"/>
    <s v="Canada"/>
    <s v="Choco Coated Almonds"/>
    <n v="6118"/>
    <n v="9"/>
    <n v="8.65"/>
    <n v="77.850000000000009"/>
  </r>
  <r>
    <x v="9"/>
    <s v="Canada"/>
    <s v="Fruit &amp; Nut Bars"/>
    <n v="2317"/>
    <n v="261"/>
    <n v="6.49"/>
    <n v="1693.89"/>
  </r>
  <r>
    <x v="4"/>
    <s v="Australia"/>
    <s v="Mint Chip Choco"/>
    <n v="938"/>
    <n v="6"/>
    <n v="8.7899999999999991"/>
    <n v="52.739999999999995"/>
  </r>
  <r>
    <x v="1"/>
    <s v="New Zealand"/>
    <s v="Raspberry Choco"/>
    <n v="9709"/>
    <n v="30"/>
    <n v="11.73"/>
    <n v="351.90000000000003"/>
  </r>
  <r>
    <x v="5"/>
    <s v="India"/>
    <s v="Orange Choco"/>
    <n v="2205"/>
    <n v="138"/>
    <n v="10.62"/>
    <n v="1465.56"/>
  </r>
  <r>
    <x v="5"/>
    <s v="New Zealand"/>
    <s v="Eclairs"/>
    <n v="4487"/>
    <n v="111"/>
    <n v="3.11"/>
    <n v="345.21"/>
  </r>
  <r>
    <x v="6"/>
    <s v="USA"/>
    <s v="Drinking Coco"/>
    <n v="2415"/>
    <n v="15"/>
    <n v="6.47"/>
    <n v="97.05"/>
  </r>
  <r>
    <x v="0"/>
    <s v="India"/>
    <s v="99% Dark &amp; Pure"/>
    <n v="4018"/>
    <n v="162"/>
    <n v="7.64"/>
    <n v="1237.6799999999998"/>
  </r>
  <r>
    <x v="6"/>
    <s v="India"/>
    <s v="99% Dark &amp; Pure"/>
    <n v="861"/>
    <n v="195"/>
    <n v="7.64"/>
    <n v="1489.8"/>
  </r>
  <r>
    <x v="9"/>
    <s v="Australia"/>
    <s v="50% Dark Bites"/>
    <n v="5586"/>
    <n v="525"/>
    <n v="11.7"/>
    <n v="6142.5"/>
  </r>
  <r>
    <x v="5"/>
    <s v="India"/>
    <s v="Peanut Butter Cubes"/>
    <n v="2226"/>
    <n v="48"/>
    <n v="12.37"/>
    <n v="593.76"/>
  </r>
  <r>
    <x v="2"/>
    <s v="India"/>
    <s v="Caramel Stuffed Bars"/>
    <n v="14329"/>
    <n v="150"/>
    <n v="10.38"/>
    <n v="1557.0000000000002"/>
  </r>
  <r>
    <x v="2"/>
    <s v="India"/>
    <s v="Orange Choco"/>
    <n v="8463"/>
    <n v="492"/>
    <n v="10.62"/>
    <n v="5225.04"/>
  </r>
  <r>
    <x v="6"/>
    <s v="India"/>
    <s v="Manuka Honey Choco"/>
    <n v="2891"/>
    <n v="102"/>
    <n v="7.16"/>
    <n v="730.32"/>
  </r>
  <r>
    <x v="8"/>
    <s v="Canada"/>
    <s v="Fruit &amp; Nut Bars"/>
    <n v="3773"/>
    <n v="165"/>
    <n v="6.49"/>
    <n v="1070.8500000000001"/>
  </r>
  <r>
    <x v="3"/>
    <s v="Canada"/>
    <s v="Caramel Stuffed Bars"/>
    <n v="854"/>
    <n v="309"/>
    <n v="10.38"/>
    <n v="3207.42"/>
  </r>
  <r>
    <x v="4"/>
    <s v="Canada"/>
    <s v="Eclairs"/>
    <n v="4970"/>
    <n v="156"/>
    <n v="3.11"/>
    <n v="485.15999999999997"/>
  </r>
  <r>
    <x v="2"/>
    <s v="USA"/>
    <s v="Baker's Choco Chips"/>
    <n v="98"/>
    <n v="159"/>
    <n v="5.6"/>
    <n v="890.4"/>
  </r>
  <r>
    <x v="6"/>
    <s v="USA"/>
    <s v="Raspberry Choco"/>
    <n v="13391"/>
    <n v="201"/>
    <n v="11.73"/>
    <n v="2357.73"/>
  </r>
  <r>
    <x v="1"/>
    <s v="UK"/>
    <s v="Smooth Sliky Salty"/>
    <n v="8890"/>
    <n v="210"/>
    <n v="5.79"/>
    <n v="1215.9000000000001"/>
  </r>
  <r>
    <x v="7"/>
    <s v="Australia"/>
    <s v="Milk Bars"/>
    <n v="56"/>
    <n v="51"/>
    <n v="9.33"/>
    <n v="475.83"/>
  </r>
  <r>
    <x v="8"/>
    <s v="Canada"/>
    <s v="White Choc"/>
    <n v="3339"/>
    <n v="39"/>
    <n v="13.15"/>
    <n v="512.85"/>
  </r>
  <r>
    <x v="9"/>
    <s v="USA"/>
    <s v="Drinking Coco"/>
    <n v="3808"/>
    <n v="279"/>
    <n v="6.47"/>
    <n v="1805.1299999999999"/>
  </r>
  <r>
    <x v="9"/>
    <s v="Australia"/>
    <s v="Milk Bars"/>
    <n v="63"/>
    <n v="123"/>
    <n v="9.33"/>
    <n v="1147.5899999999999"/>
  </r>
  <r>
    <x v="7"/>
    <s v="UK"/>
    <s v="Organic Choco Syrup"/>
    <n v="7812"/>
    <n v="81"/>
    <n v="16.73"/>
    <n v="1355.13"/>
  </r>
  <r>
    <x v="0"/>
    <s v="New Zealand"/>
    <s v="99% Dark &amp; Pure"/>
    <n v="7693"/>
    <n v="21"/>
    <n v="7.64"/>
    <n v="160.44"/>
  </r>
  <r>
    <x v="8"/>
    <s v="Canada"/>
    <s v="Caramel Stuffed Bars"/>
    <n v="973"/>
    <n v="162"/>
    <n v="10.38"/>
    <n v="1681.5600000000002"/>
  </r>
  <r>
    <x v="9"/>
    <s v="USA"/>
    <s v="Spicy Special Slims"/>
    <n v="567"/>
    <n v="228"/>
    <n v="9"/>
    <n v="2052"/>
  </r>
  <r>
    <x v="9"/>
    <s v="Canada"/>
    <s v="Manuka Honey Choco"/>
    <n v="2471"/>
    <n v="342"/>
    <n v="7.16"/>
    <n v="2448.7200000000003"/>
  </r>
  <r>
    <x v="6"/>
    <s v="Australia"/>
    <s v="Milk Bars"/>
    <n v="7189"/>
    <n v="54"/>
    <n v="9.33"/>
    <n v="503.82"/>
  </r>
  <r>
    <x v="3"/>
    <s v="USA"/>
    <s v="Caramel Stuffed Bars"/>
    <n v="7455"/>
    <n v="216"/>
    <n v="10.38"/>
    <n v="2242.0800000000004"/>
  </r>
  <r>
    <x v="8"/>
    <s v="India"/>
    <s v="Baker's Choco Chips"/>
    <n v="3108"/>
    <n v="54"/>
    <n v="5.6"/>
    <n v="302.39999999999998"/>
  </r>
  <r>
    <x v="4"/>
    <s v="Australia"/>
    <s v="White Choc"/>
    <n v="469"/>
    <n v="75"/>
    <n v="13.15"/>
    <n v="986.25"/>
  </r>
  <r>
    <x v="2"/>
    <s v="New Zealand"/>
    <s v="Fruit &amp; Nut Bars"/>
    <n v="2737"/>
    <n v="93"/>
    <n v="6.49"/>
    <n v="603.57000000000005"/>
  </r>
  <r>
    <x v="2"/>
    <s v="New Zealand"/>
    <s v="White Choc"/>
    <n v="4305"/>
    <n v="156"/>
    <n v="13.15"/>
    <n v="2051.4"/>
  </r>
  <r>
    <x v="2"/>
    <s v="Australia"/>
    <s v="Eclairs"/>
    <n v="2408"/>
    <n v="9"/>
    <n v="3.11"/>
    <n v="27.99"/>
  </r>
  <r>
    <x v="8"/>
    <s v="Canada"/>
    <s v="99% Dark &amp; Pure"/>
    <n v="1281"/>
    <n v="18"/>
    <n v="7.64"/>
    <n v="137.51999999999998"/>
  </r>
  <r>
    <x v="0"/>
    <s v="USA"/>
    <s v="Choco Coated Almonds"/>
    <n v="12348"/>
    <n v="234"/>
    <n v="8.65"/>
    <n v="2024.1000000000001"/>
  </r>
  <r>
    <x v="8"/>
    <s v="India"/>
    <s v="Caramel Stuffed Bars"/>
    <n v="3689"/>
    <n v="312"/>
    <n v="10.38"/>
    <n v="3238.5600000000004"/>
  </r>
  <r>
    <x v="5"/>
    <s v="Canada"/>
    <s v="99% Dark &amp; Pure"/>
    <n v="2870"/>
    <n v="300"/>
    <n v="7.64"/>
    <n v="2292"/>
  </r>
  <r>
    <x v="7"/>
    <s v="Canada"/>
    <s v="Organic Choco Syrup"/>
    <n v="798"/>
    <n v="519"/>
    <n v="16.73"/>
    <n v="8682.8700000000008"/>
  </r>
  <r>
    <x v="3"/>
    <s v="New Zealand"/>
    <s v="Spicy Special Slims"/>
    <n v="2933"/>
    <n v="9"/>
    <n v="9"/>
    <n v="81"/>
  </r>
  <r>
    <x v="6"/>
    <s v="USA"/>
    <s v="Almond Choco"/>
    <n v="2744"/>
    <n v="9"/>
    <n v="11.88"/>
    <n v="106.92"/>
  </r>
  <r>
    <x v="0"/>
    <s v="Canada"/>
    <s v="Peanut Butter Cubes"/>
    <n v="9772"/>
    <n v="90"/>
    <n v="12.37"/>
    <n v="1113.3"/>
  </r>
  <r>
    <x v="5"/>
    <s v="India"/>
    <s v="White Choc"/>
    <n v="1568"/>
    <n v="96"/>
    <n v="13.15"/>
    <n v="1262.4000000000001"/>
  </r>
  <r>
    <x v="7"/>
    <s v="Canada"/>
    <s v="Mint Chip Choco"/>
    <n v="11417"/>
    <n v="21"/>
    <n v="8.7899999999999991"/>
    <n v="184.58999999999997"/>
  </r>
  <r>
    <x v="0"/>
    <s v="India"/>
    <s v="Baker's Choco Chips"/>
    <n v="6748"/>
    <n v="48"/>
    <n v="5.6"/>
    <n v="268.79999999999995"/>
  </r>
  <r>
    <x v="9"/>
    <s v="Canada"/>
    <s v="Organic Choco Syrup"/>
    <n v="1407"/>
    <n v="72"/>
    <n v="16.73"/>
    <n v="1204.56"/>
  </r>
  <r>
    <x v="1"/>
    <s v="USA"/>
    <s v="Manuka Honey Choco"/>
    <n v="2023"/>
    <n v="168"/>
    <n v="7.16"/>
    <n v="1202.8800000000001"/>
  </r>
  <r>
    <x v="6"/>
    <s v="UK"/>
    <s v="Baker's Choco Chips"/>
    <n v="5236"/>
    <n v="51"/>
    <n v="5.6"/>
    <n v="285.59999999999997"/>
  </r>
  <r>
    <x v="3"/>
    <s v="Canada"/>
    <s v="99% Dark &amp; Pure"/>
    <n v="1925"/>
    <n v="192"/>
    <n v="7.64"/>
    <n v="1466.8799999999999"/>
  </r>
  <r>
    <x v="5"/>
    <s v="New Zealand"/>
    <s v="50% Dark Bites"/>
    <n v="6608"/>
    <n v="225"/>
    <n v="11.7"/>
    <n v="2632.5"/>
  </r>
  <r>
    <x v="4"/>
    <s v="India"/>
    <s v="Baker's Choco Chips"/>
    <n v="8008"/>
    <n v="456"/>
    <n v="5.6"/>
    <n v="2553.6"/>
  </r>
  <r>
    <x v="9"/>
    <s v="India"/>
    <s v="White Choc"/>
    <n v="1428"/>
    <n v="93"/>
    <n v="13.15"/>
    <n v="1222.95"/>
  </r>
  <r>
    <x v="4"/>
    <s v="India"/>
    <s v="Almond Choco"/>
    <n v="525"/>
    <n v="48"/>
    <n v="11.88"/>
    <n v="570.24"/>
  </r>
  <r>
    <x v="4"/>
    <s v="New Zealand"/>
    <s v="Drinking Coco"/>
    <n v="1505"/>
    <n v="102"/>
    <n v="6.47"/>
    <n v="659.93999999999994"/>
  </r>
  <r>
    <x v="5"/>
    <s v="USA"/>
    <s v="70% Dark Bites"/>
    <n v="6755"/>
    <n v="252"/>
    <n v="14.49"/>
    <n v="3651.48"/>
  </r>
  <r>
    <x v="7"/>
    <s v="New Zealand"/>
    <s v="Drinking Coco"/>
    <n v="11571"/>
    <n v="138"/>
    <n v="6.47"/>
    <n v="892.86"/>
  </r>
  <r>
    <x v="0"/>
    <s v="Australia"/>
    <s v="White Choc"/>
    <n v="2541"/>
    <n v="90"/>
    <n v="13.15"/>
    <n v="1183.5"/>
  </r>
  <r>
    <x v="3"/>
    <s v="New Zealand"/>
    <s v="70% Dark Bites"/>
    <n v="1526"/>
    <n v="240"/>
    <n v="14.49"/>
    <n v="3477.6"/>
  </r>
  <r>
    <x v="0"/>
    <s v="Australia"/>
    <s v="Almond Choco"/>
    <n v="6125"/>
    <n v="102"/>
    <n v="11.88"/>
    <n v="1211.76"/>
  </r>
  <r>
    <x v="3"/>
    <s v="USA"/>
    <s v="Organic Choco Syrup"/>
    <n v="847"/>
    <n v="129"/>
    <n v="16.73"/>
    <n v="2158.17"/>
  </r>
  <r>
    <x v="1"/>
    <s v="USA"/>
    <s v="Organic Choco Syrup"/>
    <n v="4753"/>
    <n v="300"/>
    <n v="16.73"/>
    <n v="5019"/>
  </r>
  <r>
    <x v="4"/>
    <s v="Australia"/>
    <s v="Peanut Butter Cubes"/>
    <n v="959"/>
    <n v="135"/>
    <n v="12.37"/>
    <n v="1669.9499999999998"/>
  </r>
  <r>
    <x v="5"/>
    <s v="USA"/>
    <s v="85% Dark Bars"/>
    <n v="2793"/>
    <n v="114"/>
    <n v="4.97"/>
    <n v="566.57999999999993"/>
  </r>
  <r>
    <x v="5"/>
    <s v="USA"/>
    <s v="50% Dark Bites"/>
    <n v="4606"/>
    <n v="63"/>
    <n v="11.7"/>
    <n v="737.09999999999991"/>
  </r>
  <r>
    <x v="5"/>
    <s v="Canada"/>
    <s v="Manuka Honey Choco"/>
    <n v="5551"/>
    <n v="252"/>
    <n v="7.16"/>
    <n v="1804.32"/>
  </r>
  <r>
    <x v="9"/>
    <s v="Canada"/>
    <s v="Choco Coated Almonds"/>
    <n v="6657"/>
    <n v="303"/>
    <n v="8.65"/>
    <n v="2620.9500000000003"/>
  </r>
  <r>
    <x v="5"/>
    <s v="UK"/>
    <s v="Eclairs"/>
    <n v="4438"/>
    <n v="246"/>
    <n v="3.11"/>
    <n v="765.06"/>
  </r>
  <r>
    <x v="1"/>
    <s v="Australia"/>
    <s v="After Nines"/>
    <n v="168"/>
    <n v="84"/>
    <n v="9.77"/>
    <n v="820.68"/>
  </r>
  <r>
    <x v="5"/>
    <s v="India"/>
    <s v="Eclairs"/>
    <n v="7777"/>
    <n v="39"/>
    <n v="3.11"/>
    <n v="121.28999999999999"/>
  </r>
  <r>
    <x v="6"/>
    <s v="Canada"/>
    <s v="Eclairs"/>
    <n v="3339"/>
    <n v="348"/>
    <n v="3.11"/>
    <n v="1082.28"/>
  </r>
  <r>
    <x v="5"/>
    <s v="New Zealand"/>
    <s v="Peanut Butter Cubes"/>
    <n v="6391"/>
    <n v="48"/>
    <n v="12.37"/>
    <n v="593.76"/>
  </r>
  <r>
    <x v="6"/>
    <s v="New Zealand"/>
    <s v="After Nines"/>
    <n v="518"/>
    <n v="75"/>
    <n v="9.77"/>
    <n v="732.75"/>
  </r>
  <r>
    <x v="5"/>
    <s v="Australia"/>
    <s v="Caramel Stuffed Bars"/>
    <n v="5677"/>
    <n v="258"/>
    <n v="10.38"/>
    <n v="2678.0400000000004"/>
  </r>
  <r>
    <x v="4"/>
    <s v="UK"/>
    <s v="Eclairs"/>
    <n v="6048"/>
    <n v="27"/>
    <n v="3.11"/>
    <n v="83.97"/>
  </r>
  <r>
    <x v="1"/>
    <s v="Australia"/>
    <s v="Choco Coated Almonds"/>
    <n v="3752"/>
    <n v="213"/>
    <n v="8.65"/>
    <n v="1842.45"/>
  </r>
  <r>
    <x v="6"/>
    <s v="USA"/>
    <s v="Manuka Honey Choco"/>
    <n v="4480"/>
    <n v="357"/>
    <n v="7.16"/>
    <n v="2556.12"/>
  </r>
  <r>
    <x v="2"/>
    <s v="New Zealand"/>
    <s v="Almond Choco"/>
    <n v="259"/>
    <n v="207"/>
    <n v="11.88"/>
    <n v="2459.1600000000003"/>
  </r>
  <r>
    <x v="1"/>
    <s v="New Zealand"/>
    <s v="70% Dark Bites"/>
    <n v="42"/>
    <n v="150"/>
    <n v="14.49"/>
    <n v="2173.5"/>
  </r>
  <r>
    <x v="3"/>
    <s v="Canada"/>
    <s v="Baker's Choco Chips"/>
    <n v="98"/>
    <n v="204"/>
    <n v="5.6"/>
    <n v="1142.3999999999999"/>
  </r>
  <r>
    <x v="5"/>
    <s v="USA"/>
    <s v="Organic Choco Syrup"/>
    <n v="2478"/>
    <n v="21"/>
    <n v="16.73"/>
    <n v="351.33"/>
  </r>
  <r>
    <x v="3"/>
    <s v="India"/>
    <s v="Peanut Butter Cubes"/>
    <n v="7847"/>
    <n v="174"/>
    <n v="12.37"/>
    <n v="2152.3799999999997"/>
  </r>
  <r>
    <x v="7"/>
    <s v="New Zealand"/>
    <s v="Eclairs"/>
    <n v="9926"/>
    <n v="201"/>
    <n v="3.11"/>
    <n v="625.11"/>
  </r>
  <r>
    <x v="1"/>
    <s v="Australia"/>
    <s v="Milk Bars"/>
    <n v="819"/>
    <n v="510"/>
    <n v="9.33"/>
    <n v="4758.3"/>
  </r>
  <r>
    <x v="4"/>
    <s v="UK"/>
    <s v="Manuka Honey Choco"/>
    <n v="3052"/>
    <n v="378"/>
    <n v="7.16"/>
    <n v="2706.48"/>
  </r>
  <r>
    <x v="2"/>
    <s v="India"/>
    <s v="Spicy Special Slims"/>
    <n v="6832"/>
    <n v="27"/>
    <n v="9"/>
    <n v="243"/>
  </r>
  <r>
    <x v="7"/>
    <s v="UK"/>
    <s v="Mint Chip Choco"/>
    <n v="2016"/>
    <n v="117"/>
    <n v="8.7899999999999991"/>
    <n v="1028.4299999999998"/>
  </r>
  <r>
    <x v="4"/>
    <s v="Australia"/>
    <s v="Spicy Special Slims"/>
    <n v="7322"/>
    <n v="36"/>
    <n v="9"/>
    <n v="324"/>
  </r>
  <r>
    <x v="1"/>
    <s v="USA"/>
    <s v="Peanut Butter Cubes"/>
    <n v="357"/>
    <n v="126"/>
    <n v="12.37"/>
    <n v="1558.62"/>
  </r>
  <r>
    <x v="2"/>
    <s v="UK"/>
    <s v="White Choc"/>
    <n v="3192"/>
    <n v="72"/>
    <n v="13.15"/>
    <n v="946.80000000000007"/>
  </r>
  <r>
    <x v="5"/>
    <s v="Canada"/>
    <s v="After Nines"/>
    <n v="8435"/>
    <n v="42"/>
    <n v="9.77"/>
    <n v="410.34"/>
  </r>
  <r>
    <x v="0"/>
    <s v="UK"/>
    <s v="Manuka Honey Choco"/>
    <n v="0"/>
    <n v="135"/>
    <n v="7.16"/>
    <n v="966.6"/>
  </r>
  <r>
    <x v="5"/>
    <s v="India"/>
    <s v="85% Dark Bars"/>
    <n v="8862"/>
    <n v="189"/>
    <n v="4.97"/>
    <n v="939.32999999999993"/>
  </r>
  <r>
    <x v="4"/>
    <s v="New Zealand"/>
    <s v="Caramel Stuffed Bars"/>
    <n v="3556"/>
    <n v="459"/>
    <n v="10.38"/>
    <n v="4764.42"/>
  </r>
  <r>
    <x v="6"/>
    <s v="India"/>
    <s v="Raspberry Choco"/>
    <n v="7280"/>
    <n v="201"/>
    <n v="11.73"/>
    <n v="2357.73"/>
  </r>
  <r>
    <x v="4"/>
    <s v="India"/>
    <s v="70% Dark Bites"/>
    <n v="3402"/>
    <n v="366"/>
    <n v="14.49"/>
    <n v="5303.34"/>
  </r>
  <r>
    <x v="8"/>
    <s v="New Zealand"/>
    <s v="Manuka Honey Choco"/>
    <n v="4592"/>
    <n v="324"/>
    <n v="7.16"/>
    <n v="2319.84"/>
  </r>
  <r>
    <x v="2"/>
    <s v="USA"/>
    <s v="Raspberry Choco"/>
    <n v="7833"/>
    <n v="243"/>
    <n v="11.73"/>
    <n v="2850.3900000000003"/>
  </r>
  <r>
    <x v="7"/>
    <s v="UK"/>
    <s v="Spicy Special Slims"/>
    <n v="7651"/>
    <n v="213"/>
    <n v="9"/>
    <n v="1917"/>
  </r>
  <r>
    <x v="0"/>
    <s v="USA"/>
    <s v="70% Dark Bites"/>
    <n v="2275"/>
    <n v="447"/>
    <n v="14.49"/>
    <n v="6477.03"/>
  </r>
  <r>
    <x v="0"/>
    <s v="Australia"/>
    <s v="Milk Bars"/>
    <n v="5670"/>
    <n v="297"/>
    <n v="9.33"/>
    <n v="2771.01"/>
  </r>
  <r>
    <x v="5"/>
    <s v="USA"/>
    <s v="Mint Chip Choco"/>
    <n v="2135"/>
    <n v="27"/>
    <n v="8.7899999999999991"/>
    <n v="237.32999999999998"/>
  </r>
  <r>
    <x v="0"/>
    <s v="India"/>
    <s v="Fruit &amp; Nut Bars"/>
    <n v="2779"/>
    <n v="75"/>
    <n v="6.49"/>
    <n v="486.75"/>
  </r>
  <r>
    <x v="9"/>
    <s v="UK"/>
    <s v="Peanut Butter Cubes"/>
    <n v="12950"/>
    <n v="30"/>
    <n v="12.37"/>
    <n v="371.09999999999997"/>
  </r>
  <r>
    <x v="5"/>
    <s v="Canada"/>
    <s v="Drinking Coco"/>
    <n v="2646"/>
    <n v="177"/>
    <n v="6.47"/>
    <n v="1145.19"/>
  </r>
  <r>
    <x v="0"/>
    <s v="India"/>
    <s v="Peanut Butter Cubes"/>
    <n v="3794"/>
    <n v="159"/>
    <n v="12.37"/>
    <n v="1966.83"/>
  </r>
  <r>
    <x v="8"/>
    <s v="USA"/>
    <s v="Peanut Butter Cubes"/>
    <n v="819"/>
    <n v="306"/>
    <n v="12.37"/>
    <n v="3785.22"/>
  </r>
  <r>
    <x v="8"/>
    <s v="India"/>
    <s v="Orange Choco"/>
    <n v="2583"/>
    <n v="18"/>
    <n v="10.62"/>
    <n v="191.16"/>
  </r>
  <r>
    <x v="5"/>
    <s v="USA"/>
    <s v="99% Dark &amp; Pure"/>
    <n v="4585"/>
    <n v="240"/>
    <n v="7.64"/>
    <n v="1833.6"/>
  </r>
  <r>
    <x v="6"/>
    <s v="India"/>
    <s v="Peanut Butter Cubes"/>
    <n v="1652"/>
    <n v="93"/>
    <n v="12.37"/>
    <n v="1150.4099999999999"/>
  </r>
  <r>
    <x v="9"/>
    <s v="India"/>
    <s v="Baker's Choco Chips"/>
    <n v="4991"/>
    <n v="9"/>
    <n v="5.6"/>
    <n v="50.4"/>
  </r>
  <r>
    <x v="1"/>
    <s v="India"/>
    <s v="Mint Chip Choco"/>
    <n v="2009"/>
    <n v="219"/>
    <n v="8.7899999999999991"/>
    <n v="1925.0099999999998"/>
  </r>
  <r>
    <x v="7"/>
    <s v="UK"/>
    <s v="After Nines"/>
    <n v="1568"/>
    <n v="141"/>
    <n v="9.77"/>
    <n v="1377.57"/>
  </r>
  <r>
    <x v="3"/>
    <s v="New Zealand"/>
    <s v="Orange Choco"/>
    <n v="3388"/>
    <n v="123"/>
    <n v="10.62"/>
    <n v="1306.26"/>
  </r>
  <r>
    <x v="0"/>
    <s v="Australia"/>
    <s v="85% Dark Bars"/>
    <n v="623"/>
    <n v="51"/>
    <n v="4.97"/>
    <n v="253.47"/>
  </r>
  <r>
    <x v="4"/>
    <s v="Canada"/>
    <s v="Almond Choco"/>
    <n v="10073"/>
    <n v="120"/>
    <n v="11.88"/>
    <n v="1425.6000000000001"/>
  </r>
  <r>
    <x v="1"/>
    <s v="UK"/>
    <s v="Baker's Choco Chips"/>
    <n v="1561"/>
    <n v="27"/>
    <n v="5.6"/>
    <n v="151.19999999999999"/>
  </r>
  <r>
    <x v="2"/>
    <s v="Canada"/>
    <s v="Organic Choco Syrup"/>
    <n v="11522"/>
    <n v="204"/>
    <n v="16.73"/>
    <n v="3412.92"/>
  </r>
  <r>
    <x v="4"/>
    <s v="Australia"/>
    <s v="Milk Bars"/>
    <n v="2317"/>
    <n v="123"/>
    <n v="9.33"/>
    <n v="1147.5899999999999"/>
  </r>
  <r>
    <x v="9"/>
    <s v="New Zealand"/>
    <s v="Caramel Stuffed Bars"/>
    <n v="3059"/>
    <n v="27"/>
    <n v="10.38"/>
    <n v="280.26000000000005"/>
  </r>
  <r>
    <x v="3"/>
    <s v="New Zealand"/>
    <s v="Baker's Choco Chips"/>
    <n v="2324"/>
    <n v="177"/>
    <n v="5.6"/>
    <n v="991.19999999999993"/>
  </r>
  <r>
    <x v="8"/>
    <s v="UK"/>
    <s v="Baker's Choco Chips"/>
    <n v="4956"/>
    <n v="171"/>
    <n v="5.6"/>
    <n v="957.59999999999991"/>
  </r>
  <r>
    <x v="9"/>
    <s v="India"/>
    <s v="99% Dark &amp; Pure"/>
    <n v="5355"/>
    <n v="204"/>
    <n v="7.64"/>
    <n v="1558.56"/>
  </r>
  <r>
    <x v="8"/>
    <s v="India"/>
    <s v="50% Dark Bites"/>
    <n v="7259"/>
    <n v="276"/>
    <n v="11.7"/>
    <n v="3229.2"/>
  </r>
  <r>
    <x v="1"/>
    <s v="New Zealand"/>
    <s v="Baker's Choco Chips"/>
    <n v="6279"/>
    <n v="45"/>
    <n v="5.6"/>
    <n v="251.99999999999997"/>
  </r>
  <r>
    <x v="0"/>
    <s v="Australia"/>
    <s v="Manuka Honey Choco"/>
    <n v="2541"/>
    <n v="45"/>
    <n v="7.16"/>
    <n v="322.2"/>
  </r>
  <r>
    <x v="4"/>
    <s v="USA"/>
    <s v="Organic Choco Syrup"/>
    <n v="3864"/>
    <n v="177"/>
    <n v="16.73"/>
    <n v="2961.21"/>
  </r>
  <r>
    <x v="6"/>
    <s v="Canada"/>
    <s v="Milk Bars"/>
    <n v="6146"/>
    <n v="63"/>
    <n v="9.33"/>
    <n v="587.79"/>
  </r>
  <r>
    <x v="2"/>
    <s v="UK"/>
    <s v="Drinking Coco"/>
    <n v="2639"/>
    <n v="204"/>
    <n v="6.47"/>
    <n v="1319.8799999999999"/>
  </r>
  <r>
    <x v="1"/>
    <s v="New Zealand"/>
    <s v="After Nines"/>
    <n v="1890"/>
    <n v="195"/>
    <n v="9.77"/>
    <n v="1905.1499999999999"/>
  </r>
  <r>
    <x v="5"/>
    <s v="India"/>
    <s v="50% Dark Bites"/>
    <n v="1932"/>
    <n v="369"/>
    <n v="11.7"/>
    <n v="4317.3"/>
  </r>
  <r>
    <x v="8"/>
    <s v="India"/>
    <s v="White Choc"/>
    <n v="6300"/>
    <n v="42"/>
    <n v="13.15"/>
    <n v="552.30000000000007"/>
  </r>
  <r>
    <x v="4"/>
    <s v="New Zealand"/>
    <s v="70% Dark Bites"/>
    <n v="560"/>
    <n v="81"/>
    <n v="14.49"/>
    <n v="1173.69"/>
  </r>
  <r>
    <x v="2"/>
    <s v="New Zealand"/>
    <s v="Baker's Choco Chips"/>
    <n v="2856"/>
    <n v="246"/>
    <n v="5.6"/>
    <n v="1377.6"/>
  </r>
  <r>
    <x v="2"/>
    <s v="India"/>
    <s v="Eclairs"/>
    <n v="707"/>
    <n v="174"/>
    <n v="3.11"/>
    <n v="541.14"/>
  </r>
  <r>
    <x v="1"/>
    <s v="USA"/>
    <s v="70% Dark Bites"/>
    <n v="3598"/>
    <n v="81"/>
    <n v="14.49"/>
    <n v="1173.69"/>
  </r>
  <r>
    <x v="0"/>
    <s v="USA"/>
    <s v="After Nines"/>
    <n v="6853"/>
    <n v="372"/>
    <n v="9.77"/>
    <n v="3634.44"/>
  </r>
  <r>
    <x v="0"/>
    <s v="USA"/>
    <s v="Mint Chip Choco"/>
    <n v="4725"/>
    <n v="174"/>
    <n v="8.7899999999999991"/>
    <n v="1529.4599999999998"/>
  </r>
  <r>
    <x v="3"/>
    <s v="Canada"/>
    <s v="Choco Coated Almonds"/>
    <n v="10304"/>
    <n v="84"/>
    <n v="8.65"/>
    <n v="726.6"/>
  </r>
  <r>
    <x v="3"/>
    <s v="India"/>
    <s v="Mint Chip Choco"/>
    <n v="1274"/>
    <n v="225"/>
    <n v="8.7899999999999991"/>
    <n v="1977.7499999999998"/>
  </r>
  <r>
    <x v="6"/>
    <s v="Canada"/>
    <s v="70% Dark Bites"/>
    <n v="1526"/>
    <n v="105"/>
    <n v="14.49"/>
    <n v="1521.45"/>
  </r>
  <r>
    <x v="0"/>
    <s v="UK"/>
    <s v="Caramel Stuffed Bars"/>
    <n v="3101"/>
    <n v="225"/>
    <n v="10.38"/>
    <n v="2335.5"/>
  </r>
  <r>
    <x v="7"/>
    <s v="New Zealand"/>
    <s v="50% Dark Bites"/>
    <n v="1057"/>
    <n v="54"/>
    <n v="11.7"/>
    <n v="631.79999999999995"/>
  </r>
  <r>
    <x v="5"/>
    <s v="New Zealand"/>
    <s v="Baker's Choco Chips"/>
    <n v="5306"/>
    <n v="0"/>
    <n v="5.6"/>
    <n v="0"/>
  </r>
  <r>
    <x v="6"/>
    <s v="UK"/>
    <s v="85% Dark Bars"/>
    <n v="4018"/>
    <n v="171"/>
    <n v="4.97"/>
    <n v="849.87"/>
  </r>
  <r>
    <x v="2"/>
    <s v="India"/>
    <s v="Mint Chip Choco"/>
    <n v="938"/>
    <n v="189"/>
    <n v="8.7899999999999991"/>
    <n v="1661.31"/>
  </r>
  <r>
    <x v="5"/>
    <s v="Australia"/>
    <s v="Drinking Coco"/>
    <n v="1778"/>
    <n v="270"/>
    <n v="6.47"/>
    <n v="1746.8999999999999"/>
  </r>
  <r>
    <x v="4"/>
    <s v="UK"/>
    <s v="70% Dark Bites"/>
    <n v="1638"/>
    <n v="63"/>
    <n v="14.49"/>
    <n v="912.87"/>
  </r>
  <r>
    <x v="3"/>
    <s v="Australia"/>
    <s v="White Choc"/>
    <n v="154"/>
    <n v="21"/>
    <n v="13.15"/>
    <n v="276.15000000000003"/>
  </r>
  <r>
    <x v="5"/>
    <s v="New Zealand"/>
    <s v="After Nines"/>
    <n v="9835"/>
    <n v="207"/>
    <n v="9.77"/>
    <n v="2022.3899999999999"/>
  </r>
  <r>
    <x v="2"/>
    <s v="New Zealand"/>
    <s v="Orange Choco"/>
    <n v="7273"/>
    <n v="96"/>
    <n v="10.62"/>
    <n v="1019.52"/>
  </r>
  <r>
    <x v="6"/>
    <s v="UK"/>
    <s v="After Nines"/>
    <n v="6909"/>
    <n v="81"/>
    <n v="9.77"/>
    <n v="791.37"/>
  </r>
  <r>
    <x v="2"/>
    <s v="UK"/>
    <s v="85% Dark Bars"/>
    <n v="3920"/>
    <n v="306"/>
    <n v="4.97"/>
    <n v="1520.82"/>
  </r>
  <r>
    <x v="9"/>
    <s v="UK"/>
    <s v="Spicy Special Slims"/>
    <n v="4858"/>
    <n v="279"/>
    <n v="9"/>
    <n v="2511"/>
  </r>
  <r>
    <x v="7"/>
    <s v="Australia"/>
    <s v="Almond Choco"/>
    <n v="3549"/>
    <n v="3"/>
    <n v="11.88"/>
    <n v="35.64"/>
  </r>
  <r>
    <x v="5"/>
    <s v="UK"/>
    <s v="Organic Choco Syrup"/>
    <n v="966"/>
    <n v="198"/>
    <n v="16.73"/>
    <n v="3312.54"/>
  </r>
  <r>
    <x v="6"/>
    <s v="UK"/>
    <s v="Drinking Coco"/>
    <n v="385"/>
    <n v="249"/>
    <n v="6.47"/>
    <n v="1611.03"/>
  </r>
  <r>
    <x v="4"/>
    <s v="India"/>
    <s v="Mint Chip Choco"/>
    <n v="2219"/>
    <n v="75"/>
    <n v="8.7899999999999991"/>
    <n v="659.24999999999989"/>
  </r>
  <r>
    <x v="2"/>
    <s v="Canada"/>
    <s v="Choco Coated Almonds"/>
    <n v="2954"/>
    <n v="189"/>
    <n v="8.65"/>
    <n v="1634.8500000000001"/>
  </r>
  <r>
    <x v="5"/>
    <s v="Canada"/>
    <s v="Choco Coated Almonds"/>
    <n v="280"/>
    <n v="87"/>
    <n v="8.65"/>
    <n v="752.55000000000007"/>
  </r>
  <r>
    <x v="3"/>
    <s v="Canada"/>
    <s v="70% Dark Bites"/>
    <n v="6118"/>
    <n v="174"/>
    <n v="14.49"/>
    <n v="2521.2600000000002"/>
  </r>
  <r>
    <x v="7"/>
    <s v="UK"/>
    <s v="Raspberry Choco"/>
    <n v="4802"/>
    <n v="36"/>
    <n v="11.73"/>
    <n v="422.28000000000003"/>
  </r>
  <r>
    <x v="2"/>
    <s v="Australia"/>
    <s v="85% Dark Bars"/>
    <n v="4137"/>
    <n v="60"/>
    <n v="4.97"/>
    <n v="298.2"/>
  </r>
  <r>
    <x v="8"/>
    <s v="USA"/>
    <s v="Fruit &amp; Nut Bars"/>
    <n v="2023"/>
    <n v="78"/>
    <n v="6.49"/>
    <n v="506.22"/>
  </r>
  <r>
    <x v="2"/>
    <s v="Canada"/>
    <s v="70% Dark Bites"/>
    <n v="9051"/>
    <n v="57"/>
    <n v="14.49"/>
    <n v="825.93000000000006"/>
  </r>
  <r>
    <x v="2"/>
    <s v="New Zealand"/>
    <s v="Caramel Stuffed Bars"/>
    <n v="2919"/>
    <n v="45"/>
    <n v="10.38"/>
    <n v="467.1"/>
  </r>
  <r>
    <x v="3"/>
    <s v="Australia"/>
    <s v="After Nines"/>
    <n v="5915"/>
    <n v="3"/>
    <n v="9.77"/>
    <n v="29.31"/>
  </r>
  <r>
    <x v="9"/>
    <s v="USA"/>
    <s v="Raspberry Choco"/>
    <n v="2562"/>
    <n v="6"/>
    <n v="11.73"/>
    <n v="70.38"/>
  </r>
  <r>
    <x v="6"/>
    <s v="New Zealand"/>
    <s v="White Choc"/>
    <n v="8813"/>
    <n v="21"/>
    <n v="13.15"/>
    <n v="276.15000000000003"/>
  </r>
  <r>
    <x v="6"/>
    <s v="Canada"/>
    <s v="Drinking Coco"/>
    <n v="6111"/>
    <n v="3"/>
    <n v="6.47"/>
    <n v="19.41"/>
  </r>
  <r>
    <x v="1"/>
    <s v="India"/>
    <s v="Smooth Sliky Salty"/>
    <n v="3507"/>
    <n v="288"/>
    <n v="5.79"/>
    <n v="1667.52"/>
  </r>
  <r>
    <x v="4"/>
    <s v="Canada"/>
    <s v="Milk Bars"/>
    <n v="4319"/>
    <n v="30"/>
    <n v="9.33"/>
    <n v="279.89999999999998"/>
  </r>
  <r>
    <x v="0"/>
    <s v="Australia"/>
    <s v="Baker's Choco Chips"/>
    <n v="609"/>
    <n v="87"/>
    <n v="5.6"/>
    <n v="487.2"/>
  </r>
  <r>
    <x v="0"/>
    <s v="UK"/>
    <s v="Organic Choco Syrup"/>
    <n v="6370"/>
    <n v="30"/>
    <n v="16.73"/>
    <n v="501.90000000000003"/>
  </r>
  <r>
    <x v="6"/>
    <s v="Australia"/>
    <s v="99% Dark &amp; Pure"/>
    <n v="5474"/>
    <n v="168"/>
    <n v="7.64"/>
    <n v="1283.52"/>
  </r>
  <r>
    <x v="0"/>
    <s v="Canada"/>
    <s v="Organic Choco Syrup"/>
    <n v="3164"/>
    <n v="306"/>
    <n v="16.73"/>
    <n v="5119.38"/>
  </r>
  <r>
    <x v="4"/>
    <s v="USA"/>
    <s v="Almond Choco"/>
    <n v="1302"/>
    <n v="402"/>
    <n v="11.88"/>
    <n v="4775.76"/>
  </r>
  <r>
    <x v="8"/>
    <s v="New Zealand"/>
    <s v="Caramel Stuffed Bars"/>
    <n v="7308"/>
    <n v="327"/>
    <n v="10.38"/>
    <n v="3394.26"/>
  </r>
  <r>
    <x v="0"/>
    <s v="New Zealand"/>
    <s v="Organic Choco Syrup"/>
    <n v="6132"/>
    <n v="93"/>
    <n v="16.73"/>
    <n v="1555.89"/>
  </r>
  <r>
    <x v="9"/>
    <s v="USA"/>
    <s v="50% Dark Bites"/>
    <n v="3472"/>
    <n v="96"/>
    <n v="11.7"/>
    <n v="1123.1999999999998"/>
  </r>
  <r>
    <x v="1"/>
    <s v="UK"/>
    <s v="Drinking Coco"/>
    <n v="9660"/>
    <n v="27"/>
    <n v="6.47"/>
    <n v="174.69"/>
  </r>
  <r>
    <x v="2"/>
    <s v="Australia"/>
    <s v="Baker's Choco Chips"/>
    <n v="2436"/>
    <n v="99"/>
    <n v="5.6"/>
    <n v="554.4"/>
  </r>
  <r>
    <x v="2"/>
    <s v="Australia"/>
    <s v="Peanut Butter Cubes"/>
    <n v="9506"/>
    <n v="87"/>
    <n v="12.37"/>
    <n v="1076.1899999999998"/>
  </r>
  <r>
    <x v="9"/>
    <s v="New Zealand"/>
    <s v="Spicy Special Slims"/>
    <n v="245"/>
    <n v="288"/>
    <n v="9"/>
    <n v="2592"/>
  </r>
  <r>
    <x v="1"/>
    <s v="USA"/>
    <s v="Orange Choco"/>
    <n v="2702"/>
    <n v="363"/>
    <n v="10.62"/>
    <n v="3855.0599999999995"/>
  </r>
  <r>
    <x v="9"/>
    <s v="India"/>
    <s v="Eclairs"/>
    <n v="700"/>
    <n v="87"/>
    <n v="3.11"/>
    <n v="270.57"/>
  </r>
  <r>
    <x v="4"/>
    <s v="India"/>
    <s v="Eclairs"/>
    <n v="3759"/>
    <n v="150"/>
    <n v="3.11"/>
    <n v="466.5"/>
  </r>
  <r>
    <x v="7"/>
    <s v="USA"/>
    <s v="Eclairs"/>
    <n v="1589"/>
    <n v="303"/>
    <n v="3.11"/>
    <n v="942.32999999999993"/>
  </r>
  <r>
    <x v="5"/>
    <s v="USA"/>
    <s v="Caramel Stuffed Bars"/>
    <n v="5194"/>
    <n v="288"/>
    <n v="10.38"/>
    <n v="2989.44"/>
  </r>
  <r>
    <x v="9"/>
    <s v="Canada"/>
    <s v="Milk Bars"/>
    <n v="945"/>
    <n v="75"/>
    <n v="9.33"/>
    <n v="699.75"/>
  </r>
  <r>
    <x v="0"/>
    <s v="Australia"/>
    <s v="Smooth Sliky Salty"/>
    <n v="1988"/>
    <n v="39"/>
    <n v="5.79"/>
    <n v="225.81"/>
  </r>
  <r>
    <x v="4"/>
    <s v="India"/>
    <s v="Choco Coated Almonds"/>
    <n v="6734"/>
    <n v="123"/>
    <n v="8.65"/>
    <n v="1063.95"/>
  </r>
  <r>
    <x v="0"/>
    <s v="Canada"/>
    <s v="Almond Choco"/>
    <n v="217"/>
    <n v="36"/>
    <n v="11.88"/>
    <n v="427.68"/>
  </r>
  <r>
    <x v="6"/>
    <s v="India"/>
    <s v="After Nines"/>
    <n v="6279"/>
    <n v="237"/>
    <n v="9.77"/>
    <n v="2315.4899999999998"/>
  </r>
  <r>
    <x v="0"/>
    <s v="Canada"/>
    <s v="Milk Bars"/>
    <n v="4424"/>
    <n v="201"/>
    <n v="9.33"/>
    <n v="1875.33"/>
  </r>
  <r>
    <x v="7"/>
    <s v="Canada"/>
    <s v="Eclairs"/>
    <n v="189"/>
    <n v="48"/>
    <n v="3.11"/>
    <n v="149.28"/>
  </r>
  <r>
    <x v="6"/>
    <s v="USA"/>
    <s v="After Nines"/>
    <n v="490"/>
    <n v="84"/>
    <n v="9.77"/>
    <n v="820.68"/>
  </r>
  <r>
    <x v="1"/>
    <s v="New Zealand"/>
    <s v="Spicy Special Slims"/>
    <n v="434"/>
    <n v="87"/>
    <n v="9"/>
    <n v="783"/>
  </r>
  <r>
    <x v="5"/>
    <s v="Australia"/>
    <s v="70% Dark Bites"/>
    <n v="10129"/>
    <n v="312"/>
    <n v="14.49"/>
    <n v="4520.88"/>
  </r>
  <r>
    <x v="8"/>
    <s v="UK"/>
    <s v="Caramel Stuffed Bars"/>
    <n v="1652"/>
    <n v="102"/>
    <n v="10.38"/>
    <n v="1058.76"/>
  </r>
  <r>
    <x v="1"/>
    <s v="Australia"/>
    <s v="Spicy Special Slims"/>
    <n v="6433"/>
    <n v="78"/>
    <n v="9"/>
    <n v="702"/>
  </r>
  <r>
    <x v="8"/>
    <s v="India"/>
    <s v="Fruit &amp; Nut Bars"/>
    <n v="2212"/>
    <n v="117"/>
    <n v="6.49"/>
    <n v="759.33"/>
  </r>
  <r>
    <x v="3"/>
    <s v="USA"/>
    <s v="99% Dark &amp; Pure"/>
    <n v="609"/>
    <n v="99"/>
    <n v="7.64"/>
    <n v="756.36"/>
  </r>
  <r>
    <x v="0"/>
    <s v="USA"/>
    <s v="85% Dark Bars"/>
    <n v="1638"/>
    <n v="48"/>
    <n v="4.97"/>
    <n v="238.56"/>
  </r>
  <r>
    <x v="5"/>
    <s v="India"/>
    <s v="Raspberry Choco"/>
    <n v="3829"/>
    <n v="24"/>
    <n v="11.73"/>
    <n v="281.52"/>
  </r>
  <r>
    <x v="0"/>
    <s v="UK"/>
    <s v="Raspberry Choco"/>
    <n v="5775"/>
    <n v="42"/>
    <n v="11.73"/>
    <n v="492.66"/>
  </r>
  <r>
    <x v="4"/>
    <s v="USA"/>
    <s v="Orange Choco"/>
    <n v="1071"/>
    <n v="270"/>
    <n v="10.62"/>
    <n v="2867.3999999999996"/>
  </r>
  <r>
    <x v="1"/>
    <s v="Canada"/>
    <s v="Fruit &amp; Nut Bars"/>
    <n v="5019"/>
    <n v="150"/>
    <n v="6.49"/>
    <n v="973.5"/>
  </r>
  <r>
    <x v="7"/>
    <s v="New Zealand"/>
    <s v="Raspberry Choco"/>
    <n v="2863"/>
    <n v="42"/>
    <n v="11.73"/>
    <n v="492.66"/>
  </r>
  <r>
    <x v="0"/>
    <s v="USA"/>
    <s v="Manuka Honey Choco"/>
    <n v="1617"/>
    <n v="126"/>
    <n v="7.16"/>
    <n v="902.16"/>
  </r>
  <r>
    <x v="4"/>
    <s v="New Zealand"/>
    <s v="Baker's Choco Chips"/>
    <n v="6818"/>
    <n v="6"/>
    <n v="5.6"/>
    <n v="33.599999999999994"/>
  </r>
  <r>
    <x v="8"/>
    <s v="USA"/>
    <s v="Raspberry Choco"/>
    <n v="6657"/>
    <n v="276"/>
    <n v="11.73"/>
    <n v="3237.48"/>
  </r>
  <r>
    <x v="8"/>
    <s v="India"/>
    <s v="Eclairs"/>
    <n v="2919"/>
    <n v="93"/>
    <n v="3.11"/>
    <n v="289.22999999999996"/>
  </r>
  <r>
    <x v="7"/>
    <s v="Canada"/>
    <s v="Smooth Sliky Salty"/>
    <n v="3094"/>
    <n v="246"/>
    <n v="5.79"/>
    <n v="1424.34"/>
  </r>
  <r>
    <x v="4"/>
    <s v="UK"/>
    <s v="85% Dark Bars"/>
    <n v="2989"/>
    <n v="3"/>
    <n v="4.97"/>
    <n v="14.91"/>
  </r>
  <r>
    <x v="1"/>
    <s v="Australia"/>
    <s v="Organic Choco Syrup"/>
    <n v="2268"/>
    <n v="63"/>
    <n v="16.73"/>
    <n v="1053.99"/>
  </r>
  <r>
    <x v="6"/>
    <s v="USA"/>
    <s v="Smooth Sliky Salty"/>
    <n v="4753"/>
    <n v="246"/>
    <n v="5.79"/>
    <n v="1424.34"/>
  </r>
  <r>
    <x v="7"/>
    <s v="India"/>
    <s v="99% Dark &amp; Pure"/>
    <n v="7511"/>
    <n v="120"/>
    <n v="7.64"/>
    <n v="916.8"/>
  </r>
  <r>
    <x v="7"/>
    <s v="Australia"/>
    <s v="Smooth Sliky Salty"/>
    <n v="4326"/>
    <n v="348"/>
    <n v="5.79"/>
    <n v="2014.92"/>
  </r>
  <r>
    <x v="3"/>
    <s v="India"/>
    <s v="Fruit &amp; Nut Bars"/>
    <n v="4935"/>
    <n v="126"/>
    <n v="6.49"/>
    <n v="817.74"/>
  </r>
  <r>
    <x v="4"/>
    <s v="USA"/>
    <s v="70% Dark Bites"/>
    <n v="4781"/>
    <n v="123"/>
    <n v="14.49"/>
    <n v="1782.27"/>
  </r>
  <r>
    <x v="6"/>
    <s v="Australia"/>
    <s v="White Choc"/>
    <n v="7483"/>
    <n v="45"/>
    <n v="13.15"/>
    <n v="591.75"/>
  </r>
  <r>
    <x v="9"/>
    <s v="Australia"/>
    <s v="Almond Choco"/>
    <n v="6860"/>
    <n v="126"/>
    <n v="11.88"/>
    <n v="1496.88"/>
  </r>
  <r>
    <x v="0"/>
    <s v="New Zealand"/>
    <s v="Manuka Honey Choco"/>
    <n v="9002"/>
    <n v="72"/>
    <n v="7.16"/>
    <n v="515.52"/>
  </r>
  <r>
    <x v="4"/>
    <s v="Canada"/>
    <s v="Manuka Honey Choco"/>
    <n v="1400"/>
    <n v="135"/>
    <n v="7.16"/>
    <n v="966.6"/>
  </r>
  <r>
    <x v="9"/>
    <s v="India"/>
    <s v="After Nines"/>
    <n v="4053"/>
    <n v="24"/>
    <n v="9.77"/>
    <n v="234.48"/>
  </r>
  <r>
    <x v="5"/>
    <s v="Canada"/>
    <s v="Smooth Sliky Salty"/>
    <n v="2149"/>
    <n v="117"/>
    <n v="5.79"/>
    <n v="677.43"/>
  </r>
  <r>
    <x v="8"/>
    <s v="UK"/>
    <s v="Manuka Honey Choco"/>
    <n v="3640"/>
    <n v="51"/>
    <n v="7.16"/>
    <n v="365.16"/>
  </r>
  <r>
    <x v="7"/>
    <s v="UK"/>
    <s v="Fruit &amp; Nut Bars"/>
    <n v="630"/>
    <n v="36"/>
    <n v="6.49"/>
    <n v="233.64000000000001"/>
  </r>
  <r>
    <x v="2"/>
    <s v="USA"/>
    <s v="Organic Choco Syrup"/>
    <n v="2429"/>
    <n v="144"/>
    <n v="16.73"/>
    <n v="2409.12"/>
  </r>
  <r>
    <x v="2"/>
    <s v="Canada"/>
    <s v="White Choc"/>
    <n v="2142"/>
    <n v="114"/>
    <n v="13.15"/>
    <n v="1499.1000000000001"/>
  </r>
  <r>
    <x v="5"/>
    <s v="New Zealand"/>
    <s v="70% Dark Bites"/>
    <n v="6454"/>
    <n v="54"/>
    <n v="14.49"/>
    <n v="782.46"/>
  </r>
  <r>
    <x v="5"/>
    <s v="New Zealand"/>
    <s v="Mint Chip Choco"/>
    <n v="4487"/>
    <n v="333"/>
    <n v="8.7899999999999991"/>
    <n v="2927.0699999999997"/>
  </r>
  <r>
    <x v="8"/>
    <s v="New Zealand"/>
    <s v="Almond Choco"/>
    <n v="938"/>
    <n v="366"/>
    <n v="11.88"/>
    <n v="4348.08"/>
  </r>
  <r>
    <x v="8"/>
    <s v="Australia"/>
    <s v="Baker's Choco Chips"/>
    <n v="8841"/>
    <n v="303"/>
    <n v="5.6"/>
    <n v="1696.8"/>
  </r>
  <r>
    <x v="7"/>
    <s v="UK"/>
    <s v="Peanut Butter Cubes"/>
    <n v="4018"/>
    <n v="126"/>
    <n v="12.37"/>
    <n v="1558.62"/>
  </r>
  <r>
    <x v="3"/>
    <s v="New Zealand"/>
    <s v="Raspberry Choco"/>
    <n v="714"/>
    <n v="231"/>
    <n v="11.73"/>
    <n v="2709.63"/>
  </r>
  <r>
    <x v="2"/>
    <s v="Australia"/>
    <s v="White Choc"/>
    <n v="3850"/>
    <n v="102"/>
    <n v="13.15"/>
    <n v="134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DA522-C8D6-40AC-A990-EC3ED4059BA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2" firstHeaderRow="0" firstDataRow="1" firstDataCol="1"/>
  <pivotFields count="7">
    <pivotField axis="axisRow" showAll="0" sortType="descending">
      <items count="11">
        <item x="0"/>
        <item x="9"/>
        <item x="2"/>
        <item x="8"/>
        <item x="6"/>
        <item x="4"/>
        <item x="5"/>
        <item x="3"/>
        <item x="1"/>
        <item x="7"/>
        <item t="default"/>
      </items>
    </pivotField>
    <pivotField showAll="0"/>
    <pivotField showAll="0"/>
    <pivotField dataField="1" numFmtId="164" showAll="0"/>
    <pivotField dataField="1" numFmtId="3" showAll="0"/>
    <pivotField numFmtId="165" showAll="0"/>
    <pivotField numFmtId="165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formats count="3">
    <format dxfId="4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DF8D4-ED44-4EA1-817E-5225D49D63C5}" name="data" displayName="data" ref="A4:G304" totalsRowShown="0" headerRowDxfId="47">
  <autoFilter ref="A4:G304" xr:uid="{971DF8D4-ED44-4EA1-817E-5225D49D63C5}"/>
  <tableColumns count="7">
    <tableColumn id="1" xr3:uid="{CB2AFBD9-70CB-49CF-BC13-48D1C7083ACF}" name="Sales Person"/>
    <tableColumn id="2" xr3:uid="{A02F807B-826D-485E-B789-F046E25052D3}" name="Geography"/>
    <tableColumn id="3" xr3:uid="{D601C95A-DFF1-4B79-B1D3-290A3FEDA681}" name="Product"/>
    <tableColumn id="4" xr3:uid="{5F841A96-7CBA-4068-8A53-5AD1DD5CF23F}" name="Amount" dataDxfId="46"/>
    <tableColumn id="5" xr3:uid="{F0AC97E9-C1D4-468C-A1E4-97626051CA0D}" name="Units" dataDxfId="45"/>
    <tableColumn id="6" xr3:uid="{AE80E433-E167-4212-8E7C-43A822E442EE}" name="Cost per unit" dataDxfId="44"/>
    <tableColumn id="7" xr3:uid="{D617F7FB-B4E3-4FCD-A4A3-836B694AD562}" name="Cost" dataDxfId="43">
      <calculatedColumnFormula>data[[#This Row],[Cost per unit]]*data[[#This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625E-359E-4FB6-8988-C9E128B8665E}">
  <dimension ref="A2:G304"/>
  <sheetViews>
    <sheetView workbookViewId="0">
      <selection activeCell="A4" sqref="A4:G20"/>
    </sheetView>
  </sheetViews>
  <sheetFormatPr defaultRowHeight="15" x14ac:dyDescent="0.25"/>
  <cols>
    <col min="1" max="1" width="16" bestFit="1" customWidth="1"/>
    <col min="2" max="2" width="15.140625" customWidth="1"/>
    <col min="3" max="3" width="21.85546875" bestFit="1" customWidth="1"/>
    <col min="4" max="4" width="8.28515625" bestFit="1" customWidth="1"/>
    <col min="5" max="5" width="5.7109375" bestFit="1" customWidth="1"/>
    <col min="6" max="6" width="12.28515625" bestFit="1" customWidth="1"/>
    <col min="7" max="7" width="9.85546875" bestFit="1" customWidth="1"/>
  </cols>
  <sheetData>
    <row r="2" spans="1:7" ht="28.5" x14ac:dyDescent="0.45">
      <c r="B2" s="7" t="s">
        <v>45</v>
      </c>
      <c r="C2" s="8"/>
      <c r="D2" s="8"/>
      <c r="E2" s="8"/>
      <c r="F2" s="8"/>
    </row>
    <row r="3" spans="1:7" x14ac:dyDescent="0.25">
      <c r="D3" s="6"/>
    </row>
    <row r="4" spans="1:7" x14ac:dyDescent="0.2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x14ac:dyDescent="0.25">
      <c r="A5" t="s">
        <v>7</v>
      </c>
      <c r="B5" t="s">
        <v>8</v>
      </c>
      <c r="C5" t="s">
        <v>9</v>
      </c>
      <c r="D5" s="3">
        <v>1624</v>
      </c>
      <c r="E5" s="4">
        <v>114</v>
      </c>
      <c r="F5" s="5">
        <v>14.49</v>
      </c>
      <c r="G5" s="5">
        <f>data[[#This Row],[Cost per unit]]*data[[#This Row],[Units]]</f>
        <v>1651.8600000000001</v>
      </c>
    </row>
    <row r="6" spans="1:7" x14ac:dyDescent="0.25">
      <c r="A6" t="s">
        <v>10</v>
      </c>
      <c r="B6" t="s">
        <v>11</v>
      </c>
      <c r="C6" t="s">
        <v>12</v>
      </c>
      <c r="D6" s="3">
        <v>6706</v>
      </c>
      <c r="E6" s="4">
        <v>459</v>
      </c>
      <c r="F6" s="5">
        <v>8.65</v>
      </c>
      <c r="G6" s="5">
        <f>data[[#This Row],[Cost per unit]]*data[[#This Row],[Units]]</f>
        <v>3970.3500000000004</v>
      </c>
    </row>
    <row r="7" spans="1:7" x14ac:dyDescent="0.25">
      <c r="A7" t="s">
        <v>13</v>
      </c>
      <c r="B7" t="s">
        <v>11</v>
      </c>
      <c r="C7" t="s">
        <v>14</v>
      </c>
      <c r="D7" s="3">
        <v>959</v>
      </c>
      <c r="E7" s="4">
        <v>147</v>
      </c>
      <c r="F7" s="5">
        <v>11.88</v>
      </c>
      <c r="G7" s="5">
        <f>data[[#This Row],[Cost per unit]]*data[[#This Row],[Units]]</f>
        <v>1746.3600000000001</v>
      </c>
    </row>
    <row r="8" spans="1:7" x14ac:dyDescent="0.25">
      <c r="A8" t="s">
        <v>15</v>
      </c>
      <c r="B8" t="s">
        <v>16</v>
      </c>
      <c r="C8" t="s">
        <v>17</v>
      </c>
      <c r="D8" s="3">
        <v>9632</v>
      </c>
      <c r="E8" s="4">
        <v>288</v>
      </c>
      <c r="F8" s="5">
        <v>6.47</v>
      </c>
      <c r="G8" s="5">
        <f>data[[#This Row],[Cost per unit]]*data[[#This Row],[Units]]</f>
        <v>1863.36</v>
      </c>
    </row>
    <row r="9" spans="1:7" x14ac:dyDescent="0.25">
      <c r="A9" t="s">
        <v>18</v>
      </c>
      <c r="B9" t="s">
        <v>19</v>
      </c>
      <c r="C9" t="s">
        <v>20</v>
      </c>
      <c r="D9" s="3">
        <v>2100</v>
      </c>
      <c r="E9" s="4">
        <v>414</v>
      </c>
      <c r="F9" s="5">
        <v>13.15</v>
      </c>
      <c r="G9" s="5">
        <f>data[[#This Row],[Cost per unit]]*data[[#This Row],[Units]]</f>
        <v>5444.1</v>
      </c>
    </row>
    <row r="10" spans="1:7" x14ac:dyDescent="0.25">
      <c r="A10" t="s">
        <v>7</v>
      </c>
      <c r="B10" t="s">
        <v>11</v>
      </c>
      <c r="C10" t="s">
        <v>21</v>
      </c>
      <c r="D10" s="3">
        <v>8869</v>
      </c>
      <c r="E10" s="4">
        <v>432</v>
      </c>
      <c r="F10" s="5">
        <v>12.37</v>
      </c>
      <c r="G10" s="5">
        <f>data[[#This Row],[Cost per unit]]*data[[#This Row],[Units]]</f>
        <v>5343.8399999999992</v>
      </c>
    </row>
    <row r="11" spans="1:7" x14ac:dyDescent="0.25">
      <c r="A11" t="s">
        <v>18</v>
      </c>
      <c r="B11" t="s">
        <v>22</v>
      </c>
      <c r="C11" t="s">
        <v>23</v>
      </c>
      <c r="D11" s="3">
        <v>2681</v>
      </c>
      <c r="E11" s="4">
        <v>54</v>
      </c>
      <c r="F11" s="5">
        <v>5.79</v>
      </c>
      <c r="G11" s="5">
        <f>data[[#This Row],[Cost per unit]]*data[[#This Row],[Units]]</f>
        <v>312.66000000000003</v>
      </c>
    </row>
    <row r="12" spans="1:7" x14ac:dyDescent="0.25">
      <c r="A12" t="s">
        <v>10</v>
      </c>
      <c r="B12" t="s">
        <v>11</v>
      </c>
      <c r="C12" t="s">
        <v>24</v>
      </c>
      <c r="D12" s="3">
        <v>5012</v>
      </c>
      <c r="E12" s="4">
        <v>210</v>
      </c>
      <c r="F12" s="5">
        <v>9.77</v>
      </c>
      <c r="G12" s="5">
        <f>data[[#This Row],[Cost per unit]]*data[[#This Row],[Units]]</f>
        <v>2051.6999999999998</v>
      </c>
    </row>
    <row r="13" spans="1:7" x14ac:dyDescent="0.25">
      <c r="A13" t="s">
        <v>25</v>
      </c>
      <c r="B13" t="s">
        <v>22</v>
      </c>
      <c r="C13" t="s">
        <v>26</v>
      </c>
      <c r="D13" s="3">
        <v>1281</v>
      </c>
      <c r="E13" s="4">
        <v>75</v>
      </c>
      <c r="F13" s="5">
        <v>11.7</v>
      </c>
      <c r="G13" s="5">
        <f>data[[#This Row],[Cost per unit]]*data[[#This Row],[Units]]</f>
        <v>877.5</v>
      </c>
    </row>
    <row r="14" spans="1:7" x14ac:dyDescent="0.25">
      <c r="A14" t="s">
        <v>27</v>
      </c>
      <c r="B14" t="s">
        <v>8</v>
      </c>
      <c r="C14" t="s">
        <v>26</v>
      </c>
      <c r="D14" s="3">
        <v>4991</v>
      </c>
      <c r="E14" s="4">
        <v>12</v>
      </c>
      <c r="F14" s="5">
        <v>11.7</v>
      </c>
      <c r="G14" s="5">
        <f>data[[#This Row],[Cost per unit]]*data[[#This Row],[Units]]</f>
        <v>140.39999999999998</v>
      </c>
    </row>
    <row r="15" spans="1:7" x14ac:dyDescent="0.25">
      <c r="A15" t="s">
        <v>28</v>
      </c>
      <c r="B15" t="s">
        <v>19</v>
      </c>
      <c r="C15" t="s">
        <v>20</v>
      </c>
      <c r="D15" s="3">
        <v>1785</v>
      </c>
      <c r="E15" s="4">
        <v>462</v>
      </c>
      <c r="F15" s="5">
        <v>13.15</v>
      </c>
      <c r="G15" s="5">
        <f>data[[#This Row],[Cost per unit]]*data[[#This Row],[Units]]</f>
        <v>6075.3</v>
      </c>
    </row>
    <row r="16" spans="1:7" x14ac:dyDescent="0.25">
      <c r="A16" t="s">
        <v>29</v>
      </c>
      <c r="B16" t="s">
        <v>8</v>
      </c>
      <c r="C16" t="s">
        <v>30</v>
      </c>
      <c r="D16" s="3">
        <v>3983</v>
      </c>
      <c r="E16" s="4">
        <v>144</v>
      </c>
      <c r="F16" s="5">
        <v>3.11</v>
      </c>
      <c r="G16" s="5">
        <f>data[[#This Row],[Cost per unit]]*data[[#This Row],[Units]]</f>
        <v>447.84</v>
      </c>
    </row>
    <row r="17" spans="1:7" x14ac:dyDescent="0.25">
      <c r="A17" t="s">
        <v>13</v>
      </c>
      <c r="B17" t="s">
        <v>22</v>
      </c>
      <c r="C17" t="s">
        <v>31</v>
      </c>
      <c r="D17" s="3">
        <v>2646</v>
      </c>
      <c r="E17" s="4">
        <v>120</v>
      </c>
      <c r="F17" s="5">
        <v>8.7899999999999991</v>
      </c>
      <c r="G17" s="5">
        <f>data[[#This Row],[Cost per unit]]*data[[#This Row],[Units]]</f>
        <v>1054.8</v>
      </c>
    </row>
    <row r="18" spans="1:7" x14ac:dyDescent="0.25">
      <c r="A18" t="s">
        <v>28</v>
      </c>
      <c r="B18" t="s">
        <v>32</v>
      </c>
      <c r="C18" t="s">
        <v>33</v>
      </c>
      <c r="D18" s="3">
        <v>252</v>
      </c>
      <c r="E18" s="4">
        <v>54</v>
      </c>
      <c r="F18" s="5">
        <v>9.33</v>
      </c>
      <c r="G18" s="5">
        <f>data[[#This Row],[Cost per unit]]*data[[#This Row],[Units]]</f>
        <v>503.82</v>
      </c>
    </row>
    <row r="19" spans="1:7" x14ac:dyDescent="0.25">
      <c r="A19" t="s">
        <v>29</v>
      </c>
      <c r="B19" t="s">
        <v>11</v>
      </c>
      <c r="C19" t="s">
        <v>20</v>
      </c>
      <c r="D19" s="3">
        <v>2464</v>
      </c>
      <c r="E19" s="4">
        <v>234</v>
      </c>
      <c r="F19" s="5">
        <v>13.15</v>
      </c>
      <c r="G19" s="5">
        <f>data[[#This Row],[Cost per unit]]*data[[#This Row],[Units]]</f>
        <v>3077.1</v>
      </c>
    </row>
    <row r="20" spans="1:7" x14ac:dyDescent="0.25">
      <c r="A20" t="s">
        <v>29</v>
      </c>
      <c r="B20" t="s">
        <v>11</v>
      </c>
      <c r="C20" t="s">
        <v>34</v>
      </c>
      <c r="D20" s="3">
        <v>2114</v>
      </c>
      <c r="E20" s="4">
        <v>66</v>
      </c>
      <c r="F20" s="5">
        <v>7.16</v>
      </c>
      <c r="G20" s="5">
        <f>data[[#This Row],[Cost per unit]]*data[[#This Row],[Units]]</f>
        <v>472.56</v>
      </c>
    </row>
    <row r="21" spans="1:7" x14ac:dyDescent="0.25">
      <c r="A21" t="s">
        <v>18</v>
      </c>
      <c r="B21" t="s">
        <v>8</v>
      </c>
      <c r="C21" t="s">
        <v>23</v>
      </c>
      <c r="D21" s="3">
        <v>7693</v>
      </c>
      <c r="E21" s="4">
        <v>87</v>
      </c>
      <c r="F21" s="5">
        <v>5.79</v>
      </c>
      <c r="G21" s="5">
        <f>data[[#This Row],[Cost per unit]]*data[[#This Row],[Units]]</f>
        <v>503.73</v>
      </c>
    </row>
    <row r="22" spans="1:7" x14ac:dyDescent="0.25">
      <c r="A22" t="s">
        <v>27</v>
      </c>
      <c r="B22" t="s">
        <v>32</v>
      </c>
      <c r="C22" t="s">
        <v>35</v>
      </c>
      <c r="D22" s="3">
        <v>15610</v>
      </c>
      <c r="E22" s="4">
        <v>339</v>
      </c>
      <c r="F22" s="5">
        <v>10.62</v>
      </c>
      <c r="G22" s="5">
        <f>data[[#This Row],[Cost per unit]]*data[[#This Row],[Units]]</f>
        <v>3600.18</v>
      </c>
    </row>
    <row r="23" spans="1:7" x14ac:dyDescent="0.25">
      <c r="A23" t="s">
        <v>15</v>
      </c>
      <c r="B23" t="s">
        <v>32</v>
      </c>
      <c r="C23" t="s">
        <v>24</v>
      </c>
      <c r="D23" s="3">
        <v>336</v>
      </c>
      <c r="E23" s="4">
        <v>144</v>
      </c>
      <c r="F23" s="5">
        <v>9.77</v>
      </c>
      <c r="G23" s="5">
        <f>data[[#This Row],[Cost per unit]]*data[[#This Row],[Units]]</f>
        <v>1406.8799999999999</v>
      </c>
    </row>
    <row r="24" spans="1:7" x14ac:dyDescent="0.25">
      <c r="A24" t="s">
        <v>28</v>
      </c>
      <c r="B24" t="s">
        <v>19</v>
      </c>
      <c r="C24" t="s">
        <v>35</v>
      </c>
      <c r="D24" s="3">
        <v>9443</v>
      </c>
      <c r="E24" s="4">
        <v>162</v>
      </c>
      <c r="F24" s="5">
        <v>10.62</v>
      </c>
      <c r="G24" s="5">
        <f>data[[#This Row],[Cost per unit]]*data[[#This Row],[Units]]</f>
        <v>1720.4399999999998</v>
      </c>
    </row>
    <row r="25" spans="1:7" x14ac:dyDescent="0.25">
      <c r="A25" t="s">
        <v>13</v>
      </c>
      <c r="B25" t="s">
        <v>32</v>
      </c>
      <c r="C25" t="s">
        <v>36</v>
      </c>
      <c r="D25" s="3">
        <v>8155</v>
      </c>
      <c r="E25" s="4">
        <v>90</v>
      </c>
      <c r="F25" s="5">
        <v>6.49</v>
      </c>
      <c r="G25" s="5">
        <f>data[[#This Row],[Cost per unit]]*data[[#This Row],[Units]]</f>
        <v>584.1</v>
      </c>
    </row>
    <row r="26" spans="1:7" x14ac:dyDescent="0.25">
      <c r="A26" t="s">
        <v>10</v>
      </c>
      <c r="B26" t="s">
        <v>22</v>
      </c>
      <c r="C26" t="s">
        <v>36</v>
      </c>
      <c r="D26" s="3">
        <v>1701</v>
      </c>
      <c r="E26" s="4">
        <v>234</v>
      </c>
      <c r="F26" s="5">
        <v>6.49</v>
      </c>
      <c r="G26" s="5">
        <f>data[[#This Row],[Cost per unit]]*data[[#This Row],[Units]]</f>
        <v>1518.66</v>
      </c>
    </row>
    <row r="27" spans="1:7" x14ac:dyDescent="0.25">
      <c r="A27" t="s">
        <v>37</v>
      </c>
      <c r="B27" t="s">
        <v>22</v>
      </c>
      <c r="C27" t="s">
        <v>24</v>
      </c>
      <c r="D27" s="3">
        <v>2205</v>
      </c>
      <c r="E27" s="4">
        <v>141</v>
      </c>
      <c r="F27" s="5">
        <v>9.77</v>
      </c>
      <c r="G27" s="5">
        <f>data[[#This Row],[Cost per unit]]*data[[#This Row],[Units]]</f>
        <v>1377.57</v>
      </c>
    </row>
    <row r="28" spans="1:7" x14ac:dyDescent="0.25">
      <c r="A28" t="s">
        <v>10</v>
      </c>
      <c r="B28" t="s">
        <v>8</v>
      </c>
      <c r="C28" t="s">
        <v>38</v>
      </c>
      <c r="D28" s="3">
        <v>1771</v>
      </c>
      <c r="E28" s="4">
        <v>204</v>
      </c>
      <c r="F28" s="5">
        <v>7.64</v>
      </c>
      <c r="G28" s="5">
        <f>data[[#This Row],[Cost per unit]]*data[[#This Row],[Units]]</f>
        <v>1558.56</v>
      </c>
    </row>
    <row r="29" spans="1:7" x14ac:dyDescent="0.25">
      <c r="A29" t="s">
        <v>15</v>
      </c>
      <c r="B29" t="s">
        <v>11</v>
      </c>
      <c r="C29" t="s">
        <v>39</v>
      </c>
      <c r="D29" s="3">
        <v>2114</v>
      </c>
      <c r="E29" s="4">
        <v>186</v>
      </c>
      <c r="F29" s="5">
        <v>11.73</v>
      </c>
      <c r="G29" s="5">
        <f>data[[#This Row],[Cost per unit]]*data[[#This Row],[Units]]</f>
        <v>2181.7800000000002</v>
      </c>
    </row>
    <row r="30" spans="1:7" x14ac:dyDescent="0.25">
      <c r="A30" t="s">
        <v>15</v>
      </c>
      <c r="B30" t="s">
        <v>16</v>
      </c>
      <c r="C30" t="s">
        <v>33</v>
      </c>
      <c r="D30" s="3">
        <v>10311</v>
      </c>
      <c r="E30" s="4">
        <v>231</v>
      </c>
      <c r="F30" s="5">
        <v>9.33</v>
      </c>
      <c r="G30" s="5">
        <f>data[[#This Row],[Cost per unit]]*data[[#This Row],[Units]]</f>
        <v>2155.23</v>
      </c>
    </row>
    <row r="31" spans="1:7" x14ac:dyDescent="0.25">
      <c r="A31" t="s">
        <v>29</v>
      </c>
      <c r="B31" t="s">
        <v>19</v>
      </c>
      <c r="C31" t="s">
        <v>31</v>
      </c>
      <c r="D31" s="3">
        <v>21</v>
      </c>
      <c r="E31" s="4">
        <v>168</v>
      </c>
      <c r="F31" s="5">
        <v>8.7899999999999991</v>
      </c>
      <c r="G31" s="5">
        <f>data[[#This Row],[Cost per unit]]*data[[#This Row],[Units]]</f>
        <v>1476.7199999999998</v>
      </c>
    </row>
    <row r="32" spans="1:7" x14ac:dyDescent="0.25">
      <c r="A32" t="s">
        <v>37</v>
      </c>
      <c r="B32" t="s">
        <v>11</v>
      </c>
      <c r="C32" t="s">
        <v>35</v>
      </c>
      <c r="D32" s="3">
        <v>1974</v>
      </c>
      <c r="E32" s="4">
        <v>195</v>
      </c>
      <c r="F32" s="5">
        <v>10.62</v>
      </c>
      <c r="G32" s="5">
        <f>data[[#This Row],[Cost per unit]]*data[[#This Row],[Units]]</f>
        <v>2070.8999999999996</v>
      </c>
    </row>
    <row r="33" spans="1:7" x14ac:dyDescent="0.25">
      <c r="A33" t="s">
        <v>27</v>
      </c>
      <c r="B33" t="s">
        <v>16</v>
      </c>
      <c r="C33" t="s">
        <v>36</v>
      </c>
      <c r="D33" s="3">
        <v>6314</v>
      </c>
      <c r="E33" s="4">
        <v>15</v>
      </c>
      <c r="F33" s="5">
        <v>6.49</v>
      </c>
      <c r="G33" s="5">
        <f>data[[#This Row],[Cost per unit]]*data[[#This Row],[Units]]</f>
        <v>97.350000000000009</v>
      </c>
    </row>
    <row r="34" spans="1:7" x14ac:dyDescent="0.25">
      <c r="A34" t="s">
        <v>37</v>
      </c>
      <c r="B34" t="s">
        <v>8</v>
      </c>
      <c r="C34" t="s">
        <v>36</v>
      </c>
      <c r="D34" s="3">
        <v>4683</v>
      </c>
      <c r="E34" s="4">
        <v>30</v>
      </c>
      <c r="F34" s="5">
        <v>6.49</v>
      </c>
      <c r="G34" s="5">
        <f>data[[#This Row],[Cost per unit]]*data[[#This Row],[Units]]</f>
        <v>194.70000000000002</v>
      </c>
    </row>
    <row r="35" spans="1:7" x14ac:dyDescent="0.25">
      <c r="A35" t="s">
        <v>15</v>
      </c>
      <c r="B35" t="s">
        <v>8</v>
      </c>
      <c r="C35" t="s">
        <v>40</v>
      </c>
      <c r="D35" s="3">
        <v>6398</v>
      </c>
      <c r="E35" s="4">
        <v>102</v>
      </c>
      <c r="F35" s="5">
        <v>4.97</v>
      </c>
      <c r="G35" s="5">
        <f>data[[#This Row],[Cost per unit]]*data[[#This Row],[Units]]</f>
        <v>506.94</v>
      </c>
    </row>
    <row r="36" spans="1:7" x14ac:dyDescent="0.25">
      <c r="A36" t="s">
        <v>28</v>
      </c>
      <c r="B36" t="s">
        <v>11</v>
      </c>
      <c r="C36" t="s">
        <v>38</v>
      </c>
      <c r="D36" s="3">
        <v>553</v>
      </c>
      <c r="E36" s="4">
        <v>15</v>
      </c>
      <c r="F36" s="5">
        <v>7.64</v>
      </c>
      <c r="G36" s="5">
        <f>data[[#This Row],[Cost per unit]]*data[[#This Row],[Units]]</f>
        <v>114.6</v>
      </c>
    </row>
    <row r="37" spans="1:7" x14ac:dyDescent="0.25">
      <c r="A37" t="s">
        <v>10</v>
      </c>
      <c r="B37" t="s">
        <v>19</v>
      </c>
      <c r="C37" t="s">
        <v>9</v>
      </c>
      <c r="D37" s="3">
        <v>7021</v>
      </c>
      <c r="E37" s="4">
        <v>183</v>
      </c>
      <c r="F37" s="5">
        <v>14.49</v>
      </c>
      <c r="G37" s="5">
        <f>data[[#This Row],[Cost per unit]]*data[[#This Row],[Units]]</f>
        <v>2651.67</v>
      </c>
    </row>
    <row r="38" spans="1:7" x14ac:dyDescent="0.25">
      <c r="A38" t="s">
        <v>7</v>
      </c>
      <c r="B38" t="s">
        <v>19</v>
      </c>
      <c r="C38" t="s">
        <v>24</v>
      </c>
      <c r="D38" s="3">
        <v>5817</v>
      </c>
      <c r="E38" s="4">
        <v>12</v>
      </c>
      <c r="F38" s="5">
        <v>9.77</v>
      </c>
      <c r="G38" s="5">
        <f>data[[#This Row],[Cost per unit]]*data[[#This Row],[Units]]</f>
        <v>117.24</v>
      </c>
    </row>
    <row r="39" spans="1:7" x14ac:dyDescent="0.25">
      <c r="A39" t="s">
        <v>15</v>
      </c>
      <c r="B39" t="s">
        <v>19</v>
      </c>
      <c r="C39" t="s">
        <v>26</v>
      </c>
      <c r="D39" s="3">
        <v>3976</v>
      </c>
      <c r="E39" s="4">
        <v>72</v>
      </c>
      <c r="F39" s="5">
        <v>11.7</v>
      </c>
      <c r="G39" s="5">
        <f>data[[#This Row],[Cost per unit]]*data[[#This Row],[Units]]</f>
        <v>842.4</v>
      </c>
    </row>
    <row r="40" spans="1:7" x14ac:dyDescent="0.25">
      <c r="A40" t="s">
        <v>18</v>
      </c>
      <c r="B40" t="s">
        <v>22</v>
      </c>
      <c r="C40" t="s">
        <v>41</v>
      </c>
      <c r="D40" s="3">
        <v>1134</v>
      </c>
      <c r="E40" s="4">
        <v>282</v>
      </c>
      <c r="F40" s="5">
        <v>16.73</v>
      </c>
      <c r="G40" s="5">
        <f>data[[#This Row],[Cost per unit]]*data[[#This Row],[Units]]</f>
        <v>4717.8599999999997</v>
      </c>
    </row>
    <row r="41" spans="1:7" x14ac:dyDescent="0.25">
      <c r="A41" t="s">
        <v>28</v>
      </c>
      <c r="B41" t="s">
        <v>19</v>
      </c>
      <c r="C41" t="s">
        <v>42</v>
      </c>
      <c r="D41" s="3">
        <v>6027</v>
      </c>
      <c r="E41" s="4">
        <v>144</v>
      </c>
      <c r="F41" s="5">
        <v>10.38</v>
      </c>
      <c r="G41" s="5">
        <f>data[[#This Row],[Cost per unit]]*data[[#This Row],[Units]]</f>
        <v>1494.72</v>
      </c>
    </row>
    <row r="42" spans="1:7" x14ac:dyDescent="0.25">
      <c r="A42" t="s">
        <v>18</v>
      </c>
      <c r="B42" t="s">
        <v>8</v>
      </c>
      <c r="C42" t="s">
        <v>31</v>
      </c>
      <c r="D42" s="3">
        <v>1904</v>
      </c>
      <c r="E42" s="4">
        <v>405</v>
      </c>
      <c r="F42" s="5">
        <v>8.7899999999999991</v>
      </c>
      <c r="G42" s="5">
        <f>data[[#This Row],[Cost per unit]]*data[[#This Row],[Units]]</f>
        <v>3559.95</v>
      </c>
    </row>
    <row r="43" spans="1:7" x14ac:dyDescent="0.25">
      <c r="A43" t="s">
        <v>25</v>
      </c>
      <c r="B43" t="s">
        <v>32</v>
      </c>
      <c r="C43" t="s">
        <v>12</v>
      </c>
      <c r="D43" s="3">
        <v>3262</v>
      </c>
      <c r="E43" s="4">
        <v>75</v>
      </c>
      <c r="F43" s="5">
        <v>8.65</v>
      </c>
      <c r="G43" s="5">
        <f>data[[#This Row],[Cost per unit]]*data[[#This Row],[Units]]</f>
        <v>648.75</v>
      </c>
    </row>
    <row r="44" spans="1:7" x14ac:dyDescent="0.25">
      <c r="A44" t="s">
        <v>7</v>
      </c>
      <c r="B44" t="s">
        <v>32</v>
      </c>
      <c r="C44" t="s">
        <v>41</v>
      </c>
      <c r="D44" s="3">
        <v>2289</v>
      </c>
      <c r="E44" s="4">
        <v>135</v>
      </c>
      <c r="F44" s="5">
        <v>16.73</v>
      </c>
      <c r="G44" s="5">
        <f>data[[#This Row],[Cost per unit]]*data[[#This Row],[Units]]</f>
        <v>2258.5500000000002</v>
      </c>
    </row>
    <row r="45" spans="1:7" x14ac:dyDescent="0.25">
      <c r="A45" t="s">
        <v>27</v>
      </c>
      <c r="B45" t="s">
        <v>32</v>
      </c>
      <c r="C45" t="s">
        <v>41</v>
      </c>
      <c r="D45" s="3">
        <v>6986</v>
      </c>
      <c r="E45" s="4">
        <v>21</v>
      </c>
      <c r="F45" s="5">
        <v>16.73</v>
      </c>
      <c r="G45" s="5">
        <f>data[[#This Row],[Cost per unit]]*data[[#This Row],[Units]]</f>
        <v>351.33</v>
      </c>
    </row>
    <row r="46" spans="1:7" x14ac:dyDescent="0.25">
      <c r="A46" t="s">
        <v>28</v>
      </c>
      <c r="B46" t="s">
        <v>22</v>
      </c>
      <c r="C46" t="s">
        <v>36</v>
      </c>
      <c r="D46" s="3">
        <v>4417</v>
      </c>
      <c r="E46" s="4">
        <v>153</v>
      </c>
      <c r="F46" s="5">
        <v>6.49</v>
      </c>
      <c r="G46" s="5">
        <f>data[[#This Row],[Cost per unit]]*data[[#This Row],[Units]]</f>
        <v>992.97</v>
      </c>
    </row>
    <row r="47" spans="1:7" x14ac:dyDescent="0.25">
      <c r="A47" t="s">
        <v>18</v>
      </c>
      <c r="B47" t="s">
        <v>32</v>
      </c>
      <c r="C47" t="s">
        <v>39</v>
      </c>
      <c r="D47" s="3">
        <v>1442</v>
      </c>
      <c r="E47" s="4">
        <v>15</v>
      </c>
      <c r="F47" s="5">
        <v>11.73</v>
      </c>
      <c r="G47" s="5">
        <f>data[[#This Row],[Cost per unit]]*data[[#This Row],[Units]]</f>
        <v>175.95000000000002</v>
      </c>
    </row>
    <row r="48" spans="1:7" x14ac:dyDescent="0.25">
      <c r="A48" t="s">
        <v>29</v>
      </c>
      <c r="B48" t="s">
        <v>11</v>
      </c>
      <c r="C48" t="s">
        <v>26</v>
      </c>
      <c r="D48" s="3">
        <v>2415</v>
      </c>
      <c r="E48" s="4">
        <v>255</v>
      </c>
      <c r="F48" s="5">
        <v>11.7</v>
      </c>
      <c r="G48" s="5">
        <f>data[[#This Row],[Cost per unit]]*data[[#This Row],[Units]]</f>
        <v>2983.5</v>
      </c>
    </row>
    <row r="49" spans="1:7" x14ac:dyDescent="0.25">
      <c r="A49" t="s">
        <v>28</v>
      </c>
      <c r="B49" t="s">
        <v>8</v>
      </c>
      <c r="C49" t="s">
        <v>38</v>
      </c>
      <c r="D49" s="3">
        <v>238</v>
      </c>
      <c r="E49" s="4">
        <v>18</v>
      </c>
      <c r="F49" s="5">
        <v>7.64</v>
      </c>
      <c r="G49" s="5">
        <f>data[[#This Row],[Cost per unit]]*data[[#This Row],[Units]]</f>
        <v>137.51999999999998</v>
      </c>
    </row>
    <row r="50" spans="1:7" x14ac:dyDescent="0.25">
      <c r="A50" t="s">
        <v>18</v>
      </c>
      <c r="B50" t="s">
        <v>8</v>
      </c>
      <c r="C50" t="s">
        <v>36</v>
      </c>
      <c r="D50" s="3">
        <v>4949</v>
      </c>
      <c r="E50" s="4">
        <v>189</v>
      </c>
      <c r="F50" s="5">
        <v>6.49</v>
      </c>
      <c r="G50" s="5">
        <f>data[[#This Row],[Cost per unit]]*data[[#This Row],[Units]]</f>
        <v>1226.6100000000001</v>
      </c>
    </row>
    <row r="51" spans="1:7" x14ac:dyDescent="0.25">
      <c r="A51" t="s">
        <v>27</v>
      </c>
      <c r="B51" t="s">
        <v>22</v>
      </c>
      <c r="C51" t="s">
        <v>12</v>
      </c>
      <c r="D51" s="3">
        <v>5075</v>
      </c>
      <c r="E51" s="4">
        <v>21</v>
      </c>
      <c r="F51" s="5">
        <v>8.65</v>
      </c>
      <c r="G51" s="5">
        <f>data[[#This Row],[Cost per unit]]*data[[#This Row],[Units]]</f>
        <v>181.65</v>
      </c>
    </row>
    <row r="52" spans="1:7" x14ac:dyDescent="0.25">
      <c r="A52" t="s">
        <v>29</v>
      </c>
      <c r="B52" t="s">
        <v>16</v>
      </c>
      <c r="C52" t="s">
        <v>31</v>
      </c>
      <c r="D52" s="3">
        <v>9198</v>
      </c>
      <c r="E52" s="4">
        <v>36</v>
      </c>
      <c r="F52" s="5">
        <v>8.7899999999999991</v>
      </c>
      <c r="G52" s="5">
        <f>data[[#This Row],[Cost per unit]]*data[[#This Row],[Units]]</f>
        <v>316.43999999999994</v>
      </c>
    </row>
    <row r="53" spans="1:7" x14ac:dyDescent="0.25">
      <c r="A53" t="s">
        <v>18</v>
      </c>
      <c r="B53" t="s">
        <v>32</v>
      </c>
      <c r="C53" t="s">
        <v>34</v>
      </c>
      <c r="D53" s="3">
        <v>3339</v>
      </c>
      <c r="E53" s="4">
        <v>75</v>
      </c>
      <c r="F53" s="5">
        <v>7.16</v>
      </c>
      <c r="G53" s="5">
        <f>data[[#This Row],[Cost per unit]]*data[[#This Row],[Units]]</f>
        <v>537</v>
      </c>
    </row>
    <row r="54" spans="1:7" x14ac:dyDescent="0.25">
      <c r="A54" t="s">
        <v>7</v>
      </c>
      <c r="B54" t="s">
        <v>32</v>
      </c>
      <c r="C54" t="s">
        <v>30</v>
      </c>
      <c r="D54" s="3">
        <v>5019</v>
      </c>
      <c r="E54" s="4">
        <v>156</v>
      </c>
      <c r="F54" s="5">
        <v>3.11</v>
      </c>
      <c r="G54" s="5">
        <f>data[[#This Row],[Cost per unit]]*data[[#This Row],[Units]]</f>
        <v>485.15999999999997</v>
      </c>
    </row>
    <row r="55" spans="1:7" x14ac:dyDescent="0.25">
      <c r="A55" t="s">
        <v>27</v>
      </c>
      <c r="B55" t="s">
        <v>16</v>
      </c>
      <c r="C55" t="s">
        <v>31</v>
      </c>
      <c r="D55" s="3">
        <v>16184</v>
      </c>
      <c r="E55" s="4">
        <v>39</v>
      </c>
      <c r="F55" s="5">
        <v>8.7899999999999991</v>
      </c>
      <c r="G55" s="5">
        <f>data[[#This Row],[Cost per unit]]*data[[#This Row],[Units]]</f>
        <v>342.80999999999995</v>
      </c>
    </row>
    <row r="56" spans="1:7" x14ac:dyDescent="0.25">
      <c r="A56" t="s">
        <v>18</v>
      </c>
      <c r="B56" t="s">
        <v>16</v>
      </c>
      <c r="C56" t="s">
        <v>43</v>
      </c>
      <c r="D56" s="3">
        <v>497</v>
      </c>
      <c r="E56" s="4">
        <v>63</v>
      </c>
      <c r="F56" s="5">
        <v>9</v>
      </c>
      <c r="G56" s="5">
        <f>data[[#This Row],[Cost per unit]]*data[[#This Row],[Units]]</f>
        <v>567</v>
      </c>
    </row>
    <row r="57" spans="1:7" x14ac:dyDescent="0.25">
      <c r="A57" t="s">
        <v>28</v>
      </c>
      <c r="B57" t="s">
        <v>16</v>
      </c>
      <c r="C57" t="s">
        <v>34</v>
      </c>
      <c r="D57" s="3">
        <v>8211</v>
      </c>
      <c r="E57" s="4">
        <v>75</v>
      </c>
      <c r="F57" s="5">
        <v>7.16</v>
      </c>
      <c r="G57" s="5">
        <f>data[[#This Row],[Cost per unit]]*data[[#This Row],[Units]]</f>
        <v>537</v>
      </c>
    </row>
    <row r="58" spans="1:7" x14ac:dyDescent="0.25">
      <c r="A58" t="s">
        <v>28</v>
      </c>
      <c r="B58" t="s">
        <v>22</v>
      </c>
      <c r="C58" t="s">
        <v>42</v>
      </c>
      <c r="D58" s="3">
        <v>6580</v>
      </c>
      <c r="E58" s="4">
        <v>183</v>
      </c>
      <c r="F58" s="5">
        <v>10.38</v>
      </c>
      <c r="G58" s="5">
        <f>data[[#This Row],[Cost per unit]]*data[[#This Row],[Units]]</f>
        <v>1899.5400000000002</v>
      </c>
    </row>
    <row r="59" spans="1:7" x14ac:dyDescent="0.25">
      <c r="A59" t="s">
        <v>15</v>
      </c>
      <c r="B59" t="s">
        <v>11</v>
      </c>
      <c r="C59" t="s">
        <v>33</v>
      </c>
      <c r="D59" s="3">
        <v>4760</v>
      </c>
      <c r="E59" s="4">
        <v>69</v>
      </c>
      <c r="F59" s="5">
        <v>9.33</v>
      </c>
      <c r="G59" s="5">
        <f>data[[#This Row],[Cost per unit]]*data[[#This Row],[Units]]</f>
        <v>643.77</v>
      </c>
    </row>
    <row r="60" spans="1:7" x14ac:dyDescent="0.25">
      <c r="A60" t="s">
        <v>7</v>
      </c>
      <c r="B60" t="s">
        <v>16</v>
      </c>
      <c r="C60" t="s">
        <v>20</v>
      </c>
      <c r="D60" s="3">
        <v>5439</v>
      </c>
      <c r="E60" s="4">
        <v>30</v>
      </c>
      <c r="F60" s="5">
        <v>13.15</v>
      </c>
      <c r="G60" s="5">
        <f>data[[#This Row],[Cost per unit]]*data[[#This Row],[Units]]</f>
        <v>394.5</v>
      </c>
    </row>
    <row r="61" spans="1:7" x14ac:dyDescent="0.25">
      <c r="A61" t="s">
        <v>15</v>
      </c>
      <c r="B61" t="s">
        <v>32</v>
      </c>
      <c r="C61" t="s">
        <v>30</v>
      </c>
      <c r="D61" s="3">
        <v>1463</v>
      </c>
      <c r="E61" s="4">
        <v>39</v>
      </c>
      <c r="F61" s="5">
        <v>3.11</v>
      </c>
      <c r="G61" s="5">
        <f>data[[#This Row],[Cost per unit]]*data[[#This Row],[Units]]</f>
        <v>121.28999999999999</v>
      </c>
    </row>
    <row r="62" spans="1:7" x14ac:dyDescent="0.25">
      <c r="A62" t="s">
        <v>29</v>
      </c>
      <c r="B62" t="s">
        <v>32</v>
      </c>
      <c r="C62" t="s">
        <v>12</v>
      </c>
      <c r="D62" s="3">
        <v>7777</v>
      </c>
      <c r="E62" s="4">
        <v>504</v>
      </c>
      <c r="F62" s="5">
        <v>8.65</v>
      </c>
      <c r="G62" s="5">
        <f>data[[#This Row],[Cost per unit]]*data[[#This Row],[Units]]</f>
        <v>4359.6000000000004</v>
      </c>
    </row>
    <row r="63" spans="1:7" x14ac:dyDescent="0.25">
      <c r="A63" t="s">
        <v>13</v>
      </c>
      <c r="B63" t="s">
        <v>8</v>
      </c>
      <c r="C63" t="s">
        <v>34</v>
      </c>
      <c r="D63" s="3">
        <v>1085</v>
      </c>
      <c r="E63" s="4">
        <v>273</v>
      </c>
      <c r="F63" s="5">
        <v>7.16</v>
      </c>
      <c r="G63" s="5">
        <f>data[[#This Row],[Cost per unit]]*data[[#This Row],[Units]]</f>
        <v>1954.68</v>
      </c>
    </row>
    <row r="64" spans="1:7" x14ac:dyDescent="0.25">
      <c r="A64" t="s">
        <v>27</v>
      </c>
      <c r="B64" t="s">
        <v>8</v>
      </c>
      <c r="C64" t="s">
        <v>23</v>
      </c>
      <c r="D64" s="3">
        <v>182</v>
      </c>
      <c r="E64" s="4">
        <v>48</v>
      </c>
      <c r="F64" s="5">
        <v>5.79</v>
      </c>
      <c r="G64" s="5">
        <f>data[[#This Row],[Cost per unit]]*data[[#This Row],[Units]]</f>
        <v>277.92</v>
      </c>
    </row>
    <row r="65" spans="1:7" x14ac:dyDescent="0.25">
      <c r="A65" t="s">
        <v>18</v>
      </c>
      <c r="B65" t="s">
        <v>32</v>
      </c>
      <c r="C65" t="s">
        <v>41</v>
      </c>
      <c r="D65" s="3">
        <v>4242</v>
      </c>
      <c r="E65" s="4">
        <v>207</v>
      </c>
      <c r="F65" s="5">
        <v>16.73</v>
      </c>
      <c r="G65" s="5">
        <f>data[[#This Row],[Cost per unit]]*data[[#This Row],[Units]]</f>
        <v>3463.11</v>
      </c>
    </row>
    <row r="66" spans="1:7" x14ac:dyDescent="0.25">
      <c r="A66" t="s">
        <v>18</v>
      </c>
      <c r="B66" t="s">
        <v>16</v>
      </c>
      <c r="C66" t="s">
        <v>12</v>
      </c>
      <c r="D66" s="3">
        <v>6118</v>
      </c>
      <c r="E66" s="4">
        <v>9</v>
      </c>
      <c r="F66" s="5">
        <v>8.65</v>
      </c>
      <c r="G66" s="5">
        <f>data[[#This Row],[Cost per unit]]*data[[#This Row],[Units]]</f>
        <v>77.850000000000009</v>
      </c>
    </row>
    <row r="67" spans="1:7" x14ac:dyDescent="0.25">
      <c r="A67" t="s">
        <v>37</v>
      </c>
      <c r="B67" t="s">
        <v>16</v>
      </c>
      <c r="C67" t="s">
        <v>36</v>
      </c>
      <c r="D67" s="3">
        <v>2317</v>
      </c>
      <c r="E67" s="4">
        <v>261</v>
      </c>
      <c r="F67" s="5">
        <v>6.49</v>
      </c>
      <c r="G67" s="5">
        <f>data[[#This Row],[Cost per unit]]*data[[#This Row],[Units]]</f>
        <v>1693.89</v>
      </c>
    </row>
    <row r="68" spans="1:7" x14ac:dyDescent="0.25">
      <c r="A68" t="s">
        <v>18</v>
      </c>
      <c r="B68" t="s">
        <v>22</v>
      </c>
      <c r="C68" t="s">
        <v>31</v>
      </c>
      <c r="D68" s="3">
        <v>938</v>
      </c>
      <c r="E68" s="4">
        <v>6</v>
      </c>
      <c r="F68" s="5">
        <v>8.7899999999999991</v>
      </c>
      <c r="G68" s="5">
        <f>data[[#This Row],[Cost per unit]]*data[[#This Row],[Units]]</f>
        <v>52.739999999999995</v>
      </c>
    </row>
    <row r="69" spans="1:7" x14ac:dyDescent="0.25">
      <c r="A69" t="s">
        <v>10</v>
      </c>
      <c r="B69" t="s">
        <v>8</v>
      </c>
      <c r="C69" t="s">
        <v>39</v>
      </c>
      <c r="D69" s="3">
        <v>9709</v>
      </c>
      <c r="E69" s="4">
        <v>30</v>
      </c>
      <c r="F69" s="5">
        <v>11.73</v>
      </c>
      <c r="G69" s="5">
        <f>data[[#This Row],[Cost per unit]]*data[[#This Row],[Units]]</f>
        <v>351.90000000000003</v>
      </c>
    </row>
    <row r="70" spans="1:7" x14ac:dyDescent="0.25">
      <c r="A70" t="s">
        <v>25</v>
      </c>
      <c r="B70" t="s">
        <v>32</v>
      </c>
      <c r="C70" t="s">
        <v>35</v>
      </c>
      <c r="D70" s="3">
        <v>2205</v>
      </c>
      <c r="E70" s="4">
        <v>138</v>
      </c>
      <c r="F70" s="5">
        <v>10.62</v>
      </c>
      <c r="G70" s="5">
        <f>data[[#This Row],[Cost per unit]]*data[[#This Row],[Units]]</f>
        <v>1465.56</v>
      </c>
    </row>
    <row r="71" spans="1:7" x14ac:dyDescent="0.25">
      <c r="A71" t="s">
        <v>25</v>
      </c>
      <c r="B71" t="s">
        <v>8</v>
      </c>
      <c r="C71" t="s">
        <v>30</v>
      </c>
      <c r="D71" s="3">
        <v>4487</v>
      </c>
      <c r="E71" s="4">
        <v>111</v>
      </c>
      <c r="F71" s="5">
        <v>3.11</v>
      </c>
      <c r="G71" s="5">
        <f>data[[#This Row],[Cost per unit]]*data[[#This Row],[Units]]</f>
        <v>345.21</v>
      </c>
    </row>
    <row r="72" spans="1:7" x14ac:dyDescent="0.25">
      <c r="A72" t="s">
        <v>27</v>
      </c>
      <c r="B72" t="s">
        <v>11</v>
      </c>
      <c r="C72" t="s">
        <v>17</v>
      </c>
      <c r="D72" s="3">
        <v>2415</v>
      </c>
      <c r="E72" s="4">
        <v>15</v>
      </c>
      <c r="F72" s="5">
        <v>6.47</v>
      </c>
      <c r="G72" s="5">
        <f>data[[#This Row],[Cost per unit]]*data[[#This Row],[Units]]</f>
        <v>97.05</v>
      </c>
    </row>
    <row r="73" spans="1:7" x14ac:dyDescent="0.25">
      <c r="A73" t="s">
        <v>7</v>
      </c>
      <c r="B73" t="s">
        <v>32</v>
      </c>
      <c r="C73" t="s">
        <v>38</v>
      </c>
      <c r="D73" s="3">
        <v>4018</v>
      </c>
      <c r="E73" s="4">
        <v>162</v>
      </c>
      <c r="F73" s="5">
        <v>7.64</v>
      </c>
      <c r="G73" s="5">
        <f>data[[#This Row],[Cost per unit]]*data[[#This Row],[Units]]</f>
        <v>1237.6799999999998</v>
      </c>
    </row>
    <row r="74" spans="1:7" x14ac:dyDescent="0.25">
      <c r="A74" t="s">
        <v>27</v>
      </c>
      <c r="B74" t="s">
        <v>32</v>
      </c>
      <c r="C74" t="s">
        <v>38</v>
      </c>
      <c r="D74" s="3">
        <v>861</v>
      </c>
      <c r="E74" s="4">
        <v>195</v>
      </c>
      <c r="F74" s="5">
        <v>7.64</v>
      </c>
      <c r="G74" s="5">
        <f>data[[#This Row],[Cost per unit]]*data[[#This Row],[Units]]</f>
        <v>1489.8</v>
      </c>
    </row>
    <row r="75" spans="1:7" x14ac:dyDescent="0.25">
      <c r="A75" t="s">
        <v>37</v>
      </c>
      <c r="B75" t="s">
        <v>22</v>
      </c>
      <c r="C75" t="s">
        <v>26</v>
      </c>
      <c r="D75" s="3">
        <v>5586</v>
      </c>
      <c r="E75" s="4">
        <v>525</v>
      </c>
      <c r="F75" s="5">
        <v>11.7</v>
      </c>
      <c r="G75" s="5">
        <f>data[[#This Row],[Cost per unit]]*data[[#This Row],[Units]]</f>
        <v>6142.5</v>
      </c>
    </row>
    <row r="76" spans="1:7" x14ac:dyDescent="0.25">
      <c r="A76" t="s">
        <v>25</v>
      </c>
      <c r="B76" t="s">
        <v>32</v>
      </c>
      <c r="C76" t="s">
        <v>21</v>
      </c>
      <c r="D76" s="3">
        <v>2226</v>
      </c>
      <c r="E76" s="4">
        <v>48</v>
      </c>
      <c r="F76" s="5">
        <v>12.37</v>
      </c>
      <c r="G76" s="5">
        <f>data[[#This Row],[Cost per unit]]*data[[#This Row],[Units]]</f>
        <v>593.76</v>
      </c>
    </row>
    <row r="77" spans="1:7" x14ac:dyDescent="0.25">
      <c r="A77" t="s">
        <v>13</v>
      </c>
      <c r="B77" t="s">
        <v>32</v>
      </c>
      <c r="C77" t="s">
        <v>42</v>
      </c>
      <c r="D77" s="3">
        <v>14329</v>
      </c>
      <c r="E77" s="4">
        <v>150</v>
      </c>
      <c r="F77" s="5">
        <v>10.38</v>
      </c>
      <c r="G77" s="5">
        <f>data[[#This Row],[Cost per unit]]*data[[#This Row],[Units]]</f>
        <v>1557.0000000000002</v>
      </c>
    </row>
    <row r="78" spans="1:7" x14ac:dyDescent="0.25">
      <c r="A78" t="s">
        <v>13</v>
      </c>
      <c r="B78" t="s">
        <v>32</v>
      </c>
      <c r="C78" t="s">
        <v>35</v>
      </c>
      <c r="D78" s="3">
        <v>8463</v>
      </c>
      <c r="E78" s="4">
        <v>492</v>
      </c>
      <c r="F78" s="5">
        <v>10.62</v>
      </c>
      <c r="G78" s="5">
        <f>data[[#This Row],[Cost per unit]]*data[[#This Row],[Units]]</f>
        <v>5225.04</v>
      </c>
    </row>
    <row r="79" spans="1:7" x14ac:dyDescent="0.25">
      <c r="A79" t="s">
        <v>27</v>
      </c>
      <c r="B79" t="s">
        <v>32</v>
      </c>
      <c r="C79" t="s">
        <v>34</v>
      </c>
      <c r="D79" s="3">
        <v>2891</v>
      </c>
      <c r="E79" s="4">
        <v>102</v>
      </c>
      <c r="F79" s="5">
        <v>7.16</v>
      </c>
      <c r="G79" s="5">
        <f>data[[#This Row],[Cost per unit]]*data[[#This Row],[Units]]</f>
        <v>730.32</v>
      </c>
    </row>
    <row r="80" spans="1:7" x14ac:dyDescent="0.25">
      <c r="A80" t="s">
        <v>29</v>
      </c>
      <c r="B80" t="s">
        <v>16</v>
      </c>
      <c r="C80" t="s">
        <v>36</v>
      </c>
      <c r="D80" s="3">
        <v>3773</v>
      </c>
      <c r="E80" s="4">
        <v>165</v>
      </c>
      <c r="F80" s="5">
        <v>6.49</v>
      </c>
      <c r="G80" s="5">
        <f>data[[#This Row],[Cost per unit]]*data[[#This Row],[Units]]</f>
        <v>1070.8500000000001</v>
      </c>
    </row>
    <row r="81" spans="1:7" x14ac:dyDescent="0.25">
      <c r="A81" t="s">
        <v>15</v>
      </c>
      <c r="B81" t="s">
        <v>16</v>
      </c>
      <c r="C81" t="s">
        <v>42</v>
      </c>
      <c r="D81" s="3">
        <v>854</v>
      </c>
      <c r="E81" s="4">
        <v>309</v>
      </c>
      <c r="F81" s="5">
        <v>10.38</v>
      </c>
      <c r="G81" s="5">
        <f>data[[#This Row],[Cost per unit]]*data[[#This Row],[Units]]</f>
        <v>3207.42</v>
      </c>
    </row>
    <row r="82" spans="1:7" x14ac:dyDescent="0.25">
      <c r="A82" t="s">
        <v>18</v>
      </c>
      <c r="B82" t="s">
        <v>16</v>
      </c>
      <c r="C82" t="s">
        <v>30</v>
      </c>
      <c r="D82" s="3">
        <v>4970</v>
      </c>
      <c r="E82" s="4">
        <v>156</v>
      </c>
      <c r="F82" s="5">
        <v>3.11</v>
      </c>
      <c r="G82" s="5">
        <f>data[[#This Row],[Cost per unit]]*data[[#This Row],[Units]]</f>
        <v>485.15999999999997</v>
      </c>
    </row>
    <row r="83" spans="1:7" x14ac:dyDescent="0.25">
      <c r="A83" t="s">
        <v>13</v>
      </c>
      <c r="B83" t="s">
        <v>11</v>
      </c>
      <c r="C83" t="s">
        <v>44</v>
      </c>
      <c r="D83" s="3">
        <v>98</v>
      </c>
      <c r="E83" s="4">
        <v>159</v>
      </c>
      <c r="F83" s="5">
        <v>5.6</v>
      </c>
      <c r="G83" s="5">
        <f>data[[#This Row],[Cost per unit]]*data[[#This Row],[Units]]</f>
        <v>890.4</v>
      </c>
    </row>
    <row r="84" spans="1:7" x14ac:dyDescent="0.25">
      <c r="A84" t="s">
        <v>27</v>
      </c>
      <c r="B84" t="s">
        <v>11</v>
      </c>
      <c r="C84" t="s">
        <v>39</v>
      </c>
      <c r="D84" s="3">
        <v>13391</v>
      </c>
      <c r="E84" s="4">
        <v>201</v>
      </c>
      <c r="F84" s="5">
        <v>11.73</v>
      </c>
      <c r="G84" s="5">
        <f>data[[#This Row],[Cost per unit]]*data[[#This Row],[Units]]</f>
        <v>2357.73</v>
      </c>
    </row>
    <row r="85" spans="1:7" x14ac:dyDescent="0.25">
      <c r="A85" t="s">
        <v>10</v>
      </c>
      <c r="B85" t="s">
        <v>19</v>
      </c>
      <c r="C85" t="s">
        <v>23</v>
      </c>
      <c r="D85" s="3">
        <v>8890</v>
      </c>
      <c r="E85" s="4">
        <v>210</v>
      </c>
      <c r="F85" s="5">
        <v>5.79</v>
      </c>
      <c r="G85" s="5">
        <f>data[[#This Row],[Cost per unit]]*data[[#This Row],[Units]]</f>
        <v>1215.9000000000001</v>
      </c>
    </row>
    <row r="86" spans="1:7" x14ac:dyDescent="0.25">
      <c r="A86" t="s">
        <v>28</v>
      </c>
      <c r="B86" t="s">
        <v>22</v>
      </c>
      <c r="C86" t="s">
        <v>33</v>
      </c>
      <c r="D86" s="3">
        <v>56</v>
      </c>
      <c r="E86" s="4">
        <v>51</v>
      </c>
      <c r="F86" s="5">
        <v>9.33</v>
      </c>
      <c r="G86" s="5">
        <f>data[[#This Row],[Cost per unit]]*data[[#This Row],[Units]]</f>
        <v>475.83</v>
      </c>
    </row>
    <row r="87" spans="1:7" x14ac:dyDescent="0.25">
      <c r="A87" t="s">
        <v>29</v>
      </c>
      <c r="B87" t="s">
        <v>16</v>
      </c>
      <c r="C87" t="s">
        <v>20</v>
      </c>
      <c r="D87" s="3">
        <v>3339</v>
      </c>
      <c r="E87" s="4">
        <v>39</v>
      </c>
      <c r="F87" s="5">
        <v>13.15</v>
      </c>
      <c r="G87" s="5">
        <f>data[[#This Row],[Cost per unit]]*data[[#This Row],[Units]]</f>
        <v>512.85</v>
      </c>
    </row>
    <row r="88" spans="1:7" x14ac:dyDescent="0.25">
      <c r="A88" t="s">
        <v>37</v>
      </c>
      <c r="B88" t="s">
        <v>11</v>
      </c>
      <c r="C88" t="s">
        <v>17</v>
      </c>
      <c r="D88" s="3">
        <v>3808</v>
      </c>
      <c r="E88" s="4">
        <v>279</v>
      </c>
      <c r="F88" s="5">
        <v>6.47</v>
      </c>
      <c r="G88" s="5">
        <f>data[[#This Row],[Cost per unit]]*data[[#This Row],[Units]]</f>
        <v>1805.1299999999999</v>
      </c>
    </row>
    <row r="89" spans="1:7" x14ac:dyDescent="0.25">
      <c r="A89" t="s">
        <v>37</v>
      </c>
      <c r="B89" t="s">
        <v>22</v>
      </c>
      <c r="C89" t="s">
        <v>33</v>
      </c>
      <c r="D89" s="3">
        <v>63</v>
      </c>
      <c r="E89" s="4">
        <v>123</v>
      </c>
      <c r="F89" s="5">
        <v>9.33</v>
      </c>
      <c r="G89" s="5">
        <f>data[[#This Row],[Cost per unit]]*data[[#This Row],[Units]]</f>
        <v>1147.5899999999999</v>
      </c>
    </row>
    <row r="90" spans="1:7" x14ac:dyDescent="0.25">
      <c r="A90" t="s">
        <v>28</v>
      </c>
      <c r="B90" t="s">
        <v>19</v>
      </c>
      <c r="C90" t="s">
        <v>41</v>
      </c>
      <c r="D90" s="3">
        <v>7812</v>
      </c>
      <c r="E90" s="4">
        <v>81</v>
      </c>
      <c r="F90" s="5">
        <v>16.73</v>
      </c>
      <c r="G90" s="5">
        <f>data[[#This Row],[Cost per unit]]*data[[#This Row],[Units]]</f>
        <v>1355.13</v>
      </c>
    </row>
    <row r="91" spans="1:7" x14ac:dyDescent="0.25">
      <c r="A91" t="s">
        <v>7</v>
      </c>
      <c r="B91" t="s">
        <v>8</v>
      </c>
      <c r="C91" t="s">
        <v>38</v>
      </c>
      <c r="D91" s="3">
        <v>7693</v>
      </c>
      <c r="E91" s="4">
        <v>21</v>
      </c>
      <c r="F91" s="5">
        <v>7.64</v>
      </c>
      <c r="G91" s="5">
        <f>data[[#This Row],[Cost per unit]]*data[[#This Row],[Units]]</f>
        <v>160.44</v>
      </c>
    </row>
    <row r="92" spans="1:7" x14ac:dyDescent="0.25">
      <c r="A92" t="s">
        <v>29</v>
      </c>
      <c r="B92" t="s">
        <v>16</v>
      </c>
      <c r="C92" t="s">
        <v>42</v>
      </c>
      <c r="D92" s="3">
        <v>973</v>
      </c>
      <c r="E92" s="4">
        <v>162</v>
      </c>
      <c r="F92" s="5">
        <v>10.38</v>
      </c>
      <c r="G92" s="5">
        <f>data[[#This Row],[Cost per unit]]*data[[#This Row],[Units]]</f>
        <v>1681.5600000000002</v>
      </c>
    </row>
    <row r="93" spans="1:7" x14ac:dyDescent="0.25">
      <c r="A93" t="s">
        <v>37</v>
      </c>
      <c r="B93" t="s">
        <v>11</v>
      </c>
      <c r="C93" t="s">
        <v>43</v>
      </c>
      <c r="D93" s="3">
        <v>567</v>
      </c>
      <c r="E93" s="4">
        <v>228</v>
      </c>
      <c r="F93" s="5">
        <v>9</v>
      </c>
      <c r="G93" s="5">
        <f>data[[#This Row],[Cost per unit]]*data[[#This Row],[Units]]</f>
        <v>2052</v>
      </c>
    </row>
    <row r="94" spans="1:7" x14ac:dyDescent="0.25">
      <c r="A94" t="s">
        <v>37</v>
      </c>
      <c r="B94" t="s">
        <v>16</v>
      </c>
      <c r="C94" t="s">
        <v>34</v>
      </c>
      <c r="D94" s="3">
        <v>2471</v>
      </c>
      <c r="E94" s="4">
        <v>342</v>
      </c>
      <c r="F94" s="5">
        <v>7.16</v>
      </c>
      <c r="G94" s="5">
        <f>data[[#This Row],[Cost per unit]]*data[[#This Row],[Units]]</f>
        <v>2448.7200000000003</v>
      </c>
    </row>
    <row r="95" spans="1:7" x14ac:dyDescent="0.25">
      <c r="A95" t="s">
        <v>27</v>
      </c>
      <c r="B95" t="s">
        <v>22</v>
      </c>
      <c r="C95" t="s">
        <v>33</v>
      </c>
      <c r="D95" s="3">
        <v>7189</v>
      </c>
      <c r="E95" s="4">
        <v>54</v>
      </c>
      <c r="F95" s="5">
        <v>9.33</v>
      </c>
      <c r="G95" s="5">
        <f>data[[#This Row],[Cost per unit]]*data[[#This Row],[Units]]</f>
        <v>503.82</v>
      </c>
    </row>
    <row r="96" spans="1:7" x14ac:dyDescent="0.25">
      <c r="A96" t="s">
        <v>15</v>
      </c>
      <c r="B96" t="s">
        <v>11</v>
      </c>
      <c r="C96" t="s">
        <v>42</v>
      </c>
      <c r="D96" s="3">
        <v>7455</v>
      </c>
      <c r="E96" s="4">
        <v>216</v>
      </c>
      <c r="F96" s="5">
        <v>10.38</v>
      </c>
      <c r="G96" s="5">
        <f>data[[#This Row],[Cost per unit]]*data[[#This Row],[Units]]</f>
        <v>2242.0800000000004</v>
      </c>
    </row>
    <row r="97" spans="1:7" x14ac:dyDescent="0.25">
      <c r="A97" t="s">
        <v>29</v>
      </c>
      <c r="B97" t="s">
        <v>32</v>
      </c>
      <c r="C97" t="s">
        <v>44</v>
      </c>
      <c r="D97" s="3">
        <v>3108</v>
      </c>
      <c r="E97" s="4">
        <v>54</v>
      </c>
      <c r="F97" s="5">
        <v>5.6</v>
      </c>
      <c r="G97" s="5">
        <f>data[[#This Row],[Cost per unit]]*data[[#This Row],[Units]]</f>
        <v>302.39999999999998</v>
      </c>
    </row>
    <row r="98" spans="1:7" x14ac:dyDescent="0.25">
      <c r="A98" t="s">
        <v>18</v>
      </c>
      <c r="B98" t="s">
        <v>22</v>
      </c>
      <c r="C98" t="s">
        <v>20</v>
      </c>
      <c r="D98" s="3">
        <v>469</v>
      </c>
      <c r="E98" s="4">
        <v>75</v>
      </c>
      <c r="F98" s="5">
        <v>13.15</v>
      </c>
      <c r="G98" s="5">
        <f>data[[#This Row],[Cost per unit]]*data[[#This Row],[Units]]</f>
        <v>986.25</v>
      </c>
    </row>
    <row r="99" spans="1:7" x14ac:dyDescent="0.25">
      <c r="A99" t="s">
        <v>13</v>
      </c>
      <c r="B99" t="s">
        <v>8</v>
      </c>
      <c r="C99" t="s">
        <v>36</v>
      </c>
      <c r="D99" s="3">
        <v>2737</v>
      </c>
      <c r="E99" s="4">
        <v>93</v>
      </c>
      <c r="F99" s="5">
        <v>6.49</v>
      </c>
      <c r="G99" s="5">
        <f>data[[#This Row],[Cost per unit]]*data[[#This Row],[Units]]</f>
        <v>603.57000000000005</v>
      </c>
    </row>
    <row r="100" spans="1:7" x14ac:dyDescent="0.25">
      <c r="A100" t="s">
        <v>13</v>
      </c>
      <c r="B100" t="s">
        <v>8</v>
      </c>
      <c r="C100" t="s">
        <v>20</v>
      </c>
      <c r="D100" s="3">
        <v>4305</v>
      </c>
      <c r="E100" s="4">
        <v>156</v>
      </c>
      <c r="F100" s="5">
        <v>13.15</v>
      </c>
      <c r="G100" s="5">
        <f>data[[#This Row],[Cost per unit]]*data[[#This Row],[Units]]</f>
        <v>2051.4</v>
      </c>
    </row>
    <row r="101" spans="1:7" x14ac:dyDescent="0.25">
      <c r="A101" t="s">
        <v>13</v>
      </c>
      <c r="B101" t="s">
        <v>22</v>
      </c>
      <c r="C101" t="s">
        <v>30</v>
      </c>
      <c r="D101" s="3">
        <v>2408</v>
      </c>
      <c r="E101" s="4">
        <v>9</v>
      </c>
      <c r="F101" s="5">
        <v>3.11</v>
      </c>
      <c r="G101" s="5">
        <f>data[[#This Row],[Cost per unit]]*data[[#This Row],[Units]]</f>
        <v>27.99</v>
      </c>
    </row>
    <row r="102" spans="1:7" x14ac:dyDescent="0.25">
      <c r="A102" t="s">
        <v>29</v>
      </c>
      <c r="B102" t="s">
        <v>16</v>
      </c>
      <c r="C102" t="s">
        <v>38</v>
      </c>
      <c r="D102" s="3">
        <v>1281</v>
      </c>
      <c r="E102" s="4">
        <v>18</v>
      </c>
      <c r="F102" s="5">
        <v>7.64</v>
      </c>
      <c r="G102" s="5">
        <f>data[[#This Row],[Cost per unit]]*data[[#This Row],[Units]]</f>
        <v>137.51999999999998</v>
      </c>
    </row>
    <row r="103" spans="1:7" x14ac:dyDescent="0.25">
      <c r="A103" t="s">
        <v>7</v>
      </c>
      <c r="B103" t="s">
        <v>11</v>
      </c>
      <c r="C103" t="s">
        <v>12</v>
      </c>
      <c r="D103" s="3">
        <v>12348</v>
      </c>
      <c r="E103" s="4">
        <v>234</v>
      </c>
      <c r="F103" s="5">
        <v>8.65</v>
      </c>
      <c r="G103" s="5">
        <f>data[[#This Row],[Cost per unit]]*data[[#This Row],[Units]]</f>
        <v>2024.1000000000001</v>
      </c>
    </row>
    <row r="104" spans="1:7" x14ac:dyDescent="0.25">
      <c r="A104" t="s">
        <v>29</v>
      </c>
      <c r="B104" t="s">
        <v>32</v>
      </c>
      <c r="C104" t="s">
        <v>42</v>
      </c>
      <c r="D104" s="3">
        <v>3689</v>
      </c>
      <c r="E104" s="4">
        <v>312</v>
      </c>
      <c r="F104" s="5">
        <v>10.38</v>
      </c>
      <c r="G104" s="5">
        <f>data[[#This Row],[Cost per unit]]*data[[#This Row],[Units]]</f>
        <v>3238.5600000000004</v>
      </c>
    </row>
    <row r="105" spans="1:7" x14ac:dyDescent="0.25">
      <c r="A105" t="s">
        <v>25</v>
      </c>
      <c r="B105" t="s">
        <v>16</v>
      </c>
      <c r="C105" t="s">
        <v>38</v>
      </c>
      <c r="D105" s="3">
        <v>2870</v>
      </c>
      <c r="E105" s="4">
        <v>300</v>
      </c>
      <c r="F105" s="5">
        <v>7.64</v>
      </c>
      <c r="G105" s="5">
        <f>data[[#This Row],[Cost per unit]]*data[[#This Row],[Units]]</f>
        <v>2292</v>
      </c>
    </row>
    <row r="106" spans="1:7" x14ac:dyDescent="0.25">
      <c r="A106" t="s">
        <v>28</v>
      </c>
      <c r="B106" t="s">
        <v>16</v>
      </c>
      <c r="C106" t="s">
        <v>41</v>
      </c>
      <c r="D106" s="3">
        <v>798</v>
      </c>
      <c r="E106" s="4">
        <v>519</v>
      </c>
      <c r="F106" s="5">
        <v>16.73</v>
      </c>
      <c r="G106" s="5">
        <f>data[[#This Row],[Cost per unit]]*data[[#This Row],[Units]]</f>
        <v>8682.8700000000008</v>
      </c>
    </row>
    <row r="107" spans="1:7" x14ac:dyDescent="0.25">
      <c r="A107" t="s">
        <v>15</v>
      </c>
      <c r="B107" t="s">
        <v>8</v>
      </c>
      <c r="C107" t="s">
        <v>43</v>
      </c>
      <c r="D107" s="3">
        <v>2933</v>
      </c>
      <c r="E107" s="4">
        <v>9</v>
      </c>
      <c r="F107" s="5">
        <v>9</v>
      </c>
      <c r="G107" s="5">
        <f>data[[#This Row],[Cost per unit]]*data[[#This Row],[Units]]</f>
        <v>81</v>
      </c>
    </row>
    <row r="108" spans="1:7" x14ac:dyDescent="0.25">
      <c r="A108" t="s">
        <v>27</v>
      </c>
      <c r="B108" t="s">
        <v>11</v>
      </c>
      <c r="C108" t="s">
        <v>14</v>
      </c>
      <c r="D108" s="3">
        <v>2744</v>
      </c>
      <c r="E108" s="4">
        <v>9</v>
      </c>
      <c r="F108" s="5">
        <v>11.88</v>
      </c>
      <c r="G108" s="5">
        <f>data[[#This Row],[Cost per unit]]*data[[#This Row],[Units]]</f>
        <v>106.92</v>
      </c>
    </row>
    <row r="109" spans="1:7" x14ac:dyDescent="0.25">
      <c r="A109" t="s">
        <v>7</v>
      </c>
      <c r="B109" t="s">
        <v>16</v>
      </c>
      <c r="C109" t="s">
        <v>21</v>
      </c>
      <c r="D109" s="3">
        <v>9772</v>
      </c>
      <c r="E109" s="4">
        <v>90</v>
      </c>
      <c r="F109" s="5">
        <v>12.37</v>
      </c>
      <c r="G109" s="5">
        <f>data[[#This Row],[Cost per unit]]*data[[#This Row],[Units]]</f>
        <v>1113.3</v>
      </c>
    </row>
    <row r="110" spans="1:7" x14ac:dyDescent="0.25">
      <c r="A110" t="s">
        <v>25</v>
      </c>
      <c r="B110" t="s">
        <v>32</v>
      </c>
      <c r="C110" t="s">
        <v>20</v>
      </c>
      <c r="D110" s="3">
        <v>1568</v>
      </c>
      <c r="E110" s="4">
        <v>96</v>
      </c>
      <c r="F110" s="5">
        <v>13.15</v>
      </c>
      <c r="G110" s="5">
        <f>data[[#This Row],[Cost per unit]]*data[[#This Row],[Units]]</f>
        <v>1262.4000000000001</v>
      </c>
    </row>
    <row r="111" spans="1:7" x14ac:dyDescent="0.25">
      <c r="A111" t="s">
        <v>28</v>
      </c>
      <c r="B111" t="s">
        <v>16</v>
      </c>
      <c r="C111" t="s">
        <v>31</v>
      </c>
      <c r="D111" s="3">
        <v>11417</v>
      </c>
      <c r="E111" s="4">
        <v>21</v>
      </c>
      <c r="F111" s="5">
        <v>8.7899999999999991</v>
      </c>
      <c r="G111" s="5">
        <f>data[[#This Row],[Cost per unit]]*data[[#This Row],[Units]]</f>
        <v>184.58999999999997</v>
      </c>
    </row>
    <row r="112" spans="1:7" x14ac:dyDescent="0.25">
      <c r="A112" t="s">
        <v>7</v>
      </c>
      <c r="B112" t="s">
        <v>32</v>
      </c>
      <c r="C112" t="s">
        <v>44</v>
      </c>
      <c r="D112" s="3">
        <v>6748</v>
      </c>
      <c r="E112" s="4">
        <v>48</v>
      </c>
      <c r="F112" s="5">
        <v>5.6</v>
      </c>
      <c r="G112" s="5">
        <f>data[[#This Row],[Cost per unit]]*data[[#This Row],[Units]]</f>
        <v>268.79999999999995</v>
      </c>
    </row>
    <row r="113" spans="1:7" x14ac:dyDescent="0.25">
      <c r="A113" t="s">
        <v>37</v>
      </c>
      <c r="B113" t="s">
        <v>16</v>
      </c>
      <c r="C113" t="s">
        <v>41</v>
      </c>
      <c r="D113" s="3">
        <v>1407</v>
      </c>
      <c r="E113" s="4">
        <v>72</v>
      </c>
      <c r="F113" s="5">
        <v>16.73</v>
      </c>
      <c r="G113" s="5">
        <f>data[[#This Row],[Cost per unit]]*data[[#This Row],[Units]]</f>
        <v>1204.56</v>
      </c>
    </row>
    <row r="114" spans="1:7" x14ac:dyDescent="0.25">
      <c r="A114" t="s">
        <v>10</v>
      </c>
      <c r="B114" t="s">
        <v>11</v>
      </c>
      <c r="C114" t="s">
        <v>34</v>
      </c>
      <c r="D114" s="3">
        <v>2023</v>
      </c>
      <c r="E114" s="4">
        <v>168</v>
      </c>
      <c r="F114" s="5">
        <v>7.16</v>
      </c>
      <c r="G114" s="5">
        <f>data[[#This Row],[Cost per unit]]*data[[#This Row],[Units]]</f>
        <v>1202.8800000000001</v>
      </c>
    </row>
    <row r="115" spans="1:7" x14ac:dyDescent="0.25">
      <c r="A115" t="s">
        <v>27</v>
      </c>
      <c r="B115" t="s">
        <v>19</v>
      </c>
      <c r="C115" t="s">
        <v>44</v>
      </c>
      <c r="D115" s="3">
        <v>5236</v>
      </c>
      <c r="E115" s="4">
        <v>51</v>
      </c>
      <c r="F115" s="5">
        <v>5.6</v>
      </c>
      <c r="G115" s="5">
        <f>data[[#This Row],[Cost per unit]]*data[[#This Row],[Units]]</f>
        <v>285.59999999999997</v>
      </c>
    </row>
    <row r="116" spans="1:7" x14ac:dyDescent="0.25">
      <c r="A116" t="s">
        <v>15</v>
      </c>
      <c r="B116" t="s">
        <v>16</v>
      </c>
      <c r="C116" t="s">
        <v>38</v>
      </c>
      <c r="D116" s="3">
        <v>1925</v>
      </c>
      <c r="E116" s="4">
        <v>192</v>
      </c>
      <c r="F116" s="5">
        <v>7.64</v>
      </c>
      <c r="G116" s="5">
        <f>data[[#This Row],[Cost per unit]]*data[[#This Row],[Units]]</f>
        <v>1466.8799999999999</v>
      </c>
    </row>
    <row r="117" spans="1:7" x14ac:dyDescent="0.25">
      <c r="A117" t="s">
        <v>25</v>
      </c>
      <c r="B117" t="s">
        <v>8</v>
      </c>
      <c r="C117" t="s">
        <v>26</v>
      </c>
      <c r="D117" s="3">
        <v>6608</v>
      </c>
      <c r="E117" s="4">
        <v>225</v>
      </c>
      <c r="F117" s="5">
        <v>11.7</v>
      </c>
      <c r="G117" s="5">
        <f>data[[#This Row],[Cost per unit]]*data[[#This Row],[Units]]</f>
        <v>2632.5</v>
      </c>
    </row>
    <row r="118" spans="1:7" x14ac:dyDescent="0.25">
      <c r="A118" t="s">
        <v>18</v>
      </c>
      <c r="B118" t="s">
        <v>32</v>
      </c>
      <c r="C118" t="s">
        <v>44</v>
      </c>
      <c r="D118" s="3">
        <v>8008</v>
      </c>
      <c r="E118" s="4">
        <v>456</v>
      </c>
      <c r="F118" s="5">
        <v>5.6</v>
      </c>
      <c r="G118" s="5">
        <f>data[[#This Row],[Cost per unit]]*data[[#This Row],[Units]]</f>
        <v>2553.6</v>
      </c>
    </row>
    <row r="119" spans="1:7" x14ac:dyDescent="0.25">
      <c r="A119" t="s">
        <v>37</v>
      </c>
      <c r="B119" t="s">
        <v>32</v>
      </c>
      <c r="C119" t="s">
        <v>20</v>
      </c>
      <c r="D119" s="3">
        <v>1428</v>
      </c>
      <c r="E119" s="4">
        <v>93</v>
      </c>
      <c r="F119" s="5">
        <v>13.15</v>
      </c>
      <c r="G119" s="5">
        <f>data[[#This Row],[Cost per unit]]*data[[#This Row],[Units]]</f>
        <v>1222.95</v>
      </c>
    </row>
    <row r="120" spans="1:7" x14ac:dyDescent="0.25">
      <c r="A120" t="s">
        <v>18</v>
      </c>
      <c r="B120" t="s">
        <v>32</v>
      </c>
      <c r="C120" t="s">
        <v>14</v>
      </c>
      <c r="D120" s="3">
        <v>525</v>
      </c>
      <c r="E120" s="4">
        <v>48</v>
      </c>
      <c r="F120" s="5">
        <v>11.88</v>
      </c>
      <c r="G120" s="5">
        <f>data[[#This Row],[Cost per unit]]*data[[#This Row],[Units]]</f>
        <v>570.24</v>
      </c>
    </row>
    <row r="121" spans="1:7" x14ac:dyDescent="0.25">
      <c r="A121" t="s">
        <v>18</v>
      </c>
      <c r="B121" t="s">
        <v>8</v>
      </c>
      <c r="C121" t="s">
        <v>17</v>
      </c>
      <c r="D121" s="3">
        <v>1505</v>
      </c>
      <c r="E121" s="4">
        <v>102</v>
      </c>
      <c r="F121" s="5">
        <v>6.47</v>
      </c>
      <c r="G121" s="5">
        <f>data[[#This Row],[Cost per unit]]*data[[#This Row],[Units]]</f>
        <v>659.93999999999994</v>
      </c>
    </row>
    <row r="122" spans="1:7" x14ac:dyDescent="0.25">
      <c r="A122" t="s">
        <v>25</v>
      </c>
      <c r="B122" t="s">
        <v>11</v>
      </c>
      <c r="C122" t="s">
        <v>9</v>
      </c>
      <c r="D122" s="3">
        <v>6755</v>
      </c>
      <c r="E122" s="4">
        <v>252</v>
      </c>
      <c r="F122" s="5">
        <v>14.49</v>
      </c>
      <c r="G122" s="5">
        <f>data[[#This Row],[Cost per unit]]*data[[#This Row],[Units]]</f>
        <v>3651.48</v>
      </c>
    </row>
    <row r="123" spans="1:7" x14ac:dyDescent="0.25">
      <c r="A123" t="s">
        <v>28</v>
      </c>
      <c r="B123" t="s">
        <v>8</v>
      </c>
      <c r="C123" t="s">
        <v>17</v>
      </c>
      <c r="D123" s="3">
        <v>11571</v>
      </c>
      <c r="E123" s="4">
        <v>138</v>
      </c>
      <c r="F123" s="5">
        <v>6.47</v>
      </c>
      <c r="G123" s="5">
        <f>data[[#This Row],[Cost per unit]]*data[[#This Row],[Units]]</f>
        <v>892.86</v>
      </c>
    </row>
    <row r="124" spans="1:7" x14ac:dyDescent="0.25">
      <c r="A124" t="s">
        <v>7</v>
      </c>
      <c r="B124" t="s">
        <v>22</v>
      </c>
      <c r="C124" t="s">
        <v>20</v>
      </c>
      <c r="D124" s="3">
        <v>2541</v>
      </c>
      <c r="E124" s="4">
        <v>90</v>
      </c>
      <c r="F124" s="5">
        <v>13.15</v>
      </c>
      <c r="G124" s="5">
        <f>data[[#This Row],[Cost per unit]]*data[[#This Row],[Units]]</f>
        <v>1183.5</v>
      </c>
    </row>
    <row r="125" spans="1:7" x14ac:dyDescent="0.25">
      <c r="A125" t="s">
        <v>15</v>
      </c>
      <c r="B125" t="s">
        <v>8</v>
      </c>
      <c r="C125" t="s">
        <v>9</v>
      </c>
      <c r="D125" s="3">
        <v>1526</v>
      </c>
      <c r="E125" s="4">
        <v>240</v>
      </c>
      <c r="F125" s="5">
        <v>14.49</v>
      </c>
      <c r="G125" s="5">
        <f>data[[#This Row],[Cost per unit]]*data[[#This Row],[Units]]</f>
        <v>3477.6</v>
      </c>
    </row>
    <row r="126" spans="1:7" x14ac:dyDescent="0.25">
      <c r="A126" t="s">
        <v>7</v>
      </c>
      <c r="B126" t="s">
        <v>22</v>
      </c>
      <c r="C126" t="s">
        <v>14</v>
      </c>
      <c r="D126" s="3">
        <v>6125</v>
      </c>
      <c r="E126" s="4">
        <v>102</v>
      </c>
      <c r="F126" s="5">
        <v>11.88</v>
      </c>
      <c r="G126" s="5">
        <f>data[[#This Row],[Cost per unit]]*data[[#This Row],[Units]]</f>
        <v>1211.76</v>
      </c>
    </row>
    <row r="127" spans="1:7" x14ac:dyDescent="0.25">
      <c r="A127" t="s">
        <v>15</v>
      </c>
      <c r="B127" t="s">
        <v>11</v>
      </c>
      <c r="C127" t="s">
        <v>41</v>
      </c>
      <c r="D127" s="3">
        <v>847</v>
      </c>
      <c r="E127" s="4">
        <v>129</v>
      </c>
      <c r="F127" s="5">
        <v>16.73</v>
      </c>
      <c r="G127" s="5">
        <f>data[[#This Row],[Cost per unit]]*data[[#This Row],[Units]]</f>
        <v>2158.17</v>
      </c>
    </row>
    <row r="128" spans="1:7" x14ac:dyDescent="0.25">
      <c r="A128" t="s">
        <v>10</v>
      </c>
      <c r="B128" t="s">
        <v>11</v>
      </c>
      <c r="C128" t="s">
        <v>41</v>
      </c>
      <c r="D128" s="3">
        <v>4753</v>
      </c>
      <c r="E128" s="4">
        <v>300</v>
      </c>
      <c r="F128" s="5">
        <v>16.73</v>
      </c>
      <c r="G128" s="5">
        <f>data[[#This Row],[Cost per unit]]*data[[#This Row],[Units]]</f>
        <v>5019</v>
      </c>
    </row>
    <row r="129" spans="1:7" x14ac:dyDescent="0.25">
      <c r="A129" t="s">
        <v>18</v>
      </c>
      <c r="B129" t="s">
        <v>22</v>
      </c>
      <c r="C129" t="s">
        <v>21</v>
      </c>
      <c r="D129" s="3">
        <v>959</v>
      </c>
      <c r="E129" s="4">
        <v>135</v>
      </c>
      <c r="F129" s="5">
        <v>12.37</v>
      </c>
      <c r="G129" s="5">
        <f>data[[#This Row],[Cost per unit]]*data[[#This Row],[Units]]</f>
        <v>1669.9499999999998</v>
      </c>
    </row>
    <row r="130" spans="1:7" x14ac:dyDescent="0.25">
      <c r="A130" t="s">
        <v>25</v>
      </c>
      <c r="B130" t="s">
        <v>11</v>
      </c>
      <c r="C130" t="s">
        <v>40</v>
      </c>
      <c r="D130" s="3">
        <v>2793</v>
      </c>
      <c r="E130" s="4">
        <v>114</v>
      </c>
      <c r="F130" s="5">
        <v>4.97</v>
      </c>
      <c r="G130" s="5">
        <f>data[[#This Row],[Cost per unit]]*data[[#This Row],[Units]]</f>
        <v>566.57999999999993</v>
      </c>
    </row>
    <row r="131" spans="1:7" x14ac:dyDescent="0.25">
      <c r="A131" t="s">
        <v>25</v>
      </c>
      <c r="B131" t="s">
        <v>11</v>
      </c>
      <c r="C131" t="s">
        <v>26</v>
      </c>
      <c r="D131" s="3">
        <v>4606</v>
      </c>
      <c r="E131" s="4">
        <v>63</v>
      </c>
      <c r="F131" s="5">
        <v>11.7</v>
      </c>
      <c r="G131" s="5">
        <f>data[[#This Row],[Cost per unit]]*data[[#This Row],[Units]]</f>
        <v>737.09999999999991</v>
      </c>
    </row>
    <row r="132" spans="1:7" x14ac:dyDescent="0.25">
      <c r="A132" t="s">
        <v>25</v>
      </c>
      <c r="B132" t="s">
        <v>16</v>
      </c>
      <c r="C132" t="s">
        <v>34</v>
      </c>
      <c r="D132" s="3">
        <v>5551</v>
      </c>
      <c r="E132" s="4">
        <v>252</v>
      </c>
      <c r="F132" s="5">
        <v>7.16</v>
      </c>
      <c r="G132" s="5">
        <f>data[[#This Row],[Cost per unit]]*data[[#This Row],[Units]]</f>
        <v>1804.32</v>
      </c>
    </row>
    <row r="133" spans="1:7" x14ac:dyDescent="0.25">
      <c r="A133" t="s">
        <v>37</v>
      </c>
      <c r="B133" t="s">
        <v>16</v>
      </c>
      <c r="C133" t="s">
        <v>12</v>
      </c>
      <c r="D133" s="3">
        <v>6657</v>
      </c>
      <c r="E133" s="4">
        <v>303</v>
      </c>
      <c r="F133" s="5">
        <v>8.65</v>
      </c>
      <c r="G133" s="5">
        <f>data[[#This Row],[Cost per unit]]*data[[#This Row],[Units]]</f>
        <v>2620.9500000000003</v>
      </c>
    </row>
    <row r="134" spans="1:7" x14ac:dyDescent="0.25">
      <c r="A134" t="s">
        <v>25</v>
      </c>
      <c r="B134" t="s">
        <v>19</v>
      </c>
      <c r="C134" t="s">
        <v>30</v>
      </c>
      <c r="D134" s="3">
        <v>4438</v>
      </c>
      <c r="E134" s="4">
        <v>246</v>
      </c>
      <c r="F134" s="5">
        <v>3.11</v>
      </c>
      <c r="G134" s="5">
        <f>data[[#This Row],[Cost per unit]]*data[[#This Row],[Units]]</f>
        <v>765.06</v>
      </c>
    </row>
    <row r="135" spans="1:7" x14ac:dyDescent="0.25">
      <c r="A135" t="s">
        <v>10</v>
      </c>
      <c r="B135" t="s">
        <v>22</v>
      </c>
      <c r="C135" t="s">
        <v>24</v>
      </c>
      <c r="D135" s="3">
        <v>168</v>
      </c>
      <c r="E135" s="4">
        <v>84</v>
      </c>
      <c r="F135" s="5">
        <v>9.77</v>
      </c>
      <c r="G135" s="5">
        <f>data[[#This Row],[Cost per unit]]*data[[#This Row],[Units]]</f>
        <v>820.68</v>
      </c>
    </row>
    <row r="136" spans="1:7" x14ac:dyDescent="0.25">
      <c r="A136" t="s">
        <v>25</v>
      </c>
      <c r="B136" t="s">
        <v>32</v>
      </c>
      <c r="C136" t="s">
        <v>30</v>
      </c>
      <c r="D136" s="3">
        <v>7777</v>
      </c>
      <c r="E136" s="4">
        <v>39</v>
      </c>
      <c r="F136" s="5">
        <v>3.11</v>
      </c>
      <c r="G136" s="5">
        <f>data[[#This Row],[Cost per unit]]*data[[#This Row],[Units]]</f>
        <v>121.28999999999999</v>
      </c>
    </row>
    <row r="137" spans="1:7" x14ac:dyDescent="0.25">
      <c r="A137" t="s">
        <v>27</v>
      </c>
      <c r="B137" t="s">
        <v>16</v>
      </c>
      <c r="C137" t="s">
        <v>30</v>
      </c>
      <c r="D137" s="3">
        <v>3339</v>
      </c>
      <c r="E137" s="4">
        <v>348</v>
      </c>
      <c r="F137" s="5">
        <v>3.11</v>
      </c>
      <c r="G137" s="5">
        <f>data[[#This Row],[Cost per unit]]*data[[#This Row],[Units]]</f>
        <v>1082.28</v>
      </c>
    </row>
    <row r="138" spans="1:7" x14ac:dyDescent="0.25">
      <c r="A138" t="s">
        <v>25</v>
      </c>
      <c r="B138" t="s">
        <v>8</v>
      </c>
      <c r="C138" t="s">
        <v>21</v>
      </c>
      <c r="D138" s="3">
        <v>6391</v>
      </c>
      <c r="E138" s="4">
        <v>48</v>
      </c>
      <c r="F138" s="5">
        <v>12.37</v>
      </c>
      <c r="G138" s="5">
        <f>data[[#This Row],[Cost per unit]]*data[[#This Row],[Units]]</f>
        <v>593.76</v>
      </c>
    </row>
    <row r="139" spans="1:7" x14ac:dyDescent="0.25">
      <c r="A139" t="s">
        <v>27</v>
      </c>
      <c r="B139" t="s">
        <v>8</v>
      </c>
      <c r="C139" t="s">
        <v>24</v>
      </c>
      <c r="D139" s="3">
        <v>518</v>
      </c>
      <c r="E139" s="4">
        <v>75</v>
      </c>
      <c r="F139" s="5">
        <v>9.77</v>
      </c>
      <c r="G139" s="5">
        <f>data[[#This Row],[Cost per unit]]*data[[#This Row],[Units]]</f>
        <v>732.75</v>
      </c>
    </row>
    <row r="140" spans="1:7" x14ac:dyDescent="0.25">
      <c r="A140" t="s">
        <v>25</v>
      </c>
      <c r="B140" t="s">
        <v>22</v>
      </c>
      <c r="C140" t="s">
        <v>42</v>
      </c>
      <c r="D140" s="3">
        <v>5677</v>
      </c>
      <c r="E140" s="4">
        <v>258</v>
      </c>
      <c r="F140" s="5">
        <v>10.38</v>
      </c>
      <c r="G140" s="5">
        <f>data[[#This Row],[Cost per unit]]*data[[#This Row],[Units]]</f>
        <v>2678.0400000000004</v>
      </c>
    </row>
    <row r="141" spans="1:7" x14ac:dyDescent="0.25">
      <c r="A141" t="s">
        <v>18</v>
      </c>
      <c r="B141" t="s">
        <v>19</v>
      </c>
      <c r="C141" t="s">
        <v>30</v>
      </c>
      <c r="D141" s="3">
        <v>6048</v>
      </c>
      <c r="E141" s="4">
        <v>27</v>
      </c>
      <c r="F141" s="5">
        <v>3.11</v>
      </c>
      <c r="G141" s="5">
        <f>data[[#This Row],[Cost per unit]]*data[[#This Row],[Units]]</f>
        <v>83.97</v>
      </c>
    </row>
    <row r="142" spans="1:7" x14ac:dyDescent="0.25">
      <c r="A142" t="s">
        <v>10</v>
      </c>
      <c r="B142" t="s">
        <v>22</v>
      </c>
      <c r="C142" t="s">
        <v>12</v>
      </c>
      <c r="D142" s="3">
        <v>3752</v>
      </c>
      <c r="E142" s="4">
        <v>213</v>
      </c>
      <c r="F142" s="5">
        <v>8.65</v>
      </c>
      <c r="G142" s="5">
        <f>data[[#This Row],[Cost per unit]]*data[[#This Row],[Units]]</f>
        <v>1842.45</v>
      </c>
    </row>
    <row r="143" spans="1:7" x14ac:dyDescent="0.25">
      <c r="A143" t="s">
        <v>27</v>
      </c>
      <c r="B143" t="s">
        <v>11</v>
      </c>
      <c r="C143" t="s">
        <v>34</v>
      </c>
      <c r="D143" s="3">
        <v>4480</v>
      </c>
      <c r="E143" s="4">
        <v>357</v>
      </c>
      <c r="F143" s="5">
        <v>7.16</v>
      </c>
      <c r="G143" s="5">
        <f>data[[#This Row],[Cost per unit]]*data[[#This Row],[Units]]</f>
        <v>2556.12</v>
      </c>
    </row>
    <row r="144" spans="1:7" x14ac:dyDescent="0.25">
      <c r="A144" t="s">
        <v>13</v>
      </c>
      <c r="B144" t="s">
        <v>8</v>
      </c>
      <c r="C144" t="s">
        <v>14</v>
      </c>
      <c r="D144" s="3">
        <v>259</v>
      </c>
      <c r="E144" s="4">
        <v>207</v>
      </c>
      <c r="F144" s="5">
        <v>11.88</v>
      </c>
      <c r="G144" s="5">
        <f>data[[#This Row],[Cost per unit]]*data[[#This Row],[Units]]</f>
        <v>2459.1600000000003</v>
      </c>
    </row>
    <row r="145" spans="1:7" x14ac:dyDescent="0.25">
      <c r="A145" t="s">
        <v>10</v>
      </c>
      <c r="B145" t="s">
        <v>8</v>
      </c>
      <c r="C145" t="s">
        <v>9</v>
      </c>
      <c r="D145" s="3">
        <v>42</v>
      </c>
      <c r="E145" s="4">
        <v>150</v>
      </c>
      <c r="F145" s="5">
        <v>14.49</v>
      </c>
      <c r="G145" s="5">
        <f>data[[#This Row],[Cost per unit]]*data[[#This Row],[Units]]</f>
        <v>2173.5</v>
      </c>
    </row>
    <row r="146" spans="1:7" x14ac:dyDescent="0.25">
      <c r="A146" t="s">
        <v>15</v>
      </c>
      <c r="B146" t="s">
        <v>16</v>
      </c>
      <c r="C146" t="s">
        <v>44</v>
      </c>
      <c r="D146" s="3">
        <v>98</v>
      </c>
      <c r="E146" s="4">
        <v>204</v>
      </c>
      <c r="F146" s="5">
        <v>5.6</v>
      </c>
      <c r="G146" s="5">
        <f>data[[#This Row],[Cost per unit]]*data[[#This Row],[Units]]</f>
        <v>1142.3999999999999</v>
      </c>
    </row>
    <row r="147" spans="1:7" x14ac:dyDescent="0.25">
      <c r="A147" t="s">
        <v>25</v>
      </c>
      <c r="B147" t="s">
        <v>11</v>
      </c>
      <c r="C147" t="s">
        <v>41</v>
      </c>
      <c r="D147" s="3">
        <v>2478</v>
      </c>
      <c r="E147" s="4">
        <v>21</v>
      </c>
      <c r="F147" s="5">
        <v>16.73</v>
      </c>
      <c r="G147" s="5">
        <f>data[[#This Row],[Cost per unit]]*data[[#This Row],[Units]]</f>
        <v>351.33</v>
      </c>
    </row>
    <row r="148" spans="1:7" x14ac:dyDescent="0.25">
      <c r="A148" t="s">
        <v>15</v>
      </c>
      <c r="B148" t="s">
        <v>32</v>
      </c>
      <c r="C148" t="s">
        <v>21</v>
      </c>
      <c r="D148" s="3">
        <v>7847</v>
      </c>
      <c r="E148" s="4">
        <v>174</v>
      </c>
      <c r="F148" s="5">
        <v>12.37</v>
      </c>
      <c r="G148" s="5">
        <f>data[[#This Row],[Cost per unit]]*data[[#This Row],[Units]]</f>
        <v>2152.3799999999997</v>
      </c>
    </row>
    <row r="149" spans="1:7" x14ac:dyDescent="0.25">
      <c r="A149" t="s">
        <v>28</v>
      </c>
      <c r="B149" t="s">
        <v>8</v>
      </c>
      <c r="C149" t="s">
        <v>30</v>
      </c>
      <c r="D149" s="3">
        <v>9926</v>
      </c>
      <c r="E149" s="4">
        <v>201</v>
      </c>
      <c r="F149" s="5">
        <v>3.11</v>
      </c>
      <c r="G149" s="5">
        <f>data[[#This Row],[Cost per unit]]*data[[#This Row],[Units]]</f>
        <v>625.11</v>
      </c>
    </row>
    <row r="150" spans="1:7" x14ac:dyDescent="0.25">
      <c r="A150" t="s">
        <v>10</v>
      </c>
      <c r="B150" t="s">
        <v>22</v>
      </c>
      <c r="C150" t="s">
        <v>33</v>
      </c>
      <c r="D150" s="3">
        <v>819</v>
      </c>
      <c r="E150" s="4">
        <v>510</v>
      </c>
      <c r="F150" s="5">
        <v>9.33</v>
      </c>
      <c r="G150" s="5">
        <f>data[[#This Row],[Cost per unit]]*data[[#This Row],[Units]]</f>
        <v>4758.3</v>
      </c>
    </row>
    <row r="151" spans="1:7" x14ac:dyDescent="0.25">
      <c r="A151" t="s">
        <v>18</v>
      </c>
      <c r="B151" t="s">
        <v>19</v>
      </c>
      <c r="C151" t="s">
        <v>34</v>
      </c>
      <c r="D151" s="3">
        <v>3052</v>
      </c>
      <c r="E151" s="4">
        <v>378</v>
      </c>
      <c r="F151" s="5">
        <v>7.16</v>
      </c>
      <c r="G151" s="5">
        <f>data[[#This Row],[Cost per unit]]*data[[#This Row],[Units]]</f>
        <v>2706.48</v>
      </c>
    </row>
    <row r="152" spans="1:7" x14ac:dyDescent="0.25">
      <c r="A152" t="s">
        <v>13</v>
      </c>
      <c r="B152" t="s">
        <v>32</v>
      </c>
      <c r="C152" t="s">
        <v>43</v>
      </c>
      <c r="D152" s="3">
        <v>6832</v>
      </c>
      <c r="E152" s="4">
        <v>27</v>
      </c>
      <c r="F152" s="5">
        <v>9</v>
      </c>
      <c r="G152" s="5">
        <f>data[[#This Row],[Cost per unit]]*data[[#This Row],[Units]]</f>
        <v>243</v>
      </c>
    </row>
    <row r="153" spans="1:7" x14ac:dyDescent="0.25">
      <c r="A153" t="s">
        <v>28</v>
      </c>
      <c r="B153" t="s">
        <v>19</v>
      </c>
      <c r="C153" t="s">
        <v>31</v>
      </c>
      <c r="D153" s="3">
        <v>2016</v>
      </c>
      <c r="E153" s="4">
        <v>117</v>
      </c>
      <c r="F153" s="5">
        <v>8.7899999999999991</v>
      </c>
      <c r="G153" s="5">
        <f>data[[#This Row],[Cost per unit]]*data[[#This Row],[Units]]</f>
        <v>1028.4299999999998</v>
      </c>
    </row>
    <row r="154" spans="1:7" x14ac:dyDescent="0.25">
      <c r="A154" t="s">
        <v>18</v>
      </c>
      <c r="B154" t="s">
        <v>22</v>
      </c>
      <c r="C154" t="s">
        <v>43</v>
      </c>
      <c r="D154" s="3">
        <v>7322</v>
      </c>
      <c r="E154" s="4">
        <v>36</v>
      </c>
      <c r="F154" s="5">
        <v>9</v>
      </c>
      <c r="G154" s="5">
        <f>data[[#This Row],[Cost per unit]]*data[[#This Row],[Units]]</f>
        <v>324</v>
      </c>
    </row>
    <row r="155" spans="1:7" x14ac:dyDescent="0.25">
      <c r="A155" t="s">
        <v>10</v>
      </c>
      <c r="B155" t="s">
        <v>11</v>
      </c>
      <c r="C155" t="s">
        <v>21</v>
      </c>
      <c r="D155" s="3">
        <v>357</v>
      </c>
      <c r="E155" s="4">
        <v>126</v>
      </c>
      <c r="F155" s="5">
        <v>12.37</v>
      </c>
      <c r="G155" s="5">
        <f>data[[#This Row],[Cost per unit]]*data[[#This Row],[Units]]</f>
        <v>1558.62</v>
      </c>
    </row>
    <row r="156" spans="1:7" x14ac:dyDescent="0.25">
      <c r="A156" t="s">
        <v>13</v>
      </c>
      <c r="B156" t="s">
        <v>19</v>
      </c>
      <c r="C156" t="s">
        <v>20</v>
      </c>
      <c r="D156" s="3">
        <v>3192</v>
      </c>
      <c r="E156" s="4">
        <v>72</v>
      </c>
      <c r="F156" s="5">
        <v>13.15</v>
      </c>
      <c r="G156" s="5">
        <f>data[[#This Row],[Cost per unit]]*data[[#This Row],[Units]]</f>
        <v>946.80000000000007</v>
      </c>
    </row>
    <row r="157" spans="1:7" x14ac:dyDescent="0.25">
      <c r="A157" t="s">
        <v>25</v>
      </c>
      <c r="B157" t="s">
        <v>16</v>
      </c>
      <c r="C157" t="s">
        <v>24</v>
      </c>
      <c r="D157" s="3">
        <v>8435</v>
      </c>
      <c r="E157" s="4">
        <v>42</v>
      </c>
      <c r="F157" s="5">
        <v>9.77</v>
      </c>
      <c r="G157" s="5">
        <f>data[[#This Row],[Cost per unit]]*data[[#This Row],[Units]]</f>
        <v>410.34</v>
      </c>
    </row>
    <row r="158" spans="1:7" x14ac:dyDescent="0.25">
      <c r="A158" t="s">
        <v>7</v>
      </c>
      <c r="B158" t="s">
        <v>19</v>
      </c>
      <c r="C158" t="s">
        <v>34</v>
      </c>
      <c r="D158" s="3">
        <v>0</v>
      </c>
      <c r="E158" s="4">
        <v>135</v>
      </c>
      <c r="F158" s="5">
        <v>7.16</v>
      </c>
      <c r="G158" s="5">
        <f>data[[#This Row],[Cost per unit]]*data[[#This Row],[Units]]</f>
        <v>966.6</v>
      </c>
    </row>
    <row r="159" spans="1:7" x14ac:dyDescent="0.25">
      <c r="A159" t="s">
        <v>25</v>
      </c>
      <c r="B159" t="s">
        <v>32</v>
      </c>
      <c r="C159" t="s">
        <v>40</v>
      </c>
      <c r="D159" s="3">
        <v>8862</v>
      </c>
      <c r="E159" s="4">
        <v>189</v>
      </c>
      <c r="F159" s="5">
        <v>4.97</v>
      </c>
      <c r="G159" s="5">
        <f>data[[#This Row],[Cost per unit]]*data[[#This Row],[Units]]</f>
        <v>939.32999999999993</v>
      </c>
    </row>
    <row r="160" spans="1:7" x14ac:dyDescent="0.25">
      <c r="A160" t="s">
        <v>18</v>
      </c>
      <c r="B160" t="s">
        <v>8</v>
      </c>
      <c r="C160" t="s">
        <v>42</v>
      </c>
      <c r="D160" s="3">
        <v>3556</v>
      </c>
      <c r="E160" s="4">
        <v>459</v>
      </c>
      <c r="F160" s="5">
        <v>10.38</v>
      </c>
      <c r="G160" s="5">
        <f>data[[#This Row],[Cost per unit]]*data[[#This Row],[Units]]</f>
        <v>4764.42</v>
      </c>
    </row>
    <row r="161" spans="1:7" x14ac:dyDescent="0.25">
      <c r="A161" t="s">
        <v>27</v>
      </c>
      <c r="B161" t="s">
        <v>32</v>
      </c>
      <c r="C161" t="s">
        <v>39</v>
      </c>
      <c r="D161" s="3">
        <v>7280</v>
      </c>
      <c r="E161" s="4">
        <v>201</v>
      </c>
      <c r="F161" s="5">
        <v>11.73</v>
      </c>
      <c r="G161" s="5">
        <f>data[[#This Row],[Cost per unit]]*data[[#This Row],[Units]]</f>
        <v>2357.73</v>
      </c>
    </row>
    <row r="162" spans="1:7" x14ac:dyDescent="0.25">
      <c r="A162" t="s">
        <v>18</v>
      </c>
      <c r="B162" t="s">
        <v>32</v>
      </c>
      <c r="C162" t="s">
        <v>9</v>
      </c>
      <c r="D162" s="3">
        <v>3402</v>
      </c>
      <c r="E162" s="4">
        <v>366</v>
      </c>
      <c r="F162" s="5">
        <v>14.49</v>
      </c>
      <c r="G162" s="5">
        <f>data[[#This Row],[Cost per unit]]*data[[#This Row],[Units]]</f>
        <v>5303.34</v>
      </c>
    </row>
    <row r="163" spans="1:7" x14ac:dyDescent="0.25">
      <c r="A163" t="s">
        <v>29</v>
      </c>
      <c r="B163" t="s">
        <v>8</v>
      </c>
      <c r="C163" t="s">
        <v>34</v>
      </c>
      <c r="D163" s="3">
        <v>4592</v>
      </c>
      <c r="E163" s="4">
        <v>324</v>
      </c>
      <c r="F163" s="5">
        <v>7.16</v>
      </c>
      <c r="G163" s="5">
        <f>data[[#This Row],[Cost per unit]]*data[[#This Row],[Units]]</f>
        <v>2319.84</v>
      </c>
    </row>
    <row r="164" spans="1:7" x14ac:dyDescent="0.25">
      <c r="A164" t="s">
        <v>13</v>
      </c>
      <c r="B164" t="s">
        <v>11</v>
      </c>
      <c r="C164" t="s">
        <v>39</v>
      </c>
      <c r="D164" s="3">
        <v>7833</v>
      </c>
      <c r="E164" s="4">
        <v>243</v>
      </c>
      <c r="F164" s="5">
        <v>11.73</v>
      </c>
      <c r="G164" s="5">
        <f>data[[#This Row],[Cost per unit]]*data[[#This Row],[Units]]</f>
        <v>2850.3900000000003</v>
      </c>
    </row>
    <row r="165" spans="1:7" x14ac:dyDescent="0.25">
      <c r="A165" t="s">
        <v>28</v>
      </c>
      <c r="B165" t="s">
        <v>19</v>
      </c>
      <c r="C165" t="s">
        <v>43</v>
      </c>
      <c r="D165" s="3">
        <v>7651</v>
      </c>
      <c r="E165" s="4">
        <v>213</v>
      </c>
      <c r="F165" s="5">
        <v>9</v>
      </c>
      <c r="G165" s="5">
        <f>data[[#This Row],[Cost per unit]]*data[[#This Row],[Units]]</f>
        <v>1917</v>
      </c>
    </row>
    <row r="166" spans="1:7" x14ac:dyDescent="0.25">
      <c r="A166" t="s">
        <v>7</v>
      </c>
      <c r="B166" t="s">
        <v>11</v>
      </c>
      <c r="C166" t="s">
        <v>9</v>
      </c>
      <c r="D166" s="3">
        <v>2275</v>
      </c>
      <c r="E166" s="4">
        <v>447</v>
      </c>
      <c r="F166" s="5">
        <v>14.49</v>
      </c>
      <c r="G166" s="5">
        <f>data[[#This Row],[Cost per unit]]*data[[#This Row],[Units]]</f>
        <v>6477.03</v>
      </c>
    </row>
    <row r="167" spans="1:7" x14ac:dyDescent="0.25">
      <c r="A167" t="s">
        <v>7</v>
      </c>
      <c r="B167" t="s">
        <v>22</v>
      </c>
      <c r="C167" t="s">
        <v>33</v>
      </c>
      <c r="D167" s="3">
        <v>5670</v>
      </c>
      <c r="E167" s="4">
        <v>297</v>
      </c>
      <c r="F167" s="5">
        <v>9.33</v>
      </c>
      <c r="G167" s="5">
        <f>data[[#This Row],[Cost per unit]]*data[[#This Row],[Units]]</f>
        <v>2771.01</v>
      </c>
    </row>
    <row r="168" spans="1:7" x14ac:dyDescent="0.25">
      <c r="A168" t="s">
        <v>25</v>
      </c>
      <c r="B168" t="s">
        <v>11</v>
      </c>
      <c r="C168" t="s">
        <v>31</v>
      </c>
      <c r="D168" s="3">
        <v>2135</v>
      </c>
      <c r="E168" s="4">
        <v>27</v>
      </c>
      <c r="F168" s="5">
        <v>8.7899999999999991</v>
      </c>
      <c r="G168" s="5">
        <f>data[[#This Row],[Cost per unit]]*data[[#This Row],[Units]]</f>
        <v>237.32999999999998</v>
      </c>
    </row>
    <row r="169" spans="1:7" x14ac:dyDescent="0.25">
      <c r="A169" t="s">
        <v>7</v>
      </c>
      <c r="B169" t="s">
        <v>32</v>
      </c>
      <c r="C169" t="s">
        <v>36</v>
      </c>
      <c r="D169" s="3">
        <v>2779</v>
      </c>
      <c r="E169" s="4">
        <v>75</v>
      </c>
      <c r="F169" s="5">
        <v>6.49</v>
      </c>
      <c r="G169" s="5">
        <f>data[[#This Row],[Cost per unit]]*data[[#This Row],[Units]]</f>
        <v>486.75</v>
      </c>
    </row>
    <row r="170" spans="1:7" x14ac:dyDescent="0.25">
      <c r="A170" t="s">
        <v>37</v>
      </c>
      <c r="B170" t="s">
        <v>19</v>
      </c>
      <c r="C170" t="s">
        <v>21</v>
      </c>
      <c r="D170" s="3">
        <v>12950</v>
      </c>
      <c r="E170" s="4">
        <v>30</v>
      </c>
      <c r="F170" s="5">
        <v>12.37</v>
      </c>
      <c r="G170" s="5">
        <f>data[[#This Row],[Cost per unit]]*data[[#This Row],[Units]]</f>
        <v>371.09999999999997</v>
      </c>
    </row>
    <row r="171" spans="1:7" x14ac:dyDescent="0.25">
      <c r="A171" t="s">
        <v>25</v>
      </c>
      <c r="B171" t="s">
        <v>16</v>
      </c>
      <c r="C171" t="s">
        <v>17</v>
      </c>
      <c r="D171" s="3">
        <v>2646</v>
      </c>
      <c r="E171" s="4">
        <v>177</v>
      </c>
      <c r="F171" s="5">
        <v>6.47</v>
      </c>
      <c r="G171" s="5">
        <f>data[[#This Row],[Cost per unit]]*data[[#This Row],[Units]]</f>
        <v>1145.19</v>
      </c>
    </row>
    <row r="172" spans="1:7" x14ac:dyDescent="0.25">
      <c r="A172" t="s">
        <v>7</v>
      </c>
      <c r="B172" t="s">
        <v>32</v>
      </c>
      <c r="C172" t="s">
        <v>21</v>
      </c>
      <c r="D172" s="3">
        <v>3794</v>
      </c>
      <c r="E172" s="4">
        <v>159</v>
      </c>
      <c r="F172" s="5">
        <v>12.37</v>
      </c>
      <c r="G172" s="5">
        <f>data[[#This Row],[Cost per unit]]*data[[#This Row],[Units]]</f>
        <v>1966.83</v>
      </c>
    </row>
    <row r="173" spans="1:7" x14ac:dyDescent="0.25">
      <c r="A173" t="s">
        <v>29</v>
      </c>
      <c r="B173" t="s">
        <v>11</v>
      </c>
      <c r="C173" t="s">
        <v>21</v>
      </c>
      <c r="D173" s="3">
        <v>819</v>
      </c>
      <c r="E173" s="4">
        <v>306</v>
      </c>
      <c r="F173" s="5">
        <v>12.37</v>
      </c>
      <c r="G173" s="5">
        <f>data[[#This Row],[Cost per unit]]*data[[#This Row],[Units]]</f>
        <v>3785.22</v>
      </c>
    </row>
    <row r="174" spans="1:7" x14ac:dyDescent="0.25">
      <c r="A174" t="s">
        <v>29</v>
      </c>
      <c r="B174" t="s">
        <v>32</v>
      </c>
      <c r="C174" t="s">
        <v>35</v>
      </c>
      <c r="D174" s="3">
        <v>2583</v>
      </c>
      <c r="E174" s="4">
        <v>18</v>
      </c>
      <c r="F174" s="5">
        <v>10.62</v>
      </c>
      <c r="G174" s="5">
        <f>data[[#This Row],[Cost per unit]]*data[[#This Row],[Units]]</f>
        <v>191.16</v>
      </c>
    </row>
    <row r="175" spans="1:7" x14ac:dyDescent="0.25">
      <c r="A175" t="s">
        <v>25</v>
      </c>
      <c r="B175" t="s">
        <v>11</v>
      </c>
      <c r="C175" t="s">
        <v>38</v>
      </c>
      <c r="D175" s="3">
        <v>4585</v>
      </c>
      <c r="E175" s="4">
        <v>240</v>
      </c>
      <c r="F175" s="5">
        <v>7.64</v>
      </c>
      <c r="G175" s="5">
        <f>data[[#This Row],[Cost per unit]]*data[[#This Row],[Units]]</f>
        <v>1833.6</v>
      </c>
    </row>
    <row r="176" spans="1:7" x14ac:dyDescent="0.25">
      <c r="A176" t="s">
        <v>27</v>
      </c>
      <c r="B176" t="s">
        <v>32</v>
      </c>
      <c r="C176" t="s">
        <v>21</v>
      </c>
      <c r="D176" s="3">
        <v>1652</v>
      </c>
      <c r="E176" s="4">
        <v>93</v>
      </c>
      <c r="F176" s="5">
        <v>12.37</v>
      </c>
      <c r="G176" s="5">
        <f>data[[#This Row],[Cost per unit]]*data[[#This Row],[Units]]</f>
        <v>1150.4099999999999</v>
      </c>
    </row>
    <row r="177" spans="1:7" x14ac:dyDescent="0.25">
      <c r="A177" t="s">
        <v>37</v>
      </c>
      <c r="B177" t="s">
        <v>32</v>
      </c>
      <c r="C177" t="s">
        <v>44</v>
      </c>
      <c r="D177" s="3">
        <v>4991</v>
      </c>
      <c r="E177" s="4">
        <v>9</v>
      </c>
      <c r="F177" s="5">
        <v>5.6</v>
      </c>
      <c r="G177" s="5">
        <f>data[[#This Row],[Cost per unit]]*data[[#This Row],[Units]]</f>
        <v>50.4</v>
      </c>
    </row>
    <row r="178" spans="1:7" x14ac:dyDescent="0.25">
      <c r="A178" t="s">
        <v>10</v>
      </c>
      <c r="B178" t="s">
        <v>32</v>
      </c>
      <c r="C178" t="s">
        <v>31</v>
      </c>
      <c r="D178" s="3">
        <v>2009</v>
      </c>
      <c r="E178" s="4">
        <v>219</v>
      </c>
      <c r="F178" s="5">
        <v>8.7899999999999991</v>
      </c>
      <c r="G178" s="5">
        <f>data[[#This Row],[Cost per unit]]*data[[#This Row],[Units]]</f>
        <v>1925.0099999999998</v>
      </c>
    </row>
    <row r="179" spans="1:7" x14ac:dyDescent="0.25">
      <c r="A179" t="s">
        <v>28</v>
      </c>
      <c r="B179" t="s">
        <v>19</v>
      </c>
      <c r="C179" t="s">
        <v>24</v>
      </c>
      <c r="D179" s="3">
        <v>1568</v>
      </c>
      <c r="E179" s="4">
        <v>141</v>
      </c>
      <c r="F179" s="5">
        <v>9.77</v>
      </c>
      <c r="G179" s="5">
        <f>data[[#This Row],[Cost per unit]]*data[[#This Row],[Units]]</f>
        <v>1377.57</v>
      </c>
    </row>
    <row r="180" spans="1:7" x14ac:dyDescent="0.25">
      <c r="A180" t="s">
        <v>15</v>
      </c>
      <c r="B180" t="s">
        <v>8</v>
      </c>
      <c r="C180" t="s">
        <v>35</v>
      </c>
      <c r="D180" s="3">
        <v>3388</v>
      </c>
      <c r="E180" s="4">
        <v>123</v>
      </c>
      <c r="F180" s="5">
        <v>10.62</v>
      </c>
      <c r="G180" s="5">
        <f>data[[#This Row],[Cost per unit]]*data[[#This Row],[Units]]</f>
        <v>1306.26</v>
      </c>
    </row>
    <row r="181" spans="1:7" x14ac:dyDescent="0.25">
      <c r="A181" t="s">
        <v>7</v>
      </c>
      <c r="B181" t="s">
        <v>22</v>
      </c>
      <c r="C181" t="s">
        <v>40</v>
      </c>
      <c r="D181" s="3">
        <v>623</v>
      </c>
      <c r="E181" s="4">
        <v>51</v>
      </c>
      <c r="F181" s="5">
        <v>4.97</v>
      </c>
      <c r="G181" s="5">
        <f>data[[#This Row],[Cost per unit]]*data[[#This Row],[Units]]</f>
        <v>253.47</v>
      </c>
    </row>
    <row r="182" spans="1:7" x14ac:dyDescent="0.25">
      <c r="A182" t="s">
        <v>18</v>
      </c>
      <c r="B182" t="s">
        <v>16</v>
      </c>
      <c r="C182" t="s">
        <v>14</v>
      </c>
      <c r="D182" s="3">
        <v>10073</v>
      </c>
      <c r="E182" s="4">
        <v>120</v>
      </c>
      <c r="F182" s="5">
        <v>11.88</v>
      </c>
      <c r="G182" s="5">
        <f>data[[#This Row],[Cost per unit]]*data[[#This Row],[Units]]</f>
        <v>1425.6000000000001</v>
      </c>
    </row>
    <row r="183" spans="1:7" x14ac:dyDescent="0.25">
      <c r="A183" t="s">
        <v>10</v>
      </c>
      <c r="B183" t="s">
        <v>19</v>
      </c>
      <c r="C183" t="s">
        <v>44</v>
      </c>
      <c r="D183" s="3">
        <v>1561</v>
      </c>
      <c r="E183" s="4">
        <v>27</v>
      </c>
      <c r="F183" s="5">
        <v>5.6</v>
      </c>
      <c r="G183" s="5">
        <f>data[[#This Row],[Cost per unit]]*data[[#This Row],[Units]]</f>
        <v>151.19999999999999</v>
      </c>
    </row>
    <row r="184" spans="1:7" x14ac:dyDescent="0.25">
      <c r="A184" t="s">
        <v>13</v>
      </c>
      <c r="B184" t="s">
        <v>16</v>
      </c>
      <c r="C184" t="s">
        <v>41</v>
      </c>
      <c r="D184" s="3">
        <v>11522</v>
      </c>
      <c r="E184" s="4">
        <v>204</v>
      </c>
      <c r="F184" s="5">
        <v>16.73</v>
      </c>
      <c r="G184" s="5">
        <f>data[[#This Row],[Cost per unit]]*data[[#This Row],[Units]]</f>
        <v>3412.92</v>
      </c>
    </row>
    <row r="185" spans="1:7" x14ac:dyDescent="0.25">
      <c r="A185" t="s">
        <v>18</v>
      </c>
      <c r="B185" t="s">
        <v>22</v>
      </c>
      <c r="C185" t="s">
        <v>33</v>
      </c>
      <c r="D185" s="3">
        <v>2317</v>
      </c>
      <c r="E185" s="4">
        <v>123</v>
      </c>
      <c r="F185" s="5">
        <v>9.33</v>
      </c>
      <c r="G185" s="5">
        <f>data[[#This Row],[Cost per unit]]*data[[#This Row],[Units]]</f>
        <v>1147.5899999999999</v>
      </c>
    </row>
    <row r="186" spans="1:7" x14ac:dyDescent="0.25">
      <c r="A186" t="s">
        <v>37</v>
      </c>
      <c r="B186" t="s">
        <v>8</v>
      </c>
      <c r="C186" t="s">
        <v>42</v>
      </c>
      <c r="D186" s="3">
        <v>3059</v>
      </c>
      <c r="E186" s="4">
        <v>27</v>
      </c>
      <c r="F186" s="5">
        <v>10.38</v>
      </c>
      <c r="G186" s="5">
        <f>data[[#This Row],[Cost per unit]]*data[[#This Row],[Units]]</f>
        <v>280.26000000000005</v>
      </c>
    </row>
    <row r="187" spans="1:7" x14ac:dyDescent="0.25">
      <c r="A187" t="s">
        <v>15</v>
      </c>
      <c r="B187" t="s">
        <v>8</v>
      </c>
      <c r="C187" t="s">
        <v>44</v>
      </c>
      <c r="D187" s="3">
        <v>2324</v>
      </c>
      <c r="E187" s="4">
        <v>177</v>
      </c>
      <c r="F187" s="5">
        <v>5.6</v>
      </c>
      <c r="G187" s="5">
        <f>data[[#This Row],[Cost per unit]]*data[[#This Row],[Units]]</f>
        <v>991.19999999999993</v>
      </c>
    </row>
    <row r="188" spans="1:7" x14ac:dyDescent="0.25">
      <c r="A188" t="s">
        <v>29</v>
      </c>
      <c r="B188" t="s">
        <v>19</v>
      </c>
      <c r="C188" t="s">
        <v>44</v>
      </c>
      <c r="D188" s="3">
        <v>4956</v>
      </c>
      <c r="E188" s="4">
        <v>171</v>
      </c>
      <c r="F188" s="5">
        <v>5.6</v>
      </c>
      <c r="G188" s="5">
        <f>data[[#This Row],[Cost per unit]]*data[[#This Row],[Units]]</f>
        <v>957.59999999999991</v>
      </c>
    </row>
    <row r="189" spans="1:7" x14ac:dyDescent="0.25">
      <c r="A189" t="s">
        <v>37</v>
      </c>
      <c r="B189" t="s">
        <v>32</v>
      </c>
      <c r="C189" t="s">
        <v>38</v>
      </c>
      <c r="D189" s="3">
        <v>5355</v>
      </c>
      <c r="E189" s="4">
        <v>204</v>
      </c>
      <c r="F189" s="5">
        <v>7.64</v>
      </c>
      <c r="G189" s="5">
        <f>data[[#This Row],[Cost per unit]]*data[[#This Row],[Units]]</f>
        <v>1558.56</v>
      </c>
    </row>
    <row r="190" spans="1:7" x14ac:dyDescent="0.25">
      <c r="A190" t="s">
        <v>29</v>
      </c>
      <c r="B190" t="s">
        <v>32</v>
      </c>
      <c r="C190" t="s">
        <v>26</v>
      </c>
      <c r="D190" s="3">
        <v>7259</v>
      </c>
      <c r="E190" s="4">
        <v>276</v>
      </c>
      <c r="F190" s="5">
        <v>11.7</v>
      </c>
      <c r="G190" s="5">
        <f>data[[#This Row],[Cost per unit]]*data[[#This Row],[Units]]</f>
        <v>3229.2</v>
      </c>
    </row>
    <row r="191" spans="1:7" x14ac:dyDescent="0.25">
      <c r="A191" t="s">
        <v>10</v>
      </c>
      <c r="B191" t="s">
        <v>8</v>
      </c>
      <c r="C191" t="s">
        <v>44</v>
      </c>
      <c r="D191" s="3">
        <v>6279</v>
      </c>
      <c r="E191" s="4">
        <v>45</v>
      </c>
      <c r="F191" s="5">
        <v>5.6</v>
      </c>
      <c r="G191" s="5">
        <f>data[[#This Row],[Cost per unit]]*data[[#This Row],[Units]]</f>
        <v>251.99999999999997</v>
      </c>
    </row>
    <row r="192" spans="1:7" x14ac:dyDescent="0.25">
      <c r="A192" t="s">
        <v>7</v>
      </c>
      <c r="B192" t="s">
        <v>22</v>
      </c>
      <c r="C192" t="s">
        <v>34</v>
      </c>
      <c r="D192" s="3">
        <v>2541</v>
      </c>
      <c r="E192" s="4">
        <v>45</v>
      </c>
      <c r="F192" s="5">
        <v>7.16</v>
      </c>
      <c r="G192" s="5">
        <f>data[[#This Row],[Cost per unit]]*data[[#This Row],[Units]]</f>
        <v>322.2</v>
      </c>
    </row>
    <row r="193" spans="1:7" x14ac:dyDescent="0.25">
      <c r="A193" t="s">
        <v>18</v>
      </c>
      <c r="B193" t="s">
        <v>11</v>
      </c>
      <c r="C193" t="s">
        <v>41</v>
      </c>
      <c r="D193" s="3">
        <v>3864</v>
      </c>
      <c r="E193" s="4">
        <v>177</v>
      </c>
      <c r="F193" s="5">
        <v>16.73</v>
      </c>
      <c r="G193" s="5">
        <f>data[[#This Row],[Cost per unit]]*data[[#This Row],[Units]]</f>
        <v>2961.21</v>
      </c>
    </row>
    <row r="194" spans="1:7" x14ac:dyDescent="0.25">
      <c r="A194" t="s">
        <v>27</v>
      </c>
      <c r="B194" t="s">
        <v>16</v>
      </c>
      <c r="C194" t="s">
        <v>33</v>
      </c>
      <c r="D194" s="3">
        <v>6146</v>
      </c>
      <c r="E194" s="4">
        <v>63</v>
      </c>
      <c r="F194" s="5">
        <v>9.33</v>
      </c>
      <c r="G194" s="5">
        <f>data[[#This Row],[Cost per unit]]*data[[#This Row],[Units]]</f>
        <v>587.79</v>
      </c>
    </row>
    <row r="195" spans="1:7" x14ac:dyDescent="0.25">
      <c r="A195" t="s">
        <v>13</v>
      </c>
      <c r="B195" t="s">
        <v>19</v>
      </c>
      <c r="C195" t="s">
        <v>17</v>
      </c>
      <c r="D195" s="3">
        <v>2639</v>
      </c>
      <c r="E195" s="4">
        <v>204</v>
      </c>
      <c r="F195" s="5">
        <v>6.47</v>
      </c>
      <c r="G195" s="5">
        <f>data[[#This Row],[Cost per unit]]*data[[#This Row],[Units]]</f>
        <v>1319.8799999999999</v>
      </c>
    </row>
    <row r="196" spans="1:7" x14ac:dyDescent="0.25">
      <c r="A196" t="s">
        <v>10</v>
      </c>
      <c r="B196" t="s">
        <v>8</v>
      </c>
      <c r="C196" t="s">
        <v>24</v>
      </c>
      <c r="D196" s="3">
        <v>1890</v>
      </c>
      <c r="E196" s="4">
        <v>195</v>
      </c>
      <c r="F196" s="5">
        <v>9.77</v>
      </c>
      <c r="G196" s="5">
        <f>data[[#This Row],[Cost per unit]]*data[[#This Row],[Units]]</f>
        <v>1905.1499999999999</v>
      </c>
    </row>
    <row r="197" spans="1:7" x14ac:dyDescent="0.25">
      <c r="A197" t="s">
        <v>25</v>
      </c>
      <c r="B197" t="s">
        <v>32</v>
      </c>
      <c r="C197" t="s">
        <v>26</v>
      </c>
      <c r="D197" s="3">
        <v>1932</v>
      </c>
      <c r="E197" s="4">
        <v>369</v>
      </c>
      <c r="F197" s="5">
        <v>11.7</v>
      </c>
      <c r="G197" s="5">
        <f>data[[#This Row],[Cost per unit]]*data[[#This Row],[Units]]</f>
        <v>4317.3</v>
      </c>
    </row>
    <row r="198" spans="1:7" x14ac:dyDescent="0.25">
      <c r="A198" t="s">
        <v>29</v>
      </c>
      <c r="B198" t="s">
        <v>32</v>
      </c>
      <c r="C198" t="s">
        <v>20</v>
      </c>
      <c r="D198" s="3">
        <v>6300</v>
      </c>
      <c r="E198" s="4">
        <v>42</v>
      </c>
      <c r="F198" s="5">
        <v>13.15</v>
      </c>
      <c r="G198" s="5">
        <f>data[[#This Row],[Cost per unit]]*data[[#This Row],[Units]]</f>
        <v>552.30000000000007</v>
      </c>
    </row>
    <row r="199" spans="1:7" x14ac:dyDescent="0.25">
      <c r="A199" t="s">
        <v>18</v>
      </c>
      <c r="B199" t="s">
        <v>8</v>
      </c>
      <c r="C199" t="s">
        <v>9</v>
      </c>
      <c r="D199" s="3">
        <v>560</v>
      </c>
      <c r="E199" s="4">
        <v>81</v>
      </c>
      <c r="F199" s="5">
        <v>14.49</v>
      </c>
      <c r="G199" s="5">
        <f>data[[#This Row],[Cost per unit]]*data[[#This Row],[Units]]</f>
        <v>1173.69</v>
      </c>
    </row>
    <row r="200" spans="1:7" x14ac:dyDescent="0.25">
      <c r="A200" t="s">
        <v>13</v>
      </c>
      <c r="B200" t="s">
        <v>8</v>
      </c>
      <c r="C200" t="s">
        <v>44</v>
      </c>
      <c r="D200" s="3">
        <v>2856</v>
      </c>
      <c r="E200" s="4">
        <v>246</v>
      </c>
      <c r="F200" s="5">
        <v>5.6</v>
      </c>
      <c r="G200" s="5">
        <f>data[[#This Row],[Cost per unit]]*data[[#This Row],[Units]]</f>
        <v>1377.6</v>
      </c>
    </row>
    <row r="201" spans="1:7" x14ac:dyDescent="0.25">
      <c r="A201" t="s">
        <v>13</v>
      </c>
      <c r="B201" t="s">
        <v>32</v>
      </c>
      <c r="C201" t="s">
        <v>30</v>
      </c>
      <c r="D201" s="3">
        <v>707</v>
      </c>
      <c r="E201" s="4">
        <v>174</v>
      </c>
      <c r="F201" s="5">
        <v>3.11</v>
      </c>
      <c r="G201" s="5">
        <f>data[[#This Row],[Cost per unit]]*data[[#This Row],[Units]]</f>
        <v>541.14</v>
      </c>
    </row>
    <row r="202" spans="1:7" x14ac:dyDescent="0.25">
      <c r="A202" t="s">
        <v>10</v>
      </c>
      <c r="B202" t="s">
        <v>11</v>
      </c>
      <c r="C202" t="s">
        <v>9</v>
      </c>
      <c r="D202" s="3">
        <v>3598</v>
      </c>
      <c r="E202" s="4">
        <v>81</v>
      </c>
      <c r="F202" s="5">
        <v>14.49</v>
      </c>
      <c r="G202" s="5">
        <f>data[[#This Row],[Cost per unit]]*data[[#This Row],[Units]]</f>
        <v>1173.69</v>
      </c>
    </row>
    <row r="203" spans="1:7" x14ac:dyDescent="0.25">
      <c r="A203" t="s">
        <v>7</v>
      </c>
      <c r="B203" t="s">
        <v>11</v>
      </c>
      <c r="C203" t="s">
        <v>24</v>
      </c>
      <c r="D203" s="3">
        <v>6853</v>
      </c>
      <c r="E203" s="4">
        <v>372</v>
      </c>
      <c r="F203" s="5">
        <v>9.77</v>
      </c>
      <c r="G203" s="5">
        <f>data[[#This Row],[Cost per unit]]*data[[#This Row],[Units]]</f>
        <v>3634.44</v>
      </c>
    </row>
    <row r="204" spans="1:7" x14ac:dyDescent="0.25">
      <c r="A204" t="s">
        <v>7</v>
      </c>
      <c r="B204" t="s">
        <v>11</v>
      </c>
      <c r="C204" t="s">
        <v>31</v>
      </c>
      <c r="D204" s="3">
        <v>4725</v>
      </c>
      <c r="E204" s="4">
        <v>174</v>
      </c>
      <c r="F204" s="5">
        <v>8.7899999999999991</v>
      </c>
      <c r="G204" s="5">
        <f>data[[#This Row],[Cost per unit]]*data[[#This Row],[Units]]</f>
        <v>1529.4599999999998</v>
      </c>
    </row>
    <row r="205" spans="1:7" x14ac:dyDescent="0.25">
      <c r="A205" t="s">
        <v>15</v>
      </c>
      <c r="B205" t="s">
        <v>16</v>
      </c>
      <c r="C205" t="s">
        <v>12</v>
      </c>
      <c r="D205" s="3">
        <v>10304</v>
      </c>
      <c r="E205" s="4">
        <v>84</v>
      </c>
      <c r="F205" s="5">
        <v>8.65</v>
      </c>
      <c r="G205" s="5">
        <f>data[[#This Row],[Cost per unit]]*data[[#This Row],[Units]]</f>
        <v>726.6</v>
      </c>
    </row>
    <row r="206" spans="1:7" x14ac:dyDescent="0.25">
      <c r="A206" t="s">
        <v>15</v>
      </c>
      <c r="B206" t="s">
        <v>32</v>
      </c>
      <c r="C206" t="s">
        <v>31</v>
      </c>
      <c r="D206" s="3">
        <v>1274</v>
      </c>
      <c r="E206" s="4">
        <v>225</v>
      </c>
      <c r="F206" s="5">
        <v>8.7899999999999991</v>
      </c>
      <c r="G206" s="5">
        <f>data[[#This Row],[Cost per unit]]*data[[#This Row],[Units]]</f>
        <v>1977.7499999999998</v>
      </c>
    </row>
    <row r="207" spans="1:7" x14ac:dyDescent="0.25">
      <c r="A207" t="s">
        <v>27</v>
      </c>
      <c r="B207" t="s">
        <v>16</v>
      </c>
      <c r="C207" t="s">
        <v>9</v>
      </c>
      <c r="D207" s="3">
        <v>1526</v>
      </c>
      <c r="E207" s="4">
        <v>105</v>
      </c>
      <c r="F207" s="5">
        <v>14.49</v>
      </c>
      <c r="G207" s="5">
        <f>data[[#This Row],[Cost per unit]]*data[[#This Row],[Units]]</f>
        <v>1521.45</v>
      </c>
    </row>
    <row r="208" spans="1:7" x14ac:dyDescent="0.25">
      <c r="A208" t="s">
        <v>7</v>
      </c>
      <c r="B208" t="s">
        <v>19</v>
      </c>
      <c r="C208" t="s">
        <v>42</v>
      </c>
      <c r="D208" s="3">
        <v>3101</v>
      </c>
      <c r="E208" s="4">
        <v>225</v>
      </c>
      <c r="F208" s="5">
        <v>10.38</v>
      </c>
      <c r="G208" s="5">
        <f>data[[#This Row],[Cost per unit]]*data[[#This Row],[Units]]</f>
        <v>2335.5</v>
      </c>
    </row>
    <row r="209" spans="1:7" x14ac:dyDescent="0.25">
      <c r="A209" t="s">
        <v>28</v>
      </c>
      <c r="B209" t="s">
        <v>8</v>
      </c>
      <c r="C209" t="s">
        <v>26</v>
      </c>
      <c r="D209" s="3">
        <v>1057</v>
      </c>
      <c r="E209" s="4">
        <v>54</v>
      </c>
      <c r="F209" s="5">
        <v>11.7</v>
      </c>
      <c r="G209" s="5">
        <f>data[[#This Row],[Cost per unit]]*data[[#This Row],[Units]]</f>
        <v>631.79999999999995</v>
      </c>
    </row>
    <row r="210" spans="1:7" x14ac:dyDescent="0.25">
      <c r="A210" t="s">
        <v>25</v>
      </c>
      <c r="B210" t="s">
        <v>8</v>
      </c>
      <c r="C210" t="s">
        <v>44</v>
      </c>
      <c r="D210" s="3">
        <v>5306</v>
      </c>
      <c r="E210" s="4">
        <v>0</v>
      </c>
      <c r="F210" s="5">
        <v>5.6</v>
      </c>
      <c r="G210" s="5">
        <f>data[[#This Row],[Cost per unit]]*data[[#This Row],[Units]]</f>
        <v>0</v>
      </c>
    </row>
    <row r="211" spans="1:7" x14ac:dyDescent="0.25">
      <c r="A211" t="s">
        <v>27</v>
      </c>
      <c r="B211" t="s">
        <v>19</v>
      </c>
      <c r="C211" t="s">
        <v>40</v>
      </c>
      <c r="D211" s="3">
        <v>4018</v>
      </c>
      <c r="E211" s="4">
        <v>171</v>
      </c>
      <c r="F211" s="5">
        <v>4.97</v>
      </c>
      <c r="G211" s="5">
        <f>data[[#This Row],[Cost per unit]]*data[[#This Row],[Units]]</f>
        <v>849.87</v>
      </c>
    </row>
    <row r="212" spans="1:7" x14ac:dyDescent="0.25">
      <c r="A212" t="s">
        <v>13</v>
      </c>
      <c r="B212" t="s">
        <v>32</v>
      </c>
      <c r="C212" t="s">
        <v>31</v>
      </c>
      <c r="D212" s="3">
        <v>938</v>
      </c>
      <c r="E212" s="4">
        <v>189</v>
      </c>
      <c r="F212" s="5">
        <v>8.7899999999999991</v>
      </c>
      <c r="G212" s="5">
        <f>data[[#This Row],[Cost per unit]]*data[[#This Row],[Units]]</f>
        <v>1661.31</v>
      </c>
    </row>
    <row r="213" spans="1:7" x14ac:dyDescent="0.25">
      <c r="A213" t="s">
        <v>25</v>
      </c>
      <c r="B213" t="s">
        <v>22</v>
      </c>
      <c r="C213" t="s">
        <v>17</v>
      </c>
      <c r="D213" s="3">
        <v>1778</v>
      </c>
      <c r="E213" s="4">
        <v>270</v>
      </c>
      <c r="F213" s="5">
        <v>6.47</v>
      </c>
      <c r="G213" s="5">
        <f>data[[#This Row],[Cost per unit]]*data[[#This Row],[Units]]</f>
        <v>1746.8999999999999</v>
      </c>
    </row>
    <row r="214" spans="1:7" x14ac:dyDescent="0.25">
      <c r="A214" t="s">
        <v>18</v>
      </c>
      <c r="B214" t="s">
        <v>19</v>
      </c>
      <c r="C214" t="s">
        <v>9</v>
      </c>
      <c r="D214" s="3">
        <v>1638</v>
      </c>
      <c r="E214" s="4">
        <v>63</v>
      </c>
      <c r="F214" s="5">
        <v>14.49</v>
      </c>
      <c r="G214" s="5">
        <f>data[[#This Row],[Cost per unit]]*data[[#This Row],[Units]]</f>
        <v>912.87</v>
      </c>
    </row>
    <row r="215" spans="1:7" x14ac:dyDescent="0.25">
      <c r="A215" t="s">
        <v>15</v>
      </c>
      <c r="B215" t="s">
        <v>22</v>
      </c>
      <c r="C215" t="s">
        <v>20</v>
      </c>
      <c r="D215" s="3">
        <v>154</v>
      </c>
      <c r="E215" s="4">
        <v>21</v>
      </c>
      <c r="F215" s="5">
        <v>13.15</v>
      </c>
      <c r="G215" s="5">
        <f>data[[#This Row],[Cost per unit]]*data[[#This Row],[Units]]</f>
        <v>276.15000000000003</v>
      </c>
    </row>
    <row r="216" spans="1:7" x14ac:dyDescent="0.25">
      <c r="A216" t="s">
        <v>25</v>
      </c>
      <c r="B216" t="s">
        <v>8</v>
      </c>
      <c r="C216" t="s">
        <v>24</v>
      </c>
      <c r="D216" s="3">
        <v>9835</v>
      </c>
      <c r="E216" s="4">
        <v>207</v>
      </c>
      <c r="F216" s="5">
        <v>9.77</v>
      </c>
      <c r="G216" s="5">
        <f>data[[#This Row],[Cost per unit]]*data[[#This Row],[Units]]</f>
        <v>2022.3899999999999</v>
      </c>
    </row>
    <row r="217" spans="1:7" x14ac:dyDescent="0.25">
      <c r="A217" t="s">
        <v>13</v>
      </c>
      <c r="B217" t="s">
        <v>8</v>
      </c>
      <c r="C217" t="s">
        <v>35</v>
      </c>
      <c r="D217" s="3">
        <v>7273</v>
      </c>
      <c r="E217" s="4">
        <v>96</v>
      </c>
      <c r="F217" s="5">
        <v>10.62</v>
      </c>
      <c r="G217" s="5">
        <f>data[[#This Row],[Cost per unit]]*data[[#This Row],[Units]]</f>
        <v>1019.52</v>
      </c>
    </row>
    <row r="218" spans="1:7" x14ac:dyDescent="0.25">
      <c r="A218" t="s">
        <v>27</v>
      </c>
      <c r="B218" t="s">
        <v>19</v>
      </c>
      <c r="C218" t="s">
        <v>24</v>
      </c>
      <c r="D218" s="3">
        <v>6909</v>
      </c>
      <c r="E218" s="4">
        <v>81</v>
      </c>
      <c r="F218" s="5">
        <v>9.77</v>
      </c>
      <c r="G218" s="5">
        <f>data[[#This Row],[Cost per unit]]*data[[#This Row],[Units]]</f>
        <v>791.37</v>
      </c>
    </row>
    <row r="219" spans="1:7" x14ac:dyDescent="0.25">
      <c r="A219" t="s">
        <v>13</v>
      </c>
      <c r="B219" t="s">
        <v>19</v>
      </c>
      <c r="C219" t="s">
        <v>40</v>
      </c>
      <c r="D219" s="3">
        <v>3920</v>
      </c>
      <c r="E219" s="4">
        <v>306</v>
      </c>
      <c r="F219" s="5">
        <v>4.97</v>
      </c>
      <c r="G219" s="5">
        <f>data[[#This Row],[Cost per unit]]*data[[#This Row],[Units]]</f>
        <v>1520.82</v>
      </c>
    </row>
    <row r="220" spans="1:7" x14ac:dyDescent="0.25">
      <c r="A220" t="s">
        <v>37</v>
      </c>
      <c r="B220" t="s">
        <v>19</v>
      </c>
      <c r="C220" t="s">
        <v>43</v>
      </c>
      <c r="D220" s="3">
        <v>4858</v>
      </c>
      <c r="E220" s="4">
        <v>279</v>
      </c>
      <c r="F220" s="5">
        <v>9</v>
      </c>
      <c r="G220" s="5">
        <f>data[[#This Row],[Cost per unit]]*data[[#This Row],[Units]]</f>
        <v>2511</v>
      </c>
    </row>
    <row r="221" spans="1:7" x14ac:dyDescent="0.25">
      <c r="A221" t="s">
        <v>28</v>
      </c>
      <c r="B221" t="s">
        <v>22</v>
      </c>
      <c r="C221" t="s">
        <v>14</v>
      </c>
      <c r="D221" s="3">
        <v>3549</v>
      </c>
      <c r="E221" s="4">
        <v>3</v>
      </c>
      <c r="F221" s="5">
        <v>11.88</v>
      </c>
      <c r="G221" s="5">
        <f>data[[#This Row],[Cost per unit]]*data[[#This Row],[Units]]</f>
        <v>35.64</v>
      </c>
    </row>
    <row r="222" spans="1:7" x14ac:dyDescent="0.25">
      <c r="A222" t="s">
        <v>25</v>
      </c>
      <c r="B222" t="s">
        <v>19</v>
      </c>
      <c r="C222" t="s">
        <v>41</v>
      </c>
      <c r="D222" s="3">
        <v>966</v>
      </c>
      <c r="E222" s="4">
        <v>198</v>
      </c>
      <c r="F222" s="5">
        <v>16.73</v>
      </c>
      <c r="G222" s="5">
        <f>data[[#This Row],[Cost per unit]]*data[[#This Row],[Units]]</f>
        <v>3312.54</v>
      </c>
    </row>
    <row r="223" spans="1:7" x14ac:dyDescent="0.25">
      <c r="A223" t="s">
        <v>27</v>
      </c>
      <c r="B223" t="s">
        <v>19</v>
      </c>
      <c r="C223" t="s">
        <v>17</v>
      </c>
      <c r="D223" s="3">
        <v>385</v>
      </c>
      <c r="E223" s="4">
        <v>249</v>
      </c>
      <c r="F223" s="5">
        <v>6.47</v>
      </c>
      <c r="G223" s="5">
        <f>data[[#This Row],[Cost per unit]]*data[[#This Row],[Units]]</f>
        <v>1611.03</v>
      </c>
    </row>
    <row r="224" spans="1:7" x14ac:dyDescent="0.25">
      <c r="A224" t="s">
        <v>18</v>
      </c>
      <c r="B224" t="s">
        <v>32</v>
      </c>
      <c r="C224" t="s">
        <v>31</v>
      </c>
      <c r="D224" s="3">
        <v>2219</v>
      </c>
      <c r="E224" s="4">
        <v>75</v>
      </c>
      <c r="F224" s="5">
        <v>8.7899999999999991</v>
      </c>
      <c r="G224" s="5">
        <f>data[[#This Row],[Cost per unit]]*data[[#This Row],[Units]]</f>
        <v>659.24999999999989</v>
      </c>
    </row>
    <row r="225" spans="1:7" x14ac:dyDescent="0.25">
      <c r="A225" t="s">
        <v>13</v>
      </c>
      <c r="B225" t="s">
        <v>16</v>
      </c>
      <c r="C225" t="s">
        <v>12</v>
      </c>
      <c r="D225" s="3">
        <v>2954</v>
      </c>
      <c r="E225" s="4">
        <v>189</v>
      </c>
      <c r="F225" s="5">
        <v>8.65</v>
      </c>
      <c r="G225" s="5">
        <f>data[[#This Row],[Cost per unit]]*data[[#This Row],[Units]]</f>
        <v>1634.8500000000001</v>
      </c>
    </row>
    <row r="226" spans="1:7" x14ac:dyDescent="0.25">
      <c r="A226" t="s">
        <v>25</v>
      </c>
      <c r="B226" t="s">
        <v>16</v>
      </c>
      <c r="C226" t="s">
        <v>12</v>
      </c>
      <c r="D226" s="3">
        <v>280</v>
      </c>
      <c r="E226" s="4">
        <v>87</v>
      </c>
      <c r="F226" s="5">
        <v>8.65</v>
      </c>
      <c r="G226" s="5">
        <f>data[[#This Row],[Cost per unit]]*data[[#This Row],[Units]]</f>
        <v>752.55000000000007</v>
      </c>
    </row>
    <row r="227" spans="1:7" x14ac:dyDescent="0.25">
      <c r="A227" t="s">
        <v>15</v>
      </c>
      <c r="B227" t="s">
        <v>16</v>
      </c>
      <c r="C227" t="s">
        <v>9</v>
      </c>
      <c r="D227" s="3">
        <v>6118</v>
      </c>
      <c r="E227" s="4">
        <v>174</v>
      </c>
      <c r="F227" s="5">
        <v>14.49</v>
      </c>
      <c r="G227" s="5">
        <f>data[[#This Row],[Cost per unit]]*data[[#This Row],[Units]]</f>
        <v>2521.2600000000002</v>
      </c>
    </row>
    <row r="228" spans="1:7" x14ac:dyDescent="0.25">
      <c r="A228" t="s">
        <v>28</v>
      </c>
      <c r="B228" t="s">
        <v>19</v>
      </c>
      <c r="C228" t="s">
        <v>39</v>
      </c>
      <c r="D228" s="3">
        <v>4802</v>
      </c>
      <c r="E228" s="4">
        <v>36</v>
      </c>
      <c r="F228" s="5">
        <v>11.73</v>
      </c>
      <c r="G228" s="5">
        <f>data[[#This Row],[Cost per unit]]*data[[#This Row],[Units]]</f>
        <v>422.28000000000003</v>
      </c>
    </row>
    <row r="229" spans="1:7" x14ac:dyDescent="0.25">
      <c r="A229" t="s">
        <v>13</v>
      </c>
      <c r="B229" t="s">
        <v>22</v>
      </c>
      <c r="C229" t="s">
        <v>40</v>
      </c>
      <c r="D229" s="3">
        <v>4137</v>
      </c>
      <c r="E229" s="4">
        <v>60</v>
      </c>
      <c r="F229" s="5">
        <v>4.97</v>
      </c>
      <c r="G229" s="5">
        <f>data[[#This Row],[Cost per unit]]*data[[#This Row],[Units]]</f>
        <v>298.2</v>
      </c>
    </row>
    <row r="230" spans="1:7" x14ac:dyDescent="0.25">
      <c r="A230" t="s">
        <v>29</v>
      </c>
      <c r="B230" t="s">
        <v>11</v>
      </c>
      <c r="C230" t="s">
        <v>36</v>
      </c>
      <c r="D230" s="3">
        <v>2023</v>
      </c>
      <c r="E230" s="4">
        <v>78</v>
      </c>
      <c r="F230" s="5">
        <v>6.49</v>
      </c>
      <c r="G230" s="5">
        <f>data[[#This Row],[Cost per unit]]*data[[#This Row],[Units]]</f>
        <v>506.22</v>
      </c>
    </row>
    <row r="231" spans="1:7" x14ac:dyDescent="0.25">
      <c r="A231" t="s">
        <v>13</v>
      </c>
      <c r="B231" t="s">
        <v>16</v>
      </c>
      <c r="C231" t="s">
        <v>9</v>
      </c>
      <c r="D231" s="3">
        <v>9051</v>
      </c>
      <c r="E231" s="4">
        <v>57</v>
      </c>
      <c r="F231" s="5">
        <v>14.49</v>
      </c>
      <c r="G231" s="5">
        <f>data[[#This Row],[Cost per unit]]*data[[#This Row],[Units]]</f>
        <v>825.93000000000006</v>
      </c>
    </row>
    <row r="232" spans="1:7" x14ac:dyDescent="0.25">
      <c r="A232" t="s">
        <v>13</v>
      </c>
      <c r="B232" t="s">
        <v>8</v>
      </c>
      <c r="C232" t="s">
        <v>42</v>
      </c>
      <c r="D232" s="3">
        <v>2919</v>
      </c>
      <c r="E232" s="4">
        <v>45</v>
      </c>
      <c r="F232" s="5">
        <v>10.38</v>
      </c>
      <c r="G232" s="5">
        <f>data[[#This Row],[Cost per unit]]*data[[#This Row],[Units]]</f>
        <v>467.1</v>
      </c>
    </row>
    <row r="233" spans="1:7" x14ac:dyDescent="0.25">
      <c r="A233" t="s">
        <v>15</v>
      </c>
      <c r="B233" t="s">
        <v>22</v>
      </c>
      <c r="C233" t="s">
        <v>24</v>
      </c>
      <c r="D233" s="3">
        <v>5915</v>
      </c>
      <c r="E233" s="4">
        <v>3</v>
      </c>
      <c r="F233" s="5">
        <v>9.77</v>
      </c>
      <c r="G233" s="5">
        <f>data[[#This Row],[Cost per unit]]*data[[#This Row],[Units]]</f>
        <v>29.31</v>
      </c>
    </row>
    <row r="234" spans="1:7" x14ac:dyDescent="0.25">
      <c r="A234" t="s">
        <v>37</v>
      </c>
      <c r="B234" t="s">
        <v>11</v>
      </c>
      <c r="C234" t="s">
        <v>39</v>
      </c>
      <c r="D234" s="3">
        <v>2562</v>
      </c>
      <c r="E234" s="4">
        <v>6</v>
      </c>
      <c r="F234" s="5">
        <v>11.73</v>
      </c>
      <c r="G234" s="5">
        <f>data[[#This Row],[Cost per unit]]*data[[#This Row],[Units]]</f>
        <v>70.38</v>
      </c>
    </row>
    <row r="235" spans="1:7" x14ac:dyDescent="0.25">
      <c r="A235" t="s">
        <v>27</v>
      </c>
      <c r="B235" t="s">
        <v>8</v>
      </c>
      <c r="C235" t="s">
        <v>20</v>
      </c>
      <c r="D235" s="3">
        <v>8813</v>
      </c>
      <c r="E235" s="4">
        <v>21</v>
      </c>
      <c r="F235" s="5">
        <v>13.15</v>
      </c>
      <c r="G235" s="5">
        <f>data[[#This Row],[Cost per unit]]*data[[#This Row],[Units]]</f>
        <v>276.15000000000003</v>
      </c>
    </row>
    <row r="236" spans="1:7" x14ac:dyDescent="0.25">
      <c r="A236" t="s">
        <v>27</v>
      </c>
      <c r="B236" t="s">
        <v>16</v>
      </c>
      <c r="C236" t="s">
        <v>17</v>
      </c>
      <c r="D236" s="3">
        <v>6111</v>
      </c>
      <c r="E236" s="4">
        <v>3</v>
      </c>
      <c r="F236" s="5">
        <v>6.47</v>
      </c>
      <c r="G236" s="5">
        <f>data[[#This Row],[Cost per unit]]*data[[#This Row],[Units]]</f>
        <v>19.41</v>
      </c>
    </row>
    <row r="237" spans="1:7" x14ac:dyDescent="0.25">
      <c r="A237" t="s">
        <v>10</v>
      </c>
      <c r="B237" t="s">
        <v>32</v>
      </c>
      <c r="C237" t="s">
        <v>23</v>
      </c>
      <c r="D237" s="3">
        <v>3507</v>
      </c>
      <c r="E237" s="4">
        <v>288</v>
      </c>
      <c r="F237" s="5">
        <v>5.79</v>
      </c>
      <c r="G237" s="5">
        <f>data[[#This Row],[Cost per unit]]*data[[#This Row],[Units]]</f>
        <v>1667.52</v>
      </c>
    </row>
    <row r="238" spans="1:7" x14ac:dyDescent="0.25">
      <c r="A238" t="s">
        <v>18</v>
      </c>
      <c r="B238" t="s">
        <v>16</v>
      </c>
      <c r="C238" t="s">
        <v>33</v>
      </c>
      <c r="D238" s="3">
        <v>4319</v>
      </c>
      <c r="E238" s="4">
        <v>30</v>
      </c>
      <c r="F238" s="5">
        <v>9.33</v>
      </c>
      <c r="G238" s="5">
        <f>data[[#This Row],[Cost per unit]]*data[[#This Row],[Units]]</f>
        <v>279.89999999999998</v>
      </c>
    </row>
    <row r="239" spans="1:7" x14ac:dyDescent="0.25">
      <c r="A239" t="s">
        <v>7</v>
      </c>
      <c r="B239" t="s">
        <v>22</v>
      </c>
      <c r="C239" t="s">
        <v>44</v>
      </c>
      <c r="D239" s="3">
        <v>609</v>
      </c>
      <c r="E239" s="4">
        <v>87</v>
      </c>
      <c r="F239" s="5">
        <v>5.6</v>
      </c>
      <c r="G239" s="5">
        <f>data[[#This Row],[Cost per unit]]*data[[#This Row],[Units]]</f>
        <v>487.2</v>
      </c>
    </row>
    <row r="240" spans="1:7" x14ac:dyDescent="0.25">
      <c r="A240" t="s">
        <v>7</v>
      </c>
      <c r="B240" t="s">
        <v>19</v>
      </c>
      <c r="C240" t="s">
        <v>41</v>
      </c>
      <c r="D240" s="3">
        <v>6370</v>
      </c>
      <c r="E240" s="4">
        <v>30</v>
      </c>
      <c r="F240" s="5">
        <v>16.73</v>
      </c>
      <c r="G240" s="5">
        <f>data[[#This Row],[Cost per unit]]*data[[#This Row],[Units]]</f>
        <v>501.90000000000003</v>
      </c>
    </row>
    <row r="241" spans="1:7" x14ac:dyDescent="0.25">
      <c r="A241" t="s">
        <v>27</v>
      </c>
      <c r="B241" t="s">
        <v>22</v>
      </c>
      <c r="C241" t="s">
        <v>38</v>
      </c>
      <c r="D241" s="3">
        <v>5474</v>
      </c>
      <c r="E241" s="4">
        <v>168</v>
      </c>
      <c r="F241" s="5">
        <v>7.64</v>
      </c>
      <c r="G241" s="5">
        <f>data[[#This Row],[Cost per unit]]*data[[#This Row],[Units]]</f>
        <v>1283.52</v>
      </c>
    </row>
    <row r="242" spans="1:7" x14ac:dyDescent="0.25">
      <c r="A242" t="s">
        <v>7</v>
      </c>
      <c r="B242" t="s">
        <v>16</v>
      </c>
      <c r="C242" t="s">
        <v>41</v>
      </c>
      <c r="D242" s="3">
        <v>3164</v>
      </c>
      <c r="E242" s="4">
        <v>306</v>
      </c>
      <c r="F242" s="5">
        <v>16.73</v>
      </c>
      <c r="G242" s="5">
        <f>data[[#This Row],[Cost per unit]]*data[[#This Row],[Units]]</f>
        <v>5119.38</v>
      </c>
    </row>
    <row r="243" spans="1:7" x14ac:dyDescent="0.25">
      <c r="A243" t="s">
        <v>18</v>
      </c>
      <c r="B243" t="s">
        <v>11</v>
      </c>
      <c r="C243" t="s">
        <v>14</v>
      </c>
      <c r="D243" s="3">
        <v>1302</v>
      </c>
      <c r="E243" s="4">
        <v>402</v>
      </c>
      <c r="F243" s="5">
        <v>11.88</v>
      </c>
      <c r="G243" s="5">
        <f>data[[#This Row],[Cost per unit]]*data[[#This Row],[Units]]</f>
        <v>4775.76</v>
      </c>
    </row>
    <row r="244" spans="1:7" x14ac:dyDescent="0.25">
      <c r="A244" t="s">
        <v>29</v>
      </c>
      <c r="B244" t="s">
        <v>8</v>
      </c>
      <c r="C244" t="s">
        <v>42</v>
      </c>
      <c r="D244" s="3">
        <v>7308</v>
      </c>
      <c r="E244" s="4">
        <v>327</v>
      </c>
      <c r="F244" s="5">
        <v>10.38</v>
      </c>
      <c r="G244" s="5">
        <f>data[[#This Row],[Cost per unit]]*data[[#This Row],[Units]]</f>
        <v>3394.26</v>
      </c>
    </row>
    <row r="245" spans="1:7" x14ac:dyDescent="0.25">
      <c r="A245" t="s">
        <v>7</v>
      </c>
      <c r="B245" t="s">
        <v>8</v>
      </c>
      <c r="C245" t="s">
        <v>41</v>
      </c>
      <c r="D245" s="3">
        <v>6132</v>
      </c>
      <c r="E245" s="4">
        <v>93</v>
      </c>
      <c r="F245" s="5">
        <v>16.73</v>
      </c>
      <c r="G245" s="5">
        <f>data[[#This Row],[Cost per unit]]*data[[#This Row],[Units]]</f>
        <v>1555.89</v>
      </c>
    </row>
    <row r="246" spans="1:7" x14ac:dyDescent="0.25">
      <c r="A246" t="s">
        <v>37</v>
      </c>
      <c r="B246" t="s">
        <v>11</v>
      </c>
      <c r="C246" t="s">
        <v>26</v>
      </c>
      <c r="D246" s="3">
        <v>3472</v>
      </c>
      <c r="E246" s="4">
        <v>96</v>
      </c>
      <c r="F246" s="5">
        <v>11.7</v>
      </c>
      <c r="G246" s="5">
        <f>data[[#This Row],[Cost per unit]]*data[[#This Row],[Units]]</f>
        <v>1123.1999999999998</v>
      </c>
    </row>
    <row r="247" spans="1:7" x14ac:dyDescent="0.25">
      <c r="A247" t="s">
        <v>10</v>
      </c>
      <c r="B247" t="s">
        <v>19</v>
      </c>
      <c r="C247" t="s">
        <v>17</v>
      </c>
      <c r="D247" s="3">
        <v>9660</v>
      </c>
      <c r="E247" s="4">
        <v>27</v>
      </c>
      <c r="F247" s="5">
        <v>6.47</v>
      </c>
      <c r="G247" s="5">
        <f>data[[#This Row],[Cost per unit]]*data[[#This Row],[Units]]</f>
        <v>174.69</v>
      </c>
    </row>
    <row r="248" spans="1:7" x14ac:dyDescent="0.25">
      <c r="A248" t="s">
        <v>13</v>
      </c>
      <c r="B248" t="s">
        <v>22</v>
      </c>
      <c r="C248" t="s">
        <v>44</v>
      </c>
      <c r="D248" s="3">
        <v>2436</v>
      </c>
      <c r="E248" s="4">
        <v>99</v>
      </c>
      <c r="F248" s="5">
        <v>5.6</v>
      </c>
      <c r="G248" s="5">
        <f>data[[#This Row],[Cost per unit]]*data[[#This Row],[Units]]</f>
        <v>554.4</v>
      </c>
    </row>
    <row r="249" spans="1:7" x14ac:dyDescent="0.25">
      <c r="A249" t="s">
        <v>13</v>
      </c>
      <c r="B249" t="s">
        <v>22</v>
      </c>
      <c r="C249" t="s">
        <v>21</v>
      </c>
      <c r="D249" s="3">
        <v>9506</v>
      </c>
      <c r="E249" s="4">
        <v>87</v>
      </c>
      <c r="F249" s="5">
        <v>12.37</v>
      </c>
      <c r="G249" s="5">
        <f>data[[#This Row],[Cost per unit]]*data[[#This Row],[Units]]</f>
        <v>1076.1899999999998</v>
      </c>
    </row>
    <row r="250" spans="1:7" x14ac:dyDescent="0.25">
      <c r="A250" t="s">
        <v>37</v>
      </c>
      <c r="B250" t="s">
        <v>8</v>
      </c>
      <c r="C250" t="s">
        <v>43</v>
      </c>
      <c r="D250" s="3">
        <v>245</v>
      </c>
      <c r="E250" s="4">
        <v>288</v>
      </c>
      <c r="F250" s="5">
        <v>9</v>
      </c>
      <c r="G250" s="5">
        <f>data[[#This Row],[Cost per unit]]*data[[#This Row],[Units]]</f>
        <v>2592</v>
      </c>
    </row>
    <row r="251" spans="1:7" x14ac:dyDescent="0.25">
      <c r="A251" t="s">
        <v>10</v>
      </c>
      <c r="B251" t="s">
        <v>11</v>
      </c>
      <c r="C251" t="s">
        <v>35</v>
      </c>
      <c r="D251" s="3">
        <v>2702</v>
      </c>
      <c r="E251" s="4">
        <v>363</v>
      </c>
      <c r="F251" s="5">
        <v>10.62</v>
      </c>
      <c r="G251" s="5">
        <f>data[[#This Row],[Cost per unit]]*data[[#This Row],[Units]]</f>
        <v>3855.0599999999995</v>
      </c>
    </row>
    <row r="252" spans="1:7" x14ac:dyDescent="0.25">
      <c r="A252" t="s">
        <v>37</v>
      </c>
      <c r="B252" t="s">
        <v>32</v>
      </c>
      <c r="C252" t="s">
        <v>30</v>
      </c>
      <c r="D252" s="3">
        <v>700</v>
      </c>
      <c r="E252" s="4">
        <v>87</v>
      </c>
      <c r="F252" s="5">
        <v>3.11</v>
      </c>
      <c r="G252" s="5">
        <f>data[[#This Row],[Cost per unit]]*data[[#This Row],[Units]]</f>
        <v>270.57</v>
      </c>
    </row>
    <row r="253" spans="1:7" x14ac:dyDescent="0.25">
      <c r="A253" t="s">
        <v>18</v>
      </c>
      <c r="B253" t="s">
        <v>32</v>
      </c>
      <c r="C253" t="s">
        <v>30</v>
      </c>
      <c r="D253" s="3">
        <v>3759</v>
      </c>
      <c r="E253" s="4">
        <v>150</v>
      </c>
      <c r="F253" s="5">
        <v>3.11</v>
      </c>
      <c r="G253" s="5">
        <f>data[[#This Row],[Cost per unit]]*data[[#This Row],[Units]]</f>
        <v>466.5</v>
      </c>
    </row>
    <row r="254" spans="1:7" x14ac:dyDescent="0.25">
      <c r="A254" t="s">
        <v>28</v>
      </c>
      <c r="B254" t="s">
        <v>11</v>
      </c>
      <c r="C254" t="s">
        <v>30</v>
      </c>
      <c r="D254" s="3">
        <v>1589</v>
      </c>
      <c r="E254" s="4">
        <v>303</v>
      </c>
      <c r="F254" s="5">
        <v>3.11</v>
      </c>
      <c r="G254" s="5">
        <f>data[[#This Row],[Cost per unit]]*data[[#This Row],[Units]]</f>
        <v>942.32999999999993</v>
      </c>
    </row>
    <row r="255" spans="1:7" x14ac:dyDescent="0.25">
      <c r="A255" t="s">
        <v>25</v>
      </c>
      <c r="B255" t="s">
        <v>11</v>
      </c>
      <c r="C255" t="s">
        <v>42</v>
      </c>
      <c r="D255" s="3">
        <v>5194</v>
      </c>
      <c r="E255" s="4">
        <v>288</v>
      </c>
      <c r="F255" s="5">
        <v>10.38</v>
      </c>
      <c r="G255" s="5">
        <f>data[[#This Row],[Cost per unit]]*data[[#This Row],[Units]]</f>
        <v>2989.44</v>
      </c>
    </row>
    <row r="256" spans="1:7" x14ac:dyDescent="0.25">
      <c r="A256" t="s">
        <v>37</v>
      </c>
      <c r="B256" t="s">
        <v>16</v>
      </c>
      <c r="C256" t="s">
        <v>33</v>
      </c>
      <c r="D256" s="3">
        <v>945</v>
      </c>
      <c r="E256" s="4">
        <v>75</v>
      </c>
      <c r="F256" s="5">
        <v>9.33</v>
      </c>
      <c r="G256" s="5">
        <f>data[[#This Row],[Cost per unit]]*data[[#This Row],[Units]]</f>
        <v>699.75</v>
      </c>
    </row>
    <row r="257" spans="1:7" x14ac:dyDescent="0.25">
      <c r="A257" t="s">
        <v>7</v>
      </c>
      <c r="B257" t="s">
        <v>22</v>
      </c>
      <c r="C257" t="s">
        <v>23</v>
      </c>
      <c r="D257" s="3">
        <v>1988</v>
      </c>
      <c r="E257" s="4">
        <v>39</v>
      </c>
      <c r="F257" s="5">
        <v>5.79</v>
      </c>
      <c r="G257" s="5">
        <f>data[[#This Row],[Cost per unit]]*data[[#This Row],[Units]]</f>
        <v>225.81</v>
      </c>
    </row>
    <row r="258" spans="1:7" x14ac:dyDescent="0.25">
      <c r="A258" t="s">
        <v>18</v>
      </c>
      <c r="B258" t="s">
        <v>32</v>
      </c>
      <c r="C258" t="s">
        <v>12</v>
      </c>
      <c r="D258" s="3">
        <v>6734</v>
      </c>
      <c r="E258" s="4">
        <v>123</v>
      </c>
      <c r="F258" s="5">
        <v>8.65</v>
      </c>
      <c r="G258" s="5">
        <f>data[[#This Row],[Cost per unit]]*data[[#This Row],[Units]]</f>
        <v>1063.95</v>
      </c>
    </row>
    <row r="259" spans="1:7" x14ac:dyDescent="0.25">
      <c r="A259" t="s">
        <v>7</v>
      </c>
      <c r="B259" t="s">
        <v>16</v>
      </c>
      <c r="C259" t="s">
        <v>14</v>
      </c>
      <c r="D259" s="3">
        <v>217</v>
      </c>
      <c r="E259" s="4">
        <v>36</v>
      </c>
      <c r="F259" s="5">
        <v>11.88</v>
      </c>
      <c r="G259" s="5">
        <f>data[[#This Row],[Cost per unit]]*data[[#This Row],[Units]]</f>
        <v>427.68</v>
      </c>
    </row>
    <row r="260" spans="1:7" x14ac:dyDescent="0.25">
      <c r="A260" t="s">
        <v>27</v>
      </c>
      <c r="B260" t="s">
        <v>32</v>
      </c>
      <c r="C260" t="s">
        <v>24</v>
      </c>
      <c r="D260" s="3">
        <v>6279</v>
      </c>
      <c r="E260" s="4">
        <v>237</v>
      </c>
      <c r="F260" s="5">
        <v>9.77</v>
      </c>
      <c r="G260" s="5">
        <f>data[[#This Row],[Cost per unit]]*data[[#This Row],[Units]]</f>
        <v>2315.4899999999998</v>
      </c>
    </row>
    <row r="261" spans="1:7" x14ac:dyDescent="0.25">
      <c r="A261" t="s">
        <v>7</v>
      </c>
      <c r="B261" t="s">
        <v>16</v>
      </c>
      <c r="C261" t="s">
        <v>33</v>
      </c>
      <c r="D261" s="3">
        <v>4424</v>
      </c>
      <c r="E261" s="4">
        <v>201</v>
      </c>
      <c r="F261" s="5">
        <v>9.33</v>
      </c>
      <c r="G261" s="5">
        <f>data[[#This Row],[Cost per unit]]*data[[#This Row],[Units]]</f>
        <v>1875.33</v>
      </c>
    </row>
    <row r="262" spans="1:7" x14ac:dyDescent="0.25">
      <c r="A262" t="s">
        <v>28</v>
      </c>
      <c r="B262" t="s">
        <v>16</v>
      </c>
      <c r="C262" t="s">
        <v>30</v>
      </c>
      <c r="D262" s="3">
        <v>189</v>
      </c>
      <c r="E262" s="4">
        <v>48</v>
      </c>
      <c r="F262" s="5">
        <v>3.11</v>
      </c>
      <c r="G262" s="5">
        <f>data[[#This Row],[Cost per unit]]*data[[#This Row],[Units]]</f>
        <v>149.28</v>
      </c>
    </row>
    <row r="263" spans="1:7" x14ac:dyDescent="0.25">
      <c r="A263" t="s">
        <v>27</v>
      </c>
      <c r="B263" t="s">
        <v>11</v>
      </c>
      <c r="C263" t="s">
        <v>24</v>
      </c>
      <c r="D263" s="3">
        <v>490</v>
      </c>
      <c r="E263" s="4">
        <v>84</v>
      </c>
      <c r="F263" s="5">
        <v>9.77</v>
      </c>
      <c r="G263" s="5">
        <f>data[[#This Row],[Cost per unit]]*data[[#This Row],[Units]]</f>
        <v>820.68</v>
      </c>
    </row>
    <row r="264" spans="1:7" x14ac:dyDescent="0.25">
      <c r="A264" t="s">
        <v>10</v>
      </c>
      <c r="B264" t="s">
        <v>8</v>
      </c>
      <c r="C264" t="s">
        <v>43</v>
      </c>
      <c r="D264" s="3">
        <v>434</v>
      </c>
      <c r="E264" s="4">
        <v>87</v>
      </c>
      <c r="F264" s="5">
        <v>9</v>
      </c>
      <c r="G264" s="5">
        <f>data[[#This Row],[Cost per unit]]*data[[#This Row],[Units]]</f>
        <v>783</v>
      </c>
    </row>
    <row r="265" spans="1:7" x14ac:dyDescent="0.25">
      <c r="A265" t="s">
        <v>25</v>
      </c>
      <c r="B265" t="s">
        <v>22</v>
      </c>
      <c r="C265" t="s">
        <v>9</v>
      </c>
      <c r="D265" s="3">
        <v>10129</v>
      </c>
      <c r="E265" s="4">
        <v>312</v>
      </c>
      <c r="F265" s="5">
        <v>14.49</v>
      </c>
      <c r="G265" s="5">
        <f>data[[#This Row],[Cost per unit]]*data[[#This Row],[Units]]</f>
        <v>4520.88</v>
      </c>
    </row>
    <row r="266" spans="1:7" x14ac:dyDescent="0.25">
      <c r="A266" t="s">
        <v>29</v>
      </c>
      <c r="B266" t="s">
        <v>19</v>
      </c>
      <c r="C266" t="s">
        <v>42</v>
      </c>
      <c r="D266" s="3">
        <v>1652</v>
      </c>
      <c r="E266" s="4">
        <v>102</v>
      </c>
      <c r="F266" s="5">
        <v>10.38</v>
      </c>
      <c r="G266" s="5">
        <f>data[[#This Row],[Cost per unit]]*data[[#This Row],[Units]]</f>
        <v>1058.76</v>
      </c>
    </row>
    <row r="267" spans="1:7" x14ac:dyDescent="0.25">
      <c r="A267" t="s">
        <v>10</v>
      </c>
      <c r="B267" t="s">
        <v>22</v>
      </c>
      <c r="C267" t="s">
        <v>43</v>
      </c>
      <c r="D267" s="3">
        <v>6433</v>
      </c>
      <c r="E267" s="4">
        <v>78</v>
      </c>
      <c r="F267" s="5">
        <v>9</v>
      </c>
      <c r="G267" s="5">
        <f>data[[#This Row],[Cost per unit]]*data[[#This Row],[Units]]</f>
        <v>702</v>
      </c>
    </row>
    <row r="268" spans="1:7" x14ac:dyDescent="0.25">
      <c r="A268" t="s">
        <v>29</v>
      </c>
      <c r="B268" t="s">
        <v>32</v>
      </c>
      <c r="C268" t="s">
        <v>36</v>
      </c>
      <c r="D268" s="3">
        <v>2212</v>
      </c>
      <c r="E268" s="4">
        <v>117</v>
      </c>
      <c r="F268" s="5">
        <v>6.49</v>
      </c>
      <c r="G268" s="5">
        <f>data[[#This Row],[Cost per unit]]*data[[#This Row],[Units]]</f>
        <v>759.33</v>
      </c>
    </row>
    <row r="269" spans="1:7" x14ac:dyDescent="0.25">
      <c r="A269" t="s">
        <v>15</v>
      </c>
      <c r="B269" t="s">
        <v>11</v>
      </c>
      <c r="C269" t="s">
        <v>38</v>
      </c>
      <c r="D269" s="3">
        <v>609</v>
      </c>
      <c r="E269" s="4">
        <v>99</v>
      </c>
      <c r="F269" s="5">
        <v>7.64</v>
      </c>
      <c r="G269" s="5">
        <f>data[[#This Row],[Cost per unit]]*data[[#This Row],[Units]]</f>
        <v>756.36</v>
      </c>
    </row>
    <row r="270" spans="1:7" x14ac:dyDescent="0.25">
      <c r="A270" t="s">
        <v>7</v>
      </c>
      <c r="B270" t="s">
        <v>11</v>
      </c>
      <c r="C270" t="s">
        <v>40</v>
      </c>
      <c r="D270" s="3">
        <v>1638</v>
      </c>
      <c r="E270" s="4">
        <v>48</v>
      </c>
      <c r="F270" s="5">
        <v>4.97</v>
      </c>
      <c r="G270" s="5">
        <f>data[[#This Row],[Cost per unit]]*data[[#This Row],[Units]]</f>
        <v>238.56</v>
      </c>
    </row>
    <row r="271" spans="1:7" x14ac:dyDescent="0.25">
      <c r="A271" t="s">
        <v>25</v>
      </c>
      <c r="B271" t="s">
        <v>32</v>
      </c>
      <c r="C271" t="s">
        <v>39</v>
      </c>
      <c r="D271" s="3">
        <v>3829</v>
      </c>
      <c r="E271" s="4">
        <v>24</v>
      </c>
      <c r="F271" s="5">
        <v>11.73</v>
      </c>
      <c r="G271" s="5">
        <f>data[[#This Row],[Cost per unit]]*data[[#This Row],[Units]]</f>
        <v>281.52</v>
      </c>
    </row>
    <row r="272" spans="1:7" x14ac:dyDescent="0.25">
      <c r="A272" t="s">
        <v>7</v>
      </c>
      <c r="B272" t="s">
        <v>19</v>
      </c>
      <c r="C272" t="s">
        <v>39</v>
      </c>
      <c r="D272" s="3">
        <v>5775</v>
      </c>
      <c r="E272" s="4">
        <v>42</v>
      </c>
      <c r="F272" s="5">
        <v>11.73</v>
      </c>
      <c r="G272" s="5">
        <f>data[[#This Row],[Cost per unit]]*data[[#This Row],[Units]]</f>
        <v>492.66</v>
      </c>
    </row>
    <row r="273" spans="1:7" x14ac:dyDescent="0.25">
      <c r="A273" t="s">
        <v>18</v>
      </c>
      <c r="B273" t="s">
        <v>11</v>
      </c>
      <c r="C273" t="s">
        <v>35</v>
      </c>
      <c r="D273" s="3">
        <v>1071</v>
      </c>
      <c r="E273" s="4">
        <v>270</v>
      </c>
      <c r="F273" s="5">
        <v>10.62</v>
      </c>
      <c r="G273" s="5">
        <f>data[[#This Row],[Cost per unit]]*data[[#This Row],[Units]]</f>
        <v>2867.3999999999996</v>
      </c>
    </row>
    <row r="274" spans="1:7" x14ac:dyDescent="0.25">
      <c r="A274" t="s">
        <v>10</v>
      </c>
      <c r="B274" t="s">
        <v>16</v>
      </c>
      <c r="C274" t="s">
        <v>36</v>
      </c>
      <c r="D274" s="3">
        <v>5019</v>
      </c>
      <c r="E274" s="4">
        <v>150</v>
      </c>
      <c r="F274" s="5">
        <v>6.49</v>
      </c>
      <c r="G274" s="5">
        <f>data[[#This Row],[Cost per unit]]*data[[#This Row],[Units]]</f>
        <v>973.5</v>
      </c>
    </row>
    <row r="275" spans="1:7" x14ac:dyDescent="0.25">
      <c r="A275" t="s">
        <v>28</v>
      </c>
      <c r="B275" t="s">
        <v>8</v>
      </c>
      <c r="C275" t="s">
        <v>39</v>
      </c>
      <c r="D275" s="3">
        <v>2863</v>
      </c>
      <c r="E275" s="4">
        <v>42</v>
      </c>
      <c r="F275" s="5">
        <v>11.73</v>
      </c>
      <c r="G275" s="5">
        <f>data[[#This Row],[Cost per unit]]*data[[#This Row],[Units]]</f>
        <v>492.66</v>
      </c>
    </row>
    <row r="276" spans="1:7" x14ac:dyDescent="0.25">
      <c r="A276" t="s">
        <v>7</v>
      </c>
      <c r="B276" t="s">
        <v>11</v>
      </c>
      <c r="C276" t="s">
        <v>34</v>
      </c>
      <c r="D276" s="3">
        <v>1617</v>
      </c>
      <c r="E276" s="4">
        <v>126</v>
      </c>
      <c r="F276" s="5">
        <v>7.16</v>
      </c>
      <c r="G276" s="5">
        <f>data[[#This Row],[Cost per unit]]*data[[#This Row],[Units]]</f>
        <v>902.16</v>
      </c>
    </row>
    <row r="277" spans="1:7" x14ac:dyDescent="0.25">
      <c r="A277" t="s">
        <v>18</v>
      </c>
      <c r="B277" t="s">
        <v>8</v>
      </c>
      <c r="C277" t="s">
        <v>44</v>
      </c>
      <c r="D277" s="3">
        <v>6818</v>
      </c>
      <c r="E277" s="4">
        <v>6</v>
      </c>
      <c r="F277" s="5">
        <v>5.6</v>
      </c>
      <c r="G277" s="5">
        <f>data[[#This Row],[Cost per unit]]*data[[#This Row],[Units]]</f>
        <v>33.599999999999994</v>
      </c>
    </row>
    <row r="278" spans="1:7" x14ac:dyDescent="0.25">
      <c r="A278" t="s">
        <v>29</v>
      </c>
      <c r="B278" t="s">
        <v>11</v>
      </c>
      <c r="C278" t="s">
        <v>39</v>
      </c>
      <c r="D278" s="3">
        <v>6657</v>
      </c>
      <c r="E278" s="4">
        <v>276</v>
      </c>
      <c r="F278" s="5">
        <v>11.73</v>
      </c>
      <c r="G278" s="5">
        <f>data[[#This Row],[Cost per unit]]*data[[#This Row],[Units]]</f>
        <v>3237.48</v>
      </c>
    </row>
    <row r="279" spans="1:7" x14ac:dyDescent="0.25">
      <c r="A279" t="s">
        <v>29</v>
      </c>
      <c r="B279" t="s">
        <v>32</v>
      </c>
      <c r="C279" t="s">
        <v>30</v>
      </c>
      <c r="D279" s="3">
        <v>2919</v>
      </c>
      <c r="E279" s="4">
        <v>93</v>
      </c>
      <c r="F279" s="5">
        <v>3.11</v>
      </c>
      <c r="G279" s="5">
        <f>data[[#This Row],[Cost per unit]]*data[[#This Row],[Units]]</f>
        <v>289.22999999999996</v>
      </c>
    </row>
    <row r="280" spans="1:7" x14ac:dyDescent="0.25">
      <c r="A280" t="s">
        <v>28</v>
      </c>
      <c r="B280" t="s">
        <v>16</v>
      </c>
      <c r="C280" t="s">
        <v>23</v>
      </c>
      <c r="D280" s="3">
        <v>3094</v>
      </c>
      <c r="E280" s="4">
        <v>246</v>
      </c>
      <c r="F280" s="5">
        <v>5.79</v>
      </c>
      <c r="G280" s="5">
        <f>data[[#This Row],[Cost per unit]]*data[[#This Row],[Units]]</f>
        <v>1424.34</v>
      </c>
    </row>
    <row r="281" spans="1:7" x14ac:dyDescent="0.25">
      <c r="A281" t="s">
        <v>18</v>
      </c>
      <c r="B281" t="s">
        <v>19</v>
      </c>
      <c r="C281" t="s">
        <v>40</v>
      </c>
      <c r="D281" s="3">
        <v>2989</v>
      </c>
      <c r="E281" s="4">
        <v>3</v>
      </c>
      <c r="F281" s="5">
        <v>4.97</v>
      </c>
      <c r="G281" s="5">
        <f>data[[#This Row],[Cost per unit]]*data[[#This Row],[Units]]</f>
        <v>14.91</v>
      </c>
    </row>
    <row r="282" spans="1:7" x14ac:dyDescent="0.25">
      <c r="A282" t="s">
        <v>10</v>
      </c>
      <c r="B282" t="s">
        <v>22</v>
      </c>
      <c r="C282" t="s">
        <v>41</v>
      </c>
      <c r="D282" s="3">
        <v>2268</v>
      </c>
      <c r="E282" s="4">
        <v>63</v>
      </c>
      <c r="F282" s="5">
        <v>16.73</v>
      </c>
      <c r="G282" s="5">
        <f>data[[#This Row],[Cost per unit]]*data[[#This Row],[Units]]</f>
        <v>1053.99</v>
      </c>
    </row>
    <row r="283" spans="1:7" x14ac:dyDescent="0.25">
      <c r="A283" t="s">
        <v>27</v>
      </c>
      <c r="B283" t="s">
        <v>11</v>
      </c>
      <c r="C283" t="s">
        <v>23</v>
      </c>
      <c r="D283" s="3">
        <v>4753</v>
      </c>
      <c r="E283" s="4">
        <v>246</v>
      </c>
      <c r="F283" s="5">
        <v>5.79</v>
      </c>
      <c r="G283" s="5">
        <f>data[[#This Row],[Cost per unit]]*data[[#This Row],[Units]]</f>
        <v>1424.34</v>
      </c>
    </row>
    <row r="284" spans="1:7" x14ac:dyDescent="0.25">
      <c r="A284" t="s">
        <v>28</v>
      </c>
      <c r="B284" t="s">
        <v>32</v>
      </c>
      <c r="C284" t="s">
        <v>38</v>
      </c>
      <c r="D284" s="3">
        <v>7511</v>
      </c>
      <c r="E284" s="4">
        <v>120</v>
      </c>
      <c r="F284" s="5">
        <v>7.64</v>
      </c>
      <c r="G284" s="5">
        <f>data[[#This Row],[Cost per unit]]*data[[#This Row],[Units]]</f>
        <v>916.8</v>
      </c>
    </row>
    <row r="285" spans="1:7" x14ac:dyDescent="0.25">
      <c r="A285" t="s">
        <v>28</v>
      </c>
      <c r="B285" t="s">
        <v>22</v>
      </c>
      <c r="C285" t="s">
        <v>23</v>
      </c>
      <c r="D285" s="3">
        <v>4326</v>
      </c>
      <c r="E285" s="4">
        <v>348</v>
      </c>
      <c r="F285" s="5">
        <v>5.79</v>
      </c>
      <c r="G285" s="5">
        <f>data[[#This Row],[Cost per unit]]*data[[#This Row],[Units]]</f>
        <v>2014.92</v>
      </c>
    </row>
    <row r="286" spans="1:7" x14ac:dyDescent="0.25">
      <c r="A286" t="s">
        <v>15</v>
      </c>
      <c r="B286" t="s">
        <v>32</v>
      </c>
      <c r="C286" t="s">
        <v>36</v>
      </c>
      <c r="D286" s="3">
        <v>4935</v>
      </c>
      <c r="E286" s="4">
        <v>126</v>
      </c>
      <c r="F286" s="5">
        <v>6.49</v>
      </c>
      <c r="G286" s="5">
        <f>data[[#This Row],[Cost per unit]]*data[[#This Row],[Units]]</f>
        <v>817.74</v>
      </c>
    </row>
    <row r="287" spans="1:7" x14ac:dyDescent="0.25">
      <c r="A287" t="s">
        <v>18</v>
      </c>
      <c r="B287" t="s">
        <v>11</v>
      </c>
      <c r="C287" t="s">
        <v>9</v>
      </c>
      <c r="D287" s="3">
        <v>4781</v>
      </c>
      <c r="E287" s="4">
        <v>123</v>
      </c>
      <c r="F287" s="5">
        <v>14.49</v>
      </c>
      <c r="G287" s="5">
        <f>data[[#This Row],[Cost per unit]]*data[[#This Row],[Units]]</f>
        <v>1782.27</v>
      </c>
    </row>
    <row r="288" spans="1:7" x14ac:dyDescent="0.25">
      <c r="A288" t="s">
        <v>27</v>
      </c>
      <c r="B288" t="s">
        <v>22</v>
      </c>
      <c r="C288" t="s">
        <v>20</v>
      </c>
      <c r="D288" s="3">
        <v>7483</v>
      </c>
      <c r="E288" s="4">
        <v>45</v>
      </c>
      <c r="F288" s="5">
        <v>13.15</v>
      </c>
      <c r="G288" s="5">
        <f>data[[#This Row],[Cost per unit]]*data[[#This Row],[Units]]</f>
        <v>591.75</v>
      </c>
    </row>
    <row r="289" spans="1:7" x14ac:dyDescent="0.25">
      <c r="A289" t="s">
        <v>37</v>
      </c>
      <c r="B289" t="s">
        <v>22</v>
      </c>
      <c r="C289" t="s">
        <v>14</v>
      </c>
      <c r="D289" s="3">
        <v>6860</v>
      </c>
      <c r="E289" s="4">
        <v>126</v>
      </c>
      <c r="F289" s="5">
        <v>11.88</v>
      </c>
      <c r="G289" s="5">
        <f>data[[#This Row],[Cost per unit]]*data[[#This Row],[Units]]</f>
        <v>1496.88</v>
      </c>
    </row>
    <row r="290" spans="1:7" x14ac:dyDescent="0.25">
      <c r="A290" t="s">
        <v>7</v>
      </c>
      <c r="B290" t="s">
        <v>8</v>
      </c>
      <c r="C290" t="s">
        <v>34</v>
      </c>
      <c r="D290" s="3">
        <v>9002</v>
      </c>
      <c r="E290" s="4">
        <v>72</v>
      </c>
      <c r="F290" s="5">
        <v>7.16</v>
      </c>
      <c r="G290" s="5">
        <f>data[[#This Row],[Cost per unit]]*data[[#This Row],[Units]]</f>
        <v>515.52</v>
      </c>
    </row>
    <row r="291" spans="1:7" x14ac:dyDescent="0.25">
      <c r="A291" t="s">
        <v>18</v>
      </c>
      <c r="B291" t="s">
        <v>16</v>
      </c>
      <c r="C291" t="s">
        <v>34</v>
      </c>
      <c r="D291" s="3">
        <v>1400</v>
      </c>
      <c r="E291" s="4">
        <v>135</v>
      </c>
      <c r="F291" s="5">
        <v>7.16</v>
      </c>
      <c r="G291" s="5">
        <f>data[[#This Row],[Cost per unit]]*data[[#This Row],[Units]]</f>
        <v>966.6</v>
      </c>
    </row>
    <row r="292" spans="1:7" x14ac:dyDescent="0.25">
      <c r="A292" t="s">
        <v>37</v>
      </c>
      <c r="B292" t="s">
        <v>32</v>
      </c>
      <c r="C292" t="s">
        <v>24</v>
      </c>
      <c r="D292" s="3">
        <v>4053</v>
      </c>
      <c r="E292" s="4">
        <v>24</v>
      </c>
      <c r="F292" s="5">
        <v>9.77</v>
      </c>
      <c r="G292" s="5">
        <f>data[[#This Row],[Cost per unit]]*data[[#This Row],[Units]]</f>
        <v>234.48</v>
      </c>
    </row>
    <row r="293" spans="1:7" x14ac:dyDescent="0.25">
      <c r="A293" t="s">
        <v>25</v>
      </c>
      <c r="B293" t="s">
        <v>16</v>
      </c>
      <c r="C293" t="s">
        <v>23</v>
      </c>
      <c r="D293" s="3">
        <v>2149</v>
      </c>
      <c r="E293" s="4">
        <v>117</v>
      </c>
      <c r="F293" s="5">
        <v>5.79</v>
      </c>
      <c r="G293" s="5">
        <f>data[[#This Row],[Cost per unit]]*data[[#This Row],[Units]]</f>
        <v>677.43</v>
      </c>
    </row>
    <row r="294" spans="1:7" x14ac:dyDescent="0.25">
      <c r="A294" t="s">
        <v>29</v>
      </c>
      <c r="B294" t="s">
        <v>19</v>
      </c>
      <c r="C294" t="s">
        <v>34</v>
      </c>
      <c r="D294" s="3">
        <v>3640</v>
      </c>
      <c r="E294" s="4">
        <v>51</v>
      </c>
      <c r="F294" s="5">
        <v>7.16</v>
      </c>
      <c r="G294" s="5">
        <f>data[[#This Row],[Cost per unit]]*data[[#This Row],[Units]]</f>
        <v>365.16</v>
      </c>
    </row>
    <row r="295" spans="1:7" x14ac:dyDescent="0.25">
      <c r="A295" t="s">
        <v>28</v>
      </c>
      <c r="B295" t="s">
        <v>19</v>
      </c>
      <c r="C295" t="s">
        <v>36</v>
      </c>
      <c r="D295" s="3">
        <v>630</v>
      </c>
      <c r="E295" s="4">
        <v>36</v>
      </c>
      <c r="F295" s="5">
        <v>6.49</v>
      </c>
      <c r="G295" s="5">
        <f>data[[#This Row],[Cost per unit]]*data[[#This Row],[Units]]</f>
        <v>233.64000000000001</v>
      </c>
    </row>
    <row r="296" spans="1:7" x14ac:dyDescent="0.25">
      <c r="A296" t="s">
        <v>13</v>
      </c>
      <c r="B296" t="s">
        <v>11</v>
      </c>
      <c r="C296" t="s">
        <v>41</v>
      </c>
      <c r="D296" s="3">
        <v>2429</v>
      </c>
      <c r="E296" s="4">
        <v>144</v>
      </c>
      <c r="F296" s="5">
        <v>16.73</v>
      </c>
      <c r="G296" s="5">
        <f>data[[#This Row],[Cost per unit]]*data[[#This Row],[Units]]</f>
        <v>2409.12</v>
      </c>
    </row>
    <row r="297" spans="1:7" x14ac:dyDescent="0.25">
      <c r="A297" t="s">
        <v>13</v>
      </c>
      <c r="B297" t="s">
        <v>16</v>
      </c>
      <c r="C297" t="s">
        <v>20</v>
      </c>
      <c r="D297" s="3">
        <v>2142</v>
      </c>
      <c r="E297" s="4">
        <v>114</v>
      </c>
      <c r="F297" s="5">
        <v>13.15</v>
      </c>
      <c r="G297" s="5">
        <f>data[[#This Row],[Cost per unit]]*data[[#This Row],[Units]]</f>
        <v>1499.1000000000001</v>
      </c>
    </row>
    <row r="298" spans="1:7" x14ac:dyDescent="0.25">
      <c r="A298" t="s">
        <v>25</v>
      </c>
      <c r="B298" t="s">
        <v>8</v>
      </c>
      <c r="C298" t="s">
        <v>9</v>
      </c>
      <c r="D298" s="3">
        <v>6454</v>
      </c>
      <c r="E298" s="4">
        <v>54</v>
      </c>
      <c r="F298" s="5">
        <v>14.49</v>
      </c>
      <c r="G298" s="5">
        <f>data[[#This Row],[Cost per unit]]*data[[#This Row],[Units]]</f>
        <v>782.46</v>
      </c>
    </row>
    <row r="299" spans="1:7" x14ac:dyDescent="0.25">
      <c r="A299" t="s">
        <v>25</v>
      </c>
      <c r="B299" t="s">
        <v>8</v>
      </c>
      <c r="C299" t="s">
        <v>31</v>
      </c>
      <c r="D299" s="3">
        <v>4487</v>
      </c>
      <c r="E299" s="4">
        <v>333</v>
      </c>
      <c r="F299" s="5">
        <v>8.7899999999999991</v>
      </c>
      <c r="G299" s="5">
        <f>data[[#This Row],[Cost per unit]]*data[[#This Row],[Units]]</f>
        <v>2927.0699999999997</v>
      </c>
    </row>
    <row r="300" spans="1:7" x14ac:dyDescent="0.25">
      <c r="A300" t="s">
        <v>29</v>
      </c>
      <c r="B300" t="s">
        <v>8</v>
      </c>
      <c r="C300" t="s">
        <v>14</v>
      </c>
      <c r="D300" s="3">
        <v>938</v>
      </c>
      <c r="E300" s="4">
        <v>366</v>
      </c>
      <c r="F300" s="5">
        <v>11.88</v>
      </c>
      <c r="G300" s="5">
        <f>data[[#This Row],[Cost per unit]]*data[[#This Row],[Units]]</f>
        <v>4348.08</v>
      </c>
    </row>
    <row r="301" spans="1:7" x14ac:dyDescent="0.25">
      <c r="A301" t="s">
        <v>29</v>
      </c>
      <c r="B301" t="s">
        <v>22</v>
      </c>
      <c r="C301" t="s">
        <v>44</v>
      </c>
      <c r="D301" s="3">
        <v>8841</v>
      </c>
      <c r="E301" s="4">
        <v>303</v>
      </c>
      <c r="F301" s="5">
        <v>5.6</v>
      </c>
      <c r="G301" s="5">
        <f>data[[#This Row],[Cost per unit]]*data[[#This Row],[Units]]</f>
        <v>1696.8</v>
      </c>
    </row>
    <row r="302" spans="1:7" x14ac:dyDescent="0.25">
      <c r="A302" t="s">
        <v>28</v>
      </c>
      <c r="B302" t="s">
        <v>19</v>
      </c>
      <c r="C302" t="s">
        <v>21</v>
      </c>
      <c r="D302" s="3">
        <v>4018</v>
      </c>
      <c r="E302" s="4">
        <v>126</v>
      </c>
      <c r="F302" s="5">
        <v>12.37</v>
      </c>
      <c r="G302" s="5">
        <f>data[[#This Row],[Cost per unit]]*data[[#This Row],[Units]]</f>
        <v>1558.62</v>
      </c>
    </row>
    <row r="303" spans="1:7" x14ac:dyDescent="0.25">
      <c r="A303" t="s">
        <v>15</v>
      </c>
      <c r="B303" t="s">
        <v>8</v>
      </c>
      <c r="C303" t="s">
        <v>39</v>
      </c>
      <c r="D303" s="3">
        <v>714</v>
      </c>
      <c r="E303" s="4">
        <v>231</v>
      </c>
      <c r="F303" s="5">
        <v>11.73</v>
      </c>
      <c r="G303" s="5">
        <f>data[[#This Row],[Cost per unit]]*data[[#This Row],[Units]]</f>
        <v>2709.63</v>
      </c>
    </row>
    <row r="304" spans="1:7" x14ac:dyDescent="0.25">
      <c r="A304" t="s">
        <v>13</v>
      </c>
      <c r="B304" t="s">
        <v>22</v>
      </c>
      <c r="C304" t="s">
        <v>20</v>
      </c>
      <c r="D304" s="3">
        <v>3850</v>
      </c>
      <c r="E304" s="4">
        <v>102</v>
      </c>
      <c r="F304" s="5">
        <v>13.15</v>
      </c>
      <c r="G304" s="5">
        <f>data[[#This Row],[Cost per unit]]*data[[#This Row],[Units]]</f>
        <v>1341.3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FAAA-B6BD-4B83-B2F1-17FDFBFC1BFA}">
  <dimension ref="A1:F27"/>
  <sheetViews>
    <sheetView workbookViewId="0">
      <selection activeCell="C8" sqref="C8"/>
    </sheetView>
  </sheetViews>
  <sheetFormatPr defaultRowHeight="15" x14ac:dyDescent="0.25"/>
  <cols>
    <col min="1" max="1" width="16" bestFit="1" customWidth="1"/>
    <col min="2" max="2" width="14.85546875" bestFit="1" customWidth="1"/>
    <col min="3" max="3" width="12.28515625" bestFit="1" customWidth="1"/>
    <col min="6" max="6" width="13.28515625" bestFit="1" customWidth="1"/>
  </cols>
  <sheetData>
    <row r="1" spans="1:6" x14ac:dyDescent="0.25">
      <c r="A1" s="13" t="s">
        <v>46</v>
      </c>
      <c r="B1" t="s">
        <v>48</v>
      </c>
      <c r="C1" t="s">
        <v>49</v>
      </c>
    </row>
    <row r="2" spans="1:6" x14ac:dyDescent="0.25">
      <c r="A2" s="14" t="s">
        <v>7</v>
      </c>
      <c r="B2" s="18">
        <v>151599</v>
      </c>
      <c r="C2" s="15">
        <v>4686</v>
      </c>
    </row>
    <row r="3" spans="1:6" x14ac:dyDescent="0.25">
      <c r="A3" s="14" t="s">
        <v>37</v>
      </c>
      <c r="B3" s="18">
        <v>83216</v>
      </c>
      <c r="C3" s="15">
        <v>3843</v>
      </c>
      <c r="F3">
        <f>-_xlfn.RANK.AVG(B3,B2:B11,0)</f>
        <v>-10</v>
      </c>
    </row>
    <row r="4" spans="1:6" x14ac:dyDescent="0.25">
      <c r="A4" s="14" t="s">
        <v>13</v>
      </c>
      <c r="B4" s="18">
        <v>132580</v>
      </c>
      <c r="C4" s="15">
        <v>4554</v>
      </c>
    </row>
    <row r="5" spans="1:6" x14ac:dyDescent="0.25">
      <c r="A5" s="14" t="s">
        <v>29</v>
      </c>
      <c r="B5" s="18">
        <v>106834</v>
      </c>
      <c r="C5" s="15">
        <v>5007</v>
      </c>
    </row>
    <row r="6" spans="1:6" x14ac:dyDescent="0.25">
      <c r="A6" s="14" t="s">
        <v>27</v>
      </c>
      <c r="B6" s="18">
        <v>165725</v>
      </c>
      <c r="C6" s="15">
        <v>3669</v>
      </c>
      <c r="F6" t="s">
        <v>55</v>
      </c>
    </row>
    <row r="7" spans="1:6" x14ac:dyDescent="0.25">
      <c r="A7" s="14" t="s">
        <v>18</v>
      </c>
      <c r="B7" s="18">
        <v>130697</v>
      </c>
      <c r="C7" s="15">
        <v>5925</v>
      </c>
      <c r="F7" s="19">
        <v>150000</v>
      </c>
    </row>
    <row r="8" spans="1:6" x14ac:dyDescent="0.25">
      <c r="A8" s="14" t="s">
        <v>25</v>
      </c>
      <c r="B8" s="18">
        <v>149975</v>
      </c>
      <c r="C8" s="15">
        <v>5295</v>
      </c>
    </row>
    <row r="9" spans="1:6" x14ac:dyDescent="0.25">
      <c r="A9" s="14" t="s">
        <v>15</v>
      </c>
      <c r="B9" s="18">
        <v>98210</v>
      </c>
      <c r="C9" s="15">
        <v>3867</v>
      </c>
    </row>
    <row r="10" spans="1:6" x14ac:dyDescent="0.25">
      <c r="A10" s="14" t="s">
        <v>10</v>
      </c>
      <c r="B10" s="18">
        <v>98084</v>
      </c>
      <c r="C10" s="15">
        <v>4704</v>
      </c>
    </row>
    <row r="11" spans="1:6" x14ac:dyDescent="0.25">
      <c r="A11" s="14" t="s">
        <v>28</v>
      </c>
      <c r="B11" s="18">
        <v>123949</v>
      </c>
      <c r="C11" s="15">
        <v>4110</v>
      </c>
    </row>
    <row r="12" spans="1:6" x14ac:dyDescent="0.25">
      <c r="A12" s="14" t="s">
        <v>47</v>
      </c>
      <c r="B12" s="15">
        <v>1240869</v>
      </c>
      <c r="C12" s="15">
        <v>45660</v>
      </c>
    </row>
    <row r="14" spans="1:6" x14ac:dyDescent="0.25">
      <c r="A14" s="14" t="s">
        <v>50</v>
      </c>
      <c r="C14" t="s">
        <v>53</v>
      </c>
    </row>
    <row r="15" spans="1:6" x14ac:dyDescent="0.25">
      <c r="A15" s="14" t="s">
        <v>52</v>
      </c>
    </row>
    <row r="16" spans="1:6" x14ac:dyDescent="0.25">
      <c r="A16" s="14"/>
    </row>
    <row r="17" spans="1:1" x14ac:dyDescent="0.25">
      <c r="A17" t="s">
        <v>51</v>
      </c>
    </row>
    <row r="18" spans="1:1" x14ac:dyDescent="0.25">
      <c r="A18" s="14" t="s">
        <v>54</v>
      </c>
    </row>
    <row r="20" spans="1:1" x14ac:dyDescent="0.25">
      <c r="A20" t="s">
        <v>56</v>
      </c>
    </row>
    <row r="21" spans="1:1" x14ac:dyDescent="0.25">
      <c r="A21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</sheetData>
  <conditionalFormatting sqref="A1:C12">
    <cfRule type="colorScale" priority="1">
      <colorScale>
        <cfvo type="min"/>
        <cfvo type="percentile" val="50"/>
        <cfvo type="max"/>
        <color theme="5" tint="0.59999389629810485"/>
        <color rgb="FFFFEB84"/>
        <color theme="9" tint="0.59999389629810485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C250-5639-45B3-9318-B562A5483B62}">
  <dimension ref="A3:H34"/>
  <sheetViews>
    <sheetView tabSelected="1" workbookViewId="0">
      <selection activeCell="D22" sqref="D22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  <col min="5" max="5" width="5.7109375" bestFit="1" customWidth="1"/>
    <col min="6" max="6" width="12.28515625" bestFit="1" customWidth="1"/>
    <col min="8" max="8" width="10.42578125" bestFit="1" customWidth="1"/>
  </cols>
  <sheetData>
    <row r="3" spans="1:8" x14ac:dyDescent="0.25">
      <c r="A3" s="16" t="s">
        <v>0</v>
      </c>
      <c r="B3" s="17" t="s">
        <v>1</v>
      </c>
      <c r="C3" s="17" t="s">
        <v>2</v>
      </c>
      <c r="D3" s="20" t="s">
        <v>3</v>
      </c>
      <c r="E3" s="20" t="s">
        <v>4</v>
      </c>
      <c r="F3" s="20" t="s">
        <v>5</v>
      </c>
    </row>
    <row r="4" spans="1:8" x14ac:dyDescent="0.25">
      <c r="A4" s="9" t="s">
        <v>7</v>
      </c>
      <c r="B4" s="10" t="s">
        <v>8</v>
      </c>
      <c r="C4" s="10" t="s">
        <v>9</v>
      </c>
      <c r="D4" s="21">
        <v>1624</v>
      </c>
      <c r="E4" s="22">
        <v>114</v>
      </c>
      <c r="F4" s="27">
        <v>14.49</v>
      </c>
      <c r="H4" s="25"/>
    </row>
    <row r="5" spans="1:8" x14ac:dyDescent="0.25">
      <c r="A5" s="11" t="s">
        <v>10</v>
      </c>
      <c r="B5" s="12" t="s">
        <v>11</v>
      </c>
      <c r="C5" s="12" t="s">
        <v>12</v>
      </c>
      <c r="D5" s="23">
        <v>6706</v>
      </c>
      <c r="E5" s="24">
        <v>459</v>
      </c>
      <c r="F5" s="28">
        <v>8.65</v>
      </c>
      <c r="H5" s="25"/>
    </row>
    <row r="6" spans="1:8" x14ac:dyDescent="0.25">
      <c r="A6" s="9" t="s">
        <v>13</v>
      </c>
      <c r="B6" s="10" t="s">
        <v>11</v>
      </c>
      <c r="C6" s="10" t="s">
        <v>14</v>
      </c>
      <c r="D6" s="21">
        <v>959</v>
      </c>
      <c r="E6" s="22">
        <v>147</v>
      </c>
      <c r="F6" s="27">
        <v>11.88</v>
      </c>
      <c r="H6" s="26"/>
    </row>
    <row r="7" spans="1:8" x14ac:dyDescent="0.25">
      <c r="A7" s="11" t="s">
        <v>15</v>
      </c>
      <c r="B7" s="12" t="s">
        <v>16</v>
      </c>
      <c r="C7" s="12" t="s">
        <v>17</v>
      </c>
      <c r="D7" s="23">
        <v>9632</v>
      </c>
      <c r="E7" s="24">
        <v>288</v>
      </c>
      <c r="F7" s="28">
        <v>6.47</v>
      </c>
      <c r="H7" s="26"/>
    </row>
    <row r="8" spans="1:8" x14ac:dyDescent="0.25">
      <c r="A8" s="9" t="s">
        <v>18</v>
      </c>
      <c r="B8" s="10" t="s">
        <v>19</v>
      </c>
      <c r="C8" s="10" t="s">
        <v>20</v>
      </c>
      <c r="D8" s="21">
        <v>2100</v>
      </c>
      <c r="E8" s="22">
        <v>414</v>
      </c>
      <c r="F8" s="27">
        <v>13.15</v>
      </c>
    </row>
    <row r="9" spans="1:8" x14ac:dyDescent="0.25">
      <c r="A9" s="11" t="s">
        <v>7</v>
      </c>
      <c r="B9" s="12" t="s">
        <v>11</v>
      </c>
      <c r="C9" s="12" t="s">
        <v>21</v>
      </c>
      <c r="D9" s="23">
        <v>8869</v>
      </c>
      <c r="E9" s="24">
        <v>432</v>
      </c>
      <c r="F9" s="28">
        <v>12.37</v>
      </c>
    </row>
    <row r="10" spans="1:8" x14ac:dyDescent="0.25">
      <c r="A10" s="9" t="s">
        <v>18</v>
      </c>
      <c r="B10" s="10" t="s">
        <v>22</v>
      </c>
      <c r="C10" s="10" t="s">
        <v>23</v>
      </c>
      <c r="D10" s="21">
        <v>2681</v>
      </c>
      <c r="E10" s="22">
        <v>54</v>
      </c>
      <c r="F10" s="27">
        <v>5.79</v>
      </c>
    </row>
    <row r="11" spans="1:8" x14ac:dyDescent="0.25">
      <c r="A11" s="11" t="s">
        <v>10</v>
      </c>
      <c r="B11" s="12" t="s">
        <v>11</v>
      </c>
      <c r="C11" s="12" t="s">
        <v>24</v>
      </c>
      <c r="D11" s="23">
        <v>5012</v>
      </c>
      <c r="E11" s="24">
        <v>210</v>
      </c>
      <c r="F11" s="28">
        <v>9.77</v>
      </c>
    </row>
    <row r="12" spans="1:8" x14ac:dyDescent="0.25">
      <c r="A12" s="9" t="s">
        <v>25</v>
      </c>
      <c r="B12" s="10" t="s">
        <v>22</v>
      </c>
      <c r="C12" s="10" t="s">
        <v>26</v>
      </c>
      <c r="D12" s="21">
        <v>1281</v>
      </c>
      <c r="E12" s="22">
        <v>75</v>
      </c>
      <c r="F12" s="27">
        <v>11.7</v>
      </c>
    </row>
    <row r="13" spans="1:8" x14ac:dyDescent="0.25">
      <c r="A13" s="11" t="s">
        <v>27</v>
      </c>
      <c r="B13" s="12" t="s">
        <v>8</v>
      </c>
      <c r="C13" s="12" t="s">
        <v>26</v>
      </c>
      <c r="D13" s="23">
        <v>4991</v>
      </c>
      <c r="E13" s="24">
        <v>12</v>
      </c>
      <c r="F13" s="28">
        <v>11.7</v>
      </c>
    </row>
    <row r="14" spans="1:8" x14ac:dyDescent="0.25">
      <c r="A14" s="9" t="s">
        <v>28</v>
      </c>
      <c r="B14" s="10" t="s">
        <v>19</v>
      </c>
      <c r="C14" s="10" t="s">
        <v>20</v>
      </c>
      <c r="D14" s="21">
        <v>1785</v>
      </c>
      <c r="E14" s="22">
        <v>462</v>
      </c>
      <c r="F14" s="27">
        <v>13.15</v>
      </c>
    </row>
    <row r="15" spans="1:8" x14ac:dyDescent="0.25">
      <c r="A15" s="11" t="s">
        <v>29</v>
      </c>
      <c r="B15" s="12" t="s">
        <v>8</v>
      </c>
      <c r="C15" s="12" t="s">
        <v>30</v>
      </c>
      <c r="D15" s="23">
        <v>3983</v>
      </c>
      <c r="E15" s="24">
        <v>144</v>
      </c>
      <c r="F15" s="28">
        <v>3.11</v>
      </c>
    </row>
    <row r="16" spans="1:8" x14ac:dyDescent="0.25">
      <c r="A16" s="9" t="s">
        <v>13</v>
      </c>
      <c r="B16" s="10" t="s">
        <v>22</v>
      </c>
      <c r="C16" s="10" t="s">
        <v>31</v>
      </c>
      <c r="D16" s="21">
        <v>2646</v>
      </c>
      <c r="E16" s="22">
        <v>120</v>
      </c>
      <c r="F16" s="27">
        <v>8.7899999999999991</v>
      </c>
    </row>
    <row r="17" spans="1:6" x14ac:dyDescent="0.25">
      <c r="A17" s="11" t="s">
        <v>28</v>
      </c>
      <c r="B17" s="12" t="s">
        <v>32</v>
      </c>
      <c r="C17" s="12" t="s">
        <v>33</v>
      </c>
      <c r="D17" s="23">
        <v>252</v>
      </c>
      <c r="E17" s="24">
        <v>54</v>
      </c>
      <c r="F17" s="28">
        <v>9.33</v>
      </c>
    </row>
    <row r="18" spans="1:6" x14ac:dyDescent="0.25">
      <c r="A18" s="9" t="s">
        <v>29</v>
      </c>
      <c r="B18" s="10" t="s">
        <v>11</v>
      </c>
      <c r="C18" s="10" t="s">
        <v>20</v>
      </c>
      <c r="D18" s="21">
        <v>2464</v>
      </c>
      <c r="E18" s="22">
        <v>234</v>
      </c>
      <c r="F18" s="27">
        <v>13.15</v>
      </c>
    </row>
    <row r="19" spans="1:6" x14ac:dyDescent="0.25">
      <c r="A19" s="11" t="s">
        <v>29</v>
      </c>
      <c r="B19" s="12" t="s">
        <v>11</v>
      </c>
      <c r="C19" s="12" t="s">
        <v>34</v>
      </c>
      <c r="D19" s="23">
        <v>2114</v>
      </c>
      <c r="E19" s="24">
        <v>66</v>
      </c>
      <c r="F19" s="28">
        <v>7.16</v>
      </c>
    </row>
    <row r="21" spans="1:6" x14ac:dyDescent="0.25">
      <c r="A21" t="s">
        <v>62</v>
      </c>
    </row>
    <row r="22" spans="1:6" x14ac:dyDescent="0.25">
      <c r="A22" t="s">
        <v>64</v>
      </c>
    </row>
    <row r="24" spans="1:6" x14ac:dyDescent="0.25">
      <c r="A24" t="s">
        <v>63</v>
      </c>
    </row>
    <row r="25" spans="1:6" x14ac:dyDescent="0.25">
      <c r="A25" t="s">
        <v>65</v>
      </c>
    </row>
    <row r="27" spans="1:6" x14ac:dyDescent="0.25">
      <c r="A27" t="s">
        <v>66</v>
      </c>
    </row>
    <row r="28" spans="1:6" x14ac:dyDescent="0.25">
      <c r="A28" t="s">
        <v>67</v>
      </c>
    </row>
    <row r="30" spans="1:6" x14ac:dyDescent="0.25">
      <c r="A30" t="s">
        <v>68</v>
      </c>
    </row>
    <row r="31" spans="1:6" x14ac:dyDescent="0.25">
      <c r="A31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</sheetData>
  <conditionalFormatting sqref="A3:F19">
    <cfRule type="dataBar" priority="2">
      <dataBar showValue="0">
        <cfvo type="num" val="0"/>
        <cfvo type="num" val="2"/>
        <color theme="0" tint="-0.14999847407452621"/>
      </dataBar>
      <extLst>
        <ext xmlns:x14="http://schemas.microsoft.com/office/spreadsheetml/2009/9/main" uri="{B025F937-C7B1-47D3-B67F-A62EFF666E3E}">
          <x14:id>{074AC694-FBA5-48CE-B4EE-547C9C74A314}</x14:id>
        </ext>
      </extLst>
    </cfRule>
  </conditionalFormatting>
  <conditionalFormatting sqref="F4:F1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AC694-FBA5-48CE-B4EE-547C9C74A314}">
            <x14:dataBar minLength="0" maxLength="10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A3:F19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Conditional Formatting </vt:lpstr>
      <vt:lpstr>Conditional Formatting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2022-06-15T11:13:33Z</dcterms:created>
  <dcterms:modified xsi:type="dcterms:W3CDTF">2022-06-15T14:03:53Z</dcterms:modified>
</cp:coreProperties>
</file>