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0.xml" ContentType="application/vnd.openxmlformats-officedocument.spreadsheetml.pivotCacheDefinition+xml"/>
  <Override PartName="/xl/pivotCache/pivotCacheDefinition21.xml" ContentType="application/vnd.openxmlformats-officedocument.spreadsheetml.pivotCacheDefinition+xml"/>
  <Override PartName="/xl/pivotCache/pivotCacheDefinition22.xml" ContentType="application/vnd.openxmlformats-officedocument.spreadsheetml.pivotCacheDefinition+xml"/>
  <Override PartName="/xl/pivotCache/pivotCacheDefinition23.xml" ContentType="application/vnd.openxmlformats-officedocument.spreadsheetml.pivotCacheDefinition+xml"/>
  <Override PartName="/xl/pivotCache/pivotCacheDefinition24.xml" ContentType="application/vnd.openxmlformats-officedocument.spreadsheetml.pivotCacheDefinition+xml"/>
  <Override PartName="/xl/pivotCache/pivotCacheDefinition25.xml" ContentType="application/vnd.openxmlformats-officedocument.spreadsheetml.pivotCacheDefinition+xml"/>
  <Override PartName="/xl/pivotCache/pivotCacheDefinition26.xml" ContentType="application/vnd.openxmlformats-officedocument.spreadsheetml.pivotCacheDefinition+xml"/>
  <Override PartName="/xl/pivotCache/pivotCacheDefinition27.xml" ContentType="application/vnd.openxmlformats-officedocument.spreadsheetml.pivotCacheDefinition+xml"/>
  <Override PartName="/xl/pivotCache/pivotCacheDefinition28.xml" ContentType="application/vnd.openxmlformats-officedocument.spreadsheetml.pivotCacheDefinition+xml"/>
  <Override PartName="/xl/pivotCache/pivotCacheDefinition29.xml" ContentType="application/vnd.openxmlformats-officedocument.spreadsheetml.pivotCacheDefinition+xml"/>
  <Override PartName="/xl/pivotCache/pivotCacheDefinition30.xml" ContentType="application/vnd.openxmlformats-officedocument.spreadsheetml.pivotCacheDefinition+xml"/>
  <Override PartName="/xl/pivotCache/pivotCacheDefinition31.xml" ContentType="application/vnd.openxmlformats-officedocument.spreadsheetml.pivotCacheDefinition+xml"/>
  <Override PartName="/xl/pivotCache/pivotCacheDefinition32.xml" ContentType="application/vnd.openxmlformats-officedocument.spreadsheetml.pivotCacheDefinition+xml"/>
  <Override PartName="/xl/pivotCache/pivotCacheDefinition33.xml" ContentType="application/vnd.openxmlformats-officedocument.spreadsheetml.pivotCacheDefinition+xml"/>
  <Override PartName="/xl/pivotCache/pivotCacheDefinition34.xml" ContentType="application/vnd.openxmlformats-officedocument.spreadsheetml.pivotCacheDefinition+xml"/>
  <Override PartName="/xl/pivotCache/pivotCacheDefinition35.xml" ContentType="application/vnd.openxmlformats-officedocument.spreadsheetml.pivotCacheDefinition+xml"/>
  <Override PartName="/xl/pivotCache/pivotCacheDefinition36.xml" ContentType="application/vnd.openxmlformats-officedocument.spreadsheetml.pivotCacheDefinition+xml"/>
  <Override PartName="/xl/pivotCache/pivotCacheDefinition37.xml" ContentType="application/vnd.openxmlformats-officedocument.spreadsheetml.pivotCacheDefinition+xml"/>
  <Override PartName="/xl/pivotCache/pivotCacheDefinition38.xml" ContentType="application/vnd.openxmlformats-officedocument.spreadsheetml.pivotCacheDefinition+xml"/>
  <Override PartName="/xl/pivotCache/pivotCacheDefinition39.xml" ContentType="application/vnd.openxmlformats-officedocument.spreadsheetml.pivotCacheDefinition+xml"/>
  <Override PartName="/xl/pivotCache/pivotCacheDefinition40.xml" ContentType="application/vnd.openxmlformats-officedocument.spreadsheetml.pivotCacheDefinition+xml"/>
  <Override PartName="/xl/pivotCache/pivotCacheDefinition41.xml" ContentType="application/vnd.openxmlformats-officedocument.spreadsheetml.pivotCacheDefinition+xml"/>
  <Override PartName="/xl/pivotCache/pivotCacheDefinition42.xml" ContentType="application/vnd.openxmlformats-officedocument.spreadsheetml.pivotCacheDefinition+xml"/>
  <Override PartName="/xl/pivotCache/pivotCacheDefinition43.xml" ContentType="application/vnd.openxmlformats-officedocument.spreadsheetml.pivotCacheDefinition+xml"/>
  <Override PartName="/xl/pivotCache/pivotCacheDefinition44.xml" ContentType="application/vnd.openxmlformats-officedocument.spreadsheetml.pivotCacheDefinition+xml"/>
  <Override PartName="/xl/pivotCache/pivotCacheDefinition45.xml" ContentType="application/vnd.openxmlformats-officedocument.spreadsheetml.pivotCacheDefinition+xml"/>
  <Override PartName="/xl/pivotCache/pivotCacheDefinition46.xml" ContentType="application/vnd.openxmlformats-officedocument.spreadsheetml.pivotCacheDefinition+xml"/>
  <Override PartName="/xl/pivotCache/pivotCacheDefinition47.xml" ContentType="application/vnd.openxmlformats-officedocument.spreadsheetml.pivotCacheDefinition+xml"/>
  <Override PartName="/xl/pivotCache/pivotCacheDefinition48.xml" ContentType="application/vnd.openxmlformats-officedocument.spreadsheetml.pivotCacheDefinition+xml"/>
  <Override PartName="/xl/pivotCache/pivotCacheDefinition49.xml" ContentType="application/vnd.openxmlformats-officedocument.spreadsheetml.pivotCacheDefinition+xml"/>
  <Override PartName="/xl/pivotCache/pivotCacheDefinition50.xml" ContentType="application/vnd.openxmlformats-officedocument.spreadsheetml.pivotCacheDefinition+xml"/>
  <Override PartName="/xl/pivotCache/pivotCacheDefinition51.xml" ContentType="application/vnd.openxmlformats-officedocument.spreadsheetml.pivotCacheDefinition+xml"/>
  <Override PartName="/xl/pivotCache/pivotCacheDefinition52.xml" ContentType="application/vnd.openxmlformats-officedocument.spreadsheetml.pivotCacheDefinition+xml"/>
  <Override PartName="/xl/pivotCache/pivotCacheDefinition53.xml" ContentType="application/vnd.openxmlformats-officedocument.spreadsheetml.pivotCacheDefinition+xml"/>
  <Override PartName="/xl/pivotCache/pivotCacheDefinition54.xml" ContentType="application/vnd.openxmlformats-officedocument.spreadsheetml.pivotCacheDefinition+xml"/>
  <Override PartName="/xl/pivotCache/pivotCacheDefinition55.xml" ContentType="application/vnd.openxmlformats-officedocument.spreadsheetml.pivotCacheDefinition+xml"/>
  <Override PartName="/xl/pivotCache/pivotCacheDefinition56.xml" ContentType="application/vnd.openxmlformats-officedocument.spreadsheetml.pivotCacheDefinition+xml"/>
  <Override PartName="/xl/pivotCache/pivotCacheDefinition57.xml" ContentType="application/vnd.openxmlformats-officedocument.spreadsheetml.pivotCacheDefinition+xml"/>
  <Override PartName="/xl/pivotCache/pivotCacheDefinition58.xml" ContentType="application/vnd.openxmlformats-officedocument.spreadsheetml.pivotCacheDefinition+xml"/>
  <Override PartName="/xl/pivotCache/pivotCacheDefinition59.xml" ContentType="application/vnd.openxmlformats-officedocument.spreadsheetml.pivotCacheDefinition+xml"/>
  <Override PartName="/xl/pivotCache/pivotCacheDefinition60.xml" ContentType="application/vnd.openxmlformats-officedocument.spreadsheetml.pivotCacheDefinition+xml"/>
  <Override PartName="/xl/pivotCache/pivotCacheDefinition61.xml" ContentType="application/vnd.openxmlformats-officedocument.spreadsheetml.pivotCacheDefinition+xml"/>
  <Override PartName="/xl/pivotCache/pivotCacheDefinition62.xml" ContentType="application/vnd.openxmlformats-officedocument.spreadsheetml.pivotCacheDefinition+xml"/>
  <Override PartName="/xl/pivotCache/pivotCacheDefinition63.xml" ContentType="application/vnd.openxmlformats-officedocument.spreadsheetml.pivotCacheDefinition+xml"/>
  <Override PartName="/xl/pivotCache/pivotCacheDefinition64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xl/pivotTables/pivotTable48.xml" ContentType="application/vnd.openxmlformats-officedocument.spreadsheetml.pivotTable+xml"/>
  <Override PartName="/xl/pivotTables/pivotTable49.xml" ContentType="application/vnd.openxmlformats-officedocument.spreadsheetml.pivotTable+xml"/>
  <Override PartName="/xl/pivotTables/pivotTable50.xml" ContentType="application/vnd.openxmlformats-officedocument.spreadsheetml.pivotTable+xml"/>
  <Override PartName="/xl/pivotTables/pivotTable51.xml" ContentType="application/vnd.openxmlformats-officedocument.spreadsheetml.pivotTable+xml"/>
  <Override PartName="/xl/pivotTables/pivotTable52.xml" ContentType="application/vnd.openxmlformats-officedocument.spreadsheetml.pivotTable+xml"/>
  <Override PartName="/xl/pivotTables/pivotTable53.xml" ContentType="application/vnd.openxmlformats-officedocument.spreadsheetml.pivotTable+xml"/>
  <Override PartName="/xl/pivotTables/pivotTable54.xml" ContentType="application/vnd.openxmlformats-officedocument.spreadsheetml.pivotTable+xml"/>
  <Override PartName="/xl/pivotTables/pivotTable55.xml" ContentType="application/vnd.openxmlformats-officedocument.spreadsheetml.pivotTable+xml"/>
  <Override PartName="/xl/pivotTables/pivotTable56.xml" ContentType="application/vnd.openxmlformats-officedocument.spreadsheetml.pivotTable+xml"/>
  <Override PartName="/xl/pivotTables/pivotTable57.xml" ContentType="application/vnd.openxmlformats-officedocument.spreadsheetml.pivotTable+xml"/>
  <Override PartName="/xl/pivotTables/pivotTable58.xml" ContentType="application/vnd.openxmlformats-officedocument.spreadsheetml.pivotTable+xml"/>
  <Override PartName="/xl/pivotTables/pivotTable59.xml" ContentType="application/vnd.openxmlformats-officedocument.spreadsheetml.pivotTable+xml"/>
  <Override PartName="/xl/pivotTables/pivotTable60.xml" ContentType="application/vnd.openxmlformats-officedocument.spreadsheetml.pivotTable+xml"/>
  <Override PartName="/xl/pivotTables/pivotTable61.xml" ContentType="application/vnd.openxmlformats-officedocument.spreadsheetml.pivotTable+xml"/>
  <Override PartName="/xl/pivotTables/pivotTable62.xml" ContentType="application/vnd.openxmlformats-officedocument.spreadsheetml.pivotTable+xml"/>
  <Override PartName="/xl/pivotTables/pivotTable6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imelines/timeline1.xml" ContentType="application/vnd.ms-excel.timelin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timelines/timeline2.xml" ContentType="application/vnd.ms-excel.timelin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ml.chartshapes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timelines/timeline3.xml" ContentType="application/vnd.ms-excel.timelin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1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timelines/timeline4.xml" ContentType="application/vnd.ms-excel.timelin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7.xml" ContentType="application/vnd.openxmlformats-officedocument.drawing+xml"/>
  <Override PartName="/xl/timelines/timeline5.xml" ContentType="application/vnd.ms-excel.timelin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8.xml" ContentType="application/vnd.openxmlformats-officedocument.drawingml.chartshapes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customXml/itemProps50.xml" ContentType="application/vnd.openxmlformats-officedocument.customXmlProperties+xml"/>
  <Override PartName="/customXml/itemProps51.xml" ContentType="application/vnd.openxmlformats-officedocument.customXmlProperties+xml"/>
  <Override PartName="/customXml/itemProps52.xml" ContentType="application/vnd.openxmlformats-officedocument.customXmlProperties+xml"/>
  <Override PartName="/customXml/itemProps53.xml" ContentType="application/vnd.openxmlformats-officedocument.customXmlProperties+xml"/>
  <Override PartName="/customXml/itemProps54.xml" ContentType="application/vnd.openxmlformats-officedocument.customXmlProperties+xml"/>
  <Override PartName="/customXml/itemProps55.xml" ContentType="application/vnd.openxmlformats-officedocument.customXmlProperties+xml"/>
  <Override PartName="/customXml/itemProps56.xml" ContentType="application/vnd.openxmlformats-officedocument.customXmlProperties+xml"/>
  <Override PartName="/customXml/itemProps57.xml" ContentType="application/vnd.openxmlformats-officedocument.customXmlProperties+xml"/>
  <Override PartName="/customXml/itemProps58.xml" ContentType="application/vnd.openxmlformats-officedocument.customXmlProperties+xml"/>
  <Override PartName="/customXml/itemProps59.xml" ContentType="application/vnd.openxmlformats-officedocument.customXmlProperties+xml"/>
  <Override PartName="/customXml/itemProps60.xml" ContentType="application/vnd.openxmlformats-officedocument.customXmlProperties+xml"/>
  <Override PartName="/customXml/itemProps61.xml" ContentType="application/vnd.openxmlformats-officedocument.customXmlProperties+xml"/>
  <Override PartName="/customXml/itemProps62.xml" ContentType="application/vnd.openxmlformats-officedocument.customXmlProperties+xml"/>
  <Override PartName="/customXml/itemProps63.xml" ContentType="application/vnd.openxmlformats-officedocument.customXmlProperties+xml"/>
  <Override PartName="/customXml/itemProps64.xml" ContentType="application/vnd.openxmlformats-officedocument.customXmlProperties+xml"/>
  <Override PartName="/customXml/itemProps65.xml" ContentType="application/vnd.openxmlformats-officedocument.customXmlProperties+xml"/>
  <Override PartName="/customXml/itemProps66.xml" ContentType="application/vnd.openxmlformats-officedocument.customXmlProperties+xml"/>
  <Override PartName="/customXml/itemProps67.xml" ContentType="application/vnd.openxmlformats-officedocument.customXmlProperties+xml"/>
  <Override PartName="/customXml/itemProps68.xml" ContentType="application/vnd.openxmlformats-officedocument.customXmlProperties+xml"/>
  <Override PartName="/customXml/itemProps69.xml" ContentType="application/vnd.openxmlformats-officedocument.customXmlProperties+xml"/>
  <Override PartName="/customXml/itemProps70.xml" ContentType="application/vnd.openxmlformats-officedocument.customXmlProperties+xml"/>
  <Override PartName="/customXml/itemProps71.xml" ContentType="application/vnd.openxmlformats-officedocument.customXmlProperties+xml"/>
  <Override PartName="/customXml/itemProps72.xml" ContentType="application/vnd.openxmlformats-officedocument.customXmlProperties+xml"/>
  <Override PartName="/customXml/itemProps73.xml" ContentType="application/vnd.openxmlformats-officedocument.customXmlProperties+xml"/>
  <Override PartName="/customXml/itemProps74.xml" ContentType="application/vnd.openxmlformats-officedocument.customXmlProperties+xml"/>
  <Override PartName="/customXml/itemProps75.xml" ContentType="application/vnd.openxmlformats-officedocument.customXmlProperties+xml"/>
  <Override PartName="/customXml/itemProps76.xml" ContentType="application/vnd.openxmlformats-officedocument.customXmlProperties+xml"/>
  <Override PartName="/customXml/itemProps77.xml" ContentType="application/vnd.openxmlformats-officedocument.customXmlProperties+xml"/>
  <Override PartName="/customXml/itemProps78.xml" ContentType="application/vnd.openxmlformats-officedocument.customXmlProperties+xml"/>
  <Override PartName="/customXml/itemProps79.xml" ContentType="application/vnd.openxmlformats-officedocument.customXmlProperties+xml"/>
  <Override PartName="/customXml/itemProps80.xml" ContentType="application/vnd.openxmlformats-officedocument.customXmlProperties+xml"/>
  <Override PartName="/customXml/itemProps81.xml" ContentType="application/vnd.openxmlformats-officedocument.customXmlProperties+xml"/>
  <Override PartName="/customXml/itemProps82.xml" ContentType="application/vnd.openxmlformats-officedocument.customXmlProperties+xml"/>
  <Override PartName="/customXml/itemProps83.xml" ContentType="application/vnd.openxmlformats-officedocument.customXmlProperties+xml"/>
  <Override PartName="/customXml/itemProps84.xml" ContentType="application/vnd.openxmlformats-officedocument.customXmlProperties+xml"/>
  <Override PartName="/customXml/itemProps85.xml" ContentType="application/vnd.openxmlformats-officedocument.customXmlProperties+xml"/>
  <Override PartName="/customXml/itemProps86.xml" ContentType="application/vnd.openxmlformats-officedocument.customXmlProperties+xml"/>
  <Override PartName="/customXml/itemProps87.xml" ContentType="application/vnd.openxmlformats-officedocument.customXmlProperties+xml"/>
  <Override PartName="/customXml/itemProps88.xml" ContentType="application/vnd.openxmlformats-officedocument.customXmlProperties+xml"/>
  <Override PartName="/customXml/itemProps89.xml" ContentType="application/vnd.openxmlformats-officedocument.customXmlProperties+xml"/>
  <Override PartName="/customXml/itemProps90.xml" ContentType="application/vnd.openxmlformats-officedocument.customXmlProperties+xml"/>
  <Override PartName="/customXml/itemProps91.xml" ContentType="application/vnd.openxmlformats-officedocument.customXmlProperties+xml"/>
  <Override PartName="/customXml/itemProps9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F:\Epsilon Ai Data Analysis Course\My Projects ( Portfolio )\Exel Project\"/>
    </mc:Choice>
  </mc:AlternateContent>
  <xr:revisionPtr revIDLastSave="0" documentId="13_ncr:1_{4305CEF0-AB00-4580-8255-E42149329F55}" xr6:coauthVersionLast="47" xr6:coauthVersionMax="47" xr10:uidLastSave="{00000000-0000-0000-0000-000000000000}"/>
  <bookViews>
    <workbookView xWindow="-120" yWindow="-120" windowWidth="20730" windowHeight="11160" firstSheet="3" activeTab="5" xr2:uid="{7C161A54-E44A-45EC-B009-FB3B9EBB18BD}"/>
  </bookViews>
  <sheets>
    <sheet name="Pivots" sheetId="1" r:id="rId1"/>
    <sheet name="Overview Report" sheetId="2" r:id="rId2"/>
    <sheet name="Sales Analysis Report" sheetId="9" r:id="rId3"/>
    <sheet name="Product &amp; Inventory Report " sheetId="10" r:id="rId4"/>
    <sheet name="Customer Analysis Report" sheetId="12" r:id="rId5"/>
    <sheet name="Operations and Shipping Report " sheetId="14" r:id="rId6"/>
  </sheets>
  <definedNames>
    <definedName name="_xlchart.v1.0" hidden="1">Pivots!$K$687:$K$696</definedName>
    <definedName name="_xlchart.v1.1" hidden="1">Pivots!$L$686</definedName>
    <definedName name="_xlchart.v1.2" hidden="1">Pivots!$L$687:$L$696</definedName>
    <definedName name="Timeline_OrderDate">#N/A</definedName>
  </definedNames>
  <calcPr calcId="191029"/>
  <pivotCaches>
    <pivotCache cacheId="7076" r:id="rId7"/>
    <pivotCache cacheId="7079" r:id="rId8"/>
    <pivotCache cacheId="7082" r:id="rId9"/>
    <pivotCache cacheId="7085" r:id="rId10"/>
    <pivotCache cacheId="7088" r:id="rId11"/>
    <pivotCache cacheId="7091" r:id="rId12"/>
    <pivotCache cacheId="7094" r:id="rId13"/>
    <pivotCache cacheId="7097" r:id="rId14"/>
    <pivotCache cacheId="7100" r:id="rId15"/>
    <pivotCache cacheId="7103" r:id="rId16"/>
    <pivotCache cacheId="7106" r:id="rId17"/>
    <pivotCache cacheId="7109" r:id="rId18"/>
    <pivotCache cacheId="7112" r:id="rId19"/>
    <pivotCache cacheId="7115" r:id="rId20"/>
    <pivotCache cacheId="7118" r:id="rId21"/>
    <pivotCache cacheId="7121" r:id="rId22"/>
    <pivotCache cacheId="7124" r:id="rId23"/>
    <pivotCache cacheId="7127" r:id="rId24"/>
    <pivotCache cacheId="7130" r:id="rId25"/>
    <pivotCache cacheId="7133" r:id="rId26"/>
    <pivotCache cacheId="7136" r:id="rId27"/>
    <pivotCache cacheId="7139" r:id="rId28"/>
    <pivotCache cacheId="7142" r:id="rId29"/>
    <pivotCache cacheId="7145" r:id="rId30"/>
    <pivotCache cacheId="7148" r:id="rId31"/>
    <pivotCache cacheId="7179" r:id="rId32"/>
    <pivotCache cacheId="7182" r:id="rId33"/>
    <pivotCache cacheId="7185" r:id="rId34"/>
    <pivotCache cacheId="7188" r:id="rId35"/>
    <pivotCache cacheId="7191" r:id="rId36"/>
    <pivotCache cacheId="7194" r:id="rId37"/>
    <pivotCache cacheId="7197" r:id="rId38"/>
    <pivotCache cacheId="7200" r:id="rId39"/>
    <pivotCache cacheId="7203" r:id="rId40"/>
    <pivotCache cacheId="7206" r:id="rId41"/>
    <pivotCache cacheId="7209" r:id="rId42"/>
    <pivotCache cacheId="7212" r:id="rId43"/>
    <pivotCache cacheId="7215" r:id="rId44"/>
    <pivotCache cacheId="7218" r:id="rId45"/>
    <pivotCache cacheId="7221" r:id="rId46"/>
    <pivotCache cacheId="7224" r:id="rId47"/>
    <pivotCache cacheId="7227" r:id="rId48"/>
    <pivotCache cacheId="7230" r:id="rId49"/>
    <pivotCache cacheId="7233" r:id="rId50"/>
    <pivotCache cacheId="7236" r:id="rId51"/>
    <pivotCache cacheId="7239" r:id="rId52"/>
    <pivotCache cacheId="7242" r:id="rId53"/>
    <pivotCache cacheId="7245" r:id="rId54"/>
    <pivotCache cacheId="7248" r:id="rId55"/>
    <pivotCache cacheId="7251" r:id="rId56"/>
    <pivotCache cacheId="7254" r:id="rId57"/>
    <pivotCache cacheId="7257" r:id="rId58"/>
    <pivotCache cacheId="7265" r:id="rId59"/>
    <pivotCache cacheId="7285" r:id="rId60"/>
    <pivotCache cacheId="8206" r:id="rId61"/>
    <pivotCache cacheId="8209" r:id="rId62"/>
    <pivotCache cacheId="8212" r:id="rId63"/>
    <pivotCache cacheId="8215" r:id="rId64"/>
    <pivotCache cacheId="8218" r:id="rId65"/>
    <pivotCache cacheId="8221" r:id="rId66"/>
    <pivotCache cacheId="8224" r:id="rId67"/>
    <pivotCache cacheId="8227" r:id="rId68"/>
    <pivotCache cacheId="8230" r:id="rId69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7151" r:id="rId70"/>
      </x15:timelineCachePivotCaches>
    </ext>
    <ext xmlns:x15="http://schemas.microsoft.com/office/spreadsheetml/2010/11/main" uri="{D0CA8CA8-9F24-4464-BF8E-62219DCF47F9}">
      <x15:timelineCacheRefs>
        <x15:timelineCacheRef r:id="rId71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ategories_e6ece3f4-2d21-4da5-b9b3-f6dbe5368fed" name="Categories" connection="Query - Categories"/>
          <x15:modelTable id="Customers_f30acc42-3f78-40cf-8c06-6efc11bbe483" name="Customers" connection="Query - Customers"/>
          <x15:modelTable id="Employees_123d66b7-40a8-4e08-898f-e2d7993361e1" name="Employees" connection="Query - Employees"/>
          <x15:modelTable id="Orders_b4706858-4d70-4861-bf89-887229a6c84a" name="Orders" connection="Query - Orders"/>
          <x15:modelTable id="OrdersDetails_2be11b27-ee48-4ee0-988f-c201a93af98f" name="OrdersDetails" connection="Query - OrdersDetails"/>
          <x15:modelTable id="Product_3ff2cb73-8178-486e-be45-3e33897365bf" name="Product" connection="Query - Product"/>
          <x15:modelTable id="Shippers_b252ef0c-cbd4-4710-9351-37aa8d4fb28a" name="Shippers" connection="Query - Shippers"/>
          <x15:modelTable id="Suppliers_572ce0f7-cc06-4ebf-a276-4eefaf171f59" name="Suppliers" connection="Query - Suppliers"/>
        </x15:modelTables>
        <x15:modelRelationships>
          <x15:modelRelationship fromTable="Orders" fromColumn="Customer key" toTable="Customers" toColumn="CustomerID"/>
          <x15:modelRelationship fromTable="Orders" fromColumn="EmployeeID" toTable="Employees" toColumn="EmployeeID"/>
          <x15:modelRelationship fromTable="Orders" fromColumn="ShipVia" toTable="Shippers" toColumn="ShipperID"/>
          <x15:modelRelationship fromTable="OrdersDetails" fromColumn="OrderID" toTable="Orders" toColumn="OrderID"/>
          <x15:modelRelationship fromTable="OrdersDetails" fromColumn="ProductID" toTable="Product" toColumn="ProductID"/>
          <x15:modelRelationship fromTable="Product" fromColumn="CategoryID" toTable="Categories" toColumn="CategoryID"/>
          <x15:modelRelationship fromTable="Product" fromColumn="SupplierID" toTable="Suppliers" toColumn="Supplier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Orders" columnName="OrderDate" columnId="OrderDate">
                <x16:calculatedTimeColumn columnName="OrderDate (Year)" columnId="OrderDate (Year)" contentType="years" isSelected="1"/>
                <x16:calculatedTimeColumn columnName="OrderDate (Quarter)" columnId="OrderDate (Quarter)" contentType="quarters" isSelected="1"/>
                <x16:calculatedTimeColumn columnName="OrderDate (Month Index)" columnId="OrderDate (Month Index)" contentType="monthsindex" isSelected="0"/>
                <x16:calculatedTimeColumn columnName="OrderDate (Month)" columnId="OrderDate (Month)" contentType="months" isSelected="0"/>
              </x16:modelTimeGrouping>
              <x16:modelTimeGrouping tableName="Customers" columnName="First Order Date" columnId="Calculated Column 1">
                <x16:calculatedTimeColumn columnName="First Order Date (Year)" columnId="First Order Date (Year)" contentType="years" isSelected="0"/>
                <x16:calculatedTimeColumn columnName="First Order Date (Quarter)" columnId="First Order Date (Quarter)" contentType="quarters" isSelected="0"/>
                <x16:calculatedTimeColumn columnName="First Order Date (Month Index)" columnId="First Order Date (Month Index)" contentType="monthsindex" isSelected="1"/>
                <x16:calculatedTimeColumn columnName="First Order Date (Month)" columnId="First Order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911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9ADF60-458D-4B1A-B29C-DC1239F42965}" name="Query - Categories" description="Connection to the 'Categories' query in the workbook." type="100" refreshedVersion="7" minRefreshableVersion="5">
    <extLst>
      <ext xmlns:x15="http://schemas.microsoft.com/office/spreadsheetml/2010/11/main" uri="{DE250136-89BD-433C-8126-D09CA5730AF9}">
        <x15:connection id="be632c27-e87e-4df3-abe5-20a3bfcfb49d"/>
      </ext>
    </extLst>
  </connection>
  <connection id="2" xr16:uid="{1A484099-957B-4B9E-BE99-601D6CC6F7FE}" name="Query - Customers" description="Connection to the 'Customers' query in the workbook." type="100" refreshedVersion="7" minRefreshableVersion="5">
    <extLst>
      <ext xmlns:x15="http://schemas.microsoft.com/office/spreadsheetml/2010/11/main" uri="{DE250136-89BD-433C-8126-D09CA5730AF9}">
        <x15:connection id="a8bdf8af-c977-4870-a20f-d64c0cb0372b"/>
      </ext>
    </extLst>
  </connection>
  <connection id="3" xr16:uid="{9B60843B-E8D2-4846-9622-560FF07BDF41}" name="Query - Employees" description="Connection to the 'Employees' query in the workbook." type="100" refreshedVersion="7" minRefreshableVersion="5">
    <extLst>
      <ext xmlns:x15="http://schemas.microsoft.com/office/spreadsheetml/2010/11/main" uri="{DE250136-89BD-433C-8126-D09CA5730AF9}">
        <x15:connection id="91c67d6f-2db2-43c1-ac7d-debd948269e4"/>
      </ext>
    </extLst>
  </connection>
  <connection id="4" xr16:uid="{8F1D2126-4C2E-4182-AD9C-3360DCF40430}" name="Query - Orders" description="Connection to the 'Orders' query in the workbook." type="100" refreshedVersion="7" minRefreshableVersion="5">
    <extLst>
      <ext xmlns:x15="http://schemas.microsoft.com/office/spreadsheetml/2010/11/main" uri="{DE250136-89BD-433C-8126-D09CA5730AF9}">
        <x15:connection id="269a13e2-3084-4d8a-8c4f-a28e45121b4d"/>
      </ext>
    </extLst>
  </connection>
  <connection id="5" xr16:uid="{246D1C2A-9912-48D7-8724-A8322702011D}" name="Query - OrdersDetails" description="Connection to the 'OrdersDetails' query in the workbook." type="100" refreshedVersion="7" minRefreshableVersion="5">
    <extLst>
      <ext xmlns:x15="http://schemas.microsoft.com/office/spreadsheetml/2010/11/main" uri="{DE250136-89BD-433C-8126-D09CA5730AF9}">
        <x15:connection id="3291e111-5ac9-46a4-bbb4-7dd57ee59905"/>
      </ext>
    </extLst>
  </connection>
  <connection id="6" xr16:uid="{63591142-4836-4CF2-BC28-F10B6BDA9CE1}" name="Query - Product" description="Connection to the 'Product' query in the workbook." type="100" refreshedVersion="7" minRefreshableVersion="5">
    <extLst>
      <ext xmlns:x15="http://schemas.microsoft.com/office/spreadsheetml/2010/11/main" uri="{DE250136-89BD-433C-8126-D09CA5730AF9}">
        <x15:connection id="7d8533b9-18dc-4dab-bbcb-6c0d7f19a06e"/>
      </ext>
    </extLst>
  </connection>
  <connection id="7" xr16:uid="{7BF450E3-F552-4019-A5F0-AB57470F68A0}" name="Query - Shippers" description="Connection to the 'Shippers' query in the workbook." type="100" refreshedVersion="7" minRefreshableVersion="5">
    <extLst>
      <ext xmlns:x15="http://schemas.microsoft.com/office/spreadsheetml/2010/11/main" uri="{DE250136-89BD-433C-8126-D09CA5730AF9}">
        <x15:connection id="9566513d-53c1-45ea-adc0-5a54514e0eaf"/>
      </ext>
    </extLst>
  </connection>
  <connection id="8" xr16:uid="{C44CCC7C-873C-4E27-B336-92989B010EE8}" name="Query - Suppliers" description="Connection to the 'Suppliers' query in the workbook." type="100" refreshedVersion="7" minRefreshableVersion="5">
    <extLst>
      <ext xmlns:x15="http://schemas.microsoft.com/office/spreadsheetml/2010/11/main" uri="{DE250136-89BD-433C-8126-D09CA5730AF9}">
        <x15:connection id="814fe9c9-04a0-4543-9b17-e8c7c3cccc32"/>
      </ext>
    </extLst>
  </connection>
  <connection id="9" xr16:uid="{8E4E1F1F-55BE-4E34-ABB6-EB1ECE1F4EB5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Product].[OutOfStock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<sst xmlns="http://schemas.openxmlformats.org/spreadsheetml/2006/main" count="932" uniqueCount="317">
  <si>
    <t>Total Revenue</t>
  </si>
  <si>
    <t>Total Orders</t>
  </si>
  <si>
    <t>Customer Base</t>
  </si>
  <si>
    <t>Average Order Value</t>
  </si>
  <si>
    <t>Total Quantity Sold</t>
  </si>
  <si>
    <t>On-Time Delivery Rate</t>
  </si>
  <si>
    <t>Row Labels</t>
  </si>
  <si>
    <t xml:space="preserve"> Syrup SS</t>
  </si>
  <si>
    <t>Alice Mutton</t>
  </si>
  <si>
    <t>Aniseed Syrup</t>
  </si>
  <si>
    <t>Boston Crab Meat</t>
  </si>
  <si>
    <t>Camembert Pierrot</t>
  </si>
  <si>
    <t>Carnarvon Tigers</t>
  </si>
  <si>
    <t>Chai</t>
  </si>
  <si>
    <t>Chang</t>
  </si>
  <si>
    <t>Chartreuse verte</t>
  </si>
  <si>
    <t>Chef Anton's Cajun Seasoning</t>
  </si>
  <si>
    <t>Chocolade</t>
  </si>
  <si>
    <t>Côte de Blaye</t>
  </si>
  <si>
    <t>Escargots de Bourgogne</t>
  </si>
  <si>
    <t>Filo Mix</t>
  </si>
  <si>
    <t>Fløtemysost</t>
  </si>
  <si>
    <t>Geitost</t>
  </si>
  <si>
    <t>Genen Shouyu</t>
  </si>
  <si>
    <t>Gnocchi di nonna Alice</t>
  </si>
  <si>
    <t>Gorgonzola Telino</t>
  </si>
  <si>
    <t>Grandma's Boysenberry Spread</t>
  </si>
  <si>
    <t>Gravad lax</t>
  </si>
  <si>
    <t>Guaraná Fantástica</t>
  </si>
  <si>
    <t>Gudbrandsdalsost</t>
  </si>
  <si>
    <t>Gula Malacca</t>
  </si>
  <si>
    <t>Gumbär Gummibärchen</t>
  </si>
  <si>
    <t>Gustaf's Knäckebröd</t>
  </si>
  <si>
    <t>Ikura</t>
  </si>
  <si>
    <t>Inlagd Sill</t>
  </si>
  <si>
    <t>Ipoh Coffee</t>
  </si>
  <si>
    <t>Jack's New England Clam Chowder</t>
  </si>
  <si>
    <t>Konbu</t>
  </si>
  <si>
    <t>Lakkalikööri</t>
  </si>
  <si>
    <t>Laughing Lumberjack Lager</t>
  </si>
  <si>
    <t>Longlife Tofu</t>
  </si>
  <si>
    <t>Louisiana Fiery Hot Pepper Sauce</t>
  </si>
  <si>
    <t>Louisiana Hot Spiced Okra</t>
  </si>
  <si>
    <t>Manjimup Dried Apples</t>
  </si>
  <si>
    <t>Mascarpone Fabioli</t>
  </si>
  <si>
    <t>Maxilaku</t>
  </si>
  <si>
    <t>Mishi Kobe Niku</t>
  </si>
  <si>
    <t>Mozzarella di Giovanni</t>
  </si>
  <si>
    <t>Nord-Ost Matjeshering</t>
  </si>
  <si>
    <t>Northwoods Cranberry Sauce</t>
  </si>
  <si>
    <t>NuNuCa Nuß-Nougat-Creme</t>
  </si>
  <si>
    <t>Original Frankfurter grüne Soße</t>
  </si>
  <si>
    <t>Outback Lager</t>
  </si>
  <si>
    <t>Pâté chinois</t>
  </si>
  <si>
    <t>Pavlova</t>
  </si>
  <si>
    <t>Perth Pasties</t>
  </si>
  <si>
    <t>Queso Cabrales</t>
  </si>
  <si>
    <t>Queso Manchego La Pastora</t>
  </si>
  <si>
    <t>Raclette Courdavault</t>
  </si>
  <si>
    <t>Ravioli Angelo</t>
  </si>
  <si>
    <t>Rhönbräu Klosterbier</t>
  </si>
  <si>
    <t>Röd Kaviar</t>
  </si>
  <si>
    <t>Røgede sild</t>
  </si>
  <si>
    <t>Rössle Sauerkraut</t>
  </si>
  <si>
    <t>Sasquatch Ale</t>
  </si>
  <si>
    <t>Schoggi Schokolade</t>
  </si>
  <si>
    <t>Scottish Longbreads</t>
  </si>
  <si>
    <t>Singaporean Hokkien Fried Mee</t>
  </si>
  <si>
    <t>Sir Rodney's Bisciuts</t>
  </si>
  <si>
    <t>Sir Rodney's Marmalade</t>
  </si>
  <si>
    <t>Sir Rodney's Scones</t>
  </si>
  <si>
    <t>Sirop d'érable</t>
  </si>
  <si>
    <t>Spegesild</t>
  </si>
  <si>
    <t>Steeleye Stout</t>
  </si>
  <si>
    <t>Tarte au sucre</t>
  </si>
  <si>
    <t>Teatime Chocolate Biscuits</t>
  </si>
  <si>
    <t>Thüringer Rostbratwurst</t>
  </si>
  <si>
    <t>Tofu</t>
  </si>
  <si>
    <t>Tourtière</t>
  </si>
  <si>
    <t>Tunnbröd</t>
  </si>
  <si>
    <t>Uncle Bob's Organic Dried Pears</t>
  </si>
  <si>
    <t>Valkoinen suklaa</t>
  </si>
  <si>
    <t>Vegie-spread</t>
  </si>
  <si>
    <t>Wimmers gute Semmelknödel</t>
  </si>
  <si>
    <t>Zaanse koeken</t>
  </si>
  <si>
    <t>Grand Total</t>
  </si>
  <si>
    <t>Quantity Per Product</t>
  </si>
  <si>
    <t>Beverages</t>
  </si>
  <si>
    <t>Condiments</t>
  </si>
  <si>
    <t>Confections</t>
  </si>
  <si>
    <t>Dairy Products</t>
  </si>
  <si>
    <t>Grains/Cereals</t>
  </si>
  <si>
    <t>Meat/Poultry</t>
  </si>
  <si>
    <t>Produce</t>
  </si>
  <si>
    <t>Seafood</t>
  </si>
  <si>
    <t>(blank)</t>
  </si>
  <si>
    <t>1996</t>
  </si>
  <si>
    <t>Qtr3</t>
  </si>
  <si>
    <t>Jul</t>
  </si>
  <si>
    <t>Aug</t>
  </si>
  <si>
    <t>Sep</t>
  </si>
  <si>
    <t>Qtr4</t>
  </si>
  <si>
    <t>Oct</t>
  </si>
  <si>
    <t>Nov</t>
  </si>
  <si>
    <t>Dec</t>
  </si>
  <si>
    <t>1997</t>
  </si>
  <si>
    <t>Qtr1</t>
  </si>
  <si>
    <t>Jan</t>
  </si>
  <si>
    <t>Feb</t>
  </si>
  <si>
    <t>Mar</t>
  </si>
  <si>
    <t>Qtr2</t>
  </si>
  <si>
    <t>Apr</t>
  </si>
  <si>
    <t>May</t>
  </si>
  <si>
    <t>Jun</t>
  </si>
  <si>
    <t>1998</t>
  </si>
  <si>
    <t>Monthly Revenue</t>
  </si>
  <si>
    <t>Alfreds Futterkiste</t>
  </si>
  <si>
    <t>Ana Trujillo Emparedados y helados</t>
  </si>
  <si>
    <t>Antonio Moreno Taquería</t>
  </si>
  <si>
    <t>Around the Horn</t>
  </si>
  <si>
    <t>Berglunds snabbköp</t>
  </si>
  <si>
    <t>Blauer See Delikatessen</t>
  </si>
  <si>
    <t>Bólido Comidas preparadas</t>
  </si>
  <si>
    <t>Bon app'</t>
  </si>
  <si>
    <t>Bottom-Dollar Markets</t>
  </si>
  <si>
    <t>B's Beverages</t>
  </si>
  <si>
    <t>Centro comercial Moctezuma</t>
  </si>
  <si>
    <t>Chop-suey Chinese</t>
  </si>
  <si>
    <t>Comércio Mineiro</t>
  </si>
  <si>
    <t>Consolidated Holdings</t>
  </si>
  <si>
    <t>Die Wandernde Kuh</t>
  </si>
  <si>
    <t>Drachenblut Delikatessen</t>
  </si>
  <si>
    <t>Du monde entier</t>
  </si>
  <si>
    <t>Eastern Connection</t>
  </si>
  <si>
    <t>Ernst Handel</t>
  </si>
  <si>
    <t>Familia Arquibaldo</t>
  </si>
  <si>
    <t>Folies gourmandes</t>
  </si>
  <si>
    <t>Folk och fä HB</t>
  </si>
  <si>
    <t>France restauration</t>
  </si>
  <si>
    <t>Franchi S.p.A.</t>
  </si>
  <si>
    <t>Frankenversand</t>
  </si>
  <si>
    <t>Furia Bacalhau e Frutos do Mar</t>
  </si>
  <si>
    <t>Galería del gastrónomo</t>
  </si>
  <si>
    <t>Godos Cocina Típica</t>
  </si>
  <si>
    <t>Gourmet Lanchonetes</t>
  </si>
  <si>
    <t>Great Lakes Food Market</t>
  </si>
  <si>
    <t>GROSELLA-Restaurante</t>
  </si>
  <si>
    <t>Hanari Carnes</t>
  </si>
  <si>
    <t>HILARIÓN-Abastos</t>
  </si>
  <si>
    <t>Hungry Coyote Import Store</t>
  </si>
  <si>
    <t>Hungry Owl All-Night Grocers</t>
  </si>
  <si>
    <t>Island Trading</t>
  </si>
  <si>
    <t>Königlich Essen</t>
  </si>
  <si>
    <t>La corne d'abondance</t>
  </si>
  <si>
    <t>La maison d'Asie</t>
  </si>
  <si>
    <t>Laughing Bacchus Wine Cellars</t>
  </si>
  <si>
    <t>Lazy K Kountry Store</t>
  </si>
  <si>
    <t>Lehmanns Marktstand</t>
  </si>
  <si>
    <t>Let's Stop N Shop</t>
  </si>
  <si>
    <t>LILA-Supermercado</t>
  </si>
  <si>
    <t>LINO-Delicateses</t>
  </si>
  <si>
    <t>Lonesome Pine Restaurant</t>
  </si>
  <si>
    <t>Magazzini Alimentari Riuniti</t>
  </si>
  <si>
    <t>Maison Dewey</t>
  </si>
  <si>
    <t>Mère Paillarde</t>
  </si>
  <si>
    <t>Morgenstern Gesundkost</t>
  </si>
  <si>
    <t>North/South</t>
  </si>
  <si>
    <t>Océano Atlántico Ltda.</t>
  </si>
  <si>
    <t>Old World Delicatessen</t>
  </si>
  <si>
    <t>Ottilies Käseladen</t>
  </si>
  <si>
    <t>Pericles Comidas clásicas</t>
  </si>
  <si>
    <t>Piccolo und mehr</t>
  </si>
  <si>
    <t>Princesa Isabel Vinhos</t>
  </si>
  <si>
    <t>Que Delícia</t>
  </si>
  <si>
    <t>Queen Cozinha</t>
  </si>
  <si>
    <t>QUICK-Stop</t>
  </si>
  <si>
    <t>Rancho grande</t>
  </si>
  <si>
    <t>Rattlesnake Canyon Grocery</t>
  </si>
  <si>
    <t>Reggiani Caseifici</t>
  </si>
  <si>
    <t>Ricardo Adocicados</t>
  </si>
  <si>
    <t>Richter Supermarkt</t>
  </si>
  <si>
    <t>Romero y tomillo</t>
  </si>
  <si>
    <t>Santé Gourmet</t>
  </si>
  <si>
    <t>Save-a-lot Markets</t>
  </si>
  <si>
    <t>Seven Seas Imports</t>
  </si>
  <si>
    <t>Simons bistro</t>
  </si>
  <si>
    <t>Spécialités du monde</t>
  </si>
  <si>
    <t>Split Rail Beer &amp; Ale</t>
  </si>
  <si>
    <t>Suprêmes délices</t>
  </si>
  <si>
    <t>The Big Cheese</t>
  </si>
  <si>
    <t>The Cracker Box</t>
  </si>
  <si>
    <t>Toms Spezialitäten</t>
  </si>
  <si>
    <t>Tortuga Restaurante</t>
  </si>
  <si>
    <t>Tradição Hipermercados</t>
  </si>
  <si>
    <t>Trail's Head Gourmet Provisioners</t>
  </si>
  <si>
    <t>Vaffeljernet</t>
  </si>
  <si>
    <t>Victuailles en stock</t>
  </si>
  <si>
    <t>Vins et alcools Chevalier</t>
  </si>
  <si>
    <t>Wartian Herkku</t>
  </si>
  <si>
    <t>Wellington Importadora</t>
  </si>
  <si>
    <t>White Clover Markets</t>
  </si>
  <si>
    <t>Wilman Kala</t>
  </si>
  <si>
    <t>Wolski  Zajazd</t>
  </si>
  <si>
    <t>Andrew Fuller</t>
  </si>
  <si>
    <t>Anne Dodsworth</t>
  </si>
  <si>
    <t>Janet Leverling</t>
  </si>
  <si>
    <t>Laura Callahan</t>
  </si>
  <si>
    <t>Margaret Peacock</t>
  </si>
  <si>
    <t>Michael Suyama</t>
  </si>
  <si>
    <t xml:space="preserve">Nancy </t>
  </si>
  <si>
    <t>Robert King</t>
  </si>
  <si>
    <t>Steven Buchanan</t>
  </si>
  <si>
    <t>Orders Per Employee</t>
  </si>
  <si>
    <t>Revenue Per Employee</t>
  </si>
  <si>
    <t>Orders per Shipper</t>
  </si>
  <si>
    <t>Average Shipping Time</t>
  </si>
  <si>
    <t>Units In Stock</t>
  </si>
  <si>
    <t>Units On Order</t>
  </si>
  <si>
    <t>AVG Fulfillment Days</t>
  </si>
  <si>
    <t>Average Quantity Ordered</t>
  </si>
  <si>
    <t>Discounted Orders %</t>
  </si>
  <si>
    <t>Total Discount Amount</t>
  </si>
  <si>
    <t>Sum of Quantity</t>
  </si>
  <si>
    <t>Revenue Before Discount</t>
  </si>
  <si>
    <t>Revenue After Discount</t>
  </si>
  <si>
    <t>Distinct Count of ProductID</t>
  </si>
  <si>
    <t>Sum of UnitsInStock</t>
  </si>
  <si>
    <t>In Stock</t>
  </si>
  <si>
    <t>Out of Stock</t>
  </si>
  <si>
    <t>Count of ProductID</t>
  </si>
  <si>
    <t>Available Stock %</t>
  </si>
  <si>
    <t>Distinct Count of SupplierID</t>
  </si>
  <si>
    <t>Average of UnitsInStock</t>
  </si>
  <si>
    <t>Sum of UnitsOnOrder</t>
  </si>
  <si>
    <t>Aux joyeux ecclésiastiques</t>
  </si>
  <si>
    <t>Bigfoot Breweries</t>
  </si>
  <si>
    <t>Cooperativa de Quesos 'Las Cabras'</t>
  </si>
  <si>
    <t>Escargots Nouveaux</t>
  </si>
  <si>
    <t>Exotic Liquids</t>
  </si>
  <si>
    <t>Forêts d'érables</t>
  </si>
  <si>
    <t>Formaggi Fortini s.r.l.</t>
  </si>
  <si>
    <t>Gai pâturage</t>
  </si>
  <si>
    <t>G'day, Mate</t>
  </si>
  <si>
    <t>Grandma Kelly's Homestead</t>
  </si>
  <si>
    <t>Heli Süßwaren GmbH &amp; Co. KG</t>
  </si>
  <si>
    <t>Karkki Oy</t>
  </si>
  <si>
    <t>Leka Trading</t>
  </si>
  <si>
    <t>Lyngbysild</t>
  </si>
  <si>
    <t>Ma Maison</t>
  </si>
  <si>
    <t>Mayumi's</t>
  </si>
  <si>
    <t>New England Seafood Cannery</t>
  </si>
  <si>
    <t>Nord-Ost-Fisch Handelsgesellschaft mbH</t>
  </si>
  <si>
    <t>Norske Meierier</t>
  </si>
  <si>
    <t>Pasta Buttini s.r.l.</t>
  </si>
  <si>
    <t>Pavlova, Ltd.</t>
  </si>
  <si>
    <t>PB Knäckebröd AB</t>
  </si>
  <si>
    <t>Plutzer Lebensmittelgroßmärkte AG</t>
  </si>
  <si>
    <t>Refrescos Americanas LTDA</t>
  </si>
  <si>
    <t>Svensk Sjöföda AB</t>
  </si>
  <si>
    <t>Tokyo Traders</t>
  </si>
  <si>
    <t>Zaanse Snoepfabriek</t>
  </si>
  <si>
    <t>OutOfStock</t>
  </si>
  <si>
    <t>All</t>
  </si>
  <si>
    <t>Count of CustomerID</t>
  </si>
  <si>
    <t>Distinct Count of OrderID</t>
  </si>
  <si>
    <t>AVG Revenue per Customer</t>
  </si>
  <si>
    <t>AVG Orders per Customer</t>
  </si>
  <si>
    <t>Distinct Count of Country</t>
  </si>
  <si>
    <t>Count of OrderID</t>
  </si>
  <si>
    <t>Austria</t>
  </si>
  <si>
    <t>Brazil</t>
  </si>
  <si>
    <t>Canada</t>
  </si>
  <si>
    <t>France</t>
  </si>
  <si>
    <t>Germany</t>
  </si>
  <si>
    <t>Mexico</t>
  </si>
  <si>
    <t>Sweden</t>
  </si>
  <si>
    <t>UK</t>
  </si>
  <si>
    <t>USA</t>
  </si>
  <si>
    <t>Venezuela</t>
  </si>
  <si>
    <t>AVG Customer Tenure</t>
  </si>
  <si>
    <t>Distinct Count of CustomerID</t>
  </si>
  <si>
    <t>Apr-97</t>
  </si>
  <si>
    <t>Aug-96</t>
  </si>
  <si>
    <t>Aug-97</t>
  </si>
  <si>
    <t>Dec-96</t>
  </si>
  <si>
    <t>Feb-97</t>
  </si>
  <si>
    <t>Jan-97</t>
  </si>
  <si>
    <t>Jan-98</t>
  </si>
  <si>
    <t>Jul-96</t>
  </si>
  <si>
    <t>Jun-97</t>
  </si>
  <si>
    <t>Mar-97</t>
  </si>
  <si>
    <t>May-97</t>
  </si>
  <si>
    <t>Nov-96</t>
  </si>
  <si>
    <t>Nov-97</t>
  </si>
  <si>
    <t>Oct-96</t>
  </si>
  <si>
    <t>Sep-96</t>
  </si>
  <si>
    <t>Sep-97</t>
  </si>
  <si>
    <t>AVG Processing Days</t>
  </si>
  <si>
    <t>On-Time Delivery %</t>
  </si>
  <si>
    <t>Total Employees</t>
  </si>
  <si>
    <t>Total Shippers</t>
  </si>
  <si>
    <t>Discount Usage %</t>
  </si>
  <si>
    <t>Andrew</t>
  </si>
  <si>
    <t>Anne</t>
  </si>
  <si>
    <t>Janet</t>
  </si>
  <si>
    <t>Laura</t>
  </si>
  <si>
    <t>Margaret</t>
  </si>
  <si>
    <t>Michael</t>
  </si>
  <si>
    <t>Nancy</t>
  </si>
  <si>
    <t>Robert</t>
  </si>
  <si>
    <t>Steven</t>
  </si>
  <si>
    <t>Average of Processing Days</t>
  </si>
  <si>
    <t>Federal Shipping</t>
  </si>
  <si>
    <t>Speedy Express</t>
  </si>
  <si>
    <t>United Package</t>
  </si>
  <si>
    <t>Late</t>
  </si>
  <si>
    <t>On-Time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</si>
</sst>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164" formatCode="0.00%;\-0.00%;0.00%"/>
    <numFmt numFmtId="165" formatCode="&quot;$&quot;0.00,,&quot;M&quot;"/>
    <numFmt numFmtId="166" formatCode="&quot;$&quot;0.00,&quot;K&quot;"/>
    <numFmt numFmtId="167" formatCode="0.0,&quot;K&quot;"/>
    <numFmt numFmtId="168" formatCode="\$#,##0;\(\$#,##0\);\$#,##0"/>
    <numFmt numFmtId="169" formatCode="0.0%"/>
    <numFmt numFmtId="170" formatCode="_(* #,##0_);_(* \(#,##0\);_(* &quot;-&quot;??_);_(@_)"/>
    <numFmt numFmtId="171" formatCode="&quot;$&quot;#,##0.00"/>
    <numFmt numFmtId="176" formatCode="\$#,##0.00;\(\$#,##0.00\);\$#,##0.00"/>
    <numFmt numFmtId="180" formatCode="&quot;$&quot;#,##0"/>
    <numFmt numFmtId="181" formatCode="0%;\-0%;0%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" fontId="0" fillId="0" borderId="0" xfId="0" applyNumberFormat="1"/>
    <xf numFmtId="0" fontId="0" fillId="2" borderId="0" xfId="0" applyFill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2" fontId="0" fillId="0" borderId="0" xfId="0" applyNumberFormat="1"/>
    <xf numFmtId="168" fontId="0" fillId="0" borderId="0" xfId="0" applyNumberFormat="1"/>
    <xf numFmtId="169" fontId="0" fillId="0" borderId="0" xfId="0" applyNumberFormat="1"/>
    <xf numFmtId="3" fontId="0" fillId="0" borderId="0" xfId="0" applyNumberFormat="1"/>
    <xf numFmtId="170" fontId="0" fillId="0" borderId="0" xfId="0" applyNumberFormat="1"/>
    <xf numFmtId="171" fontId="0" fillId="0" borderId="0" xfId="0" applyNumberFormat="1"/>
    <xf numFmtId="176" fontId="0" fillId="0" borderId="0" xfId="0" applyNumberFormat="1"/>
    <xf numFmtId="171" fontId="0" fillId="0" borderId="0" xfId="0" pivotButton="1" applyNumberFormat="1"/>
    <xf numFmtId="171" fontId="0" fillId="0" borderId="0" xfId="0" applyNumberFormat="1" applyAlignment="1">
      <alignment horizontal="left"/>
    </xf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28">
    <dxf>
      <numFmt numFmtId="171" formatCode="&quot;$&quot;#,##0.00"/>
    </dxf>
    <dxf>
      <numFmt numFmtId="171" formatCode="&quot;$&quot;#,##0.00"/>
    </dxf>
    <dxf>
      <numFmt numFmtId="171" formatCode="&quot;$&quot;#,##0.00"/>
    </dxf>
    <dxf>
      <numFmt numFmtId="171" formatCode="&quot;$&quot;#,##0.00"/>
    </dxf>
    <dxf>
      <numFmt numFmtId="171" formatCode="&quot;$&quot;#,##0.00"/>
    </dxf>
    <dxf>
      <numFmt numFmtId="171" formatCode="&quot;$&quot;#,##0.00"/>
    </dxf>
    <dxf>
      <numFmt numFmtId="171" formatCode="&quot;$&quot;#,##0.00"/>
    </dxf>
    <dxf>
      <numFmt numFmtId="171" formatCode="&quot;$&quot;#,##0.00"/>
    </dxf>
    <dxf>
      <numFmt numFmtId="171" formatCode="&quot;$&quot;#,##0.00"/>
    </dxf>
    <dxf>
      <numFmt numFmtId="165" formatCode="&quot;$&quot;0.00,,&quot;M&quot;"/>
    </dxf>
    <dxf>
      <numFmt numFmtId="170" formatCode="_(* #,##0_);_(* \(#,##0\);_(* &quot;-&quot;??_);_(@_)"/>
    </dxf>
    <dxf>
      <numFmt numFmtId="170" formatCode="_(* #,##0_);_(* \(#,##0\);_(* &quot;-&quot;??_);_(@_)"/>
    </dxf>
    <dxf>
      <font>
        <b/>
        <sz val="11"/>
        <color theme="1"/>
      </font>
    </dxf>
    <dxf>
      <font>
        <b val="0"/>
        <i val="0"/>
        <sz val="10"/>
        <color theme="0"/>
        <name val="Calibri Light"/>
        <family val="2"/>
        <scheme val="major"/>
      </font>
      <fill>
        <gradientFill degree="90">
          <stop position="0">
            <color rgb="FF1B3C53"/>
          </stop>
          <stop position="1">
            <color rgb="FF1B3C53"/>
          </stop>
        </gradient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sz val="11"/>
        <color theme="1"/>
      </font>
    </dxf>
    <dxf>
      <fill>
        <gradientFill degree="90">
          <stop position="0">
            <color theme="0"/>
          </stop>
          <stop position="1">
            <color rgb="FF1B3C53"/>
          </stop>
        </gradient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sz val="11"/>
        <color theme="0"/>
        <name val="Calibri"/>
        <family val="2"/>
        <scheme val="minor"/>
      </font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sz val="11"/>
        <color theme="1"/>
      </font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sz val="11"/>
        <color theme="0"/>
        <name val="Calibri"/>
        <family val="2"/>
        <scheme val="minor"/>
      </font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sz val="11"/>
        <color theme="0"/>
        <name val="Calibri"/>
        <family val="2"/>
        <scheme val="minor"/>
      </font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sz val="11"/>
        <color theme="1"/>
      </font>
    </dxf>
    <dxf>
      <fill>
        <patternFill patternType="solid">
          <fgColor theme="0"/>
          <bgColor rgb="FF1B3C53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 val="0"/>
        <i val="0"/>
        <sz val="10"/>
        <color rgb="FF1B3C53"/>
        <name val="Calibri Light"/>
        <family val="2"/>
        <scheme val="major"/>
      </font>
    </dxf>
    <dxf>
      <fill>
        <patternFill>
          <bgColor rgb="FF1B3C53"/>
        </patternFill>
      </fill>
    </dxf>
  </dxfs>
  <tableStyles count="9" defaultTableStyle="TableStyleMedium2" defaultPivotStyle="PivotStyleLight16">
    <tableStyle name="Slicer Style 1" pivot="0" table="0" count="1" xr9:uid="{03C86287-60CC-4788-91A8-2C37676CEA57}">
      <tableStyleElement type="wholeTable" dxfId="27"/>
    </tableStyle>
    <tableStyle name="Slicer Style 2" pivot="0" table="0" count="3" xr9:uid="{8C2F21E2-0016-40CA-AE56-33687B78B16A}">
      <tableStyleElement type="wholeTable" dxfId="26"/>
    </tableStyle>
    <tableStyle name="Timeline Style 1" pivot="0" table="0" count="8" xr9:uid="{CF944F1F-587B-402D-91D7-8CB81D351B17}">
      <tableStyleElement type="wholeTable" dxfId="25"/>
      <tableStyleElement type="headerRow" dxfId="24"/>
    </tableStyle>
    <tableStyle name="Timeline Style 2" pivot="0" table="0" count="8" xr9:uid="{7C229E60-DA79-416C-82DC-C99C9252E735}">
      <tableStyleElement type="wholeTable" dxfId="23"/>
      <tableStyleElement type="headerRow" dxfId="22"/>
    </tableStyle>
    <tableStyle name="Timeline Style 3" pivot="0" table="0" count="8" xr9:uid="{1D85530B-2116-4ED9-AA49-2CF9FB7637D8}">
      <tableStyleElement type="wholeTable" dxfId="21"/>
      <tableStyleElement type="headerRow" dxfId="20"/>
    </tableStyle>
    <tableStyle name="Timeline Style 4" pivot="0" table="0" count="8" xr9:uid="{516E9973-FD24-409E-B303-A4E333BE58CD}">
      <tableStyleElement type="wholeTable" dxfId="19"/>
      <tableStyleElement type="headerRow" dxfId="18"/>
    </tableStyle>
    <tableStyle name="Timeline Style 5" pivot="0" table="0" count="8" xr9:uid="{CB54C568-500F-4D04-8700-74438319E89E}">
      <tableStyleElement type="wholeTable" dxfId="17"/>
      <tableStyleElement type="headerRow" dxfId="16"/>
    </tableStyle>
    <tableStyle name="Timeline Style 6" pivot="0" table="0" count="8" xr9:uid="{6D10A0DE-2030-45C2-9A97-0F3CF738807A}">
      <tableStyleElement type="wholeTable" dxfId="15"/>
      <tableStyleElement type="headerRow" dxfId="14"/>
    </tableStyle>
    <tableStyle name="Timeline Style 7" pivot="0" table="0" count="8" xr9:uid="{A3C92914-C5F1-4273-A4D7-CF86F45BC758}">
      <tableStyleElement type="wholeTable" dxfId="13"/>
      <tableStyleElement type="headerRow" dxfId="12"/>
    </tableStyle>
  </tableStyles>
  <colors>
    <mruColors>
      <color rgb="FF1B3C53"/>
      <color rgb="FF27548A"/>
      <color rgb="FFED7D31"/>
      <color rgb="FF3FA7A3"/>
      <color rgb="FFC99A1A"/>
      <color rgb="FF4F81BD"/>
      <color rgb="FF6FA8DC"/>
      <color rgb="FF163B5C"/>
      <color rgb="FFF28E2B"/>
      <color rgb="FF2E3A87"/>
    </mruColors>
  </colors>
  <extLst>
    <ext xmlns:x14="http://schemas.microsoft.com/office/spreadsheetml/2009/9/main" uri="{46F421CA-312F-682f-3DD2-61675219B42D}">
      <x14:dxfs count="2">
        <dxf>
          <font>
            <color rgb="FF27548A"/>
          </font>
        </dxf>
        <dxf>
          <font>
            <color rgb="FF27548A"/>
          </font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/>
        <x14:slicerStyle name="Slicer Style 2">
          <x14:slicerStyleElements>
            <x14:slicerStyleElement type="selectedItemWith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42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0"/>
            <name val="Calibri"/>
            <family val="2"/>
            <scheme val="minor"/>
          </font>
        </dxf>
        <dxf>
          <font>
            <sz val="9"/>
            <color theme="0"/>
            <name val="Calibri"/>
            <family val="2"/>
            <scheme val="minor"/>
          </font>
        </dxf>
        <dxf>
          <font>
            <sz val="9"/>
            <color theme="0"/>
            <name val="Calibri"/>
            <family val="2"/>
            <scheme val="minor"/>
          </font>
        </dxf>
        <dxf>
          <font>
            <sz val="10"/>
            <color theme="0"/>
            <name val="Calibri"/>
            <family val="2"/>
            <scheme val="minor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line Style 1">
          <x15:timelineStyleElements>
            <x15:timelineStyleElement type="selectionLabel" dxfId="41"/>
            <x15:timelineStyleElement type="timeLevel" dxfId="40"/>
            <x15:timelineStyleElement type="periodLabel1" dxfId="39"/>
            <x15:timelineStyleElement type="periodLabel2" dxfId="38"/>
            <x15:timelineStyleElement type="selectedTimeBlock" dxfId="37"/>
            <x15:timelineStyleElement type="unselectedTimeBlock" dxfId="36"/>
          </x15:timelineStyleElements>
        </x15:timelineStyle>
        <x15:timelineStyle name="Timeline Style 2">
          <x15:timelineStyleElements>
            <x15:timelineStyleElement type="selectionLabel" dxfId="35"/>
            <x15:timelineStyleElement type="timeLevel" dxfId="34"/>
            <x15:timelineStyleElement type="periodLabel1" dxfId="33"/>
            <x15:timelineStyleElement type="periodLabel2" dxfId="32"/>
            <x15:timelineStyleElement type="selectedTimeBlock" dxfId="31"/>
            <x15:timelineStyleElement type="unselectedTimeBlock" dxfId="30"/>
          </x15:timelineStyleElements>
        </x15:timelineStyle>
        <x15:timelineStyle name="Timeline Style 3">
          <x15:timelineStyleElements>
            <x15:timelineStyleElement type="selectionLabel" dxfId="29"/>
            <x15:timelineStyleElement type="timeLevel" dxfId="28"/>
            <x15:timelineStyleElement type="periodLabel1" dxfId="27"/>
            <x15:timelineStyleElement type="periodLabel2" dxfId="26"/>
            <x15:timelineStyleElement type="selectedTimeBlock" dxfId="25"/>
            <x15:timelineStyleElement type="unselectedTimeBlock" dxfId="24"/>
          </x15:timelineStyleElements>
        </x15:timelineStyle>
        <x15:timelineStyle name="Timeline Style 4">
          <x15:timelineStyleElements>
            <x15:timelineStyleElement type="selectionLabel" dxfId="23"/>
            <x15:timelineStyleElement type="timeLevel" dxfId="22"/>
            <x15:timelineStyleElement type="periodLabel1" dxfId="21"/>
            <x15:timelineStyleElement type="periodLabel2" dxfId="20"/>
            <x15:timelineStyleElement type="selectedTimeBlock" dxfId="19"/>
            <x15:timelineStyleElement type="unselectedTimeBlock" dxfId="18"/>
          </x15:timelineStyleElements>
        </x15:timelineStyle>
        <x15:timelineStyle name="Timeline Style 5">
          <x15:timelineStyleElements>
            <x15:timelineStyleElement type="selectionLabel" dxfId="17"/>
            <x15:timelineStyleElement type="timeLevel" dxfId="16"/>
            <x15:timelineStyleElement type="periodLabel1" dxfId="15"/>
            <x15:timelineStyleElement type="periodLabel2" dxfId="14"/>
            <x15:timelineStyleElement type="selectedTimeBlock" dxfId="13"/>
            <x15:timelineStyleElement type="unselectedTimeBlock" dxfId="12"/>
          </x15:timelineStyleElements>
        </x15:timelineStyle>
        <x15:timelineStyle name="Timeline Style 6">
          <x15:timelineStyleElements>
            <x15:timelineStyleElement type="selectionLabel" dxfId="11"/>
            <x15:timelineStyleElement type="timeLevel" dxfId="10"/>
            <x15:timelineStyleElement type="periodLabel1" dxfId="9"/>
            <x15:timelineStyleElement type="periodLabel2" dxfId="8"/>
            <x15:timelineStyleElement type="selectedTimeBlock" dxfId="7"/>
            <x15:timelineStyleElement type="unselectedTimeBlock" dxfId="6"/>
          </x15:timelineStyleElements>
        </x15:timelineStyle>
        <x15:timelineStyle name="Timeline Style 7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customXml" Target="../customXml/item39.xml"/><Relationship Id="rId21" Type="http://schemas.openxmlformats.org/officeDocument/2006/relationships/pivotCacheDefinition" Target="pivotCache/pivotCacheDefinition15.xml"/><Relationship Id="rId42" Type="http://schemas.openxmlformats.org/officeDocument/2006/relationships/pivotCacheDefinition" Target="pivotCache/pivotCacheDefinition36.xml"/><Relationship Id="rId63" Type="http://schemas.openxmlformats.org/officeDocument/2006/relationships/pivotCacheDefinition" Target="pivotCache/pivotCacheDefinition57.xml"/><Relationship Id="rId84" Type="http://schemas.openxmlformats.org/officeDocument/2006/relationships/customXml" Target="../customXml/item6.xml"/><Relationship Id="rId138" Type="http://schemas.openxmlformats.org/officeDocument/2006/relationships/customXml" Target="../customXml/item60.xml"/><Relationship Id="rId159" Type="http://schemas.openxmlformats.org/officeDocument/2006/relationships/customXml" Target="../customXml/item81.xml"/><Relationship Id="rId170" Type="http://schemas.openxmlformats.org/officeDocument/2006/relationships/customXml" Target="../customXml/item92.xml"/><Relationship Id="rId107" Type="http://schemas.openxmlformats.org/officeDocument/2006/relationships/customXml" Target="../customXml/item29.xml"/><Relationship Id="rId11" Type="http://schemas.openxmlformats.org/officeDocument/2006/relationships/pivotCacheDefinition" Target="pivotCache/pivotCacheDefinition5.xml"/><Relationship Id="rId32" Type="http://schemas.openxmlformats.org/officeDocument/2006/relationships/pivotCacheDefinition" Target="pivotCache/pivotCacheDefinition26.xml"/><Relationship Id="rId53" Type="http://schemas.openxmlformats.org/officeDocument/2006/relationships/pivotCacheDefinition" Target="pivotCache/pivotCacheDefinition47.xml"/><Relationship Id="rId74" Type="http://schemas.openxmlformats.org/officeDocument/2006/relationships/styles" Target="styles.xml"/><Relationship Id="rId128" Type="http://schemas.openxmlformats.org/officeDocument/2006/relationships/customXml" Target="../customXml/item50.xml"/><Relationship Id="rId149" Type="http://schemas.openxmlformats.org/officeDocument/2006/relationships/customXml" Target="../customXml/item71.xml"/><Relationship Id="rId5" Type="http://schemas.openxmlformats.org/officeDocument/2006/relationships/worksheet" Target="worksheets/sheet5.xml"/><Relationship Id="rId95" Type="http://schemas.openxmlformats.org/officeDocument/2006/relationships/customXml" Target="../customXml/item17.xml"/><Relationship Id="rId160" Type="http://schemas.openxmlformats.org/officeDocument/2006/relationships/customXml" Target="../customXml/item82.xml"/><Relationship Id="rId22" Type="http://schemas.openxmlformats.org/officeDocument/2006/relationships/pivotCacheDefinition" Target="pivotCache/pivotCacheDefinition16.xml"/><Relationship Id="rId43" Type="http://schemas.openxmlformats.org/officeDocument/2006/relationships/pivotCacheDefinition" Target="pivotCache/pivotCacheDefinition37.xml"/><Relationship Id="rId64" Type="http://schemas.openxmlformats.org/officeDocument/2006/relationships/pivotCacheDefinition" Target="pivotCache/pivotCacheDefinition58.xml"/><Relationship Id="rId118" Type="http://schemas.openxmlformats.org/officeDocument/2006/relationships/customXml" Target="../customXml/item40.xml"/><Relationship Id="rId139" Type="http://schemas.openxmlformats.org/officeDocument/2006/relationships/customXml" Target="../customXml/item61.xml"/><Relationship Id="rId85" Type="http://schemas.openxmlformats.org/officeDocument/2006/relationships/customXml" Target="../customXml/item7.xml"/><Relationship Id="rId150" Type="http://schemas.openxmlformats.org/officeDocument/2006/relationships/customXml" Target="../customXml/item72.xml"/><Relationship Id="rId12" Type="http://schemas.openxmlformats.org/officeDocument/2006/relationships/pivotCacheDefinition" Target="pivotCache/pivotCacheDefinition6.xml"/><Relationship Id="rId33" Type="http://schemas.openxmlformats.org/officeDocument/2006/relationships/pivotCacheDefinition" Target="pivotCache/pivotCacheDefinition27.xml"/><Relationship Id="rId108" Type="http://schemas.openxmlformats.org/officeDocument/2006/relationships/customXml" Target="../customXml/item30.xml"/><Relationship Id="rId129" Type="http://schemas.openxmlformats.org/officeDocument/2006/relationships/customXml" Target="../customXml/item51.xml"/><Relationship Id="rId54" Type="http://schemas.openxmlformats.org/officeDocument/2006/relationships/pivotCacheDefinition" Target="pivotCache/pivotCacheDefinition48.xml"/><Relationship Id="rId70" Type="http://schemas.openxmlformats.org/officeDocument/2006/relationships/pivotCacheDefinition" Target="pivotCache/pivotCacheDefinition64.xml"/><Relationship Id="rId75" Type="http://schemas.openxmlformats.org/officeDocument/2006/relationships/sharedStrings" Target="sharedStrings.xml"/><Relationship Id="rId91" Type="http://schemas.openxmlformats.org/officeDocument/2006/relationships/customXml" Target="../customXml/item13.xml"/><Relationship Id="rId96" Type="http://schemas.openxmlformats.org/officeDocument/2006/relationships/customXml" Target="../customXml/item18.xml"/><Relationship Id="rId140" Type="http://schemas.openxmlformats.org/officeDocument/2006/relationships/customXml" Target="../customXml/item62.xml"/><Relationship Id="rId145" Type="http://schemas.openxmlformats.org/officeDocument/2006/relationships/customXml" Target="../customXml/item67.xml"/><Relationship Id="rId161" Type="http://schemas.openxmlformats.org/officeDocument/2006/relationships/customXml" Target="../customXml/item83.xml"/><Relationship Id="rId166" Type="http://schemas.openxmlformats.org/officeDocument/2006/relationships/customXml" Target="../customXml/item8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pivotCacheDefinition" Target="pivotCache/pivotCacheDefinition17.xml"/><Relationship Id="rId28" Type="http://schemas.openxmlformats.org/officeDocument/2006/relationships/pivotCacheDefinition" Target="pivotCache/pivotCacheDefinition22.xml"/><Relationship Id="rId49" Type="http://schemas.openxmlformats.org/officeDocument/2006/relationships/pivotCacheDefinition" Target="pivotCache/pivotCacheDefinition43.xml"/><Relationship Id="rId114" Type="http://schemas.openxmlformats.org/officeDocument/2006/relationships/customXml" Target="../customXml/item36.xml"/><Relationship Id="rId119" Type="http://schemas.openxmlformats.org/officeDocument/2006/relationships/customXml" Target="../customXml/item41.xml"/><Relationship Id="rId44" Type="http://schemas.openxmlformats.org/officeDocument/2006/relationships/pivotCacheDefinition" Target="pivotCache/pivotCacheDefinition38.xml"/><Relationship Id="rId60" Type="http://schemas.openxmlformats.org/officeDocument/2006/relationships/pivotCacheDefinition" Target="pivotCache/pivotCacheDefinition54.xml"/><Relationship Id="rId65" Type="http://schemas.openxmlformats.org/officeDocument/2006/relationships/pivotCacheDefinition" Target="pivotCache/pivotCacheDefinition59.xml"/><Relationship Id="rId81" Type="http://schemas.openxmlformats.org/officeDocument/2006/relationships/customXml" Target="../customXml/item3.xml"/><Relationship Id="rId86" Type="http://schemas.openxmlformats.org/officeDocument/2006/relationships/customXml" Target="../customXml/item8.xml"/><Relationship Id="rId130" Type="http://schemas.openxmlformats.org/officeDocument/2006/relationships/customXml" Target="../customXml/item52.xml"/><Relationship Id="rId135" Type="http://schemas.openxmlformats.org/officeDocument/2006/relationships/customXml" Target="../customXml/item57.xml"/><Relationship Id="rId151" Type="http://schemas.openxmlformats.org/officeDocument/2006/relationships/customXml" Target="../customXml/item73.xml"/><Relationship Id="rId156" Type="http://schemas.openxmlformats.org/officeDocument/2006/relationships/customXml" Target="../customXml/item78.xml"/><Relationship Id="rId13" Type="http://schemas.openxmlformats.org/officeDocument/2006/relationships/pivotCacheDefinition" Target="pivotCache/pivotCacheDefinition7.xml"/><Relationship Id="rId18" Type="http://schemas.openxmlformats.org/officeDocument/2006/relationships/pivotCacheDefinition" Target="pivotCache/pivotCacheDefinition12.xml"/><Relationship Id="rId39" Type="http://schemas.openxmlformats.org/officeDocument/2006/relationships/pivotCacheDefinition" Target="pivotCache/pivotCacheDefinition33.xml"/><Relationship Id="rId109" Type="http://schemas.openxmlformats.org/officeDocument/2006/relationships/customXml" Target="../customXml/item31.xml"/><Relationship Id="rId34" Type="http://schemas.openxmlformats.org/officeDocument/2006/relationships/pivotCacheDefinition" Target="pivotCache/pivotCacheDefinition28.xml"/><Relationship Id="rId50" Type="http://schemas.openxmlformats.org/officeDocument/2006/relationships/pivotCacheDefinition" Target="pivotCache/pivotCacheDefinition44.xml"/><Relationship Id="rId55" Type="http://schemas.openxmlformats.org/officeDocument/2006/relationships/pivotCacheDefinition" Target="pivotCache/pivotCacheDefinition49.xml"/><Relationship Id="rId76" Type="http://schemas.openxmlformats.org/officeDocument/2006/relationships/sheetMetadata" Target="metadata.xml"/><Relationship Id="rId97" Type="http://schemas.openxmlformats.org/officeDocument/2006/relationships/customXml" Target="../customXml/item19.xml"/><Relationship Id="rId104" Type="http://schemas.openxmlformats.org/officeDocument/2006/relationships/customXml" Target="../customXml/item26.xml"/><Relationship Id="rId120" Type="http://schemas.openxmlformats.org/officeDocument/2006/relationships/customXml" Target="../customXml/item42.xml"/><Relationship Id="rId125" Type="http://schemas.openxmlformats.org/officeDocument/2006/relationships/customXml" Target="../customXml/item47.xml"/><Relationship Id="rId141" Type="http://schemas.openxmlformats.org/officeDocument/2006/relationships/customXml" Target="../customXml/item63.xml"/><Relationship Id="rId146" Type="http://schemas.openxmlformats.org/officeDocument/2006/relationships/customXml" Target="../customXml/item68.xml"/><Relationship Id="rId167" Type="http://schemas.openxmlformats.org/officeDocument/2006/relationships/customXml" Target="../customXml/item89.xml"/><Relationship Id="rId7" Type="http://schemas.openxmlformats.org/officeDocument/2006/relationships/pivotCacheDefinition" Target="pivotCache/pivotCacheDefinition1.xml"/><Relationship Id="rId71" Type="http://schemas.microsoft.com/office/2011/relationships/timelineCache" Target="timelineCaches/timelineCache1.xml"/><Relationship Id="rId92" Type="http://schemas.openxmlformats.org/officeDocument/2006/relationships/customXml" Target="../customXml/item14.xml"/><Relationship Id="rId162" Type="http://schemas.openxmlformats.org/officeDocument/2006/relationships/customXml" Target="../customXml/item84.xml"/><Relationship Id="rId2" Type="http://schemas.openxmlformats.org/officeDocument/2006/relationships/worksheet" Target="worksheets/sheet2.xml"/><Relationship Id="rId29" Type="http://schemas.openxmlformats.org/officeDocument/2006/relationships/pivotCacheDefinition" Target="pivotCache/pivotCacheDefinition23.xml"/><Relationship Id="rId24" Type="http://schemas.openxmlformats.org/officeDocument/2006/relationships/pivotCacheDefinition" Target="pivotCache/pivotCacheDefinition18.xml"/><Relationship Id="rId40" Type="http://schemas.openxmlformats.org/officeDocument/2006/relationships/pivotCacheDefinition" Target="pivotCache/pivotCacheDefinition34.xml"/><Relationship Id="rId45" Type="http://schemas.openxmlformats.org/officeDocument/2006/relationships/pivotCacheDefinition" Target="pivotCache/pivotCacheDefinition39.xml"/><Relationship Id="rId66" Type="http://schemas.openxmlformats.org/officeDocument/2006/relationships/pivotCacheDefinition" Target="pivotCache/pivotCacheDefinition60.xml"/><Relationship Id="rId87" Type="http://schemas.openxmlformats.org/officeDocument/2006/relationships/customXml" Target="../customXml/item9.xml"/><Relationship Id="rId110" Type="http://schemas.openxmlformats.org/officeDocument/2006/relationships/customXml" Target="../customXml/item32.xml"/><Relationship Id="rId115" Type="http://schemas.openxmlformats.org/officeDocument/2006/relationships/customXml" Target="../customXml/item37.xml"/><Relationship Id="rId131" Type="http://schemas.openxmlformats.org/officeDocument/2006/relationships/customXml" Target="../customXml/item53.xml"/><Relationship Id="rId136" Type="http://schemas.openxmlformats.org/officeDocument/2006/relationships/customXml" Target="../customXml/item58.xml"/><Relationship Id="rId157" Type="http://schemas.openxmlformats.org/officeDocument/2006/relationships/customXml" Target="../customXml/item79.xml"/><Relationship Id="rId61" Type="http://schemas.openxmlformats.org/officeDocument/2006/relationships/pivotCacheDefinition" Target="pivotCache/pivotCacheDefinition55.xml"/><Relationship Id="rId82" Type="http://schemas.openxmlformats.org/officeDocument/2006/relationships/customXml" Target="../customXml/item4.xml"/><Relationship Id="rId152" Type="http://schemas.openxmlformats.org/officeDocument/2006/relationships/customXml" Target="../customXml/item74.xml"/><Relationship Id="rId19" Type="http://schemas.openxmlformats.org/officeDocument/2006/relationships/pivotCacheDefinition" Target="pivotCache/pivotCacheDefinition13.xml"/><Relationship Id="rId14" Type="http://schemas.openxmlformats.org/officeDocument/2006/relationships/pivotCacheDefinition" Target="pivotCache/pivotCacheDefinition8.xml"/><Relationship Id="rId30" Type="http://schemas.openxmlformats.org/officeDocument/2006/relationships/pivotCacheDefinition" Target="pivotCache/pivotCacheDefinition24.xml"/><Relationship Id="rId35" Type="http://schemas.openxmlformats.org/officeDocument/2006/relationships/pivotCacheDefinition" Target="pivotCache/pivotCacheDefinition29.xml"/><Relationship Id="rId56" Type="http://schemas.openxmlformats.org/officeDocument/2006/relationships/pivotCacheDefinition" Target="pivotCache/pivotCacheDefinition50.xml"/><Relationship Id="rId77" Type="http://schemas.openxmlformats.org/officeDocument/2006/relationships/powerPivotData" Target="model/item.data"/><Relationship Id="rId100" Type="http://schemas.openxmlformats.org/officeDocument/2006/relationships/customXml" Target="../customXml/item22.xml"/><Relationship Id="rId105" Type="http://schemas.openxmlformats.org/officeDocument/2006/relationships/customXml" Target="../customXml/item27.xml"/><Relationship Id="rId126" Type="http://schemas.openxmlformats.org/officeDocument/2006/relationships/customXml" Target="../customXml/item48.xml"/><Relationship Id="rId147" Type="http://schemas.openxmlformats.org/officeDocument/2006/relationships/customXml" Target="../customXml/item69.xml"/><Relationship Id="rId168" Type="http://schemas.openxmlformats.org/officeDocument/2006/relationships/customXml" Target="../customXml/item90.xml"/><Relationship Id="rId8" Type="http://schemas.openxmlformats.org/officeDocument/2006/relationships/pivotCacheDefinition" Target="pivotCache/pivotCacheDefinition2.xml"/><Relationship Id="rId51" Type="http://schemas.openxmlformats.org/officeDocument/2006/relationships/pivotCacheDefinition" Target="pivotCache/pivotCacheDefinition45.xml"/><Relationship Id="rId72" Type="http://schemas.openxmlformats.org/officeDocument/2006/relationships/theme" Target="theme/theme1.xml"/><Relationship Id="rId93" Type="http://schemas.openxmlformats.org/officeDocument/2006/relationships/customXml" Target="../customXml/item15.xml"/><Relationship Id="rId98" Type="http://schemas.openxmlformats.org/officeDocument/2006/relationships/customXml" Target="../customXml/item20.xml"/><Relationship Id="rId121" Type="http://schemas.openxmlformats.org/officeDocument/2006/relationships/customXml" Target="../customXml/item43.xml"/><Relationship Id="rId142" Type="http://schemas.openxmlformats.org/officeDocument/2006/relationships/customXml" Target="../customXml/item64.xml"/><Relationship Id="rId163" Type="http://schemas.openxmlformats.org/officeDocument/2006/relationships/customXml" Target="../customXml/item85.xml"/><Relationship Id="rId3" Type="http://schemas.openxmlformats.org/officeDocument/2006/relationships/worksheet" Target="worksheets/sheet3.xml"/><Relationship Id="rId25" Type="http://schemas.openxmlformats.org/officeDocument/2006/relationships/pivotCacheDefinition" Target="pivotCache/pivotCacheDefinition19.xml"/><Relationship Id="rId46" Type="http://schemas.openxmlformats.org/officeDocument/2006/relationships/pivotCacheDefinition" Target="pivotCache/pivotCacheDefinition40.xml"/><Relationship Id="rId67" Type="http://schemas.openxmlformats.org/officeDocument/2006/relationships/pivotCacheDefinition" Target="pivotCache/pivotCacheDefinition61.xml"/><Relationship Id="rId116" Type="http://schemas.openxmlformats.org/officeDocument/2006/relationships/customXml" Target="../customXml/item38.xml"/><Relationship Id="rId137" Type="http://schemas.openxmlformats.org/officeDocument/2006/relationships/customXml" Target="../customXml/item59.xml"/><Relationship Id="rId158" Type="http://schemas.openxmlformats.org/officeDocument/2006/relationships/customXml" Target="../customXml/item80.xml"/><Relationship Id="rId20" Type="http://schemas.openxmlformats.org/officeDocument/2006/relationships/pivotCacheDefinition" Target="pivotCache/pivotCacheDefinition14.xml"/><Relationship Id="rId41" Type="http://schemas.openxmlformats.org/officeDocument/2006/relationships/pivotCacheDefinition" Target="pivotCache/pivotCacheDefinition35.xml"/><Relationship Id="rId62" Type="http://schemas.openxmlformats.org/officeDocument/2006/relationships/pivotCacheDefinition" Target="pivotCache/pivotCacheDefinition56.xml"/><Relationship Id="rId83" Type="http://schemas.openxmlformats.org/officeDocument/2006/relationships/customXml" Target="../customXml/item5.xml"/><Relationship Id="rId88" Type="http://schemas.openxmlformats.org/officeDocument/2006/relationships/customXml" Target="../customXml/item10.xml"/><Relationship Id="rId111" Type="http://schemas.openxmlformats.org/officeDocument/2006/relationships/customXml" Target="../customXml/item33.xml"/><Relationship Id="rId132" Type="http://schemas.openxmlformats.org/officeDocument/2006/relationships/customXml" Target="../customXml/item54.xml"/><Relationship Id="rId153" Type="http://schemas.openxmlformats.org/officeDocument/2006/relationships/customXml" Target="../customXml/item75.xml"/><Relationship Id="rId15" Type="http://schemas.openxmlformats.org/officeDocument/2006/relationships/pivotCacheDefinition" Target="pivotCache/pivotCacheDefinition9.xml"/><Relationship Id="rId36" Type="http://schemas.openxmlformats.org/officeDocument/2006/relationships/pivotCacheDefinition" Target="pivotCache/pivotCacheDefinition30.xml"/><Relationship Id="rId57" Type="http://schemas.openxmlformats.org/officeDocument/2006/relationships/pivotCacheDefinition" Target="pivotCache/pivotCacheDefinition51.xml"/><Relationship Id="rId106" Type="http://schemas.openxmlformats.org/officeDocument/2006/relationships/customXml" Target="../customXml/item28.xml"/><Relationship Id="rId127" Type="http://schemas.openxmlformats.org/officeDocument/2006/relationships/customXml" Target="../customXml/item49.xml"/><Relationship Id="rId10" Type="http://schemas.openxmlformats.org/officeDocument/2006/relationships/pivotCacheDefinition" Target="pivotCache/pivotCacheDefinition4.xml"/><Relationship Id="rId31" Type="http://schemas.openxmlformats.org/officeDocument/2006/relationships/pivotCacheDefinition" Target="pivotCache/pivotCacheDefinition25.xml"/><Relationship Id="rId52" Type="http://schemas.openxmlformats.org/officeDocument/2006/relationships/pivotCacheDefinition" Target="pivotCache/pivotCacheDefinition46.xml"/><Relationship Id="rId73" Type="http://schemas.openxmlformats.org/officeDocument/2006/relationships/connections" Target="connections.xml"/><Relationship Id="rId78" Type="http://schemas.openxmlformats.org/officeDocument/2006/relationships/calcChain" Target="calcChain.xml"/><Relationship Id="rId94" Type="http://schemas.openxmlformats.org/officeDocument/2006/relationships/customXml" Target="../customXml/item16.xml"/><Relationship Id="rId99" Type="http://schemas.openxmlformats.org/officeDocument/2006/relationships/customXml" Target="../customXml/item21.xml"/><Relationship Id="rId101" Type="http://schemas.openxmlformats.org/officeDocument/2006/relationships/customXml" Target="../customXml/item23.xml"/><Relationship Id="rId122" Type="http://schemas.openxmlformats.org/officeDocument/2006/relationships/customXml" Target="../customXml/item44.xml"/><Relationship Id="rId143" Type="http://schemas.openxmlformats.org/officeDocument/2006/relationships/customXml" Target="../customXml/item65.xml"/><Relationship Id="rId148" Type="http://schemas.openxmlformats.org/officeDocument/2006/relationships/customXml" Target="../customXml/item70.xml"/><Relationship Id="rId164" Type="http://schemas.openxmlformats.org/officeDocument/2006/relationships/customXml" Target="../customXml/item86.xml"/><Relationship Id="rId169" Type="http://schemas.openxmlformats.org/officeDocument/2006/relationships/customXml" Target="../customXml/item9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26" Type="http://schemas.openxmlformats.org/officeDocument/2006/relationships/pivotCacheDefinition" Target="pivotCache/pivotCacheDefinition20.xml"/><Relationship Id="rId47" Type="http://schemas.openxmlformats.org/officeDocument/2006/relationships/pivotCacheDefinition" Target="pivotCache/pivotCacheDefinition41.xml"/><Relationship Id="rId68" Type="http://schemas.openxmlformats.org/officeDocument/2006/relationships/pivotCacheDefinition" Target="pivotCache/pivotCacheDefinition62.xml"/><Relationship Id="rId89" Type="http://schemas.openxmlformats.org/officeDocument/2006/relationships/customXml" Target="../customXml/item11.xml"/><Relationship Id="rId112" Type="http://schemas.openxmlformats.org/officeDocument/2006/relationships/customXml" Target="../customXml/item34.xml"/><Relationship Id="rId133" Type="http://schemas.openxmlformats.org/officeDocument/2006/relationships/customXml" Target="../customXml/item55.xml"/><Relationship Id="rId154" Type="http://schemas.openxmlformats.org/officeDocument/2006/relationships/customXml" Target="../customXml/item76.xml"/><Relationship Id="rId16" Type="http://schemas.openxmlformats.org/officeDocument/2006/relationships/pivotCacheDefinition" Target="pivotCache/pivotCacheDefinition10.xml"/><Relationship Id="rId37" Type="http://schemas.openxmlformats.org/officeDocument/2006/relationships/pivotCacheDefinition" Target="pivotCache/pivotCacheDefinition31.xml"/><Relationship Id="rId58" Type="http://schemas.openxmlformats.org/officeDocument/2006/relationships/pivotCacheDefinition" Target="pivotCache/pivotCacheDefinition52.xml"/><Relationship Id="rId79" Type="http://schemas.openxmlformats.org/officeDocument/2006/relationships/customXml" Target="../customXml/item1.xml"/><Relationship Id="rId102" Type="http://schemas.openxmlformats.org/officeDocument/2006/relationships/customXml" Target="../customXml/item24.xml"/><Relationship Id="rId123" Type="http://schemas.openxmlformats.org/officeDocument/2006/relationships/customXml" Target="../customXml/item45.xml"/><Relationship Id="rId144" Type="http://schemas.openxmlformats.org/officeDocument/2006/relationships/customXml" Target="../customXml/item66.xml"/><Relationship Id="rId90" Type="http://schemas.openxmlformats.org/officeDocument/2006/relationships/customXml" Target="../customXml/item12.xml"/><Relationship Id="rId165" Type="http://schemas.openxmlformats.org/officeDocument/2006/relationships/customXml" Target="../customXml/item87.xml"/><Relationship Id="rId27" Type="http://schemas.openxmlformats.org/officeDocument/2006/relationships/pivotCacheDefinition" Target="pivotCache/pivotCacheDefinition21.xml"/><Relationship Id="rId48" Type="http://schemas.openxmlformats.org/officeDocument/2006/relationships/pivotCacheDefinition" Target="pivotCache/pivotCacheDefinition42.xml"/><Relationship Id="rId69" Type="http://schemas.openxmlformats.org/officeDocument/2006/relationships/pivotCacheDefinition" Target="pivotCache/pivotCacheDefinition63.xml"/><Relationship Id="rId113" Type="http://schemas.openxmlformats.org/officeDocument/2006/relationships/customXml" Target="../customXml/item35.xml"/><Relationship Id="rId134" Type="http://schemas.openxmlformats.org/officeDocument/2006/relationships/customXml" Target="../customXml/item56.xml"/><Relationship Id="rId80" Type="http://schemas.openxmlformats.org/officeDocument/2006/relationships/customXml" Target="../customXml/item2.xml"/><Relationship Id="rId155" Type="http://schemas.openxmlformats.org/officeDocument/2006/relationships/customXml" Target="../customXml/item77.xml"/><Relationship Id="rId17" Type="http://schemas.openxmlformats.org/officeDocument/2006/relationships/pivotCacheDefinition" Target="pivotCache/pivotCacheDefinition11.xml"/><Relationship Id="rId38" Type="http://schemas.openxmlformats.org/officeDocument/2006/relationships/pivotCacheDefinition" Target="pivotCache/pivotCacheDefinition32.xml"/><Relationship Id="rId59" Type="http://schemas.openxmlformats.org/officeDocument/2006/relationships/pivotCacheDefinition" Target="pivotCache/pivotCacheDefinition53.xml"/><Relationship Id="rId103" Type="http://schemas.openxmlformats.org/officeDocument/2006/relationships/customXml" Target="../customXml/item25.xml"/><Relationship Id="rId124" Type="http://schemas.openxmlformats.org/officeDocument/2006/relationships/customXml" Target="../customXml/item4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Pivots!$N$838:$N$851</c:f>
              <c:strCache>
                <c:ptCount val="14"/>
                <c:pt idx="0">
                  <c:v>Plutzer Lebensmittelgroßmärkte AG</c:v>
                </c:pt>
                <c:pt idx="1">
                  <c:v>Pavlova, Ltd.</c:v>
                </c:pt>
                <c:pt idx="2">
                  <c:v>Exotic Liquids</c:v>
                </c:pt>
                <c:pt idx="3">
                  <c:v>Karkki Oy</c:v>
                </c:pt>
                <c:pt idx="4">
                  <c:v>Tokyo Traders</c:v>
                </c:pt>
                <c:pt idx="5">
                  <c:v>Formaggi Fortini s.r.l.</c:v>
                </c:pt>
                <c:pt idx="6">
                  <c:v>Mayumi's</c:v>
                </c:pt>
                <c:pt idx="7">
                  <c:v>Norske Meierier</c:v>
                </c:pt>
                <c:pt idx="8">
                  <c:v>Bigfoot Breweries</c:v>
                </c:pt>
                <c:pt idx="9">
                  <c:v>G'day, Mate</c:v>
                </c:pt>
                <c:pt idx="10">
                  <c:v>Svensk Sjöföda AB</c:v>
                </c:pt>
                <c:pt idx="11">
                  <c:v>Grandma Kelly's Homestead</c:v>
                </c:pt>
                <c:pt idx="12">
                  <c:v>Heli Süßwaren GmbH &amp; Co. KG</c:v>
                </c:pt>
                <c:pt idx="13">
                  <c:v>Leka Trading</c:v>
                </c:pt>
              </c:strCache>
            </c:strRef>
          </c:cat>
          <c:val>
            <c:numRef>
              <c:f>Pivots!$O$838:$O$851</c:f>
              <c:numCache>
                <c:formatCode>General</c:formatCode>
                <c:ptCount val="14"/>
                <c:pt idx="0">
                  <c:v>5</c:v>
                </c:pt>
                <c:pt idx="1">
                  <c:v>5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34-40A1-9140-C7774A1A2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2716464"/>
        <c:axId val="272729776"/>
      </c:barChart>
      <c:catAx>
        <c:axId val="272716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729776"/>
        <c:crosses val="autoZero"/>
        <c:auto val="1"/>
        <c:lblAlgn val="ctr"/>
        <c:lblOffset val="100"/>
        <c:noMultiLvlLbl val="0"/>
      </c:catAx>
      <c:valAx>
        <c:axId val="272729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71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[Executive_Sales_Performance_Dashboard.xlsx]Pivots!PivotTable11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B3C53"/>
                </a:solidFill>
                <a:effectLst>
                  <a:reflection stA="98000" endPos="0" dist="25400" dir="5400000" sy="-100000" algn="bl" rotWithShape="0"/>
                </a:effectLst>
                <a:latin typeface="+mn-lt"/>
                <a:ea typeface="+mn-ea"/>
                <a:cs typeface="+mn-cs"/>
              </a:defRPr>
            </a:pPr>
            <a:r>
              <a:rPr lang="en-US" sz="1200" b="0">
                <a:solidFill>
                  <a:srgbClr val="1B3C53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Monthly Revenue Trend</a:t>
            </a:r>
          </a:p>
        </c:rich>
      </c:tx>
      <c:layout>
        <c:manualLayout>
          <c:xMode val="edge"/>
          <c:yMode val="edge"/>
          <c:x val="0.26269861994843696"/>
          <c:y val="3.7870184783640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B3C53"/>
              </a:solidFill>
              <a:effectLst>
                <a:reflection stA="98000" endPos="0" dist="25400" dir="5400000" sy="-100000" algn="bl" rotWithShape="0"/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reflection stA="98000" endPos="0" dist="25400" dir="5400000" sy="-100000" algn="bl" rotWithShape="0"/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reflection stA="98000" endPos="0" dist="25400" dir="5400000" sy="-100000" algn="bl" rotWithShape="0"/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41275" cap="rnd" cmpd="sng">
            <a:solidFill>
              <a:srgbClr val="27548A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1B3C53"/>
                  </a:solidFill>
                  <a:effectLst>
                    <a:reflection stA="98000" endPos="0" dist="25400" dir="5400000" sy="-100000" algn="bl" rotWithShape="0"/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41275" cap="rnd" cmpd="sng">
            <a:solidFill>
              <a:srgbClr val="27548A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41275" cap="rnd" cmpd="sng">
            <a:solidFill>
              <a:srgbClr val="27548A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41275" cap="rnd" cmpd="sng">
            <a:solidFill>
              <a:srgbClr val="27548A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41275" cap="rnd" cmpd="sng">
            <a:solidFill>
              <a:srgbClr val="27548A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41275" cap="rnd" cmpd="sng">
            <a:solidFill>
              <a:srgbClr val="27548A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ln w="41275" cap="rnd" cmpd="sng">
            <a:solidFill>
              <a:srgbClr val="27548A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ln w="41275" cap="rnd" cmpd="sng">
            <a:solidFill>
              <a:srgbClr val="27548A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Pivots!$H$416</c:f>
              <c:strCache>
                <c:ptCount val="1"/>
                <c:pt idx="0">
                  <c:v>Total</c:v>
                </c:pt>
              </c:strCache>
            </c:strRef>
          </c:tx>
          <c:spPr>
            <a:ln w="41275" cap="rnd" cmpd="sng">
              <a:solidFill>
                <a:srgbClr val="27548A"/>
              </a:solidFill>
              <a:round/>
            </a:ln>
            <a:effectLst/>
          </c:spPr>
          <c:marker>
            <c:symbol val="none"/>
          </c:marker>
          <c:cat>
            <c:multiLvlStrRef>
              <c:f>Pivots!$G$417:$G$443</c:f>
              <c:multiLvlStrCache>
                <c:ptCount val="23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  <c:pt idx="13">
                    <c:v>Aug</c:v>
                  </c:pt>
                  <c:pt idx="14">
                    <c:v>Sep</c:v>
                  </c:pt>
                  <c:pt idx="15">
                    <c:v>Oct</c:v>
                  </c:pt>
                  <c:pt idx="16">
                    <c:v>Nov</c:v>
                  </c:pt>
                  <c:pt idx="17">
                    <c:v>Dec</c:v>
                  </c:pt>
                  <c:pt idx="18">
                    <c:v>Jan</c:v>
                  </c:pt>
                  <c:pt idx="19">
                    <c:v>Feb</c:v>
                  </c:pt>
                  <c:pt idx="20">
                    <c:v>Mar</c:v>
                  </c:pt>
                  <c:pt idx="21">
                    <c:v>Apr</c:v>
                  </c:pt>
                  <c:pt idx="22">
                    <c:v>May</c:v>
                  </c:pt>
                </c:lvl>
                <c:lvl>
                  <c:pt idx="0">
                    <c:v>1996</c:v>
                  </c:pt>
                  <c:pt idx="6">
                    <c:v>1997</c:v>
                  </c:pt>
                  <c:pt idx="18">
                    <c:v>1998</c:v>
                  </c:pt>
                </c:lvl>
              </c:multiLvlStrCache>
            </c:multiLvlStrRef>
          </c:cat>
          <c:val>
            <c:numRef>
              <c:f>Pivots!$H$417:$H$443</c:f>
              <c:numCache>
                <c:formatCode>General</c:formatCode>
                <c:ptCount val="23"/>
                <c:pt idx="0">
                  <c:v>18606.014974848928</c:v>
                </c:pt>
                <c:pt idx="1">
                  <c:v>25485.274986581499</c:v>
                </c:pt>
                <c:pt idx="2">
                  <c:v>26381.399988487363</c:v>
                </c:pt>
                <c:pt idx="3">
                  <c:v>37515.724914484475</c:v>
                </c:pt>
                <c:pt idx="4">
                  <c:v>45600.044943125926</c:v>
                </c:pt>
                <c:pt idx="5">
                  <c:v>45239.629965431988</c:v>
                </c:pt>
                <c:pt idx="6">
                  <c:v>61258.069930484889</c:v>
                </c:pt>
                <c:pt idx="7">
                  <c:v>38483.634942942852</c:v>
                </c:pt>
                <c:pt idx="8">
                  <c:v>38547.219969889527</c:v>
                </c:pt>
                <c:pt idx="9">
                  <c:v>53032.952426935888</c:v>
                </c:pt>
                <c:pt idx="10">
                  <c:v>53781.289927985898</c:v>
                </c:pt>
                <c:pt idx="11">
                  <c:v>36362.802448423208</c:v>
                </c:pt>
                <c:pt idx="12">
                  <c:v>51020.857452724988</c:v>
                </c:pt>
                <c:pt idx="13">
                  <c:v>47287.669948245923</c:v>
                </c:pt>
                <c:pt idx="14">
                  <c:v>55629.24245656655</c:v>
                </c:pt>
                <c:pt idx="15">
                  <c:v>66749.225951800239</c:v>
                </c:pt>
                <c:pt idx="16">
                  <c:v>43533.808967249279</c:v>
                </c:pt>
                <c:pt idx="17">
                  <c:v>71398.428446732913</c:v>
                </c:pt>
                <c:pt idx="18">
                  <c:v>94222.110382886851</c:v>
                </c:pt>
                <c:pt idx="19">
                  <c:v>99415.287455868922</c:v>
                </c:pt>
                <c:pt idx="20">
                  <c:v>104854.15493767224</c:v>
                </c:pt>
                <c:pt idx="21">
                  <c:v>123798.68242121951</c:v>
                </c:pt>
                <c:pt idx="22">
                  <c:v>18333.630464911254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F0-49DB-90CE-226D797B6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6888480"/>
        <c:axId val="536883904"/>
      </c:lineChart>
      <c:catAx>
        <c:axId val="53688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FFFFFF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B3C53"/>
                </a:solidFill>
                <a:effectLst>
                  <a:reflection stA="98000" endPos="0" dist="25400" dir="5400000" sy="-100000" algn="bl" rotWithShape="0"/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883904"/>
        <c:crosses val="autoZero"/>
        <c:auto val="1"/>
        <c:lblAlgn val="ctr"/>
        <c:lblOffset val="100"/>
        <c:noMultiLvlLbl val="0"/>
      </c:catAx>
      <c:valAx>
        <c:axId val="53688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FFFFFF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B3C53"/>
                </a:solidFill>
                <a:effectLst>
                  <a:reflection stA="98000" endPos="0" dist="25400" dir="5400000" sy="-100000" algn="bl" rotWithShape="0"/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88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rgbClr val="1B3C53"/>
          </a:solidFill>
          <a:effectLst>
            <a:reflection stA="98000" endPos="0" dist="25400" dir="5400000" sy="-100000" algn="bl" rotWithShape="0"/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[Executive_Sales_Performance_Dashboard.xlsx]Pivots!PivotTable12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rgbClr val="1B3C53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Revenue By Category</a:t>
            </a:r>
          </a:p>
        </c:rich>
      </c:tx>
      <c:layout>
        <c:manualLayout>
          <c:xMode val="edge"/>
          <c:yMode val="edge"/>
          <c:x val="0.29114367653197887"/>
          <c:y val="4.04085313213753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27548A"/>
          </a:solidFill>
          <a:ln cap="rnd" cmpd="sng">
            <a:solidFill>
              <a:schemeClr val="accent1">
                <a:shade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7548A"/>
          </a:solidFill>
          <a:ln cap="rnd" cmpd="sng">
            <a:solidFill>
              <a:schemeClr val="accent1">
                <a:shade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7548A"/>
          </a:solidFill>
          <a:ln cap="rnd" cmpd="sng">
            <a:solidFill>
              <a:schemeClr val="accent1">
                <a:shade val="50000"/>
              </a:schemeClr>
            </a:solidFill>
          </a:ln>
          <a:effectLst/>
        </c:spPr>
        <c:marker>
          <c:symbol val="none"/>
        </c:marker>
        <c:dLbl>
          <c:idx val="0"/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148437889101491"/>
          <c:y val="0.14735550264545844"/>
          <c:w val="0.73219695681017927"/>
          <c:h val="0.7815243840803384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Pivots!$H$450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7548A"/>
            </a:solidFill>
            <a:ln cap="rnd" cmpd="sng">
              <a:solidFill>
                <a:schemeClr val="accent1">
                  <a:shade val="50000"/>
                </a:schemeClr>
              </a:solidFill>
            </a:ln>
            <a:effectLst/>
          </c:spPr>
          <c:invertIfNegative val="0"/>
          <c:dLbls>
            <c:numFmt formatCode="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Pivots!$G$451:$G$459</c:f>
              <c:strCache>
                <c:ptCount val="8"/>
                <c:pt idx="0">
                  <c:v>Beverages</c:v>
                </c:pt>
                <c:pt idx="1">
                  <c:v>Dairy Products</c:v>
                </c:pt>
                <c:pt idx="2">
                  <c:v>Confections</c:v>
                </c:pt>
                <c:pt idx="3">
                  <c:v>Meat/Poultry</c:v>
                </c:pt>
                <c:pt idx="4">
                  <c:v>Seafood</c:v>
                </c:pt>
                <c:pt idx="5">
                  <c:v>Condiments</c:v>
                </c:pt>
                <c:pt idx="6">
                  <c:v>Produce</c:v>
                </c:pt>
                <c:pt idx="7">
                  <c:v>Grains/Cereals</c:v>
                </c:pt>
              </c:strCache>
            </c:strRef>
          </c:cat>
          <c:val>
            <c:numRef>
              <c:f>Pivots!$H$451:$H$459</c:f>
              <c:numCache>
                <c:formatCode>General</c:formatCode>
                <c:ptCount val="8"/>
                <c:pt idx="0">
                  <c:v>267868.17974371871</c:v>
                </c:pt>
                <c:pt idx="1">
                  <c:v>234507.2847417593</c:v>
                </c:pt>
                <c:pt idx="2">
                  <c:v>167357.22484282579</c:v>
                </c:pt>
                <c:pt idx="3">
                  <c:v>163022.3593920469</c:v>
                </c:pt>
                <c:pt idx="4">
                  <c:v>131261.73734469971</c:v>
                </c:pt>
                <c:pt idx="5">
                  <c:v>106047.08487854412</c:v>
                </c:pt>
                <c:pt idx="6">
                  <c:v>99984.579915685841</c:v>
                </c:pt>
                <c:pt idx="7">
                  <c:v>95744.587427888793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10-4C4C-90FE-752222674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9525744"/>
        <c:axId val="549533232"/>
      </c:barChart>
      <c:catAx>
        <c:axId val="549525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rgbClr val="FFFFFF"/>
          </a:solidFill>
          <a:ln>
            <a:solidFill>
              <a:srgbClr val="27548A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B3C5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533232"/>
        <c:crosses val="autoZero"/>
        <c:auto val="1"/>
        <c:lblAlgn val="ctr"/>
        <c:lblOffset val="100"/>
        <c:noMultiLvlLbl val="0"/>
      </c:catAx>
      <c:valAx>
        <c:axId val="5495332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4952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[Executive_Sales_Performance_Dashboard.xlsx]Pivots!PivotTable13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rgbClr val="1B3C53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Top 10 Products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27548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7548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7548A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7757727722045294"/>
          <c:y val="0.14378684781545131"/>
          <c:w val="0.6676418694259908"/>
          <c:h val="0.7591556020857979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Pivots!$H$462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7548A"/>
            </a:solidFill>
            <a:ln>
              <a:noFill/>
            </a:ln>
            <a:effectLst/>
          </c:spPr>
          <c:invertIfNegative val="0"/>
          <c:dLbls>
            <c:numFmt formatCode="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Pivots!$G$463:$G$473</c:f>
              <c:strCache>
                <c:ptCount val="10"/>
                <c:pt idx="0">
                  <c:v>Côte de Blaye</c:v>
                </c:pt>
                <c:pt idx="1">
                  <c:v>Thüringer Rostbratwurst</c:v>
                </c:pt>
                <c:pt idx="2">
                  <c:v>Raclette Courdavault</c:v>
                </c:pt>
                <c:pt idx="3">
                  <c:v>Tarte au sucre</c:v>
                </c:pt>
                <c:pt idx="4">
                  <c:v>Camembert Pierrot</c:v>
                </c:pt>
                <c:pt idx="5">
                  <c:v>Gnocchi di nonna Alice</c:v>
                </c:pt>
                <c:pt idx="6">
                  <c:v>Manjimup Dried Apples</c:v>
                </c:pt>
                <c:pt idx="7">
                  <c:v>Alice Mutton</c:v>
                </c:pt>
                <c:pt idx="8">
                  <c:v>Carnarvon Tigers</c:v>
                </c:pt>
                <c:pt idx="9">
                  <c:v>Rössle Sauerkraut</c:v>
                </c:pt>
              </c:strCache>
            </c:strRef>
          </c:cat>
          <c:val>
            <c:numRef>
              <c:f>Pivots!$H$463:$H$473</c:f>
              <c:numCache>
                <c:formatCode>General</c:formatCode>
                <c:ptCount val="10"/>
                <c:pt idx="0">
                  <c:v>141396.73490344844</c:v>
                </c:pt>
                <c:pt idx="1">
                  <c:v>80368.671974514073</c:v>
                </c:pt>
                <c:pt idx="2">
                  <c:v>71155.699909429997</c:v>
                </c:pt>
                <c:pt idx="3">
                  <c:v>47234.969954013824</c:v>
                </c:pt>
                <c:pt idx="4">
                  <c:v>46825.47995301932</c:v>
                </c:pt>
                <c:pt idx="5">
                  <c:v>42593.059960685678</c:v>
                </c:pt>
                <c:pt idx="6">
                  <c:v>41819.649953996392</c:v>
                </c:pt>
                <c:pt idx="7">
                  <c:v>32698.379980891943</c:v>
                </c:pt>
                <c:pt idx="8">
                  <c:v>29171.874963399023</c:v>
                </c:pt>
                <c:pt idx="9">
                  <c:v>25696.639981058241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C5-4A99-B8AB-9905EE2B5B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39244480"/>
        <c:axId val="539242816"/>
      </c:barChart>
      <c:catAx>
        <c:axId val="539244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1B3C53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B3C5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242816"/>
        <c:crosses val="autoZero"/>
        <c:auto val="1"/>
        <c:lblAlgn val="ctr"/>
        <c:lblOffset val="100"/>
        <c:noMultiLvlLbl val="0"/>
      </c:catAx>
      <c:valAx>
        <c:axId val="53924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1B3C53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244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[Executive_Sales_Performance_Dashboard.xlsx]Pivots!PivotTable14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>
                <a:solidFill>
                  <a:srgbClr val="1B3C53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Revenue by Quarter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1B3C53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B3C53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7548A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2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7548A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1141154358036121"/>
          <c:y val="0.15596055191042038"/>
          <c:w val="0.85219685039370074"/>
          <c:h val="0.636497521143190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Pivots!$H$480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7548A"/>
            </a:solidFill>
            <a:ln>
              <a:noFill/>
            </a:ln>
            <a:effectLst/>
          </c:spPr>
          <c:invertIfNegative val="0"/>
          <c:dLbls>
            <c:numFmt formatCode="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2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Pivots!$G$481:$G$492</c:f>
              <c:multiLvlStrCache>
                <c:ptCount val="8"/>
                <c:lvl>
                  <c:pt idx="0">
                    <c:v>Qtr3</c:v>
                  </c:pt>
                  <c:pt idx="1">
                    <c:v>Qtr4</c:v>
                  </c:pt>
                  <c:pt idx="2">
                    <c:v>Qtr1</c:v>
                  </c:pt>
                  <c:pt idx="3">
                    <c:v>Qtr2</c:v>
                  </c:pt>
                  <c:pt idx="4">
                    <c:v>Qtr3</c:v>
                  </c:pt>
                  <c:pt idx="5">
                    <c:v>Qtr4</c:v>
                  </c:pt>
                  <c:pt idx="6">
                    <c:v>Qtr1</c:v>
                  </c:pt>
                  <c:pt idx="7">
                    <c:v>Qtr2</c:v>
                  </c:pt>
                </c:lvl>
                <c:lvl>
                  <c:pt idx="0">
                    <c:v>1996</c:v>
                  </c:pt>
                  <c:pt idx="2">
                    <c:v>1997</c:v>
                  </c:pt>
                  <c:pt idx="6">
                    <c:v>1998</c:v>
                  </c:pt>
                </c:lvl>
              </c:multiLvlStrCache>
            </c:multiLvlStrRef>
          </c:cat>
          <c:val>
            <c:numRef>
              <c:f>Pivots!$H$481:$H$492</c:f>
              <c:numCache>
                <c:formatCode>General</c:formatCode>
                <c:ptCount val="8"/>
                <c:pt idx="0">
                  <c:v>70472.689949917782</c:v>
                </c:pt>
                <c:pt idx="1">
                  <c:v>128355.39982304233</c:v>
                </c:pt>
                <c:pt idx="2">
                  <c:v>138288.92484331728</c:v>
                </c:pt>
                <c:pt idx="3">
                  <c:v>143177.04480334496</c:v>
                </c:pt>
                <c:pt idx="4">
                  <c:v>153937.76985753738</c:v>
                </c:pt>
                <c:pt idx="5">
                  <c:v>181681.4633657824</c:v>
                </c:pt>
                <c:pt idx="6">
                  <c:v>298491.55277642794</c:v>
                </c:pt>
                <c:pt idx="7">
                  <c:v>142132.31288613076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39-4BD5-880F-B25E10216A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03112784"/>
        <c:axId val="303109872"/>
      </c:barChart>
      <c:catAx>
        <c:axId val="30311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B3C5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109872"/>
        <c:crosses val="autoZero"/>
        <c:auto val="1"/>
        <c:lblAlgn val="ctr"/>
        <c:lblOffset val="100"/>
        <c:noMultiLvlLbl val="0"/>
      </c:catAx>
      <c:valAx>
        <c:axId val="303109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FFFFFF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B3C5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112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[Executive_Sales_Performance_Dashboard.xlsx]Pivots!PivotTable15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rgbClr val="1B3C53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Sales Distribution by Category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FEEE9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0A5FA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93C5FD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AECE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FA239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FFCC0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FEEE9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60A5FA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FFA239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93C5FD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FFCC00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6AECE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rgbClr val="1B3C53"/>
                  </a:solidFill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FEEE9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60A5FA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rgbClr val="FFA239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93C5FD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FFCC00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6AECE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4779473228397411"/>
          <c:y val="0.18467174059653979"/>
          <c:w val="0.58697940030223494"/>
          <c:h val="0.81859333729567729"/>
        </c:manualLayout>
      </c:layout>
      <c:doughnutChart>
        <c:varyColors val="1"/>
        <c:ser>
          <c:idx val="0"/>
          <c:order val="0"/>
          <c:tx>
            <c:strRef>
              <c:f>Pivots!$H$494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125-4931-9171-7B4A3643E183}"/>
              </c:ext>
            </c:extLst>
          </c:dPt>
          <c:dPt>
            <c:idx val="1"/>
            <c:bubble3D val="0"/>
            <c:spPr>
              <a:solidFill>
                <a:srgbClr val="FEEE9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125-4931-9171-7B4A3643E183}"/>
              </c:ext>
            </c:extLst>
          </c:dPt>
          <c:dPt>
            <c:idx val="2"/>
            <c:bubble3D val="0"/>
            <c:spPr>
              <a:solidFill>
                <a:srgbClr val="60A5F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125-4931-9171-7B4A3643E183}"/>
              </c:ext>
            </c:extLst>
          </c:dPt>
          <c:dPt>
            <c:idx val="3"/>
            <c:bubble3D val="0"/>
            <c:spPr>
              <a:solidFill>
                <a:srgbClr val="FFA23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125-4931-9171-7B4A3643E183}"/>
              </c:ext>
            </c:extLst>
          </c:dPt>
          <c:dPt>
            <c:idx val="4"/>
            <c:bubble3D val="0"/>
            <c:spPr>
              <a:solidFill>
                <a:srgbClr val="93C5F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125-4931-9171-7B4A3643E183}"/>
              </c:ext>
            </c:extLst>
          </c:dPt>
          <c:dPt>
            <c:idx val="5"/>
            <c:bubble3D val="0"/>
            <c:spPr>
              <a:solidFill>
                <a:srgbClr val="FFC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125-4931-9171-7B4A3643E18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125-4931-9171-7B4A3643E183}"/>
              </c:ext>
            </c:extLst>
          </c:dPt>
          <c:dPt>
            <c:idx val="7"/>
            <c:bubble3D val="0"/>
            <c:spPr>
              <a:solidFill>
                <a:srgbClr val="6AECE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125-4931-9171-7B4A3643E1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1B3C53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Pivots!$G$495:$G$503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Pivots!$H$495:$H$503</c:f>
              <c:numCache>
                <c:formatCode>General</c:formatCode>
                <c:ptCount val="8"/>
                <c:pt idx="0">
                  <c:v>267868.17974371871</c:v>
                </c:pt>
                <c:pt idx="1">
                  <c:v>106047.08487854412</c:v>
                </c:pt>
                <c:pt idx="2">
                  <c:v>167357.22484282579</c:v>
                </c:pt>
                <c:pt idx="3">
                  <c:v>234507.2847417593</c:v>
                </c:pt>
                <c:pt idx="4">
                  <c:v>95744.587427888793</c:v>
                </c:pt>
                <c:pt idx="5">
                  <c:v>163022.3593920469</c:v>
                </c:pt>
                <c:pt idx="6">
                  <c:v>99984.579915685841</c:v>
                </c:pt>
                <c:pt idx="7">
                  <c:v>131261.73734469971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125-4931-9171-7B4A3643E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2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336760710705617"/>
          <c:y val="0.16680031664617875"/>
          <c:w val="0.25123237582264318"/>
          <c:h val="0.689599612848338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[Executive_Sales_Performance_Dashboard.xlsx]Pivots!PivotTable18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B3C53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>
                <a:solidFill>
                  <a:srgbClr val="1B3C53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Top Products by Quantity Sold</a:t>
            </a:r>
            <a:endParaRPr lang="en-US" sz="1200" b="1">
              <a:solidFill>
                <a:srgbClr val="1B3C53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B3C53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27548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7548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7548A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7548A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Pivots!$H$514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7548A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Pivots!$G$515:$G$525</c:f>
              <c:strCache>
                <c:ptCount val="10"/>
                <c:pt idx="0">
                  <c:v>Camembert Pierrot</c:v>
                </c:pt>
                <c:pt idx="1">
                  <c:v>Raclette Courdavault</c:v>
                </c:pt>
                <c:pt idx="2">
                  <c:v>Gorgonzola Telino</c:v>
                </c:pt>
                <c:pt idx="3">
                  <c:v>Gnocchi di nonna Alice</c:v>
                </c:pt>
                <c:pt idx="4">
                  <c:v>Pavlova</c:v>
                </c:pt>
                <c:pt idx="5">
                  <c:v>Rhönbräu Klosterbier</c:v>
                </c:pt>
                <c:pt idx="6">
                  <c:v>Guaraná Fantástica</c:v>
                </c:pt>
                <c:pt idx="7">
                  <c:v>Boston Crab Meat</c:v>
                </c:pt>
                <c:pt idx="8">
                  <c:v>Tarte au sucre</c:v>
                </c:pt>
                <c:pt idx="9">
                  <c:v>Chang</c:v>
                </c:pt>
              </c:strCache>
            </c:strRef>
          </c:cat>
          <c:val>
            <c:numRef>
              <c:f>Pivots!$H$515:$H$525</c:f>
              <c:numCache>
                <c:formatCode>General</c:formatCode>
                <c:ptCount val="10"/>
                <c:pt idx="0">
                  <c:v>1577</c:v>
                </c:pt>
                <c:pt idx="1">
                  <c:v>1496</c:v>
                </c:pt>
                <c:pt idx="2">
                  <c:v>1397</c:v>
                </c:pt>
                <c:pt idx="3">
                  <c:v>1263</c:v>
                </c:pt>
                <c:pt idx="4">
                  <c:v>1158</c:v>
                </c:pt>
                <c:pt idx="5">
                  <c:v>1155</c:v>
                </c:pt>
                <c:pt idx="6">
                  <c:v>1125</c:v>
                </c:pt>
                <c:pt idx="7">
                  <c:v>1103</c:v>
                </c:pt>
                <c:pt idx="8">
                  <c:v>1083</c:v>
                </c:pt>
                <c:pt idx="9">
                  <c:v>1057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69-453B-B74F-3888422976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97755920"/>
        <c:axId val="397749680"/>
      </c:barChart>
      <c:catAx>
        <c:axId val="397755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749680"/>
        <c:crosses val="autoZero"/>
        <c:auto val="1"/>
        <c:lblAlgn val="ctr"/>
        <c:lblOffset val="100"/>
        <c:noMultiLvlLbl val="0"/>
      </c:catAx>
      <c:valAx>
        <c:axId val="3977496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97755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[Executive_Sales_Performance_Dashboard.xlsx]Pivots!PivotTable19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none" strike="noStrike" baseline="0">
                <a:solidFill>
                  <a:srgbClr val="1B3C53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Discount Impact by Category</a:t>
            </a:r>
            <a:endParaRPr lang="en-US" sz="1100" b="1">
              <a:solidFill>
                <a:srgbClr val="1B3C53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layout>
        <c:manualLayout>
          <c:xMode val="edge"/>
          <c:yMode val="edge"/>
          <c:x val="0.35168324396265427"/>
          <c:y val="3.038786762961346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7858982874451425E-2"/>
          <c:y val="3.5337883844383619E-2"/>
          <c:w val="0.9298565931470103"/>
          <c:h val="0.87426727909011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Pivots!$H$527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Pivots!$G$528:$G$536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Pivots!$H$528:$H$536</c:f>
              <c:numCache>
                <c:formatCode>\$#,##0;\(\$#,##0\);\$#,##0</c:formatCode>
                <c:ptCount val="8"/>
                <c:pt idx="0">
                  <c:v>18658.770256281266</c:v>
                </c:pt>
                <c:pt idx="1">
                  <c:v>7647.665121455856</c:v>
                </c:pt>
                <c:pt idx="2">
                  <c:v>9741.8751571741632</c:v>
                </c:pt>
                <c:pt idx="3">
                  <c:v>16823.215258240689</c:v>
                </c:pt>
                <c:pt idx="4">
                  <c:v>4982.2125721111852</c:v>
                </c:pt>
                <c:pt idx="5">
                  <c:v>15166.440607953065</c:v>
                </c:pt>
                <c:pt idx="6">
                  <c:v>5284.0200843141365</c:v>
                </c:pt>
                <c:pt idx="7">
                  <c:v>10361.352655300261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DE-4ADE-AA24-A1920858A7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85837120"/>
        <c:axId val="385847104"/>
      </c:barChart>
      <c:catAx>
        <c:axId val="38583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847104"/>
        <c:crosses val="autoZero"/>
        <c:auto val="1"/>
        <c:lblAlgn val="ctr"/>
        <c:lblOffset val="100"/>
        <c:noMultiLvlLbl val="0"/>
      </c:catAx>
      <c:valAx>
        <c:axId val="385847104"/>
        <c:scaling>
          <c:orientation val="minMax"/>
        </c:scaling>
        <c:delete val="1"/>
        <c:axPos val="l"/>
        <c:numFmt formatCode="\$#,##0;\(\$#,##0\);\$#,##0" sourceLinked="1"/>
        <c:majorTickMark val="out"/>
        <c:minorTickMark val="none"/>
        <c:tickLblPos val="nextTo"/>
        <c:crossAx val="38583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[Executive_Sales_Performance_Dashboard.xlsx]Pivots!PivotTable20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7548A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FFA239"/>
            </a:solidFill>
            <a:ln w="9525">
              <a:solidFill>
                <a:srgbClr val="1B3C53">
                  <a:alpha val="93000"/>
                </a:srgb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123598046483265E-2"/>
          <c:y val="5.8398461907869584E-2"/>
          <c:w val="0.85874317982979398"/>
          <c:h val="0.864090363176304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Pivots!$H$539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27548A"/>
            </a:solidFill>
            <a:ln>
              <a:noFill/>
            </a:ln>
            <a:effectLst/>
          </c:spPr>
          <c:invertIfNegative val="0"/>
          <c:dLbls>
            <c:numFmt formatCode="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Pivots!$G$540:$G$548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Pivots!$H$540:$H$548</c:f>
              <c:numCache>
                <c:formatCode>General</c:formatCode>
                <c:ptCount val="8"/>
                <c:pt idx="0">
                  <c:v>267868.17974371871</c:v>
                </c:pt>
                <c:pt idx="1">
                  <c:v>106047.08487854412</c:v>
                </c:pt>
                <c:pt idx="2">
                  <c:v>167357.22484282579</c:v>
                </c:pt>
                <c:pt idx="3">
                  <c:v>234507.2847417593</c:v>
                </c:pt>
                <c:pt idx="4">
                  <c:v>95744.587427888793</c:v>
                </c:pt>
                <c:pt idx="5">
                  <c:v>163022.3593920469</c:v>
                </c:pt>
                <c:pt idx="6">
                  <c:v>99984.579915685841</c:v>
                </c:pt>
                <c:pt idx="7">
                  <c:v>131261.73734469971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D7-4536-A055-C97FE4477F7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12937440"/>
        <c:axId val="312944928"/>
      </c:barChart>
      <c:lineChart>
        <c:grouping val="standard"/>
        <c:varyColors val="0"/>
        <c:ser>
          <c:idx val="1"/>
          <c:order val="1"/>
          <c:tx>
            <c:strRef>
              <c:f>Pivots!$I$539</c:f>
              <c:strCache>
                <c:ptCount val="1"/>
                <c:pt idx="0">
                  <c:v>Total Quantity Sold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A239"/>
              </a:solidFill>
              <a:ln w="9525">
                <a:solidFill>
                  <a:srgbClr val="1B3C53">
                    <a:alpha val="93000"/>
                  </a:srgb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Pivots!$G$540:$G$548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Pivots!$I$540:$I$548</c:f>
              <c:numCache>
                <c:formatCode>General</c:formatCode>
                <c:ptCount val="8"/>
                <c:pt idx="0">
                  <c:v>9532</c:v>
                </c:pt>
                <c:pt idx="1">
                  <c:v>5298</c:v>
                </c:pt>
                <c:pt idx="2">
                  <c:v>7906</c:v>
                </c:pt>
                <c:pt idx="3">
                  <c:v>9149</c:v>
                </c:pt>
                <c:pt idx="4">
                  <c:v>4562</c:v>
                </c:pt>
                <c:pt idx="5">
                  <c:v>4199</c:v>
                </c:pt>
                <c:pt idx="6">
                  <c:v>2990</c:v>
                </c:pt>
                <c:pt idx="7">
                  <c:v>7681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D7-4536-A055-C97FE4477F7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69667488"/>
        <c:axId val="1469668736"/>
      </c:lineChart>
      <c:catAx>
        <c:axId val="31293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glow>
                    <a:schemeClr val="accent1">
                      <a:alpha val="40000"/>
                    </a:schemeClr>
                  </a:glo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944928"/>
        <c:crosses val="autoZero"/>
        <c:auto val="1"/>
        <c:lblAlgn val="ctr"/>
        <c:lblOffset val="100"/>
        <c:noMultiLvlLbl val="0"/>
      </c:catAx>
      <c:valAx>
        <c:axId val="312944928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937440"/>
        <c:crosses val="autoZero"/>
        <c:crossBetween val="between"/>
      </c:valAx>
      <c:valAx>
        <c:axId val="146966873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667488"/>
        <c:crosses val="max"/>
        <c:crossBetween val="between"/>
      </c:valAx>
      <c:catAx>
        <c:axId val="14696674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696687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72653731672261646"/>
          <c:y val="2.8282828282828285E-2"/>
          <c:w val="0.18795188654653064"/>
          <c:h val="0.145162355486362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[Executive_Sales_Performance_Dashboard.xlsx]Pivots!PivotTable21</c:name>
    <c:fmtId val="2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7548A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3445805963459149E-2"/>
          <c:y val="7.4074088583034201E-2"/>
          <c:w val="0.91710413026022675"/>
          <c:h val="0.84167468649752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Pivots!$H$550</c:f>
              <c:strCache>
                <c:ptCount val="1"/>
                <c:pt idx="0">
                  <c:v>Revenue Before Discount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Pivots!$G$551:$G$559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Pivots!$H$551:$H$559</c:f>
              <c:numCache>
                <c:formatCode>#,##0</c:formatCode>
                <c:ptCount val="8"/>
                <c:pt idx="0">
                  <c:v>286526.95</c:v>
                </c:pt>
                <c:pt idx="1">
                  <c:v>113694.75000000004</c:v>
                </c:pt>
                <c:pt idx="2">
                  <c:v>177099.09999999998</c:v>
                </c:pt>
                <c:pt idx="3">
                  <c:v>251330.50000000003</c:v>
                </c:pt>
                <c:pt idx="4">
                  <c:v>100726.8</c:v>
                </c:pt>
                <c:pt idx="5">
                  <c:v>178188.79999999993</c:v>
                </c:pt>
                <c:pt idx="6">
                  <c:v>105268.59999999999</c:v>
                </c:pt>
                <c:pt idx="7">
                  <c:v>141623.09000000005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A4-498F-91F5-B09C4D884A1E}"/>
            </c:ext>
          </c:extLst>
        </c:ser>
        <c:ser>
          <c:idx val="1"/>
          <c:order val="1"/>
          <c:tx>
            <c:strRef>
              <c:f>Pivots!$I$550</c:f>
              <c:strCache>
                <c:ptCount val="1"/>
                <c:pt idx="0">
                  <c:v>Revenue After Discount</c:v>
                </c:pt>
              </c:strCache>
            </c:strRef>
          </c:tx>
          <c:spPr>
            <a:solidFill>
              <a:srgbClr val="27548A"/>
            </a:solidFill>
            <a:ln>
              <a:noFill/>
            </a:ln>
            <a:effectLst/>
          </c:spPr>
          <c:invertIfNegative val="0"/>
          <c:dLbls>
            <c:numFmt formatCode="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Pivots!$G$551:$G$559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Pivots!$I$551:$I$559</c:f>
              <c:numCache>
                <c:formatCode>#,##0</c:formatCode>
                <c:ptCount val="8"/>
                <c:pt idx="0">
                  <c:v>267868.17974371871</c:v>
                </c:pt>
                <c:pt idx="1">
                  <c:v>106047.08487854412</c:v>
                </c:pt>
                <c:pt idx="2">
                  <c:v>167357.22484282579</c:v>
                </c:pt>
                <c:pt idx="3">
                  <c:v>234507.2847417593</c:v>
                </c:pt>
                <c:pt idx="4">
                  <c:v>95744.587427888793</c:v>
                </c:pt>
                <c:pt idx="5">
                  <c:v>163022.3593920469</c:v>
                </c:pt>
                <c:pt idx="6">
                  <c:v>99984.579915685841</c:v>
                </c:pt>
                <c:pt idx="7">
                  <c:v>131261.73734469971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A4-498F-91F5-B09C4D884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7630624"/>
        <c:axId val="317621056"/>
      </c:barChart>
      <c:catAx>
        <c:axId val="31763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621056"/>
        <c:crosses val="autoZero"/>
        <c:auto val="1"/>
        <c:lblAlgn val="ctr"/>
        <c:lblOffset val="100"/>
        <c:noMultiLvlLbl val="0"/>
      </c:catAx>
      <c:valAx>
        <c:axId val="31762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shade val="50000"/>
                  <a:alpha val="26000"/>
                </a:schemeClr>
              </a:solidFill>
              <a:round/>
            </a:ln>
            <a:effectLst>
              <a:glow rad="127000">
                <a:schemeClr val="accent1">
                  <a:alpha val="0"/>
                </a:schemeClr>
              </a:glow>
              <a:softEdge rad="0"/>
            </a:effectLst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63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878608923884511"/>
          <c:y val="6.5392971711869377E-2"/>
          <c:w val="0.30121391076115483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[Executive_Sales_Performance_Dashboard.xlsx]Pivots!PivotTable22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>
                <a:solidFill>
                  <a:srgbClr val="1B3C53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Average Quantity Ordered by Category</a:t>
            </a:r>
            <a:endParaRPr lang="en-US" sz="1200" b="1">
              <a:solidFill>
                <a:srgbClr val="1B3C53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layout>
        <c:manualLayout>
          <c:xMode val="edge"/>
          <c:yMode val="edge"/>
          <c:x val="0.18080167747979722"/>
          <c:y val="3.37552058006231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7548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927828790037018"/>
          <c:y val="0.20733696046954223"/>
          <c:w val="0.78072171209962982"/>
          <c:h val="0.7292396089085176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Pivots!$I$562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7548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Pivots!$H$563:$H$571</c:f>
              <c:strCache>
                <c:ptCount val="8"/>
                <c:pt idx="0">
                  <c:v>Dairy Products</c:v>
                </c:pt>
                <c:pt idx="1">
                  <c:v>Condiments</c:v>
                </c:pt>
                <c:pt idx="2">
                  <c:v>Meat/Poultry</c:v>
                </c:pt>
                <c:pt idx="3">
                  <c:v>Confections</c:v>
                </c:pt>
                <c:pt idx="4">
                  <c:v>Beverages</c:v>
                </c:pt>
                <c:pt idx="5">
                  <c:v>Seafood</c:v>
                </c:pt>
                <c:pt idx="6">
                  <c:v>Grains/Cereals</c:v>
                </c:pt>
                <c:pt idx="7">
                  <c:v>Produce</c:v>
                </c:pt>
              </c:strCache>
            </c:strRef>
          </c:cat>
          <c:val>
            <c:numRef>
              <c:f>Pivots!$I$563:$I$571</c:f>
              <c:numCache>
                <c:formatCode>0</c:formatCode>
                <c:ptCount val="8"/>
                <c:pt idx="0">
                  <c:v>24.997267759562842</c:v>
                </c:pt>
                <c:pt idx="1">
                  <c:v>24.527777777777779</c:v>
                </c:pt>
                <c:pt idx="2">
                  <c:v>24.271676300578033</c:v>
                </c:pt>
                <c:pt idx="3">
                  <c:v>23.67065868263473</c:v>
                </c:pt>
                <c:pt idx="4">
                  <c:v>23.594059405940595</c:v>
                </c:pt>
                <c:pt idx="5">
                  <c:v>23.275757575757577</c:v>
                </c:pt>
                <c:pt idx="6">
                  <c:v>23.275510204081634</c:v>
                </c:pt>
                <c:pt idx="7">
                  <c:v>21.985294117647058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96-486A-BA8A-3ED813B614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94964048"/>
        <c:axId val="394964464"/>
      </c:barChart>
      <c:catAx>
        <c:axId val="394964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964464"/>
        <c:crosses val="autoZero"/>
        <c:auto val="1"/>
        <c:lblAlgn val="ctr"/>
        <c:lblOffset val="100"/>
        <c:noMultiLvlLbl val="0"/>
      </c:catAx>
      <c:valAx>
        <c:axId val="394964464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394964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[Executive_Sales_Performance_Dashboard.xlsx]Pivots!PivotTable31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rgbClr val="1B3C53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Product</a:t>
            </a:r>
            <a:r>
              <a:rPr lang="en-US" sz="1200" b="1" baseline="0">
                <a:solidFill>
                  <a:srgbClr val="1B3C53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Stock Availability </a:t>
            </a:r>
            <a:endParaRPr lang="en-US" sz="1200" b="1">
              <a:solidFill>
                <a:srgbClr val="1B3C53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layout>
        <c:manualLayout>
          <c:xMode val="edge"/>
          <c:yMode val="edge"/>
          <c:x val="0.31046161869906208"/>
          <c:y val="6.791523512739590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7548A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softEdge rad="0"/>
          </a:effectLst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softEdge rad="0"/>
          </a:effectLst>
        </c:spPr>
      </c:pivotFmt>
    </c:pivotFmts>
    <c:plotArea>
      <c:layout>
        <c:manualLayout>
          <c:layoutTarget val="inner"/>
          <c:xMode val="edge"/>
          <c:yMode val="edge"/>
          <c:x val="0.26144884516738182"/>
          <c:y val="0.10652101820605758"/>
          <c:w val="0.45288766990310131"/>
          <c:h val="0.89347883841712605"/>
        </c:manualLayout>
      </c:layout>
      <c:doughnutChart>
        <c:varyColors val="1"/>
        <c:ser>
          <c:idx val="0"/>
          <c:order val="0"/>
          <c:tx>
            <c:strRef>
              <c:f>Pivots!$I$681</c:f>
              <c:strCache>
                <c:ptCount val="1"/>
                <c:pt idx="0">
                  <c:v>Total</c:v>
                </c:pt>
              </c:strCache>
            </c:strRef>
          </c:tx>
          <c:spPr>
            <a:effectLst>
              <a:glow>
                <a:schemeClr val="accent1">
                  <a:alpha val="40000"/>
                </a:schemeClr>
              </a:glow>
              <a:softEdge rad="0"/>
            </a:effectLst>
          </c:spPr>
          <c:dPt>
            <c:idx val="0"/>
            <c:bubble3D val="0"/>
            <c:spPr>
              <a:solidFill>
                <a:srgbClr val="27548A"/>
              </a:solidFill>
              <a:ln w="19050">
                <a:solidFill>
                  <a:schemeClr val="lt1"/>
                </a:solidFill>
              </a:ln>
              <a:effectLst>
                <a:glow>
                  <a:schemeClr val="accent1">
                    <a:alpha val="40000"/>
                  </a:schemeClr>
                </a:glow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1-196A-4697-B5D2-77B8B8B23C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>
                <a:glow>
                  <a:schemeClr val="accent1">
                    <a:alpha val="40000"/>
                  </a:schemeClr>
                </a:glow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3-196A-4697-B5D2-77B8B8B23CB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Pivots!$H$682:$H$684</c:f>
              <c:strCache>
                <c:ptCount val="2"/>
                <c:pt idx="0">
                  <c:v>In Stock</c:v>
                </c:pt>
                <c:pt idx="1">
                  <c:v>Out of Stock</c:v>
                </c:pt>
              </c:strCache>
            </c:strRef>
          </c:cat>
          <c:val>
            <c:numRef>
              <c:f>Pivots!$I$682:$I$684</c:f>
              <c:numCache>
                <c:formatCode>General</c:formatCode>
                <c:ptCount val="2"/>
                <c:pt idx="0">
                  <c:v>73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6A-4697-B5D2-77B8B8B23CB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12"/>
        <c:holeSize val="6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59012169199127"/>
          <c:y val="9.8118448399531905E-2"/>
          <c:w val="0.17858412752178821"/>
          <c:h val="0.160715350312954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[Executive_Sales_Performance_Dashboard.xlsx]Pivots!PivotTable33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rgbClr val="1B3C53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Units in Stock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7548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Pivots!$I$717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7548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Pivots!$H$718:$H$726</c:f>
              <c:strCache>
                <c:ptCount val="8"/>
                <c:pt idx="0">
                  <c:v>Seafood</c:v>
                </c:pt>
                <c:pt idx="1">
                  <c:v>Beverages</c:v>
                </c:pt>
                <c:pt idx="2">
                  <c:v>Condiments</c:v>
                </c:pt>
                <c:pt idx="3">
                  <c:v>Confections</c:v>
                </c:pt>
                <c:pt idx="4">
                  <c:v>Dairy Products</c:v>
                </c:pt>
                <c:pt idx="5">
                  <c:v>Grains/Cereals</c:v>
                </c:pt>
                <c:pt idx="6">
                  <c:v>Meat/Poultry</c:v>
                </c:pt>
                <c:pt idx="7">
                  <c:v>Produce</c:v>
                </c:pt>
              </c:strCache>
            </c:strRef>
          </c:cat>
          <c:val>
            <c:numRef>
              <c:f>Pivots!$I$718:$I$726</c:f>
              <c:numCache>
                <c:formatCode>General</c:formatCode>
                <c:ptCount val="8"/>
                <c:pt idx="0">
                  <c:v>701</c:v>
                </c:pt>
                <c:pt idx="1">
                  <c:v>559</c:v>
                </c:pt>
                <c:pt idx="2">
                  <c:v>507</c:v>
                </c:pt>
                <c:pt idx="3">
                  <c:v>426</c:v>
                </c:pt>
                <c:pt idx="4">
                  <c:v>393</c:v>
                </c:pt>
                <c:pt idx="5">
                  <c:v>308</c:v>
                </c:pt>
                <c:pt idx="6">
                  <c:v>165</c:v>
                </c:pt>
                <c:pt idx="7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6E-42E8-8DD9-06C03C1D77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4922464"/>
        <c:axId val="414930784"/>
      </c:barChart>
      <c:catAx>
        <c:axId val="41492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930784"/>
        <c:crosses val="autoZero"/>
        <c:auto val="1"/>
        <c:lblAlgn val="ctr"/>
        <c:lblOffset val="100"/>
        <c:noMultiLvlLbl val="0"/>
      </c:catAx>
      <c:valAx>
        <c:axId val="4149307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14922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rgbClr val="1B3C53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Out</a:t>
            </a:r>
            <a:r>
              <a:rPr lang="en-US" sz="1200" b="1" baseline="0">
                <a:solidFill>
                  <a:srgbClr val="1B3C53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of Stock Products by Supplier </a:t>
            </a:r>
            <a:endParaRPr lang="en-US" sz="1200" b="1">
              <a:solidFill>
                <a:srgbClr val="1B3C53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7548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Pivots!$N$838:$N$851</c:f>
              <c:strCache>
                <c:ptCount val="14"/>
                <c:pt idx="0">
                  <c:v>Plutzer Lebensmittelgroßmärkte AG</c:v>
                </c:pt>
                <c:pt idx="1">
                  <c:v>Pavlova, Ltd.</c:v>
                </c:pt>
                <c:pt idx="2">
                  <c:v>Exotic Liquids</c:v>
                </c:pt>
                <c:pt idx="3">
                  <c:v>Karkki Oy</c:v>
                </c:pt>
                <c:pt idx="4">
                  <c:v>Tokyo Traders</c:v>
                </c:pt>
                <c:pt idx="5">
                  <c:v>Formaggi Fortini s.r.l.</c:v>
                </c:pt>
                <c:pt idx="6">
                  <c:v>Mayumi's</c:v>
                </c:pt>
                <c:pt idx="7">
                  <c:v>Norske Meierier</c:v>
                </c:pt>
                <c:pt idx="8">
                  <c:v>Bigfoot Breweries</c:v>
                </c:pt>
                <c:pt idx="9">
                  <c:v>G'day, Mate</c:v>
                </c:pt>
                <c:pt idx="10">
                  <c:v>Svensk Sjöföda AB</c:v>
                </c:pt>
                <c:pt idx="11">
                  <c:v>Grandma Kelly's Homestead</c:v>
                </c:pt>
                <c:pt idx="12">
                  <c:v>Heli Süßwaren GmbH &amp; Co. KG</c:v>
                </c:pt>
                <c:pt idx="13">
                  <c:v>Leka Trading</c:v>
                </c:pt>
              </c:strCache>
            </c:strRef>
          </c:cat>
          <c:val>
            <c:numRef>
              <c:f>Pivots!$O$838:$O$851</c:f>
              <c:numCache>
                <c:formatCode>General</c:formatCode>
                <c:ptCount val="14"/>
                <c:pt idx="0">
                  <c:v>5</c:v>
                </c:pt>
                <c:pt idx="1">
                  <c:v>5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2B-4ECD-BD3D-965397E4A7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72716464"/>
        <c:axId val="272729776"/>
      </c:barChart>
      <c:catAx>
        <c:axId val="272716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729776"/>
        <c:crosses val="autoZero"/>
        <c:auto val="1"/>
        <c:lblAlgn val="ctr"/>
        <c:lblOffset val="100"/>
        <c:noMultiLvlLbl val="0"/>
      </c:catAx>
      <c:valAx>
        <c:axId val="2727297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7271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[Executive_Sales_Performance_Dashboard.xlsx]Pivots!PivotTable35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7548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4585455086946587E-2"/>
          <c:y val="9.1418389912442499E-2"/>
          <c:w val="0.81414187994102394"/>
          <c:h val="0.671604424446944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Pivots!$L$858</c:f>
              <c:strCache>
                <c:ptCount val="1"/>
                <c:pt idx="0">
                  <c:v>Units In Stock</c:v>
                </c:pt>
              </c:strCache>
            </c:strRef>
          </c:tx>
          <c:spPr>
            <a:solidFill>
              <a:srgbClr val="27548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Pivots!$K$859:$K$867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Pivots!$L$859:$L$867</c:f>
              <c:numCache>
                <c:formatCode>General</c:formatCode>
                <c:ptCount val="8"/>
                <c:pt idx="0">
                  <c:v>559</c:v>
                </c:pt>
                <c:pt idx="1">
                  <c:v>507</c:v>
                </c:pt>
                <c:pt idx="2">
                  <c:v>426</c:v>
                </c:pt>
                <c:pt idx="3">
                  <c:v>393</c:v>
                </c:pt>
                <c:pt idx="4">
                  <c:v>308</c:v>
                </c:pt>
                <c:pt idx="5">
                  <c:v>165</c:v>
                </c:pt>
                <c:pt idx="6">
                  <c:v>100</c:v>
                </c:pt>
                <c:pt idx="7">
                  <c:v>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4A-40C2-875B-C93A80F475ED}"/>
            </c:ext>
          </c:extLst>
        </c:ser>
        <c:ser>
          <c:idx val="1"/>
          <c:order val="1"/>
          <c:tx>
            <c:strRef>
              <c:f>Pivots!$M$858</c:f>
              <c:strCache>
                <c:ptCount val="1"/>
                <c:pt idx="0">
                  <c:v>Units On Order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Pivots!$K$859:$K$867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Pivots!$M$859:$M$867</c:f>
              <c:numCache>
                <c:formatCode>General</c:formatCode>
                <c:ptCount val="8"/>
                <c:pt idx="0">
                  <c:v>60</c:v>
                </c:pt>
                <c:pt idx="1">
                  <c:v>170</c:v>
                </c:pt>
                <c:pt idx="2">
                  <c:v>180</c:v>
                </c:pt>
                <c:pt idx="3">
                  <c:v>140</c:v>
                </c:pt>
                <c:pt idx="4">
                  <c:v>90</c:v>
                </c:pt>
                <c:pt idx="5">
                  <c:v>0</c:v>
                </c:pt>
                <c:pt idx="6">
                  <c:v>20</c:v>
                </c:pt>
                <c:pt idx="7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4A-40C2-875B-C93A80F475E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83873696"/>
        <c:axId val="383875360"/>
      </c:barChart>
      <c:catAx>
        <c:axId val="38387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875360"/>
        <c:crosses val="autoZero"/>
        <c:auto val="1"/>
        <c:lblAlgn val="ctr"/>
        <c:lblOffset val="100"/>
        <c:noMultiLvlLbl val="0"/>
      </c:catAx>
      <c:valAx>
        <c:axId val="383875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873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[Executive_Sales_Performance_Dashboard.xlsx]Pivots!PivotTable42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rgbClr val="1B3C53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Top 5 Customers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163B5C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63B5C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7548A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Pivots!$M$908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7548A"/>
            </a:solidFill>
            <a:ln>
              <a:noFill/>
            </a:ln>
            <a:effectLst/>
          </c:spPr>
          <c:invertIfNegative val="0"/>
          <c:dLbls>
            <c:numFmt formatCode="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Pivots!$L$909:$L$914</c:f>
              <c:strCache>
                <c:ptCount val="5"/>
                <c:pt idx="0">
                  <c:v>QUICK-Stop</c:v>
                </c:pt>
                <c:pt idx="1">
                  <c:v>Save-a-lot Markets</c:v>
                </c:pt>
                <c:pt idx="2">
                  <c:v>Ernst Handel</c:v>
                </c:pt>
                <c:pt idx="3">
                  <c:v>Rattlesnake Canyon Grocery</c:v>
                </c:pt>
                <c:pt idx="4">
                  <c:v>Hungry Owl All-Night Grocers</c:v>
                </c:pt>
              </c:strCache>
            </c:strRef>
          </c:cat>
          <c:val>
            <c:numRef>
              <c:f>Pivots!$M$909:$M$914</c:f>
              <c:numCache>
                <c:formatCode>"$"#,##0.00</c:formatCode>
                <c:ptCount val="5"/>
                <c:pt idx="0">
                  <c:v>110277.30488350893</c:v>
                </c:pt>
                <c:pt idx="1">
                  <c:v>104361.94986812412</c:v>
                </c:pt>
                <c:pt idx="2">
                  <c:v>103260.09835951697</c:v>
                </c:pt>
                <c:pt idx="3">
                  <c:v>51097.800487737826</c:v>
                </c:pt>
                <c:pt idx="4">
                  <c:v>49979.904946340779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29-47C3-A85E-70A0BB6B7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58098175"/>
        <c:axId val="1058113983"/>
      </c:barChart>
      <c:catAx>
        <c:axId val="1058098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113983"/>
        <c:crosses val="autoZero"/>
        <c:auto val="1"/>
        <c:lblAlgn val="ctr"/>
        <c:lblOffset val="100"/>
        <c:noMultiLvlLbl val="0"/>
      </c:catAx>
      <c:valAx>
        <c:axId val="1058113983"/>
        <c:scaling>
          <c:orientation val="minMax"/>
        </c:scaling>
        <c:delete val="1"/>
        <c:axPos val="l"/>
        <c:numFmt formatCode="&quot;$&quot;#,##0.00" sourceLinked="1"/>
        <c:majorTickMark val="none"/>
        <c:minorTickMark val="none"/>
        <c:tickLblPos val="nextTo"/>
        <c:crossAx val="1058098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[Executive_Sales_Performance_Dashboard.xlsx]Pivots!PivotTable45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rgbClr val="1B3C53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Top 5 Customers by Order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3606960311878118E-2"/>
          <c:y val="0.12360727309434581"/>
          <c:w val="0.97859037018486705"/>
          <c:h val="0.65450593683360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Pivots!$M$916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Pivots!$L$917:$L$922</c:f>
              <c:strCache>
                <c:ptCount val="5"/>
                <c:pt idx="0">
                  <c:v>Save-a-lot Markets</c:v>
                </c:pt>
                <c:pt idx="1">
                  <c:v>Ernst Handel</c:v>
                </c:pt>
                <c:pt idx="2">
                  <c:v>QUICK-Stop</c:v>
                </c:pt>
                <c:pt idx="3">
                  <c:v>Rattlesnake Canyon Grocery</c:v>
                </c:pt>
                <c:pt idx="4">
                  <c:v>Hungry Owl All-Night Grocers</c:v>
                </c:pt>
              </c:strCache>
            </c:strRef>
          </c:cat>
          <c:val>
            <c:numRef>
              <c:f>Pivots!$M$917:$M$922</c:f>
              <c:numCache>
                <c:formatCode>General</c:formatCode>
                <c:ptCount val="5"/>
                <c:pt idx="0">
                  <c:v>116</c:v>
                </c:pt>
                <c:pt idx="1">
                  <c:v>99</c:v>
                </c:pt>
                <c:pt idx="2">
                  <c:v>86</c:v>
                </c:pt>
                <c:pt idx="3">
                  <c:v>71</c:v>
                </c:pt>
                <c:pt idx="4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AA-4A81-A5E4-91FE24AC193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48832207"/>
        <c:axId val="1048850095"/>
      </c:barChart>
      <c:catAx>
        <c:axId val="104883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850095"/>
        <c:crosses val="autoZero"/>
        <c:auto val="1"/>
        <c:lblAlgn val="ctr"/>
        <c:lblOffset val="100"/>
        <c:noMultiLvlLbl val="0"/>
      </c:catAx>
      <c:valAx>
        <c:axId val="104885009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48832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[Executive_Sales_Performance_Dashboard.xlsx]Pivots!PivotTable46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rgbClr val="1B3C53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Revenue Distribution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alpha val="88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FA8DC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C99A1A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ED7D3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27548A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7943350831146104"/>
          <c:y val="0.12306154038437506"/>
          <c:w val="0.4369897200349957"/>
          <c:h val="0.76833357368790445"/>
        </c:manualLayout>
      </c:layout>
      <c:doughnutChart>
        <c:varyColors val="1"/>
        <c:ser>
          <c:idx val="0"/>
          <c:order val="0"/>
          <c:tx>
            <c:strRef>
              <c:f>Pivots!$M$924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FA8D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0E2-44AD-94D0-47BEBDFE5772}"/>
              </c:ext>
            </c:extLst>
          </c:dPt>
          <c:dPt>
            <c:idx val="1"/>
            <c:bubble3D val="0"/>
            <c:spPr>
              <a:solidFill>
                <a:srgbClr val="C99A1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0E2-44AD-94D0-47BEBDFE57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0E2-44AD-94D0-47BEBDFE5772}"/>
              </c:ext>
            </c:extLst>
          </c:dPt>
          <c:dPt>
            <c:idx val="3"/>
            <c:bubble3D val="0"/>
            <c:spPr>
              <a:solidFill>
                <a:srgbClr val="ED7D3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0E2-44AD-94D0-47BEBDFE5772}"/>
              </c:ext>
            </c:extLst>
          </c:dPt>
          <c:dPt>
            <c:idx val="4"/>
            <c:bubble3D val="0"/>
            <c:spPr>
              <a:solidFill>
                <a:srgbClr val="27548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0E2-44AD-94D0-47BEBDFE57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alpha val="88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Pivots!$L$925:$L$930</c:f>
              <c:strCache>
                <c:ptCount val="5"/>
                <c:pt idx="0">
                  <c:v>Austria</c:v>
                </c:pt>
                <c:pt idx="1">
                  <c:v>Brazil</c:v>
                </c:pt>
                <c:pt idx="2">
                  <c:v>France</c:v>
                </c:pt>
                <c:pt idx="3">
                  <c:v>Germany</c:v>
                </c:pt>
                <c:pt idx="4">
                  <c:v>USA</c:v>
                </c:pt>
              </c:strCache>
            </c:strRef>
          </c:cat>
          <c:val>
            <c:numRef>
              <c:f>Pivots!$M$925:$M$930</c:f>
              <c:numCache>
                <c:formatCode>General</c:formatCode>
                <c:ptCount val="5"/>
                <c:pt idx="0">
                  <c:v>126388.95831379885</c:v>
                </c:pt>
                <c:pt idx="1">
                  <c:v>107236.57641745934</c:v>
                </c:pt>
                <c:pt idx="2">
                  <c:v>80918.322430103319</c:v>
                </c:pt>
                <c:pt idx="3">
                  <c:v>226916.58327065819</c:v>
                </c:pt>
                <c:pt idx="4">
                  <c:v>244173.61028099988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0E2-44AD-94D0-47BEBDFE577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252340332458441"/>
          <c:y val="0.36970909886264214"/>
          <c:w val="0.13747659667541556"/>
          <c:h val="0.390627734033245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[Executive_Sales_Performance_Dashboard.xlsx]Pivots!PivotTable47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rgbClr val="1B3C53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Top</a:t>
            </a:r>
            <a:r>
              <a:rPr lang="en-US" sz="1200" b="1" baseline="0">
                <a:solidFill>
                  <a:srgbClr val="1B3C53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Countries by Order Volume</a:t>
            </a:r>
            <a:endParaRPr lang="en-US" sz="1200" b="1">
              <a:solidFill>
                <a:srgbClr val="1B3C53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7548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0702863299800804E-2"/>
          <c:y val="0.1476434108849449"/>
          <c:w val="0.9755335350389962"/>
          <c:h val="0.562957757898435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Pivots!$M$932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7548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Pivots!$L$933:$L$943</c:f>
              <c:strCache>
                <c:ptCount val="10"/>
                <c:pt idx="0">
                  <c:v>Austria</c:v>
                </c:pt>
                <c:pt idx="1">
                  <c:v>Brazil</c:v>
                </c:pt>
                <c:pt idx="2">
                  <c:v>Canada</c:v>
                </c:pt>
                <c:pt idx="3">
                  <c:v>France</c:v>
                </c:pt>
                <c:pt idx="4">
                  <c:v>Germany</c:v>
                </c:pt>
                <c:pt idx="5">
                  <c:v>Mexico</c:v>
                </c:pt>
                <c:pt idx="6">
                  <c:v>Sweden</c:v>
                </c:pt>
                <c:pt idx="7">
                  <c:v>UK</c:v>
                </c:pt>
                <c:pt idx="8">
                  <c:v>USA</c:v>
                </c:pt>
                <c:pt idx="9">
                  <c:v>Venezuela</c:v>
                </c:pt>
              </c:strCache>
            </c:strRef>
          </c:cat>
          <c:val>
            <c:numRef>
              <c:f>Pivots!$M$933:$M$943</c:f>
              <c:numCache>
                <c:formatCode>General</c:formatCode>
                <c:ptCount val="10"/>
                <c:pt idx="0">
                  <c:v>122</c:v>
                </c:pt>
                <c:pt idx="1">
                  <c:v>202</c:v>
                </c:pt>
                <c:pt idx="2">
                  <c:v>75</c:v>
                </c:pt>
                <c:pt idx="3">
                  <c:v>181</c:v>
                </c:pt>
                <c:pt idx="4">
                  <c:v>322</c:v>
                </c:pt>
                <c:pt idx="5">
                  <c:v>72</c:v>
                </c:pt>
                <c:pt idx="6">
                  <c:v>97</c:v>
                </c:pt>
                <c:pt idx="7">
                  <c:v>135</c:v>
                </c:pt>
                <c:pt idx="8">
                  <c:v>350</c:v>
                </c:pt>
                <c:pt idx="9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F1-4191-AA43-FB95EEF71D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94633183"/>
        <c:axId val="1094609055"/>
      </c:barChart>
      <c:catAx>
        <c:axId val="1094633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609055"/>
        <c:crosses val="autoZero"/>
        <c:auto val="1"/>
        <c:lblAlgn val="ctr"/>
        <c:lblOffset val="100"/>
        <c:noMultiLvlLbl val="0"/>
      </c:catAx>
      <c:valAx>
        <c:axId val="109460905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94633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[Executive_Sales_Performance_Dashboard.xlsx]Pivots!PivotTable48</c:name>
    <c:fmtId val="2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7548A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Pivots!$M$945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27548A"/>
            </a:solidFill>
            <a:ln>
              <a:noFill/>
            </a:ln>
            <a:effectLst/>
          </c:spPr>
          <c:invertIfNegative val="0"/>
          <c:dLbls>
            <c:numFmt formatCode="#,##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Pivots!$L$946:$L$953</c:f>
              <c:strCache>
                <c:ptCount val="7"/>
                <c:pt idx="0">
                  <c:v>USA</c:v>
                </c:pt>
                <c:pt idx="1">
                  <c:v>Germany</c:v>
                </c:pt>
                <c:pt idx="2">
                  <c:v>Brazil</c:v>
                </c:pt>
                <c:pt idx="3">
                  <c:v>France</c:v>
                </c:pt>
                <c:pt idx="4">
                  <c:v>UK</c:v>
                </c:pt>
                <c:pt idx="5">
                  <c:v>Austria</c:v>
                </c:pt>
                <c:pt idx="6">
                  <c:v>Venezuela</c:v>
                </c:pt>
              </c:strCache>
            </c:strRef>
          </c:cat>
          <c:val>
            <c:numRef>
              <c:f>Pivots!$M$946:$M$953</c:f>
              <c:numCache>
                <c:formatCode>General</c:formatCode>
                <c:ptCount val="7"/>
                <c:pt idx="0">
                  <c:v>244173.61028099988</c:v>
                </c:pt>
                <c:pt idx="1">
                  <c:v>226916.58327065819</c:v>
                </c:pt>
                <c:pt idx="2">
                  <c:v>107236.57641745934</c:v>
                </c:pt>
                <c:pt idx="3">
                  <c:v>80918.322430103319</c:v>
                </c:pt>
                <c:pt idx="4">
                  <c:v>58971.30997103847</c:v>
                </c:pt>
                <c:pt idx="5">
                  <c:v>126388.95831379885</c:v>
                </c:pt>
                <c:pt idx="6">
                  <c:v>56810.628941812509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A-4E05-B55A-2F6FD1803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725583"/>
        <c:axId val="179723919"/>
      </c:barChart>
      <c:lineChart>
        <c:grouping val="standard"/>
        <c:varyColors val="0"/>
        <c:ser>
          <c:idx val="1"/>
          <c:order val="1"/>
          <c:tx>
            <c:strRef>
              <c:f>Pivots!$N$945</c:f>
              <c:strCache>
                <c:ptCount val="1"/>
                <c:pt idx="0">
                  <c:v>Total Orders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Pivots!$L$946:$L$953</c:f>
              <c:strCache>
                <c:ptCount val="7"/>
                <c:pt idx="0">
                  <c:v>USA</c:v>
                </c:pt>
                <c:pt idx="1">
                  <c:v>Germany</c:v>
                </c:pt>
                <c:pt idx="2">
                  <c:v>Brazil</c:v>
                </c:pt>
                <c:pt idx="3">
                  <c:v>France</c:v>
                </c:pt>
                <c:pt idx="4">
                  <c:v>UK</c:v>
                </c:pt>
                <c:pt idx="5">
                  <c:v>Austria</c:v>
                </c:pt>
                <c:pt idx="6">
                  <c:v>Venezuela</c:v>
                </c:pt>
              </c:strCache>
            </c:strRef>
          </c:cat>
          <c:val>
            <c:numRef>
              <c:f>Pivots!$N$946:$N$953</c:f>
              <c:numCache>
                <c:formatCode>General</c:formatCode>
                <c:ptCount val="7"/>
                <c:pt idx="0">
                  <c:v>350</c:v>
                </c:pt>
                <c:pt idx="1">
                  <c:v>322</c:v>
                </c:pt>
                <c:pt idx="2">
                  <c:v>202</c:v>
                </c:pt>
                <c:pt idx="3">
                  <c:v>181</c:v>
                </c:pt>
                <c:pt idx="4">
                  <c:v>135</c:v>
                </c:pt>
                <c:pt idx="5">
                  <c:v>122</c:v>
                </c:pt>
                <c:pt idx="6">
                  <c:v>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1A-4E05-B55A-2F6FD1803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3315231"/>
        <c:axId val="954695263"/>
      </c:lineChart>
      <c:catAx>
        <c:axId val="179725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23919"/>
        <c:crosses val="autoZero"/>
        <c:auto val="1"/>
        <c:lblAlgn val="ctr"/>
        <c:lblOffset val="100"/>
        <c:noMultiLvlLbl val="0"/>
      </c:catAx>
      <c:valAx>
        <c:axId val="17972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25583"/>
        <c:crosses val="autoZero"/>
        <c:crossBetween val="between"/>
      </c:valAx>
      <c:valAx>
        <c:axId val="95469526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315231"/>
        <c:crosses val="max"/>
        <c:crossBetween val="between"/>
      </c:valAx>
      <c:catAx>
        <c:axId val="9433152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546952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[Executive_Sales_Performance_Dashboard.xlsx]Pivots!PivotTable54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B3C53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 sz="1200" b="1">
                <a:solidFill>
                  <a:srgbClr val="1B3C53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New Customers Acquired MoM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B3C53"/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27548A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27548A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27548A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6305774278215225E-2"/>
          <c:y val="0.26791447944006996"/>
          <c:w val="0.93888888888888888"/>
          <c:h val="0.46043708078156897"/>
        </c:manualLayout>
      </c:layout>
      <c:lineChart>
        <c:grouping val="standard"/>
        <c:varyColors val="0"/>
        <c:ser>
          <c:idx val="0"/>
          <c:order val="0"/>
          <c:tx>
            <c:strRef>
              <c:f>Pivots!$M$997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27548A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Pivots!$L$998:$L$1017</c:f>
              <c:multiLvlStrCache>
                <c:ptCount val="16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Aug</c:v>
                  </c:pt>
                  <c:pt idx="13">
                    <c:v>Sep</c:v>
                  </c:pt>
                  <c:pt idx="14">
                    <c:v>Nov</c:v>
                  </c:pt>
                  <c:pt idx="15">
                    <c:v>Jan</c:v>
                  </c:pt>
                </c:lvl>
                <c:lvl>
                  <c:pt idx="0">
                    <c:v>1996</c:v>
                  </c:pt>
                  <c:pt idx="6">
                    <c:v>1997</c:v>
                  </c:pt>
                  <c:pt idx="15">
                    <c:v>1998</c:v>
                  </c:pt>
                </c:lvl>
              </c:multiLvlStrCache>
            </c:multiLvlStrRef>
          </c:cat>
          <c:val>
            <c:numRef>
              <c:f>Pivots!$M$998:$M$1017</c:f>
              <c:numCache>
                <c:formatCode>General</c:formatCode>
                <c:ptCount val="16"/>
                <c:pt idx="0">
                  <c:v>17</c:v>
                </c:pt>
                <c:pt idx="1">
                  <c:v>14</c:v>
                </c:pt>
                <c:pt idx="2">
                  <c:v>10</c:v>
                </c:pt>
                <c:pt idx="3">
                  <c:v>9</c:v>
                </c:pt>
                <c:pt idx="4">
                  <c:v>10</c:v>
                </c:pt>
                <c:pt idx="5">
                  <c:v>5</c:v>
                </c:pt>
                <c:pt idx="6">
                  <c:v>7</c:v>
                </c:pt>
                <c:pt idx="7">
                  <c:v>3</c:v>
                </c:pt>
                <c:pt idx="8">
                  <c:v>1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20-4B64-A2E3-645AE470E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3318975"/>
        <c:axId val="943313567"/>
      </c:lineChart>
      <c:catAx>
        <c:axId val="943318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313567"/>
        <c:crosses val="autoZero"/>
        <c:auto val="1"/>
        <c:lblAlgn val="ctr"/>
        <c:lblOffset val="100"/>
        <c:noMultiLvlLbl val="0"/>
      </c:catAx>
      <c:valAx>
        <c:axId val="94331356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43318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[Executive_Sales_Performance_Dashboard.xlsx]Pivots!PivotTable62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rgbClr val="1B3C53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 sz="1200">
                <a:solidFill>
                  <a:srgbClr val="1B3C53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Orders Processed</a:t>
            </a:r>
            <a:r>
              <a:rPr lang="en-US" sz="1200" baseline="0">
                <a:solidFill>
                  <a:srgbClr val="1B3C53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by Employee</a:t>
            </a:r>
            <a:endParaRPr lang="en-US" sz="1200">
              <a:solidFill>
                <a:srgbClr val="1B3C53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1B3C53"/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7548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Pivots!$M$1040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7548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Pivots!$L$1041:$L$1050</c:f>
              <c:strCache>
                <c:ptCount val="9"/>
                <c:pt idx="0">
                  <c:v>Margaret Peacock</c:v>
                </c:pt>
                <c:pt idx="1">
                  <c:v>Nancy </c:v>
                </c:pt>
                <c:pt idx="2">
                  <c:v>Janet Leverling</c:v>
                </c:pt>
                <c:pt idx="3">
                  <c:v>Laura Callahan</c:v>
                </c:pt>
                <c:pt idx="4">
                  <c:v>Andrew Fuller</c:v>
                </c:pt>
                <c:pt idx="5">
                  <c:v>Robert King</c:v>
                </c:pt>
                <c:pt idx="6">
                  <c:v>Michael Suyama</c:v>
                </c:pt>
                <c:pt idx="7">
                  <c:v>Steven Buchanan</c:v>
                </c:pt>
                <c:pt idx="8">
                  <c:v>Anne Dodsworth</c:v>
                </c:pt>
              </c:strCache>
            </c:strRef>
          </c:cat>
          <c:val>
            <c:numRef>
              <c:f>Pivots!$M$1041:$M$1050</c:f>
              <c:numCache>
                <c:formatCode>General</c:formatCode>
                <c:ptCount val="9"/>
                <c:pt idx="0">
                  <c:v>414</c:v>
                </c:pt>
                <c:pt idx="1">
                  <c:v>342</c:v>
                </c:pt>
                <c:pt idx="2">
                  <c:v>321</c:v>
                </c:pt>
                <c:pt idx="3">
                  <c:v>260</c:v>
                </c:pt>
                <c:pt idx="4">
                  <c:v>241</c:v>
                </c:pt>
                <c:pt idx="5">
                  <c:v>176</c:v>
                </c:pt>
                <c:pt idx="6">
                  <c:v>168</c:v>
                </c:pt>
                <c:pt idx="7">
                  <c:v>117</c:v>
                </c:pt>
                <c:pt idx="8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72-4CFE-A5A3-E5496B6A6D2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22413439"/>
        <c:axId val="1322420511"/>
      </c:barChart>
      <c:catAx>
        <c:axId val="1322413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420511"/>
        <c:crosses val="autoZero"/>
        <c:auto val="1"/>
        <c:lblAlgn val="ctr"/>
        <c:lblOffset val="100"/>
        <c:noMultiLvlLbl val="0"/>
      </c:catAx>
      <c:valAx>
        <c:axId val="13224205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22413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[Executive_Sales_Performance_Dashboard.xlsx]Pivots!PivotTable63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rgbClr val="1B3C53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AVG Processing Days by</a:t>
            </a:r>
            <a:r>
              <a:rPr lang="en-US" sz="1200" b="1" baseline="0">
                <a:solidFill>
                  <a:srgbClr val="1B3C53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Employee</a:t>
            </a:r>
            <a:endParaRPr lang="en-US" sz="1200" b="1">
              <a:solidFill>
                <a:srgbClr val="1B3C53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7548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7548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7548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8804069121894878E-2"/>
          <c:y val="0.21872285536076372"/>
          <c:w val="0.92491245297489511"/>
          <c:h val="0.54968532663303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Pivots!$M$1052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7548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Pivots!$L$1053:$L$1062</c:f>
              <c:strCache>
                <c:ptCount val="9"/>
                <c:pt idx="0">
                  <c:v>Andrew</c:v>
                </c:pt>
                <c:pt idx="1">
                  <c:v>Anne</c:v>
                </c:pt>
                <c:pt idx="2">
                  <c:v>Janet</c:v>
                </c:pt>
                <c:pt idx="3">
                  <c:v>Laura</c:v>
                </c:pt>
                <c:pt idx="4">
                  <c:v>Margaret</c:v>
                </c:pt>
                <c:pt idx="5">
                  <c:v>Michael</c:v>
                </c:pt>
                <c:pt idx="6">
                  <c:v>Nancy</c:v>
                </c:pt>
                <c:pt idx="7">
                  <c:v>Robert</c:v>
                </c:pt>
                <c:pt idx="8">
                  <c:v>Steven</c:v>
                </c:pt>
              </c:strCache>
            </c:strRef>
          </c:cat>
          <c:val>
            <c:numRef>
              <c:f>Pivots!$M$1053:$M$1062</c:f>
              <c:numCache>
                <c:formatCode>0</c:formatCode>
                <c:ptCount val="9"/>
                <c:pt idx="0">
                  <c:v>8.0537634408602159</c:v>
                </c:pt>
                <c:pt idx="1">
                  <c:v>11.048780487804878</c:v>
                </c:pt>
                <c:pt idx="2">
                  <c:v>8.4251968503937</c:v>
                </c:pt>
                <c:pt idx="3">
                  <c:v>8.68</c:v>
                </c:pt>
                <c:pt idx="4">
                  <c:v>8.8993288590604021</c:v>
                </c:pt>
                <c:pt idx="5">
                  <c:v>9.092307692307692</c:v>
                </c:pt>
                <c:pt idx="6">
                  <c:v>7.7583333333333337</c:v>
                </c:pt>
                <c:pt idx="7">
                  <c:v>8.3768115942028984</c:v>
                </c:pt>
                <c:pt idx="8">
                  <c:v>7.0238095238095237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CC-4ECE-9BB6-DB2ACD518C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60064351"/>
        <c:axId val="1460057279"/>
      </c:barChart>
      <c:catAx>
        <c:axId val="1460064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057279"/>
        <c:crosses val="autoZero"/>
        <c:auto val="1"/>
        <c:lblAlgn val="ctr"/>
        <c:lblOffset val="100"/>
        <c:noMultiLvlLbl val="0"/>
      </c:catAx>
      <c:valAx>
        <c:axId val="1460057279"/>
        <c:scaling>
          <c:orientation val="minMax"/>
        </c:scaling>
        <c:delete val="1"/>
        <c:axPos val="l"/>
        <c:numFmt formatCode="0\ &quot;Days&quot;" sourceLinked="0"/>
        <c:majorTickMark val="none"/>
        <c:minorTickMark val="none"/>
        <c:tickLblPos val="nextTo"/>
        <c:crossAx val="1460064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[Executive_Sales_Performance_Dashboard.xlsx]Pivots!PivotTable64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rgbClr val="1B3C53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 sz="1200">
                <a:solidFill>
                  <a:srgbClr val="1B3C53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Orders Shipped by Carrier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1B3C53"/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7548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162687626503389E-2"/>
          <c:y val="0.13737659134400707"/>
          <c:w val="0.91751113420510666"/>
          <c:h val="0.707987731657451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Pivots!$M$1064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7548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Pivots!$L$1065:$L$1068</c:f>
              <c:strCache>
                <c:ptCount val="3"/>
                <c:pt idx="0">
                  <c:v>United Package</c:v>
                </c:pt>
                <c:pt idx="1">
                  <c:v>Speedy Express</c:v>
                </c:pt>
                <c:pt idx="2">
                  <c:v>Federal Shipping</c:v>
                </c:pt>
              </c:strCache>
            </c:strRef>
          </c:cat>
          <c:val>
            <c:numRef>
              <c:f>Pivots!$M$1065:$M$1068</c:f>
              <c:numCache>
                <c:formatCode>General</c:formatCode>
                <c:ptCount val="3"/>
                <c:pt idx="0">
                  <c:v>858</c:v>
                </c:pt>
                <c:pt idx="1">
                  <c:v>643</c:v>
                </c:pt>
                <c:pt idx="2">
                  <c:v>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FD-4E1C-9DB0-D9C29A177D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54657551"/>
        <c:axId val="1454646319"/>
      </c:barChart>
      <c:catAx>
        <c:axId val="1454657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646319"/>
        <c:crosses val="autoZero"/>
        <c:auto val="1"/>
        <c:lblAlgn val="ctr"/>
        <c:lblOffset val="100"/>
        <c:noMultiLvlLbl val="0"/>
      </c:catAx>
      <c:valAx>
        <c:axId val="145464631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54657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[Executive_Sales_Performance_Dashboard.xlsx]Pivots!PivotTable65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rgbClr val="1B3C53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 sz="1200">
                <a:solidFill>
                  <a:srgbClr val="1B3C53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On-Time Delivery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1B3C53"/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7548A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ED7D3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D7D3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27548A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ED7D3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27548A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1581714785651793"/>
          <c:y val="0.17083333333333331"/>
          <c:w val="0.4032222222222222"/>
          <c:h val="0.67203703703703699"/>
        </c:manualLayout>
      </c:layout>
      <c:doughnutChart>
        <c:varyColors val="1"/>
        <c:ser>
          <c:idx val="0"/>
          <c:order val="0"/>
          <c:tx>
            <c:strRef>
              <c:f>Pivots!$M$1071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EC7-4863-9F18-54B5B078C9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EC7-4863-9F18-54B5B078C9D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Pivots!$L$1072:$L$1074</c:f>
              <c:strCache>
                <c:ptCount val="2"/>
                <c:pt idx="0">
                  <c:v>Late</c:v>
                </c:pt>
                <c:pt idx="1">
                  <c:v>On-Time</c:v>
                </c:pt>
              </c:strCache>
            </c:strRef>
          </c:cat>
          <c:val>
            <c:numRef>
              <c:f>Pivots!$M$1072:$M$1074</c:f>
              <c:numCache>
                <c:formatCode>General</c:formatCode>
                <c:ptCount val="2"/>
                <c:pt idx="0">
                  <c:v>92</c:v>
                </c:pt>
                <c:pt idx="1">
                  <c:v>2050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C7-4863-9F18-54B5B078C9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4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541207349081364"/>
          <c:y val="0.16020778652668413"/>
          <c:w val="0.13181014873140856"/>
          <c:h val="0.156251093613298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[Executive_Sales_Performance_Dashboard.xlsx]Pivots!PivotTable66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7548A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5.5992979274000322E-3"/>
          <c:y val="7.3394633715976168E-2"/>
          <c:w val="0.61802427229518087"/>
          <c:h val="0.892354760797561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Pivots!$L$1076</c:f>
              <c:strCache>
                <c:ptCount val="1"/>
                <c:pt idx="0">
                  <c:v>Revenue Before Discount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7548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330-406F-9553-0029A7FEA020}"/>
              </c:ext>
            </c:extLst>
          </c:dPt>
          <c:dLbls>
            <c:numFmt formatCode="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Pivots!$L$1077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Pivots!$L$1077</c:f>
              <c:numCache>
                <c:formatCode>#,##0</c:formatCode>
                <c:ptCount val="1"/>
                <c:pt idx="0">
                  <c:v>1354458.59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0-406F-9553-0029A7FEA020}"/>
            </c:ext>
          </c:extLst>
        </c:ser>
        <c:ser>
          <c:idx val="1"/>
          <c:order val="1"/>
          <c:tx>
            <c:strRef>
              <c:f>Pivots!$M$1076</c:f>
              <c:strCache>
                <c:ptCount val="1"/>
                <c:pt idx="0">
                  <c:v>Revenue After Discount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Pivots!$L$1077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Pivots!$M$1077</c:f>
              <c:numCache>
                <c:formatCode>#,##0</c:formatCode>
                <c:ptCount val="1"/>
                <c:pt idx="0">
                  <c:v>1265793.0382871693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0-406F-9553-0029A7FEA0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22427583"/>
        <c:axId val="1322410111"/>
      </c:barChart>
      <c:catAx>
        <c:axId val="13224275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22410111"/>
        <c:crosses val="autoZero"/>
        <c:auto val="1"/>
        <c:lblAlgn val="ctr"/>
        <c:lblOffset val="100"/>
        <c:noMultiLvlLbl val="0"/>
      </c:catAx>
      <c:valAx>
        <c:axId val="132241011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32242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714785907381734"/>
          <c:y val="0.39276159230096236"/>
          <c:w val="0.30358555672121867"/>
          <c:h val="0.165138738685980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[Executive_Sales_Performance_Dashboard.xlsx]Pivots!PivotTable67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rgbClr val="1B3C53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AVG Delivery Time by Shipper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7548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Pivots!$M$1080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7548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Pivots!$L$1081:$L$1084</c:f>
              <c:strCache>
                <c:ptCount val="3"/>
                <c:pt idx="0">
                  <c:v>Federal Shipping</c:v>
                </c:pt>
                <c:pt idx="1">
                  <c:v>Speedy Express</c:v>
                </c:pt>
                <c:pt idx="2">
                  <c:v>United Package</c:v>
                </c:pt>
              </c:strCache>
            </c:strRef>
          </c:cat>
          <c:val>
            <c:numRef>
              <c:f>Pivots!$M$1081:$M$1084</c:f>
              <c:numCache>
                <c:formatCode>0</c:formatCode>
                <c:ptCount val="3"/>
                <c:pt idx="0">
                  <c:v>7.491935483870968</c:v>
                </c:pt>
                <c:pt idx="1">
                  <c:v>8.5714285714285712</c:v>
                </c:pt>
                <c:pt idx="2">
                  <c:v>9.2747603833865817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F9-47DA-A2BD-81C6A94680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3316063"/>
        <c:axId val="943305247"/>
      </c:barChart>
      <c:catAx>
        <c:axId val="943316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305247"/>
        <c:crosses val="autoZero"/>
        <c:auto val="1"/>
        <c:lblAlgn val="ctr"/>
        <c:lblOffset val="100"/>
        <c:noMultiLvlLbl val="0"/>
      </c:catAx>
      <c:valAx>
        <c:axId val="943305247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43316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Supplier Product Contribution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200" b="0" i="0" u="none" strike="noStrike" baseline="0">
              <a:solidFill>
                <a:srgbClr val="1B3C53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Supplier Product Contribution </a:t>
          </a:r>
        </a:p>
      </cx:txPr>
    </cx:title>
    <cx:plotArea>
      <cx:plotAreaRegion>
        <cx:series layoutId="treemap" uniqueId="{C301548B-91EF-49FE-821D-212239931A9A}">
          <cx:tx>
            <cx:txData>
              <cx:f>_xlchart.v1.1</cx:f>
              <cx:v>Count of ProductID</cx:v>
            </cx:txData>
          </cx:tx>
          <cx:dataPt idx="0">
            <cx:spPr>
              <a:solidFill>
                <a:srgbClr val="163B5C"/>
              </a:solidFill>
            </cx:spPr>
          </cx:dataPt>
          <cx:dataPt idx="1">
            <cx:spPr>
              <a:solidFill>
                <a:srgbClr val="ED7D31"/>
              </a:solidFill>
            </cx:spPr>
          </cx:dataPt>
          <cx:dataPt idx="2">
            <cx:spPr>
              <a:solidFill>
                <a:srgbClr val="3F6FB5"/>
              </a:solidFill>
            </cx:spPr>
          </cx:dataPt>
          <cx:dataPt idx="3">
            <cx:spPr>
              <a:solidFill>
                <a:srgbClr val="A7B0BC"/>
              </a:solidFill>
            </cx:spPr>
          </cx:dataPt>
          <cx:dataPt idx="4">
            <cx:spPr>
              <a:solidFill>
                <a:srgbClr val="6FA8DC"/>
              </a:solidFill>
            </cx:spPr>
          </cx:dataPt>
          <cx:dataPt idx="5">
            <cx:spPr>
              <a:solidFill>
                <a:srgbClr val="6B7280"/>
              </a:solidFill>
            </cx:spPr>
          </cx:dataPt>
          <cx:dataPt idx="6">
            <cx:spPr>
              <a:solidFill>
                <a:srgbClr val="3FA7A3"/>
              </a:solidFill>
            </cx:spPr>
          </cx:dataPt>
          <cx:dataPt idx="7">
            <cx:spPr>
              <a:solidFill>
                <a:srgbClr val="C99A1A"/>
              </a:solidFill>
            </cx:spPr>
          </cx:dataPt>
          <cx:dataPt idx="8">
            <cx:spPr>
              <a:solidFill>
                <a:srgbClr val="4F81BD"/>
              </a:solidFill>
            </cx:spPr>
          </cx:dataPt>
          <cx:dataPt idx="9">
            <cx:spPr>
              <a:solidFill>
                <a:srgbClr val="2E3A87"/>
              </a:solidFill>
            </cx:spPr>
          </cx:dataPt>
          <cx:dataLabels pos="inEnd"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13" Type="http://schemas.openxmlformats.org/officeDocument/2006/relationships/image" Target="../media/image8.svg"/><Relationship Id="rId18" Type="http://schemas.openxmlformats.org/officeDocument/2006/relationships/chart" Target="../charts/chart2.xml"/><Relationship Id="rId3" Type="http://schemas.openxmlformats.org/officeDocument/2006/relationships/image" Target="../media/image2.svg"/><Relationship Id="rId21" Type="http://schemas.openxmlformats.org/officeDocument/2006/relationships/chart" Target="../charts/chart5.xml"/><Relationship Id="rId7" Type="http://schemas.openxmlformats.org/officeDocument/2006/relationships/hyperlink" Target="#'Operations and Shipping Report '!A1"/><Relationship Id="rId12" Type="http://schemas.openxmlformats.org/officeDocument/2006/relationships/image" Target="../media/image7.png"/><Relationship Id="rId17" Type="http://schemas.openxmlformats.org/officeDocument/2006/relationships/image" Target="../media/image12.svg"/><Relationship Id="rId2" Type="http://schemas.openxmlformats.org/officeDocument/2006/relationships/image" Target="../media/image1.png"/><Relationship Id="rId16" Type="http://schemas.openxmlformats.org/officeDocument/2006/relationships/image" Target="../media/image11.png"/><Relationship Id="rId20" Type="http://schemas.openxmlformats.org/officeDocument/2006/relationships/chart" Target="../charts/chart4.xml"/><Relationship Id="rId1" Type="http://schemas.openxmlformats.org/officeDocument/2006/relationships/hyperlink" Target="#'Overview Report'!A1"/><Relationship Id="rId6" Type="http://schemas.openxmlformats.org/officeDocument/2006/relationships/hyperlink" Target="#'Customer Analysis Report'!A1"/><Relationship Id="rId11" Type="http://schemas.openxmlformats.org/officeDocument/2006/relationships/image" Target="../media/image6.svg"/><Relationship Id="rId5" Type="http://schemas.openxmlformats.org/officeDocument/2006/relationships/hyperlink" Target="#'Product &amp; Inventory Report '!A1"/><Relationship Id="rId15" Type="http://schemas.openxmlformats.org/officeDocument/2006/relationships/image" Target="../media/image10.svg"/><Relationship Id="rId10" Type="http://schemas.openxmlformats.org/officeDocument/2006/relationships/image" Target="../media/image5.png"/><Relationship Id="rId19" Type="http://schemas.openxmlformats.org/officeDocument/2006/relationships/chart" Target="../charts/chart3.xml"/><Relationship Id="rId4" Type="http://schemas.openxmlformats.org/officeDocument/2006/relationships/hyperlink" Target="#'Sales Analysis Report'!A1"/><Relationship Id="rId9" Type="http://schemas.openxmlformats.org/officeDocument/2006/relationships/image" Target="../media/image4.svg"/><Relationship Id="rId14" Type="http://schemas.openxmlformats.org/officeDocument/2006/relationships/image" Target="../media/image9.png"/><Relationship Id="rId22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13" Type="http://schemas.openxmlformats.org/officeDocument/2006/relationships/image" Target="../media/image8.svg"/><Relationship Id="rId18" Type="http://schemas.openxmlformats.org/officeDocument/2006/relationships/chart" Target="../charts/chart7.xml"/><Relationship Id="rId3" Type="http://schemas.openxmlformats.org/officeDocument/2006/relationships/image" Target="../media/image2.svg"/><Relationship Id="rId21" Type="http://schemas.openxmlformats.org/officeDocument/2006/relationships/chart" Target="../charts/chart10.xml"/><Relationship Id="rId7" Type="http://schemas.openxmlformats.org/officeDocument/2006/relationships/hyperlink" Target="#'Operations and Shipping Report '!A1"/><Relationship Id="rId12" Type="http://schemas.openxmlformats.org/officeDocument/2006/relationships/image" Target="../media/image7.png"/><Relationship Id="rId17" Type="http://schemas.openxmlformats.org/officeDocument/2006/relationships/image" Target="../media/image12.svg"/><Relationship Id="rId2" Type="http://schemas.openxmlformats.org/officeDocument/2006/relationships/image" Target="../media/image1.png"/><Relationship Id="rId16" Type="http://schemas.openxmlformats.org/officeDocument/2006/relationships/image" Target="../media/image11.png"/><Relationship Id="rId20" Type="http://schemas.openxmlformats.org/officeDocument/2006/relationships/chart" Target="../charts/chart9.xml"/><Relationship Id="rId1" Type="http://schemas.openxmlformats.org/officeDocument/2006/relationships/hyperlink" Target="#'Overview Report'!A1"/><Relationship Id="rId6" Type="http://schemas.openxmlformats.org/officeDocument/2006/relationships/hyperlink" Target="#'Customer Analysis Report'!A1"/><Relationship Id="rId11" Type="http://schemas.openxmlformats.org/officeDocument/2006/relationships/image" Target="../media/image6.svg"/><Relationship Id="rId5" Type="http://schemas.openxmlformats.org/officeDocument/2006/relationships/hyperlink" Target="#'Product &amp; Inventory Report '!A1"/><Relationship Id="rId15" Type="http://schemas.openxmlformats.org/officeDocument/2006/relationships/image" Target="../media/image10.svg"/><Relationship Id="rId10" Type="http://schemas.openxmlformats.org/officeDocument/2006/relationships/image" Target="../media/image5.png"/><Relationship Id="rId19" Type="http://schemas.openxmlformats.org/officeDocument/2006/relationships/chart" Target="../charts/chart8.xml"/><Relationship Id="rId4" Type="http://schemas.openxmlformats.org/officeDocument/2006/relationships/hyperlink" Target="#'Sales Analysis Report'!A1"/><Relationship Id="rId9" Type="http://schemas.openxmlformats.org/officeDocument/2006/relationships/image" Target="../media/image4.svg"/><Relationship Id="rId14" Type="http://schemas.openxmlformats.org/officeDocument/2006/relationships/image" Target="../media/image9.png"/><Relationship Id="rId22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13" Type="http://schemas.openxmlformats.org/officeDocument/2006/relationships/image" Target="../media/image8.svg"/><Relationship Id="rId18" Type="http://schemas.openxmlformats.org/officeDocument/2006/relationships/chart" Target="../charts/chart12.xml"/><Relationship Id="rId3" Type="http://schemas.openxmlformats.org/officeDocument/2006/relationships/image" Target="../media/image2.svg"/><Relationship Id="rId21" Type="http://schemas.openxmlformats.org/officeDocument/2006/relationships/chart" Target="../charts/chart14.xml"/><Relationship Id="rId7" Type="http://schemas.openxmlformats.org/officeDocument/2006/relationships/hyperlink" Target="#'Operations and Shipping Report '!A1"/><Relationship Id="rId12" Type="http://schemas.openxmlformats.org/officeDocument/2006/relationships/image" Target="../media/image7.png"/><Relationship Id="rId17" Type="http://schemas.openxmlformats.org/officeDocument/2006/relationships/image" Target="../media/image12.svg"/><Relationship Id="rId2" Type="http://schemas.openxmlformats.org/officeDocument/2006/relationships/image" Target="../media/image1.png"/><Relationship Id="rId16" Type="http://schemas.openxmlformats.org/officeDocument/2006/relationships/image" Target="../media/image11.png"/><Relationship Id="rId20" Type="http://schemas.openxmlformats.org/officeDocument/2006/relationships/chart" Target="../charts/chart13.xml"/><Relationship Id="rId1" Type="http://schemas.openxmlformats.org/officeDocument/2006/relationships/hyperlink" Target="#Report!A1"/><Relationship Id="rId6" Type="http://schemas.openxmlformats.org/officeDocument/2006/relationships/hyperlink" Target="#'Customer Analysis Report'!A1"/><Relationship Id="rId11" Type="http://schemas.openxmlformats.org/officeDocument/2006/relationships/image" Target="../media/image6.svg"/><Relationship Id="rId5" Type="http://schemas.openxmlformats.org/officeDocument/2006/relationships/hyperlink" Target="#'Product &amp; Inventory Report '!A1"/><Relationship Id="rId15" Type="http://schemas.openxmlformats.org/officeDocument/2006/relationships/image" Target="../media/image10.svg"/><Relationship Id="rId10" Type="http://schemas.openxmlformats.org/officeDocument/2006/relationships/image" Target="../media/image5.png"/><Relationship Id="rId19" Type="http://schemas.microsoft.com/office/2014/relationships/chartEx" Target="../charts/chartEx1.xml"/><Relationship Id="rId4" Type="http://schemas.openxmlformats.org/officeDocument/2006/relationships/hyperlink" Target="#'Sales Analysis Report'!A1"/><Relationship Id="rId9" Type="http://schemas.openxmlformats.org/officeDocument/2006/relationships/image" Target="../media/image4.svg"/><Relationship Id="rId14" Type="http://schemas.openxmlformats.org/officeDocument/2006/relationships/image" Target="../media/image9.png"/><Relationship Id="rId22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13" Type="http://schemas.openxmlformats.org/officeDocument/2006/relationships/image" Target="../media/image8.svg"/><Relationship Id="rId18" Type="http://schemas.openxmlformats.org/officeDocument/2006/relationships/chart" Target="../charts/chart16.xml"/><Relationship Id="rId3" Type="http://schemas.openxmlformats.org/officeDocument/2006/relationships/image" Target="../media/image2.svg"/><Relationship Id="rId21" Type="http://schemas.openxmlformats.org/officeDocument/2006/relationships/chart" Target="../charts/chart19.xml"/><Relationship Id="rId7" Type="http://schemas.openxmlformats.org/officeDocument/2006/relationships/hyperlink" Target="#'Operations and Shipping Report '!A1"/><Relationship Id="rId12" Type="http://schemas.openxmlformats.org/officeDocument/2006/relationships/image" Target="../media/image7.png"/><Relationship Id="rId17" Type="http://schemas.openxmlformats.org/officeDocument/2006/relationships/image" Target="../media/image12.svg"/><Relationship Id="rId2" Type="http://schemas.openxmlformats.org/officeDocument/2006/relationships/image" Target="../media/image1.png"/><Relationship Id="rId16" Type="http://schemas.openxmlformats.org/officeDocument/2006/relationships/image" Target="../media/image11.png"/><Relationship Id="rId20" Type="http://schemas.openxmlformats.org/officeDocument/2006/relationships/chart" Target="../charts/chart18.xml"/><Relationship Id="rId1" Type="http://schemas.openxmlformats.org/officeDocument/2006/relationships/hyperlink" Target="#Report!A1"/><Relationship Id="rId6" Type="http://schemas.openxmlformats.org/officeDocument/2006/relationships/hyperlink" Target="#'Customer Analysis Report'!A1"/><Relationship Id="rId11" Type="http://schemas.openxmlformats.org/officeDocument/2006/relationships/image" Target="../media/image6.svg"/><Relationship Id="rId5" Type="http://schemas.openxmlformats.org/officeDocument/2006/relationships/hyperlink" Target="#'Product &amp; Inventory Report '!A1"/><Relationship Id="rId15" Type="http://schemas.openxmlformats.org/officeDocument/2006/relationships/image" Target="../media/image10.svg"/><Relationship Id="rId23" Type="http://schemas.openxmlformats.org/officeDocument/2006/relationships/chart" Target="../charts/chart21.xml"/><Relationship Id="rId10" Type="http://schemas.openxmlformats.org/officeDocument/2006/relationships/image" Target="../media/image5.png"/><Relationship Id="rId19" Type="http://schemas.openxmlformats.org/officeDocument/2006/relationships/chart" Target="../charts/chart17.xml"/><Relationship Id="rId4" Type="http://schemas.openxmlformats.org/officeDocument/2006/relationships/hyperlink" Target="#'Sales Analysis Report'!A1"/><Relationship Id="rId9" Type="http://schemas.openxmlformats.org/officeDocument/2006/relationships/image" Target="../media/image4.svg"/><Relationship Id="rId14" Type="http://schemas.openxmlformats.org/officeDocument/2006/relationships/image" Target="../media/image9.png"/><Relationship Id="rId22" Type="http://schemas.openxmlformats.org/officeDocument/2006/relationships/chart" Target="../charts/chart20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13" Type="http://schemas.openxmlformats.org/officeDocument/2006/relationships/image" Target="../media/image8.svg"/><Relationship Id="rId18" Type="http://schemas.openxmlformats.org/officeDocument/2006/relationships/chart" Target="../charts/chart22.xml"/><Relationship Id="rId3" Type="http://schemas.openxmlformats.org/officeDocument/2006/relationships/image" Target="../media/image2.svg"/><Relationship Id="rId21" Type="http://schemas.openxmlformats.org/officeDocument/2006/relationships/chart" Target="../charts/chart25.xml"/><Relationship Id="rId7" Type="http://schemas.openxmlformats.org/officeDocument/2006/relationships/hyperlink" Target="#'Operations and Shipping Report '!A1"/><Relationship Id="rId12" Type="http://schemas.openxmlformats.org/officeDocument/2006/relationships/image" Target="../media/image7.png"/><Relationship Id="rId17" Type="http://schemas.openxmlformats.org/officeDocument/2006/relationships/image" Target="../media/image12.svg"/><Relationship Id="rId2" Type="http://schemas.openxmlformats.org/officeDocument/2006/relationships/image" Target="../media/image1.png"/><Relationship Id="rId16" Type="http://schemas.openxmlformats.org/officeDocument/2006/relationships/image" Target="../media/image11.png"/><Relationship Id="rId20" Type="http://schemas.openxmlformats.org/officeDocument/2006/relationships/chart" Target="../charts/chart24.xml"/><Relationship Id="rId1" Type="http://schemas.openxmlformats.org/officeDocument/2006/relationships/hyperlink" Target="#'Overview Report'!A1"/><Relationship Id="rId6" Type="http://schemas.openxmlformats.org/officeDocument/2006/relationships/hyperlink" Target="#'Customer Analysis Report'!A1"/><Relationship Id="rId11" Type="http://schemas.openxmlformats.org/officeDocument/2006/relationships/image" Target="../media/image6.svg"/><Relationship Id="rId5" Type="http://schemas.openxmlformats.org/officeDocument/2006/relationships/hyperlink" Target="#'Product &amp; Inventory Report '!A1"/><Relationship Id="rId15" Type="http://schemas.openxmlformats.org/officeDocument/2006/relationships/image" Target="../media/image10.svg"/><Relationship Id="rId23" Type="http://schemas.openxmlformats.org/officeDocument/2006/relationships/chart" Target="../charts/chart27.xml"/><Relationship Id="rId10" Type="http://schemas.openxmlformats.org/officeDocument/2006/relationships/image" Target="../media/image5.png"/><Relationship Id="rId19" Type="http://schemas.openxmlformats.org/officeDocument/2006/relationships/chart" Target="../charts/chart23.xml"/><Relationship Id="rId4" Type="http://schemas.openxmlformats.org/officeDocument/2006/relationships/hyperlink" Target="#'Sales Analysis Report'!A1"/><Relationship Id="rId9" Type="http://schemas.openxmlformats.org/officeDocument/2006/relationships/image" Target="../media/image4.svg"/><Relationship Id="rId14" Type="http://schemas.openxmlformats.org/officeDocument/2006/relationships/image" Target="../media/image9.png"/><Relationship Id="rId22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561975</xdr:colOff>
      <xdr:row>833</xdr:row>
      <xdr:rowOff>4762</xdr:rowOff>
    </xdr:from>
    <xdr:to>
      <xdr:col>10</xdr:col>
      <xdr:colOff>123825</xdr:colOff>
      <xdr:row>847</xdr:row>
      <xdr:rowOff>80962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B8CAB15-3D13-42F4-AA91-3DD3A2CD27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119063</xdr:colOff>
      <xdr:row>4</xdr:row>
      <xdr:rowOff>166687</xdr:rowOff>
    </xdr:from>
    <xdr:to>
      <xdr:col>18</xdr:col>
      <xdr:colOff>142875</xdr:colOff>
      <xdr:row>30</xdr:row>
      <xdr:rowOff>0</xdr:rowOff>
    </xdr:to>
    <xdr:sp macro="" textlink="">
      <xdr:nvSpPr>
        <xdr:cNvPr id="148" name="Rectangle: Rounded Corners 147">
          <a:extLst>
            <a:ext uri="{FF2B5EF4-FFF2-40B4-BE49-F238E27FC236}">
              <a16:creationId xmlns:a16="http://schemas.microsoft.com/office/drawing/2014/main" id="{523BA0EA-49AF-4703-BDD4-CAD2BA2A11B2}"/>
            </a:ext>
          </a:extLst>
        </xdr:cNvPr>
        <xdr:cNvSpPr/>
      </xdr:nvSpPr>
      <xdr:spPr>
        <a:xfrm>
          <a:off x="6798469" y="928687"/>
          <a:ext cx="4274344" cy="4786313"/>
        </a:xfrm>
        <a:prstGeom prst="roundRect">
          <a:avLst/>
        </a:prstGeom>
        <a:solidFill>
          <a:srgbClr val="FFFFFF"/>
        </a:solidFill>
        <a:ln>
          <a:noFill/>
        </a:ln>
        <a:effectLst>
          <a:outerShdw blurRad="889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107152</xdr:colOff>
      <xdr:row>0</xdr:row>
      <xdr:rowOff>47628</xdr:rowOff>
    </xdr:from>
    <xdr:to>
      <xdr:col>16</xdr:col>
      <xdr:colOff>196592</xdr:colOff>
      <xdr:row>4</xdr:row>
      <xdr:rowOff>117732</xdr:rowOff>
    </xdr:to>
    <xdr:sp macro="" textlink="">
      <xdr:nvSpPr>
        <xdr:cNvPr id="146" name="Rectangle: Rounded Corners 145">
          <a:extLst>
            <a:ext uri="{FF2B5EF4-FFF2-40B4-BE49-F238E27FC236}">
              <a16:creationId xmlns:a16="http://schemas.microsoft.com/office/drawing/2014/main" id="{96598BC4-CD06-45C0-8DBE-F92B2923B568}"/>
            </a:ext>
          </a:extLst>
        </xdr:cNvPr>
        <xdr:cNvSpPr/>
      </xdr:nvSpPr>
      <xdr:spPr>
        <a:xfrm>
          <a:off x="8000996" y="47628"/>
          <a:ext cx="1911096" cy="832104"/>
        </a:xfrm>
        <a:prstGeom prst="roundRect">
          <a:avLst/>
        </a:prstGeom>
        <a:solidFill>
          <a:srgbClr val="1B3C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511996</xdr:colOff>
      <xdr:row>0</xdr:row>
      <xdr:rowOff>47652</xdr:rowOff>
    </xdr:from>
    <xdr:to>
      <xdr:col>12</xdr:col>
      <xdr:colOff>601436</xdr:colOff>
      <xdr:row>4</xdr:row>
      <xdr:rowOff>117756</xdr:rowOff>
    </xdr:to>
    <xdr:sp macro="" textlink="">
      <xdr:nvSpPr>
        <xdr:cNvPr id="145" name="Rectangle: Rounded Corners 144">
          <a:extLst>
            <a:ext uri="{FF2B5EF4-FFF2-40B4-BE49-F238E27FC236}">
              <a16:creationId xmlns:a16="http://schemas.microsoft.com/office/drawing/2014/main" id="{1ACCA380-CD39-4643-A516-C7AE667C62F7}"/>
            </a:ext>
          </a:extLst>
        </xdr:cNvPr>
        <xdr:cNvSpPr/>
      </xdr:nvSpPr>
      <xdr:spPr>
        <a:xfrm>
          <a:off x="5976965" y="47652"/>
          <a:ext cx="1911096" cy="832104"/>
        </a:xfrm>
        <a:prstGeom prst="roundRect">
          <a:avLst/>
        </a:prstGeom>
        <a:solidFill>
          <a:srgbClr val="1B3C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309595</xdr:colOff>
      <xdr:row>0</xdr:row>
      <xdr:rowOff>47647</xdr:rowOff>
    </xdr:from>
    <xdr:to>
      <xdr:col>9</xdr:col>
      <xdr:colOff>399035</xdr:colOff>
      <xdr:row>4</xdr:row>
      <xdr:rowOff>117751</xdr:rowOff>
    </xdr:to>
    <xdr:sp macro="" textlink="">
      <xdr:nvSpPr>
        <xdr:cNvPr id="144" name="Rectangle: Rounded Corners 143">
          <a:extLst>
            <a:ext uri="{FF2B5EF4-FFF2-40B4-BE49-F238E27FC236}">
              <a16:creationId xmlns:a16="http://schemas.microsoft.com/office/drawing/2014/main" id="{6885FAD4-38B5-414E-9B65-F6FCCB36F711}"/>
            </a:ext>
          </a:extLst>
        </xdr:cNvPr>
        <xdr:cNvSpPr/>
      </xdr:nvSpPr>
      <xdr:spPr>
        <a:xfrm>
          <a:off x="3952908" y="47647"/>
          <a:ext cx="1911096" cy="832104"/>
        </a:xfrm>
        <a:prstGeom prst="roundRect">
          <a:avLst/>
        </a:prstGeom>
        <a:solidFill>
          <a:srgbClr val="1B3C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504803</xdr:colOff>
      <xdr:row>0</xdr:row>
      <xdr:rowOff>42881</xdr:rowOff>
    </xdr:from>
    <xdr:to>
      <xdr:col>22</xdr:col>
      <xdr:colOff>594242</xdr:colOff>
      <xdr:row>4</xdr:row>
      <xdr:rowOff>112985</xdr:rowOff>
    </xdr:to>
    <xdr:sp macro="" textlink="">
      <xdr:nvSpPr>
        <xdr:cNvPr id="143" name="Rectangle: Rounded Corners 142">
          <a:extLst>
            <a:ext uri="{FF2B5EF4-FFF2-40B4-BE49-F238E27FC236}">
              <a16:creationId xmlns:a16="http://schemas.microsoft.com/office/drawing/2014/main" id="{6F4E5444-75A1-4093-98E8-5251A1192A8E}"/>
            </a:ext>
          </a:extLst>
        </xdr:cNvPr>
        <xdr:cNvSpPr/>
      </xdr:nvSpPr>
      <xdr:spPr>
        <a:xfrm>
          <a:off x="12041959" y="42881"/>
          <a:ext cx="1911096" cy="832104"/>
        </a:xfrm>
        <a:prstGeom prst="roundRect">
          <a:avLst/>
        </a:prstGeom>
        <a:solidFill>
          <a:srgbClr val="1B3C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114322</xdr:colOff>
      <xdr:row>0</xdr:row>
      <xdr:rowOff>45256</xdr:rowOff>
    </xdr:from>
    <xdr:to>
      <xdr:col>6</xdr:col>
      <xdr:colOff>203761</xdr:colOff>
      <xdr:row>4</xdr:row>
      <xdr:rowOff>115360</xdr:rowOff>
    </xdr:to>
    <xdr:sp macro="" textlink="">
      <xdr:nvSpPr>
        <xdr:cNvPr id="142" name="Rectangle: Rounded Corners 141">
          <a:extLst>
            <a:ext uri="{FF2B5EF4-FFF2-40B4-BE49-F238E27FC236}">
              <a16:creationId xmlns:a16="http://schemas.microsoft.com/office/drawing/2014/main" id="{BF9D8790-B828-4269-830D-F1AC634D7497}"/>
            </a:ext>
          </a:extLst>
        </xdr:cNvPr>
        <xdr:cNvSpPr/>
      </xdr:nvSpPr>
      <xdr:spPr>
        <a:xfrm>
          <a:off x="1935978" y="45256"/>
          <a:ext cx="1911096" cy="832104"/>
        </a:xfrm>
        <a:prstGeom prst="roundRect">
          <a:avLst/>
        </a:prstGeom>
        <a:solidFill>
          <a:srgbClr val="1B3C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11905</xdr:colOff>
      <xdr:row>0</xdr:row>
      <xdr:rowOff>11905</xdr:rowOff>
    </xdr:from>
    <xdr:to>
      <xdr:col>3</xdr:col>
      <xdr:colOff>71438</xdr:colOff>
      <xdr:row>35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6830C1D-DC57-4179-B8B4-F902CC317698}"/>
            </a:ext>
          </a:extLst>
        </xdr:cNvPr>
        <xdr:cNvSpPr/>
      </xdr:nvSpPr>
      <xdr:spPr>
        <a:xfrm>
          <a:off x="11905" y="11905"/>
          <a:ext cx="1881189" cy="6655595"/>
        </a:xfrm>
        <a:prstGeom prst="roundRect">
          <a:avLst>
            <a:gd name="adj" fmla="val 7806"/>
          </a:avLst>
        </a:prstGeom>
        <a:solidFill>
          <a:srgbClr val="1B3C53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n>
              <a:noFill/>
            </a:ln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0</xdr:col>
      <xdr:colOff>11907</xdr:colOff>
      <xdr:row>0</xdr:row>
      <xdr:rowOff>11907</xdr:rowOff>
    </xdr:from>
    <xdr:to>
      <xdr:col>2</xdr:col>
      <xdr:colOff>595313</xdr:colOff>
      <xdr:row>3</xdr:row>
      <xdr:rowOff>23812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3713D67-66C7-467E-99DE-6EE2EB533786}"/>
            </a:ext>
          </a:extLst>
        </xdr:cNvPr>
        <xdr:cNvSpPr txBox="1"/>
      </xdr:nvSpPr>
      <xdr:spPr>
        <a:xfrm>
          <a:off x="11907" y="11907"/>
          <a:ext cx="1797844" cy="5834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Executive Sales</a:t>
          </a:r>
          <a:r>
            <a:rPr lang="en-US" sz="1400" b="1" baseline="0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   Dashboard</a:t>
          </a:r>
          <a:r>
            <a:rPr lang="en-US" sz="1400" b="1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</a:t>
          </a:r>
        </a:p>
      </xdr:txBody>
    </xdr:sp>
    <xdr:clientData/>
  </xdr:twoCellAnchor>
  <xdr:twoCellAnchor>
    <xdr:from>
      <xdr:col>0</xdr:col>
      <xdr:colOff>0</xdr:colOff>
      <xdr:row>2</xdr:row>
      <xdr:rowOff>142875</xdr:rowOff>
    </xdr:from>
    <xdr:to>
      <xdr:col>2</xdr:col>
      <xdr:colOff>559593</xdr:colOff>
      <xdr:row>5</xdr:row>
      <xdr:rowOff>23812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04EF847-D58F-40CE-9FDD-CFD5E5C13E63}"/>
            </a:ext>
          </a:extLst>
        </xdr:cNvPr>
        <xdr:cNvSpPr txBox="1"/>
      </xdr:nvSpPr>
      <xdr:spPr>
        <a:xfrm>
          <a:off x="0" y="523875"/>
          <a:ext cx="1774031" cy="4524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50" b="0">
              <a:solidFill>
                <a:schemeClr val="bg2"/>
              </a:solidFill>
              <a:latin typeface="Segoe UI" panose="020B0502040204020203" pitchFamily="34" charset="0"/>
              <a:cs typeface="Segoe UI" panose="020B0502040204020203" pitchFamily="34" charset="0"/>
            </a:rPr>
            <a:t>Interactive Business Performance Overview</a:t>
          </a:r>
        </a:p>
      </xdr:txBody>
    </xdr:sp>
    <xdr:clientData/>
  </xdr:twoCellAnchor>
  <xdr:twoCellAnchor>
    <xdr:from>
      <xdr:col>0</xdr:col>
      <xdr:colOff>71437</xdr:colOff>
      <xdr:row>5</xdr:row>
      <xdr:rowOff>8</xdr:rowOff>
    </xdr:from>
    <xdr:to>
      <xdr:col>3</xdr:col>
      <xdr:colOff>11906</xdr:colOff>
      <xdr:row>7</xdr:row>
      <xdr:rowOff>23819</xdr:rowOff>
    </xdr:to>
    <xdr:sp macro="" textlink="">
      <xdr:nvSpPr>
        <xdr:cNvPr id="8" name="Rectangle: Rounded Corner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1D5788-1917-407B-A4E6-A66FDFE974B4}"/>
            </a:ext>
          </a:extLst>
        </xdr:cNvPr>
        <xdr:cNvSpPr/>
      </xdr:nvSpPr>
      <xdr:spPr>
        <a:xfrm>
          <a:off x="71437" y="952508"/>
          <a:ext cx="1762125" cy="404811"/>
        </a:xfrm>
        <a:prstGeom prst="roundRect">
          <a:avLst/>
        </a:prstGeom>
        <a:solidFill>
          <a:srgbClr val="27548A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Segoe UI" panose="020B0502040204020203" pitchFamily="34" charset="0"/>
              <a:cs typeface="Segoe UI" panose="020B0502040204020203" pitchFamily="34" charset="0"/>
            </a:rPr>
            <a:t>Overview</a:t>
          </a:r>
          <a:endParaRPr lang="en-US" sz="11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0</xdr:col>
      <xdr:colOff>119066</xdr:colOff>
      <xdr:row>5</xdr:row>
      <xdr:rowOff>47632</xdr:rowOff>
    </xdr:from>
    <xdr:to>
      <xdr:col>0</xdr:col>
      <xdr:colOff>357190</xdr:colOff>
      <xdr:row>6</xdr:row>
      <xdr:rowOff>95256</xdr:rowOff>
    </xdr:to>
    <xdr:pic>
      <xdr:nvPicPr>
        <xdr:cNvPr id="10" name="Graphic 9" descr="House with solid fill">
          <a:extLst>
            <a:ext uri="{FF2B5EF4-FFF2-40B4-BE49-F238E27FC236}">
              <a16:creationId xmlns:a16="http://schemas.microsoft.com/office/drawing/2014/main" id="{0F3B093A-8563-4639-891B-2E1CF520D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19066" y="1000132"/>
          <a:ext cx="238124" cy="238124"/>
        </a:xfrm>
        <a:prstGeom prst="rect">
          <a:avLst/>
        </a:prstGeom>
      </xdr:spPr>
    </xdr:pic>
    <xdr:clientData/>
  </xdr:twoCellAnchor>
  <xdr:twoCellAnchor>
    <xdr:from>
      <xdr:col>0</xdr:col>
      <xdr:colOff>69055</xdr:colOff>
      <xdr:row>7</xdr:row>
      <xdr:rowOff>104783</xdr:rowOff>
    </xdr:from>
    <xdr:to>
      <xdr:col>3</xdr:col>
      <xdr:colOff>9524</xdr:colOff>
      <xdr:row>9</xdr:row>
      <xdr:rowOff>128594</xdr:rowOff>
    </xdr:to>
    <xdr:sp macro="" textlink="">
      <xdr:nvSpPr>
        <xdr:cNvPr id="12" name="Rectangle: Rounded Corners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2CE5DED-CF65-4956-9EAE-E8A5091369B6}"/>
            </a:ext>
          </a:extLst>
        </xdr:cNvPr>
        <xdr:cNvSpPr/>
      </xdr:nvSpPr>
      <xdr:spPr>
        <a:xfrm>
          <a:off x="69055" y="1438283"/>
          <a:ext cx="1762125" cy="404811"/>
        </a:xfrm>
        <a:prstGeom prst="roundRect">
          <a:avLst/>
        </a:prstGeom>
        <a:solidFill>
          <a:srgbClr val="27548A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Segoe UI" panose="020B0502040204020203" pitchFamily="34" charset="0"/>
              <a:cs typeface="Segoe UI" panose="020B0502040204020203" pitchFamily="34" charset="0"/>
            </a:rPr>
            <a:t>Sales Analysis</a:t>
          </a:r>
          <a:endParaRPr lang="en-US" sz="11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66674</xdr:colOff>
      <xdr:row>10</xdr:row>
      <xdr:rowOff>7151</xdr:rowOff>
    </xdr:from>
    <xdr:to>
      <xdr:col>3</xdr:col>
      <xdr:colOff>7143</xdr:colOff>
      <xdr:row>12</xdr:row>
      <xdr:rowOff>30962</xdr:rowOff>
    </xdr:to>
    <xdr:sp macro="" textlink="">
      <xdr:nvSpPr>
        <xdr:cNvPr id="13" name="Rectangle: Rounded Corners 1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9BC3380-EAF3-4012-B5BB-17083FDC12B2}"/>
            </a:ext>
          </a:extLst>
        </xdr:cNvPr>
        <xdr:cNvSpPr/>
      </xdr:nvSpPr>
      <xdr:spPr>
        <a:xfrm>
          <a:off x="66674" y="1912151"/>
          <a:ext cx="1762125" cy="404811"/>
        </a:xfrm>
        <a:prstGeom prst="roundRect">
          <a:avLst/>
        </a:prstGeom>
        <a:solidFill>
          <a:srgbClr val="27548A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Segoe UI" panose="020B0502040204020203" pitchFamily="34" charset="0"/>
              <a:cs typeface="Segoe UI" panose="020B0502040204020203" pitchFamily="34" charset="0"/>
            </a:rPr>
            <a:t>Products</a:t>
          </a:r>
          <a:endParaRPr lang="en-US" sz="11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76199</xdr:colOff>
      <xdr:row>12</xdr:row>
      <xdr:rowOff>100020</xdr:rowOff>
    </xdr:from>
    <xdr:to>
      <xdr:col>3</xdr:col>
      <xdr:colOff>16668</xdr:colOff>
      <xdr:row>14</xdr:row>
      <xdr:rowOff>123831</xdr:rowOff>
    </xdr:to>
    <xdr:sp macro="" textlink="">
      <xdr:nvSpPr>
        <xdr:cNvPr id="14" name="Rectangle: Rounded Corners 1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C4EC1B2-5881-4E1B-BAD7-2C5C8537C47D}"/>
            </a:ext>
          </a:extLst>
        </xdr:cNvPr>
        <xdr:cNvSpPr/>
      </xdr:nvSpPr>
      <xdr:spPr>
        <a:xfrm>
          <a:off x="76199" y="2386020"/>
          <a:ext cx="1762125" cy="404811"/>
        </a:xfrm>
        <a:prstGeom prst="roundRect">
          <a:avLst/>
        </a:prstGeom>
        <a:solidFill>
          <a:srgbClr val="27548A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Segoe UI" panose="020B0502040204020203" pitchFamily="34" charset="0"/>
              <a:cs typeface="Segoe UI" panose="020B0502040204020203" pitchFamily="34" charset="0"/>
            </a:rPr>
            <a:t>Customers</a:t>
          </a:r>
          <a:endParaRPr lang="en-US" sz="11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73818</xdr:colOff>
      <xdr:row>15</xdr:row>
      <xdr:rowOff>2389</xdr:rowOff>
    </xdr:from>
    <xdr:to>
      <xdr:col>3</xdr:col>
      <xdr:colOff>14287</xdr:colOff>
      <xdr:row>17</xdr:row>
      <xdr:rowOff>26200</xdr:rowOff>
    </xdr:to>
    <xdr:sp macro="" textlink="">
      <xdr:nvSpPr>
        <xdr:cNvPr id="15" name="Rectangle: Rounded Corners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55D74AB-25CF-4202-98E7-65E0F228550E}"/>
            </a:ext>
          </a:extLst>
        </xdr:cNvPr>
        <xdr:cNvSpPr/>
      </xdr:nvSpPr>
      <xdr:spPr>
        <a:xfrm>
          <a:off x="73818" y="2859889"/>
          <a:ext cx="1762125" cy="404811"/>
        </a:xfrm>
        <a:prstGeom prst="roundRect">
          <a:avLst/>
        </a:prstGeom>
        <a:solidFill>
          <a:srgbClr val="27548A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Segoe UI" panose="020B0502040204020203" pitchFamily="34" charset="0"/>
              <a:cs typeface="Segoe UI" panose="020B0502040204020203" pitchFamily="34" charset="0"/>
            </a:rPr>
            <a:t>Employees</a:t>
          </a:r>
          <a:endParaRPr lang="en-US" sz="11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71436</xdr:colOff>
      <xdr:row>17</xdr:row>
      <xdr:rowOff>107164</xdr:rowOff>
    </xdr:from>
    <xdr:to>
      <xdr:col>3</xdr:col>
      <xdr:colOff>11905</xdr:colOff>
      <xdr:row>19</xdr:row>
      <xdr:rowOff>130975</xdr:rowOff>
    </xdr:to>
    <xdr:sp macro="" textlink="">
      <xdr:nvSpPr>
        <xdr:cNvPr id="16" name="Rectangle: Rounded Corners 1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D289C15-498E-4544-A7E3-7F68BBB44542}"/>
            </a:ext>
          </a:extLst>
        </xdr:cNvPr>
        <xdr:cNvSpPr/>
      </xdr:nvSpPr>
      <xdr:spPr>
        <a:xfrm>
          <a:off x="71436" y="3345664"/>
          <a:ext cx="1762125" cy="404811"/>
        </a:xfrm>
        <a:prstGeom prst="roundRect">
          <a:avLst/>
        </a:prstGeom>
        <a:solidFill>
          <a:srgbClr val="27548A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Segoe UI" panose="020B0502040204020203" pitchFamily="34" charset="0"/>
              <a:cs typeface="Segoe UI" panose="020B0502040204020203" pitchFamily="34" charset="0"/>
            </a:rPr>
            <a:t>Shipping</a:t>
          </a:r>
          <a:endParaRPr lang="en-US" sz="11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0</xdr:col>
      <xdr:colOff>95251</xdr:colOff>
      <xdr:row>7</xdr:row>
      <xdr:rowOff>178603</xdr:rowOff>
    </xdr:from>
    <xdr:to>
      <xdr:col>0</xdr:col>
      <xdr:colOff>333375</xdr:colOff>
      <xdr:row>9</xdr:row>
      <xdr:rowOff>35727</xdr:rowOff>
    </xdr:to>
    <xdr:pic>
      <xdr:nvPicPr>
        <xdr:cNvPr id="17" name="Graphic 16" descr="Bar graph with upward trend with solid fill">
          <a:extLst>
            <a:ext uri="{FF2B5EF4-FFF2-40B4-BE49-F238E27FC236}">
              <a16:creationId xmlns:a16="http://schemas.microsoft.com/office/drawing/2014/main" id="{513088DF-105A-4F17-ADDE-849FCC3D8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95251" y="1512103"/>
          <a:ext cx="238124" cy="2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92871</xdr:colOff>
      <xdr:row>10</xdr:row>
      <xdr:rowOff>57161</xdr:rowOff>
    </xdr:from>
    <xdr:to>
      <xdr:col>0</xdr:col>
      <xdr:colOff>369095</xdr:colOff>
      <xdr:row>11</xdr:row>
      <xdr:rowOff>142885</xdr:rowOff>
    </xdr:to>
    <xdr:pic>
      <xdr:nvPicPr>
        <xdr:cNvPr id="19" name="Graphic 18" descr="Shopping cart with solid fill">
          <a:extLst>
            <a:ext uri="{FF2B5EF4-FFF2-40B4-BE49-F238E27FC236}">
              <a16:creationId xmlns:a16="http://schemas.microsoft.com/office/drawing/2014/main" id="{DAA611E4-CD3D-4B2D-921E-00833214F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rcRect/>
        <a:stretch/>
      </xdr:blipFill>
      <xdr:spPr>
        <a:xfrm>
          <a:off x="92871" y="1962161"/>
          <a:ext cx="276224" cy="276224"/>
        </a:xfrm>
        <a:prstGeom prst="rect">
          <a:avLst/>
        </a:prstGeom>
      </xdr:spPr>
    </xdr:pic>
    <xdr:clientData/>
  </xdr:twoCellAnchor>
  <xdr:twoCellAnchor editAs="oneCell">
    <xdr:from>
      <xdr:col>0</xdr:col>
      <xdr:colOff>78583</xdr:colOff>
      <xdr:row>12</xdr:row>
      <xdr:rowOff>138123</xdr:rowOff>
    </xdr:from>
    <xdr:to>
      <xdr:col>0</xdr:col>
      <xdr:colOff>345280</xdr:colOff>
      <xdr:row>14</xdr:row>
      <xdr:rowOff>23820</xdr:rowOff>
    </xdr:to>
    <xdr:pic>
      <xdr:nvPicPr>
        <xdr:cNvPr id="20" name="Graphic 19" descr="Group with solid fill">
          <a:extLst>
            <a:ext uri="{FF2B5EF4-FFF2-40B4-BE49-F238E27FC236}">
              <a16:creationId xmlns:a16="http://schemas.microsoft.com/office/drawing/2014/main" id="{F27FB78F-DEEE-4045-8DD8-3989936B0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rcRect/>
        <a:stretch/>
      </xdr:blipFill>
      <xdr:spPr>
        <a:xfrm>
          <a:off x="78583" y="2424123"/>
          <a:ext cx="266697" cy="266697"/>
        </a:xfrm>
        <a:prstGeom prst="rect">
          <a:avLst/>
        </a:prstGeom>
      </xdr:spPr>
    </xdr:pic>
    <xdr:clientData/>
  </xdr:twoCellAnchor>
  <xdr:twoCellAnchor editAs="oneCell">
    <xdr:from>
      <xdr:col>0</xdr:col>
      <xdr:colOff>100014</xdr:colOff>
      <xdr:row>15</xdr:row>
      <xdr:rowOff>76210</xdr:rowOff>
    </xdr:from>
    <xdr:to>
      <xdr:col>0</xdr:col>
      <xdr:colOff>357186</xdr:colOff>
      <xdr:row>16</xdr:row>
      <xdr:rowOff>142882</xdr:rowOff>
    </xdr:to>
    <xdr:pic>
      <xdr:nvPicPr>
        <xdr:cNvPr id="21" name="Graphic 20" descr="Classroom with solid fill">
          <a:extLst>
            <a:ext uri="{FF2B5EF4-FFF2-40B4-BE49-F238E27FC236}">
              <a16:creationId xmlns:a16="http://schemas.microsoft.com/office/drawing/2014/main" id="{B4249829-F628-4A76-9D92-9BE7074B9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rcRect/>
        <a:stretch/>
      </xdr:blipFill>
      <xdr:spPr>
        <a:xfrm>
          <a:off x="100014" y="2933710"/>
          <a:ext cx="257172" cy="257172"/>
        </a:xfrm>
        <a:prstGeom prst="rect">
          <a:avLst/>
        </a:prstGeom>
      </xdr:spPr>
    </xdr:pic>
    <xdr:clientData/>
  </xdr:twoCellAnchor>
  <xdr:twoCellAnchor editAs="oneCell">
    <xdr:from>
      <xdr:col>0</xdr:col>
      <xdr:colOff>121444</xdr:colOff>
      <xdr:row>17</xdr:row>
      <xdr:rowOff>133361</xdr:rowOff>
    </xdr:from>
    <xdr:to>
      <xdr:col>0</xdr:col>
      <xdr:colOff>392904</xdr:colOff>
      <xdr:row>19</xdr:row>
      <xdr:rowOff>23821</xdr:rowOff>
    </xdr:to>
    <xdr:pic>
      <xdr:nvPicPr>
        <xdr:cNvPr id="22" name="Graphic 21" descr="Truck with solid fill">
          <a:extLst>
            <a:ext uri="{FF2B5EF4-FFF2-40B4-BE49-F238E27FC236}">
              <a16:creationId xmlns:a16="http://schemas.microsoft.com/office/drawing/2014/main" id="{55877B1C-7234-40AD-817E-CDBA0F187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7"/>
            </a:ext>
          </a:extLst>
        </a:blip>
        <a:srcRect/>
        <a:stretch/>
      </xdr:blipFill>
      <xdr:spPr>
        <a:xfrm>
          <a:off x="121444" y="3371861"/>
          <a:ext cx="271460" cy="271460"/>
        </a:xfrm>
        <a:prstGeom prst="rect">
          <a:avLst/>
        </a:prstGeom>
      </xdr:spPr>
    </xdr:pic>
    <xdr:clientData/>
  </xdr:twoCellAnchor>
  <xdr:twoCellAnchor>
    <xdr:from>
      <xdr:col>3</xdr:col>
      <xdr:colOff>184010</xdr:colOff>
      <xdr:row>1</xdr:row>
      <xdr:rowOff>47633</xdr:rowOff>
    </xdr:from>
    <xdr:to>
      <xdr:col>6</xdr:col>
      <xdr:colOff>142653</xdr:colOff>
      <xdr:row>3</xdr:row>
      <xdr:rowOff>49869</xdr:rowOff>
    </xdr:to>
    <xdr:sp macro="" textlink="Pivots!$G$410">
      <xdr:nvSpPr>
        <xdr:cNvPr id="49" name="TextBox 48">
          <a:extLst>
            <a:ext uri="{FF2B5EF4-FFF2-40B4-BE49-F238E27FC236}">
              <a16:creationId xmlns:a16="http://schemas.microsoft.com/office/drawing/2014/main" id="{D76CEDBE-BA5E-4D5C-9852-8850C99AB182}"/>
            </a:ext>
          </a:extLst>
        </xdr:cNvPr>
        <xdr:cNvSpPr txBox="1"/>
      </xdr:nvSpPr>
      <xdr:spPr>
        <a:xfrm>
          <a:off x="2005666" y="238133"/>
          <a:ext cx="1780300" cy="3832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1D7E30B0-AE6D-43D1-984E-76E602FE2A74}" type="TxLink">
            <a:rPr lang="en-US" sz="2400" b="1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$1.27M</a:t>
          </a:fld>
          <a:endParaRPr lang="en-US" sz="24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3</xdr:col>
      <xdr:colOff>309496</xdr:colOff>
      <xdr:row>0</xdr:row>
      <xdr:rowOff>57163</xdr:rowOff>
    </xdr:from>
    <xdr:to>
      <xdr:col>6</xdr:col>
      <xdr:colOff>47136</xdr:colOff>
      <xdr:row>2</xdr:row>
      <xdr:rowOff>6221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146EE255-4BDA-4BF7-A8A7-463D1704CD14}"/>
            </a:ext>
          </a:extLst>
        </xdr:cNvPr>
        <xdr:cNvSpPr txBox="1"/>
      </xdr:nvSpPr>
      <xdr:spPr>
        <a:xfrm>
          <a:off x="2131152" y="57163"/>
          <a:ext cx="1559297" cy="3300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ln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 Semibold" panose="020B0702040204020203" pitchFamily="34" charset="0"/>
              <a:cs typeface="Segoe UI Semibold" panose="020B0702040204020203" pitchFamily="34" charset="0"/>
            </a:rPr>
            <a:t>Total Revenue </a:t>
          </a:r>
        </a:p>
      </xdr:txBody>
    </xdr:sp>
    <xdr:clientData/>
  </xdr:twoCellAnchor>
  <xdr:twoCellAnchor>
    <xdr:from>
      <xdr:col>6</xdr:col>
      <xdr:colOff>435781</xdr:colOff>
      <xdr:row>1</xdr:row>
      <xdr:rowOff>30978</xdr:rowOff>
    </xdr:from>
    <xdr:to>
      <xdr:col>9</xdr:col>
      <xdr:colOff>340531</xdr:colOff>
      <xdr:row>3</xdr:row>
      <xdr:rowOff>150041</xdr:rowOff>
    </xdr:to>
    <xdr:sp macro="" textlink="Pivots!$H$410">
      <xdr:nvSpPr>
        <xdr:cNvPr id="52" name="TextBox 51">
          <a:extLst>
            <a:ext uri="{FF2B5EF4-FFF2-40B4-BE49-F238E27FC236}">
              <a16:creationId xmlns:a16="http://schemas.microsoft.com/office/drawing/2014/main" id="{2FB1E152-7B08-432A-A8FF-6C35B6CB2E06}"/>
            </a:ext>
          </a:extLst>
        </xdr:cNvPr>
        <xdr:cNvSpPr txBox="1"/>
      </xdr:nvSpPr>
      <xdr:spPr>
        <a:xfrm>
          <a:off x="4079094" y="221478"/>
          <a:ext cx="1726406" cy="5000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182D7FF9-4491-441B-A62A-132E13E2C244}" type="TxLink">
            <a:rPr lang="en-US" sz="2400" b="1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827</a:t>
          </a:fld>
          <a:endParaRPr lang="en-US" sz="32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6</xdr:col>
      <xdr:colOff>542933</xdr:colOff>
      <xdr:row>0</xdr:row>
      <xdr:rowOff>66694</xdr:rowOff>
    </xdr:from>
    <xdr:to>
      <xdr:col>9</xdr:col>
      <xdr:colOff>233370</xdr:colOff>
      <xdr:row>2</xdr:row>
      <xdr:rowOff>114319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D92B377-D828-4B5C-B587-B2567353F57F}"/>
            </a:ext>
          </a:extLst>
        </xdr:cNvPr>
        <xdr:cNvSpPr txBox="1"/>
      </xdr:nvSpPr>
      <xdr:spPr>
        <a:xfrm>
          <a:off x="4186246" y="66694"/>
          <a:ext cx="1512093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ln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 Semibold" panose="020B0702040204020203" pitchFamily="34" charset="0"/>
              <a:cs typeface="Segoe UI Semibold" panose="020B0702040204020203" pitchFamily="34" charset="0"/>
            </a:rPr>
            <a:t>Total Orders </a:t>
          </a:r>
        </a:p>
      </xdr:txBody>
    </xdr:sp>
    <xdr:clientData/>
  </xdr:twoCellAnchor>
  <xdr:twoCellAnchor>
    <xdr:from>
      <xdr:col>13</xdr:col>
      <xdr:colOff>130969</xdr:colOff>
      <xdr:row>1</xdr:row>
      <xdr:rowOff>23814</xdr:rowOff>
    </xdr:from>
    <xdr:to>
      <xdr:col>16</xdr:col>
      <xdr:colOff>35719</xdr:colOff>
      <xdr:row>3</xdr:row>
      <xdr:rowOff>142877</xdr:rowOff>
    </xdr:to>
    <xdr:sp macro="" textlink="Pivots!$K$410">
      <xdr:nvSpPr>
        <xdr:cNvPr id="64" name="TextBox 63">
          <a:extLst>
            <a:ext uri="{FF2B5EF4-FFF2-40B4-BE49-F238E27FC236}">
              <a16:creationId xmlns:a16="http://schemas.microsoft.com/office/drawing/2014/main" id="{D4F4DDFA-1AEA-46D1-BE27-E7CEF5B947FE}"/>
            </a:ext>
          </a:extLst>
        </xdr:cNvPr>
        <xdr:cNvSpPr txBox="1"/>
      </xdr:nvSpPr>
      <xdr:spPr>
        <a:xfrm>
          <a:off x="8024813" y="214314"/>
          <a:ext cx="1726406" cy="5000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B31B6AF4-EEAF-4308-AFEE-4B81C638331E}" type="TxLink">
            <a:rPr lang="en-US" sz="2400" b="1" i="0" u="none" strike="noStrike">
              <a:ln>
                <a:noFill/>
              </a:ln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$1.53K</a:t>
          </a:fld>
          <a:endParaRPr lang="en-US" sz="34400" b="1">
            <a:ln>
              <a:noFill/>
            </a:ln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13</xdr:col>
      <xdr:colOff>161923</xdr:colOff>
      <xdr:row>0</xdr:row>
      <xdr:rowOff>59533</xdr:rowOff>
    </xdr:from>
    <xdr:to>
      <xdr:col>16</xdr:col>
      <xdr:colOff>150017</xdr:colOff>
      <xdr:row>2</xdr:row>
      <xdr:rowOff>107158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3B64C3B0-0002-4285-9EE4-2407990C9EF1}"/>
            </a:ext>
          </a:extLst>
        </xdr:cNvPr>
        <xdr:cNvSpPr txBox="1"/>
      </xdr:nvSpPr>
      <xdr:spPr>
        <a:xfrm>
          <a:off x="8055767" y="59533"/>
          <a:ext cx="18097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ln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 Semibold" panose="020B0702040204020203" pitchFamily="34" charset="0"/>
              <a:cs typeface="Segoe UI Semibold" panose="020B0702040204020203" pitchFamily="34" charset="0"/>
            </a:rPr>
            <a:t>Average Order Value</a:t>
          </a:r>
        </a:p>
      </xdr:txBody>
    </xdr:sp>
    <xdr:clientData/>
  </xdr:twoCellAnchor>
  <xdr:twoCellAnchor>
    <xdr:from>
      <xdr:col>16</xdr:col>
      <xdr:colOff>319073</xdr:colOff>
      <xdr:row>0</xdr:row>
      <xdr:rowOff>47627</xdr:rowOff>
    </xdr:from>
    <xdr:to>
      <xdr:col>19</xdr:col>
      <xdr:colOff>408513</xdr:colOff>
      <xdr:row>4</xdr:row>
      <xdr:rowOff>117731</xdr:rowOff>
    </xdr:to>
    <xdr:sp macro="" textlink="">
      <xdr:nvSpPr>
        <xdr:cNvPr id="66" name="Rectangle: Rounded Corners 65">
          <a:extLst>
            <a:ext uri="{FF2B5EF4-FFF2-40B4-BE49-F238E27FC236}">
              <a16:creationId xmlns:a16="http://schemas.microsoft.com/office/drawing/2014/main" id="{FC055B73-4F0C-43F2-888B-CA9E8603FE8E}"/>
            </a:ext>
          </a:extLst>
        </xdr:cNvPr>
        <xdr:cNvSpPr/>
      </xdr:nvSpPr>
      <xdr:spPr>
        <a:xfrm>
          <a:off x="10034573" y="47627"/>
          <a:ext cx="1911096" cy="832104"/>
        </a:xfrm>
        <a:prstGeom prst="roundRect">
          <a:avLst/>
        </a:prstGeom>
        <a:solidFill>
          <a:srgbClr val="1B3C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438131</xdr:colOff>
      <xdr:row>1</xdr:row>
      <xdr:rowOff>24003</xdr:rowOff>
    </xdr:from>
    <xdr:to>
      <xdr:col>19</xdr:col>
      <xdr:colOff>342881</xdr:colOff>
      <xdr:row>5</xdr:row>
      <xdr:rowOff>137941</xdr:rowOff>
    </xdr:to>
    <xdr:sp macro="" textlink="Pivots!$L$410">
      <xdr:nvSpPr>
        <xdr:cNvPr id="67" name="TextBox 66">
          <a:extLst>
            <a:ext uri="{FF2B5EF4-FFF2-40B4-BE49-F238E27FC236}">
              <a16:creationId xmlns:a16="http://schemas.microsoft.com/office/drawing/2014/main" id="{7ED420B3-9C40-42FB-8FC1-F8FE54CE60BB}"/>
            </a:ext>
          </a:extLst>
        </xdr:cNvPr>
        <xdr:cNvSpPr txBox="1"/>
      </xdr:nvSpPr>
      <xdr:spPr>
        <a:xfrm>
          <a:off x="10153631" y="214503"/>
          <a:ext cx="1726406" cy="8759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C60FA14B-2082-411E-9DF1-886942F7B300}" type="TxLink">
            <a:rPr lang="en-US" sz="2400" b="1" i="0" u="none" strike="noStrike">
              <a:ln>
                <a:noFill/>
              </a:ln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95.53%</a:t>
          </a:fld>
          <a:endParaRPr lang="en-US" sz="102800" b="1">
            <a:ln>
              <a:noFill/>
            </a:ln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16</xdr:col>
      <xdr:colOff>361932</xdr:colOff>
      <xdr:row>0</xdr:row>
      <xdr:rowOff>59532</xdr:rowOff>
    </xdr:from>
    <xdr:to>
      <xdr:col>19</xdr:col>
      <xdr:colOff>350026</xdr:colOff>
      <xdr:row>2</xdr:row>
      <xdr:rowOff>23814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FF0FA766-FC95-4878-B941-49E3496D6321}"/>
            </a:ext>
          </a:extLst>
        </xdr:cNvPr>
        <xdr:cNvSpPr txBox="1"/>
      </xdr:nvSpPr>
      <xdr:spPr>
        <a:xfrm>
          <a:off x="10077432" y="59532"/>
          <a:ext cx="1809750" cy="3452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ln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 Semibold" panose="020B0702040204020203" pitchFamily="34" charset="0"/>
              <a:cs typeface="Segoe UI Semibold" panose="020B0702040204020203" pitchFamily="34" charset="0"/>
            </a:rPr>
            <a:t>On-Time Delivery Rate</a:t>
          </a:r>
        </a:p>
      </xdr:txBody>
    </xdr:sp>
    <xdr:clientData/>
  </xdr:twoCellAnchor>
  <xdr:twoCellAnchor>
    <xdr:from>
      <xdr:col>16</xdr:col>
      <xdr:colOff>202407</xdr:colOff>
      <xdr:row>22</xdr:row>
      <xdr:rowOff>178592</xdr:rowOff>
    </xdr:from>
    <xdr:to>
      <xdr:col>20</xdr:col>
      <xdr:colOff>571500</xdr:colOff>
      <xdr:row>24</xdr:row>
      <xdr:rowOff>130967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E8A1AE00-0914-4B02-9F5B-5C54760E4796}"/>
            </a:ext>
          </a:extLst>
        </xdr:cNvPr>
        <xdr:cNvSpPr txBox="1"/>
      </xdr:nvSpPr>
      <xdr:spPr>
        <a:xfrm>
          <a:off x="9917907" y="4369592"/>
          <a:ext cx="2797968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>
            <a:solidFill>
              <a:schemeClr val="bg1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0</xdr:col>
      <xdr:colOff>83344</xdr:colOff>
      <xdr:row>34</xdr:row>
      <xdr:rowOff>107156</xdr:rowOff>
    </xdr:from>
    <xdr:to>
      <xdr:col>3</xdr:col>
      <xdr:colOff>11906</xdr:colOff>
      <xdr:row>43</xdr:row>
      <xdr:rowOff>130969</xdr:rowOff>
    </xdr:to>
    <xdr:sp macro="" textlink="">
      <xdr:nvSpPr>
        <xdr:cNvPr id="72" name="Rectangle: Rounded Corners 71">
          <a:extLst>
            <a:ext uri="{FF2B5EF4-FFF2-40B4-BE49-F238E27FC236}">
              <a16:creationId xmlns:a16="http://schemas.microsoft.com/office/drawing/2014/main" id="{EDAD94A5-2D66-452E-A0FB-C87EA41C5111}"/>
            </a:ext>
          </a:extLst>
        </xdr:cNvPr>
        <xdr:cNvSpPr/>
      </xdr:nvSpPr>
      <xdr:spPr>
        <a:xfrm>
          <a:off x="83344" y="6584156"/>
          <a:ext cx="1750218" cy="173831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83345</xdr:colOff>
      <xdr:row>34</xdr:row>
      <xdr:rowOff>142876</xdr:rowOff>
    </xdr:from>
    <xdr:to>
      <xdr:col>3</xdr:col>
      <xdr:colOff>11907</xdr:colOff>
      <xdr:row>41</xdr:row>
      <xdr:rowOff>154782</xdr:rowOff>
    </xdr:to>
    <xdr:sp macro="" textlink="">
      <xdr:nvSpPr>
        <xdr:cNvPr id="80" name="Rectangle: Rounded Corners 79">
          <a:extLst>
            <a:ext uri="{FF2B5EF4-FFF2-40B4-BE49-F238E27FC236}">
              <a16:creationId xmlns:a16="http://schemas.microsoft.com/office/drawing/2014/main" id="{CE3E0328-C29F-45D5-AB3C-2C295B3D2BE4}"/>
            </a:ext>
          </a:extLst>
        </xdr:cNvPr>
        <xdr:cNvSpPr/>
      </xdr:nvSpPr>
      <xdr:spPr>
        <a:xfrm>
          <a:off x="83345" y="6619876"/>
          <a:ext cx="1750218" cy="1345406"/>
        </a:xfrm>
        <a:prstGeom prst="round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490505</xdr:colOff>
      <xdr:row>20</xdr:row>
      <xdr:rowOff>40969</xdr:rowOff>
    </xdr:from>
    <xdr:to>
      <xdr:col>9</xdr:col>
      <xdr:colOff>567558</xdr:colOff>
      <xdr:row>22</xdr:row>
      <xdr:rowOff>6199</xdr:rowOff>
    </xdr:to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591CE981-7026-49CF-BB1D-81357B2C37A3}"/>
            </a:ext>
          </a:extLst>
        </xdr:cNvPr>
        <xdr:cNvSpPr txBox="1"/>
      </xdr:nvSpPr>
      <xdr:spPr>
        <a:xfrm>
          <a:off x="4133818" y="3850969"/>
          <a:ext cx="1898709" cy="3462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Date Timeline</a:t>
          </a:r>
        </a:p>
      </xdr:txBody>
    </xdr:sp>
    <xdr:clientData/>
  </xdr:twoCellAnchor>
  <xdr:twoCellAnchor>
    <xdr:from>
      <xdr:col>3</xdr:col>
      <xdr:colOff>107156</xdr:colOff>
      <xdr:row>5</xdr:row>
      <xdr:rowOff>11926</xdr:rowOff>
    </xdr:from>
    <xdr:to>
      <xdr:col>10</xdr:col>
      <xdr:colOff>595311</xdr:colOff>
      <xdr:row>17</xdr:row>
      <xdr:rowOff>39358</xdr:rowOff>
    </xdr:to>
    <xdr:sp macro="" textlink="">
      <xdr:nvSpPr>
        <xdr:cNvPr id="82" name="Rectangle: Rounded Corners 81">
          <a:extLst>
            <a:ext uri="{FF2B5EF4-FFF2-40B4-BE49-F238E27FC236}">
              <a16:creationId xmlns:a16="http://schemas.microsoft.com/office/drawing/2014/main" id="{36945DC9-D6A9-4830-8129-EABEDCE6AFA3}"/>
            </a:ext>
          </a:extLst>
        </xdr:cNvPr>
        <xdr:cNvSpPr/>
      </xdr:nvSpPr>
      <xdr:spPr>
        <a:xfrm>
          <a:off x="1928812" y="964426"/>
          <a:ext cx="4738687" cy="2313432"/>
        </a:xfrm>
        <a:prstGeom prst="roundRect">
          <a:avLst/>
        </a:prstGeom>
        <a:solidFill>
          <a:srgbClr val="FFFFFF"/>
        </a:solidFill>
        <a:ln>
          <a:noFill/>
        </a:ln>
        <a:effectLst>
          <a:outerShdw blurRad="889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166689</xdr:colOff>
      <xdr:row>6</xdr:row>
      <xdr:rowOff>83344</xdr:rowOff>
    </xdr:from>
    <xdr:to>
      <xdr:col>10</xdr:col>
      <xdr:colOff>559593</xdr:colOff>
      <xdr:row>17</xdr:row>
      <xdr:rowOff>23812</xdr:rowOff>
    </xdr:to>
    <xdr:graphicFrame macro="">
      <xdr:nvGraphicFramePr>
        <xdr:cNvPr id="89" name="Chart 88">
          <a:extLst>
            <a:ext uri="{FF2B5EF4-FFF2-40B4-BE49-F238E27FC236}">
              <a16:creationId xmlns:a16="http://schemas.microsoft.com/office/drawing/2014/main" id="{13279ED3-3B15-422E-9057-EDA7EF8780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18</xdr:col>
      <xdr:colOff>261937</xdr:colOff>
      <xdr:row>4</xdr:row>
      <xdr:rowOff>173827</xdr:rowOff>
    </xdr:from>
    <xdr:to>
      <xdr:col>26</xdr:col>
      <xdr:colOff>164528</xdr:colOff>
      <xdr:row>17</xdr:row>
      <xdr:rowOff>10759</xdr:rowOff>
    </xdr:to>
    <xdr:sp macro="" textlink="">
      <xdr:nvSpPr>
        <xdr:cNvPr id="93" name="Rectangle: Rounded Corners 92">
          <a:extLst>
            <a:ext uri="{FF2B5EF4-FFF2-40B4-BE49-F238E27FC236}">
              <a16:creationId xmlns:a16="http://schemas.microsoft.com/office/drawing/2014/main" id="{C690283C-E329-4E45-B8DA-135252C15592}"/>
            </a:ext>
          </a:extLst>
        </xdr:cNvPr>
        <xdr:cNvSpPr/>
      </xdr:nvSpPr>
      <xdr:spPr>
        <a:xfrm>
          <a:off x="11191875" y="935827"/>
          <a:ext cx="4760341" cy="2313432"/>
        </a:xfrm>
        <a:prstGeom prst="roundRect">
          <a:avLst/>
        </a:prstGeom>
        <a:solidFill>
          <a:srgbClr val="FFFFFF"/>
        </a:solidFill>
        <a:ln>
          <a:noFill/>
        </a:ln>
        <a:effectLst>
          <a:outerShdw blurRad="889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345281</xdr:colOff>
      <xdr:row>5</xdr:row>
      <xdr:rowOff>0</xdr:rowOff>
    </xdr:from>
    <xdr:to>
      <xdr:col>26</xdr:col>
      <xdr:colOff>190491</xdr:colOff>
      <xdr:row>17</xdr:row>
      <xdr:rowOff>19049</xdr:rowOff>
    </xdr:to>
    <xdr:graphicFrame macro="">
      <xdr:nvGraphicFramePr>
        <xdr:cNvPr id="95" name="Chart 94">
          <a:extLst>
            <a:ext uri="{FF2B5EF4-FFF2-40B4-BE49-F238E27FC236}">
              <a16:creationId xmlns:a16="http://schemas.microsoft.com/office/drawing/2014/main" id="{A9D30982-1334-4906-9096-98F7BA9CED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18</xdr:col>
      <xdr:colOff>285719</xdr:colOff>
      <xdr:row>17</xdr:row>
      <xdr:rowOff>71436</xdr:rowOff>
    </xdr:from>
    <xdr:to>
      <xdr:col>26</xdr:col>
      <xdr:colOff>167842</xdr:colOff>
      <xdr:row>29</xdr:row>
      <xdr:rowOff>170305</xdr:rowOff>
    </xdr:to>
    <xdr:sp macro="" textlink="">
      <xdr:nvSpPr>
        <xdr:cNvPr id="98" name="Rectangle: Rounded Corners 97">
          <a:extLst>
            <a:ext uri="{FF2B5EF4-FFF2-40B4-BE49-F238E27FC236}">
              <a16:creationId xmlns:a16="http://schemas.microsoft.com/office/drawing/2014/main" id="{73EA5B41-6280-40F3-B399-96347C7520D7}"/>
            </a:ext>
          </a:extLst>
        </xdr:cNvPr>
        <xdr:cNvSpPr/>
      </xdr:nvSpPr>
      <xdr:spPr>
        <a:xfrm>
          <a:off x="11215657" y="3309936"/>
          <a:ext cx="4739873" cy="2384869"/>
        </a:xfrm>
        <a:prstGeom prst="roundRect">
          <a:avLst/>
        </a:prstGeom>
        <a:solidFill>
          <a:srgbClr val="FFFFFF"/>
        </a:solidFill>
        <a:ln>
          <a:noFill/>
        </a:ln>
        <a:effectLst>
          <a:outerShdw blurRad="889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140498</xdr:colOff>
      <xdr:row>17</xdr:row>
      <xdr:rowOff>80976</xdr:rowOff>
    </xdr:from>
    <xdr:to>
      <xdr:col>10</xdr:col>
      <xdr:colOff>583406</xdr:colOff>
      <xdr:row>30</xdr:row>
      <xdr:rowOff>11906</xdr:rowOff>
    </xdr:to>
    <xdr:sp macro="" textlink="">
      <xdr:nvSpPr>
        <xdr:cNvPr id="99" name="Rectangle: Rounded Corners 98">
          <a:extLst>
            <a:ext uri="{FF2B5EF4-FFF2-40B4-BE49-F238E27FC236}">
              <a16:creationId xmlns:a16="http://schemas.microsoft.com/office/drawing/2014/main" id="{CD2F57C0-037E-4F78-AFB3-58B91C248387}"/>
            </a:ext>
          </a:extLst>
        </xdr:cNvPr>
        <xdr:cNvSpPr/>
      </xdr:nvSpPr>
      <xdr:spPr>
        <a:xfrm>
          <a:off x="1962154" y="3319476"/>
          <a:ext cx="4693440" cy="2407430"/>
        </a:xfrm>
        <a:prstGeom prst="roundRect">
          <a:avLst/>
        </a:prstGeom>
        <a:solidFill>
          <a:srgbClr val="FFFFFF"/>
        </a:solidFill>
        <a:ln>
          <a:noFill/>
        </a:ln>
        <a:effectLst>
          <a:outerShdw blurRad="889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226218</xdr:colOff>
      <xdr:row>17</xdr:row>
      <xdr:rowOff>23812</xdr:rowOff>
    </xdr:from>
    <xdr:to>
      <xdr:col>10</xdr:col>
      <xdr:colOff>523873</xdr:colOff>
      <xdr:row>29</xdr:row>
      <xdr:rowOff>59531</xdr:rowOff>
    </xdr:to>
    <xdr:graphicFrame macro="">
      <xdr:nvGraphicFramePr>
        <xdr:cNvPr id="100" name="Chart 99">
          <a:extLst>
            <a:ext uri="{FF2B5EF4-FFF2-40B4-BE49-F238E27FC236}">
              <a16:creationId xmlns:a16="http://schemas.microsoft.com/office/drawing/2014/main" id="{93A5FFD4-7B14-488B-A715-7B5E7CE741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18</xdr:col>
      <xdr:colOff>392906</xdr:colOff>
      <xdr:row>17</xdr:row>
      <xdr:rowOff>23807</xdr:rowOff>
    </xdr:from>
    <xdr:to>
      <xdr:col>26</xdr:col>
      <xdr:colOff>95249</xdr:colOff>
      <xdr:row>29</xdr:row>
      <xdr:rowOff>119063</xdr:rowOff>
    </xdr:to>
    <xdr:graphicFrame macro="">
      <xdr:nvGraphicFramePr>
        <xdr:cNvPr id="101" name="Chart 100">
          <a:extLst>
            <a:ext uri="{FF2B5EF4-FFF2-40B4-BE49-F238E27FC236}">
              <a16:creationId xmlns:a16="http://schemas.microsoft.com/office/drawing/2014/main" id="{B10E043A-D516-4A41-922E-FEC30AC606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2395</xdr:colOff>
      <xdr:row>19</xdr:row>
      <xdr:rowOff>164311</xdr:rowOff>
    </xdr:from>
    <xdr:to>
      <xdr:col>3</xdr:col>
      <xdr:colOff>59531</xdr:colOff>
      <xdr:row>30</xdr:row>
      <xdr:rowOff>59538</xdr:rowOff>
    </xdr:to>
    <xdr:sp macro="" textlink="">
      <xdr:nvSpPr>
        <xdr:cNvPr id="102" name="Rectangle: Rounded Corners 101">
          <a:extLst>
            <a:ext uri="{FF2B5EF4-FFF2-40B4-BE49-F238E27FC236}">
              <a16:creationId xmlns:a16="http://schemas.microsoft.com/office/drawing/2014/main" id="{5681CB2B-5747-4A08-8DC3-704091C05C50}"/>
            </a:ext>
          </a:extLst>
        </xdr:cNvPr>
        <xdr:cNvSpPr/>
      </xdr:nvSpPr>
      <xdr:spPr>
        <a:xfrm>
          <a:off x="2395" y="3783811"/>
          <a:ext cx="1878792" cy="1990727"/>
        </a:xfrm>
        <a:prstGeom prst="roundRect">
          <a:avLst/>
        </a:prstGeom>
        <a:solidFill>
          <a:srgbClr val="1B3C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438137</xdr:colOff>
      <xdr:row>19</xdr:row>
      <xdr:rowOff>128595</xdr:rowOff>
    </xdr:from>
    <xdr:to>
      <xdr:col>2</xdr:col>
      <xdr:colOff>273278</xdr:colOff>
      <xdr:row>21</xdr:row>
      <xdr:rowOff>77045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6CF43C95-6EC4-4501-8221-364C7324BEE8}"/>
            </a:ext>
          </a:extLst>
        </xdr:cNvPr>
        <xdr:cNvSpPr txBox="1"/>
      </xdr:nvSpPr>
      <xdr:spPr>
        <a:xfrm>
          <a:off x="438137" y="3748095"/>
          <a:ext cx="1049579" cy="329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 b="1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Date</a:t>
          </a:r>
          <a:r>
            <a:rPr lang="en-US" sz="1050" b="1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Timeline</a:t>
          </a:r>
        </a:p>
      </xdr:txBody>
    </xdr:sp>
    <xdr:clientData/>
  </xdr:twoCellAnchor>
  <xdr:twoCellAnchor editAs="oneCell">
    <xdr:from>
      <xdr:col>0</xdr:col>
      <xdr:colOff>1880</xdr:colOff>
      <xdr:row>20</xdr:row>
      <xdr:rowOff>178593</xdr:rowOff>
    </xdr:from>
    <xdr:to>
      <xdr:col>3</xdr:col>
      <xdr:colOff>13787</xdr:colOff>
      <xdr:row>28</xdr:row>
      <xdr:rowOff>142875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104" name="OrderDate 7">
              <a:extLst>
                <a:ext uri="{FF2B5EF4-FFF2-40B4-BE49-F238E27FC236}">
                  <a16:creationId xmlns:a16="http://schemas.microsoft.com/office/drawing/2014/main" id="{329B82B0-8281-4898-9078-11EE9BC0941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OrderDate 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80" y="3988593"/>
              <a:ext cx="1833563" cy="14882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0</xdr:col>
      <xdr:colOff>11906</xdr:colOff>
      <xdr:row>30</xdr:row>
      <xdr:rowOff>130969</xdr:rowOff>
    </xdr:from>
    <xdr:to>
      <xdr:col>3</xdr:col>
      <xdr:colOff>71438</xdr:colOff>
      <xdr:row>31</xdr:row>
      <xdr:rowOff>142875</xdr:rowOff>
    </xdr:to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1E1DAB05-7B71-41F3-A90C-7E130D2F0B9D}"/>
            </a:ext>
          </a:extLst>
        </xdr:cNvPr>
        <xdr:cNvSpPr txBox="1"/>
      </xdr:nvSpPr>
      <xdr:spPr>
        <a:xfrm>
          <a:off x="11906" y="5845969"/>
          <a:ext cx="1881188" cy="202406"/>
        </a:xfrm>
        <a:prstGeom prst="rect">
          <a:avLst/>
        </a:prstGeom>
        <a:solidFill>
          <a:srgbClr val="1B3C53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0</xdr:col>
      <xdr:colOff>0</xdr:colOff>
      <xdr:row>20</xdr:row>
      <xdr:rowOff>178594</xdr:rowOff>
    </xdr:from>
    <xdr:to>
      <xdr:col>3</xdr:col>
      <xdr:colOff>59530</xdr:colOff>
      <xdr:row>21</xdr:row>
      <xdr:rowOff>107157</xdr:rowOff>
    </xdr:to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F4B72537-2466-49EA-9A41-1E87558B80D6}"/>
            </a:ext>
          </a:extLst>
        </xdr:cNvPr>
        <xdr:cNvSpPr txBox="1"/>
      </xdr:nvSpPr>
      <xdr:spPr>
        <a:xfrm>
          <a:off x="0" y="3988594"/>
          <a:ext cx="1881186" cy="119063"/>
        </a:xfrm>
        <a:prstGeom prst="rect">
          <a:avLst/>
        </a:prstGeom>
        <a:solidFill>
          <a:srgbClr val="1B3C53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2</xdr:col>
      <xdr:colOff>607217</xdr:colOff>
      <xdr:row>24</xdr:row>
      <xdr:rowOff>107156</xdr:rowOff>
    </xdr:from>
    <xdr:to>
      <xdr:col>3</xdr:col>
      <xdr:colOff>0</xdr:colOff>
      <xdr:row>31</xdr:row>
      <xdr:rowOff>142875</xdr:rowOff>
    </xdr:to>
    <xdr:cxnSp macro="">
      <xdr:nvCxnSpPr>
        <xdr:cNvPr id="2053" name="Straight Connector 2052">
          <a:extLst>
            <a:ext uri="{FF2B5EF4-FFF2-40B4-BE49-F238E27FC236}">
              <a16:creationId xmlns:a16="http://schemas.microsoft.com/office/drawing/2014/main" id="{E58EAE67-8F87-4D35-B6A1-F7B398E01837}"/>
            </a:ext>
          </a:extLst>
        </xdr:cNvPr>
        <xdr:cNvCxnSpPr/>
      </xdr:nvCxnSpPr>
      <xdr:spPr>
        <a:xfrm>
          <a:off x="1821655" y="4679156"/>
          <a:ext cx="1" cy="1369219"/>
        </a:xfrm>
        <a:prstGeom prst="line">
          <a:avLst/>
        </a:prstGeom>
        <a:ln>
          <a:solidFill>
            <a:srgbClr val="1B3C5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8917</xdr:colOff>
      <xdr:row>1</xdr:row>
      <xdr:rowOff>24</xdr:rowOff>
    </xdr:from>
    <xdr:to>
      <xdr:col>22</xdr:col>
      <xdr:colOff>559603</xdr:colOff>
      <xdr:row>3</xdr:row>
      <xdr:rowOff>119087</xdr:rowOff>
    </xdr:to>
    <xdr:sp macro="" textlink="Pivots!$J$410">
      <xdr:nvSpPr>
        <xdr:cNvPr id="136" name="TextBox 135">
          <a:extLst>
            <a:ext uri="{FF2B5EF4-FFF2-40B4-BE49-F238E27FC236}">
              <a16:creationId xmlns:a16="http://schemas.microsoft.com/office/drawing/2014/main" id="{D8695CFC-2184-406A-9662-5AE66499ECAD}"/>
            </a:ext>
          </a:extLst>
        </xdr:cNvPr>
        <xdr:cNvSpPr txBox="1"/>
      </xdr:nvSpPr>
      <xdr:spPr>
        <a:xfrm>
          <a:off x="12153292" y="190524"/>
          <a:ext cx="1765124" cy="5000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AE281739-9231-4646-8B17-D3DB090A161A}" type="TxLink">
            <a:rPr lang="en-US" sz="2400" b="1" i="0" u="none" strike="noStrike">
              <a:ln>
                <a:noFill/>
              </a:ln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91</a:t>
          </a:fld>
          <a:endParaRPr lang="en-US" sz="11500" b="1">
            <a:ln>
              <a:noFill/>
            </a:ln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19</xdr:col>
      <xdr:colOff>538064</xdr:colOff>
      <xdr:row>0</xdr:row>
      <xdr:rowOff>59551</xdr:rowOff>
    </xdr:from>
    <xdr:to>
      <xdr:col>22</xdr:col>
      <xdr:colOff>566744</xdr:colOff>
      <xdr:row>2</xdr:row>
      <xdr:rowOff>107176</xdr:rowOff>
    </xdr:to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ED94CA90-563B-457F-B4CF-266271FAD48A}"/>
            </a:ext>
          </a:extLst>
        </xdr:cNvPr>
        <xdr:cNvSpPr txBox="1"/>
      </xdr:nvSpPr>
      <xdr:spPr>
        <a:xfrm>
          <a:off x="12075220" y="59551"/>
          <a:ext cx="1850337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ln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 Semibold" panose="020B0702040204020203" pitchFamily="34" charset="0"/>
              <a:cs typeface="Segoe UI Semibold" panose="020B0702040204020203" pitchFamily="34" charset="0"/>
            </a:rPr>
            <a:t>Customer Base</a:t>
          </a:r>
        </a:p>
      </xdr:txBody>
    </xdr:sp>
    <xdr:clientData/>
  </xdr:twoCellAnchor>
  <xdr:twoCellAnchor>
    <xdr:from>
      <xdr:col>10</xdr:col>
      <xdr:colOff>28585</xdr:colOff>
      <xdr:row>1</xdr:row>
      <xdr:rowOff>28602</xdr:rowOff>
    </xdr:from>
    <xdr:to>
      <xdr:col>12</xdr:col>
      <xdr:colOff>540554</xdr:colOff>
      <xdr:row>3</xdr:row>
      <xdr:rowOff>147665</xdr:rowOff>
    </xdr:to>
    <xdr:sp macro="" textlink="Pivots!$I$410">
      <xdr:nvSpPr>
        <xdr:cNvPr id="140" name="TextBox 139">
          <a:extLst>
            <a:ext uri="{FF2B5EF4-FFF2-40B4-BE49-F238E27FC236}">
              <a16:creationId xmlns:a16="http://schemas.microsoft.com/office/drawing/2014/main" id="{9AE6FB8A-3B04-4056-9832-EDAAC4AE6210}"/>
            </a:ext>
          </a:extLst>
        </xdr:cNvPr>
        <xdr:cNvSpPr txBox="1"/>
      </xdr:nvSpPr>
      <xdr:spPr>
        <a:xfrm>
          <a:off x="6100773" y="219102"/>
          <a:ext cx="1726406" cy="5000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059F6F56-C282-460E-A58C-9BEFA5EA7859}" type="TxLink">
            <a:rPr lang="en-US" sz="2400" b="1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51.3K</a:t>
          </a:fld>
          <a:endParaRPr lang="en-US" sz="60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9</xdr:col>
      <xdr:colOff>571506</xdr:colOff>
      <xdr:row>0</xdr:row>
      <xdr:rowOff>64319</xdr:rowOff>
    </xdr:from>
    <xdr:to>
      <xdr:col>12</xdr:col>
      <xdr:colOff>559600</xdr:colOff>
      <xdr:row>2</xdr:row>
      <xdr:rowOff>111944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26170EB2-BAF1-4746-B8ED-91C09F9D13B9}"/>
            </a:ext>
          </a:extLst>
        </xdr:cNvPr>
        <xdr:cNvSpPr txBox="1"/>
      </xdr:nvSpPr>
      <xdr:spPr>
        <a:xfrm>
          <a:off x="6036475" y="64319"/>
          <a:ext cx="18097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ln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 Semibold" panose="020B0702040204020203" pitchFamily="34" charset="0"/>
              <a:cs typeface="Segoe UI Semibold" panose="020B0702040204020203" pitchFamily="34" charset="0"/>
            </a:rPr>
            <a:t>Total Quantity Sold</a:t>
          </a:r>
        </a:p>
      </xdr:txBody>
    </xdr:sp>
    <xdr:clientData/>
  </xdr:twoCellAnchor>
  <xdr:twoCellAnchor>
    <xdr:from>
      <xdr:col>10</xdr:col>
      <xdr:colOff>523876</xdr:colOff>
      <xdr:row>5</xdr:row>
      <xdr:rowOff>71437</xdr:rowOff>
    </xdr:from>
    <xdr:to>
      <xdr:col>18</xdr:col>
      <xdr:colOff>178594</xdr:colOff>
      <xdr:row>27</xdr:row>
      <xdr:rowOff>142875</xdr:rowOff>
    </xdr:to>
    <xdr:graphicFrame macro="">
      <xdr:nvGraphicFramePr>
        <xdr:cNvPr id="147" name="Chart 146">
          <a:extLst>
            <a:ext uri="{FF2B5EF4-FFF2-40B4-BE49-F238E27FC236}">
              <a16:creationId xmlns:a16="http://schemas.microsoft.com/office/drawing/2014/main" id="{2E1E5193-AA01-4606-B209-8CA138AE55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23</xdr:col>
      <xdr:colOff>85700</xdr:colOff>
      <xdr:row>0</xdr:row>
      <xdr:rowOff>52406</xdr:rowOff>
    </xdr:from>
    <xdr:to>
      <xdr:col>26</xdr:col>
      <xdr:colOff>175139</xdr:colOff>
      <xdr:row>4</xdr:row>
      <xdr:rowOff>122510</xdr:rowOff>
    </xdr:to>
    <xdr:sp macro="" textlink="">
      <xdr:nvSpPr>
        <xdr:cNvPr id="57" name="Rectangle: Rounded Corners 56">
          <a:extLst>
            <a:ext uri="{FF2B5EF4-FFF2-40B4-BE49-F238E27FC236}">
              <a16:creationId xmlns:a16="http://schemas.microsoft.com/office/drawing/2014/main" id="{33B4DBCA-A6AE-4204-9384-CA4795EEB53B}"/>
            </a:ext>
          </a:extLst>
        </xdr:cNvPr>
        <xdr:cNvSpPr/>
      </xdr:nvSpPr>
      <xdr:spPr>
        <a:xfrm>
          <a:off x="14051731" y="52406"/>
          <a:ext cx="1911096" cy="832104"/>
        </a:xfrm>
        <a:prstGeom prst="roundRect">
          <a:avLst/>
        </a:prstGeom>
        <a:solidFill>
          <a:srgbClr val="1B3C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95148</xdr:colOff>
      <xdr:row>0</xdr:row>
      <xdr:rowOff>57170</xdr:rowOff>
    </xdr:from>
    <xdr:to>
      <xdr:col>26</xdr:col>
      <xdr:colOff>123828</xdr:colOff>
      <xdr:row>2</xdr:row>
      <xdr:rowOff>104795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C7D29F6-F398-44C4-A09D-DEACC34971E2}"/>
            </a:ext>
          </a:extLst>
        </xdr:cNvPr>
        <xdr:cNvSpPr txBox="1"/>
      </xdr:nvSpPr>
      <xdr:spPr>
        <a:xfrm>
          <a:off x="14061179" y="57170"/>
          <a:ext cx="1850337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ln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 Semibold" panose="020B0702040204020203" pitchFamily="34" charset="0"/>
              <a:cs typeface="Segoe UI Semibold" panose="020B0702040204020203" pitchFamily="34" charset="0"/>
            </a:rPr>
            <a:t>AVG Fulfillment Time</a:t>
          </a:r>
        </a:p>
      </xdr:txBody>
    </xdr:sp>
    <xdr:clientData/>
  </xdr:twoCellAnchor>
  <xdr:twoCellAnchor>
    <xdr:from>
      <xdr:col>24</xdr:col>
      <xdr:colOff>2</xdr:colOff>
      <xdr:row>1</xdr:row>
      <xdr:rowOff>71444</xdr:rowOff>
    </xdr:from>
    <xdr:to>
      <xdr:col>25</xdr:col>
      <xdr:colOff>321470</xdr:colOff>
      <xdr:row>3</xdr:row>
      <xdr:rowOff>71443</xdr:rowOff>
    </xdr:to>
    <xdr:sp macro="" textlink="Pivots!$G$507">
      <xdr:nvSpPr>
        <xdr:cNvPr id="3" name="TextBox 2">
          <a:extLst>
            <a:ext uri="{FF2B5EF4-FFF2-40B4-BE49-F238E27FC236}">
              <a16:creationId xmlns:a16="http://schemas.microsoft.com/office/drawing/2014/main" id="{3422A005-BE2A-47A8-94E6-986C0A0C5983}"/>
            </a:ext>
          </a:extLst>
        </xdr:cNvPr>
        <xdr:cNvSpPr txBox="1"/>
      </xdr:nvSpPr>
      <xdr:spPr>
        <a:xfrm>
          <a:off x="14573252" y="261944"/>
          <a:ext cx="928687" cy="3809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3B6F665-CAF0-4E23-9D27-158E72B54E3E}" type="TxLink">
            <a:rPr lang="en-US" sz="2400" b="1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pPr/>
            <a:t>8.51</a:t>
          </a:fld>
          <a:endParaRPr lang="en-US" sz="24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28</xdr:row>
      <xdr:rowOff>116681</xdr:rowOff>
    </xdr:from>
    <xdr:to>
      <xdr:col>3</xdr:col>
      <xdr:colOff>59530</xdr:colOff>
      <xdr:row>29</xdr:row>
      <xdr:rowOff>23813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631EBDD8-0FD2-47B0-99CB-AD1E52E2F8D4}"/>
            </a:ext>
          </a:extLst>
        </xdr:cNvPr>
        <xdr:cNvSpPr txBox="1"/>
      </xdr:nvSpPr>
      <xdr:spPr>
        <a:xfrm>
          <a:off x="0" y="5450681"/>
          <a:ext cx="1881186" cy="97632"/>
        </a:xfrm>
        <a:prstGeom prst="rect">
          <a:avLst/>
        </a:prstGeom>
        <a:solidFill>
          <a:srgbClr val="1B3C53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3</xdr:col>
      <xdr:colOff>30926</xdr:colOff>
      <xdr:row>21</xdr:row>
      <xdr:rowOff>111331</xdr:rowOff>
    </xdr:from>
    <xdr:to>
      <xdr:col>3</xdr:col>
      <xdr:colOff>30926</xdr:colOff>
      <xdr:row>29</xdr:row>
      <xdr:rowOff>40475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5497666E-63C5-459C-9EB1-B672170C1830}"/>
            </a:ext>
          </a:extLst>
        </xdr:cNvPr>
        <xdr:cNvCxnSpPr/>
      </xdr:nvCxnSpPr>
      <xdr:spPr>
        <a:xfrm flipH="1">
          <a:off x="1867890" y="4137808"/>
          <a:ext cx="0" cy="1463040"/>
        </a:xfrm>
        <a:prstGeom prst="line">
          <a:avLst/>
        </a:prstGeom>
        <a:ln>
          <a:solidFill>
            <a:srgbClr val="1B3C5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595964</xdr:colOff>
      <xdr:row>21</xdr:row>
      <xdr:rowOff>90237</xdr:rowOff>
    </xdr:from>
    <xdr:to>
      <xdr:col>3</xdr:col>
      <xdr:colOff>30078</xdr:colOff>
      <xdr:row>28</xdr:row>
      <xdr:rowOff>165434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36C80251-4933-4EF1-95F8-ADC57A2ABAD9}"/>
            </a:ext>
          </a:extLst>
        </xdr:cNvPr>
        <xdr:cNvSpPr txBox="1"/>
      </xdr:nvSpPr>
      <xdr:spPr>
        <a:xfrm>
          <a:off x="1819175" y="4090737"/>
          <a:ext cx="45719" cy="1408697"/>
        </a:xfrm>
        <a:prstGeom prst="rect">
          <a:avLst/>
        </a:prstGeom>
        <a:solidFill>
          <a:srgbClr val="1B3C53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547689</xdr:colOff>
      <xdr:row>17</xdr:row>
      <xdr:rowOff>83324</xdr:rowOff>
    </xdr:from>
    <xdr:to>
      <xdr:col>26</xdr:col>
      <xdr:colOff>178595</xdr:colOff>
      <xdr:row>31</xdr:row>
      <xdr:rowOff>23811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F83C8A1-8215-446D-B22B-67ED3A6453AF}"/>
            </a:ext>
          </a:extLst>
        </xdr:cNvPr>
        <xdr:cNvSpPr/>
      </xdr:nvSpPr>
      <xdr:spPr>
        <a:xfrm>
          <a:off x="9048752" y="3321824"/>
          <a:ext cx="6917531" cy="2607487"/>
        </a:xfrm>
        <a:prstGeom prst="roundRect">
          <a:avLst/>
        </a:prstGeom>
        <a:solidFill>
          <a:srgbClr val="FFFFFF"/>
        </a:solidFill>
        <a:ln>
          <a:noFill/>
        </a:ln>
        <a:effectLst>
          <a:outerShdw blurRad="889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141169</xdr:colOff>
      <xdr:row>0</xdr:row>
      <xdr:rowOff>47628</xdr:rowOff>
    </xdr:from>
    <xdr:to>
      <xdr:col>16</xdr:col>
      <xdr:colOff>230609</xdr:colOff>
      <xdr:row>4</xdr:row>
      <xdr:rowOff>117732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14C5BF28-5BCA-4ECA-8CA4-8D9B1E555719}"/>
            </a:ext>
          </a:extLst>
        </xdr:cNvPr>
        <xdr:cNvSpPr/>
      </xdr:nvSpPr>
      <xdr:spPr>
        <a:xfrm>
          <a:off x="8035013" y="47628"/>
          <a:ext cx="1911096" cy="832104"/>
        </a:xfrm>
        <a:prstGeom prst="roundRect">
          <a:avLst/>
        </a:prstGeom>
        <a:solidFill>
          <a:srgbClr val="1B3C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546014</xdr:colOff>
      <xdr:row>0</xdr:row>
      <xdr:rowOff>47652</xdr:rowOff>
    </xdr:from>
    <xdr:to>
      <xdr:col>13</xdr:col>
      <xdr:colOff>28235</xdr:colOff>
      <xdr:row>4</xdr:row>
      <xdr:rowOff>117756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213C91B-BC69-4CE3-9BBF-08C50C4D8711}"/>
            </a:ext>
          </a:extLst>
        </xdr:cNvPr>
        <xdr:cNvSpPr/>
      </xdr:nvSpPr>
      <xdr:spPr>
        <a:xfrm>
          <a:off x="6010983" y="47652"/>
          <a:ext cx="1911096" cy="832104"/>
        </a:xfrm>
        <a:prstGeom prst="roundRect">
          <a:avLst/>
        </a:prstGeom>
        <a:solidFill>
          <a:srgbClr val="1B3C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336809</xdr:colOff>
      <xdr:row>0</xdr:row>
      <xdr:rowOff>47647</xdr:rowOff>
    </xdr:from>
    <xdr:to>
      <xdr:col>9</xdr:col>
      <xdr:colOff>426249</xdr:colOff>
      <xdr:row>4</xdr:row>
      <xdr:rowOff>117751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F965D1E-4863-4AA0-AD8C-EAC90D76CE5E}"/>
            </a:ext>
          </a:extLst>
        </xdr:cNvPr>
        <xdr:cNvSpPr/>
      </xdr:nvSpPr>
      <xdr:spPr>
        <a:xfrm>
          <a:off x="3980122" y="47647"/>
          <a:ext cx="1911096" cy="832104"/>
        </a:xfrm>
        <a:prstGeom prst="roundRect">
          <a:avLst/>
        </a:prstGeom>
        <a:solidFill>
          <a:srgbClr val="1B3C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530318</xdr:colOff>
      <xdr:row>0</xdr:row>
      <xdr:rowOff>30975</xdr:rowOff>
    </xdr:from>
    <xdr:to>
      <xdr:col>23</xdr:col>
      <xdr:colOff>12539</xdr:colOff>
      <xdr:row>4</xdr:row>
      <xdr:rowOff>101079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EDD56375-E1B7-4D5C-963E-480C4489EDE4}"/>
            </a:ext>
          </a:extLst>
        </xdr:cNvPr>
        <xdr:cNvSpPr/>
      </xdr:nvSpPr>
      <xdr:spPr>
        <a:xfrm>
          <a:off x="12067474" y="30975"/>
          <a:ext cx="1911096" cy="832104"/>
        </a:xfrm>
        <a:prstGeom prst="roundRect">
          <a:avLst/>
        </a:prstGeom>
        <a:solidFill>
          <a:srgbClr val="1B3C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114322</xdr:colOff>
      <xdr:row>0</xdr:row>
      <xdr:rowOff>45256</xdr:rowOff>
    </xdr:from>
    <xdr:to>
      <xdr:col>6</xdr:col>
      <xdr:colOff>203761</xdr:colOff>
      <xdr:row>4</xdr:row>
      <xdr:rowOff>115360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A7C42716-E167-402C-AFE1-1C2CB33471BE}"/>
            </a:ext>
          </a:extLst>
        </xdr:cNvPr>
        <xdr:cNvSpPr/>
      </xdr:nvSpPr>
      <xdr:spPr>
        <a:xfrm>
          <a:off x="1935978" y="45256"/>
          <a:ext cx="1911096" cy="832104"/>
        </a:xfrm>
        <a:prstGeom prst="roundRect">
          <a:avLst/>
        </a:prstGeom>
        <a:solidFill>
          <a:srgbClr val="1B3C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11905</xdr:colOff>
      <xdr:row>0</xdr:row>
      <xdr:rowOff>23811</xdr:rowOff>
    </xdr:from>
    <xdr:to>
      <xdr:col>3</xdr:col>
      <xdr:colOff>71438</xdr:colOff>
      <xdr:row>34</xdr:row>
      <xdr:rowOff>71437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CA3E2695-9C79-408D-9543-D3BE2B714F96}"/>
            </a:ext>
          </a:extLst>
        </xdr:cNvPr>
        <xdr:cNvSpPr/>
      </xdr:nvSpPr>
      <xdr:spPr>
        <a:xfrm>
          <a:off x="11905" y="23811"/>
          <a:ext cx="1881189" cy="6524626"/>
        </a:xfrm>
        <a:prstGeom prst="roundRect">
          <a:avLst>
            <a:gd name="adj" fmla="val 7806"/>
          </a:avLst>
        </a:prstGeom>
        <a:solidFill>
          <a:srgbClr val="1B3C53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n>
              <a:noFill/>
            </a:ln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0</xdr:col>
      <xdr:colOff>11906</xdr:colOff>
      <xdr:row>0</xdr:row>
      <xdr:rowOff>11906</xdr:rowOff>
    </xdr:from>
    <xdr:to>
      <xdr:col>2</xdr:col>
      <xdr:colOff>535781</xdr:colOff>
      <xdr:row>3</xdr:row>
      <xdr:rowOff>11906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71C812D-BD18-4400-BFF3-5F4FB4412A7B}"/>
            </a:ext>
          </a:extLst>
        </xdr:cNvPr>
        <xdr:cNvSpPr txBox="1"/>
      </xdr:nvSpPr>
      <xdr:spPr>
        <a:xfrm>
          <a:off x="11906" y="11906"/>
          <a:ext cx="1738313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Executive Sales</a:t>
          </a:r>
          <a:r>
            <a:rPr lang="en-US" sz="1400" b="1" baseline="0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   Dashboard</a:t>
          </a:r>
          <a:r>
            <a:rPr lang="en-US" sz="1400" b="1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</a:t>
          </a:r>
        </a:p>
      </xdr:txBody>
    </xdr:sp>
    <xdr:clientData/>
  </xdr:twoCellAnchor>
  <xdr:twoCellAnchor>
    <xdr:from>
      <xdr:col>0</xdr:col>
      <xdr:colOff>0</xdr:colOff>
      <xdr:row>2</xdr:row>
      <xdr:rowOff>107156</xdr:rowOff>
    </xdr:from>
    <xdr:to>
      <xdr:col>3</xdr:col>
      <xdr:colOff>166688</xdr:colOff>
      <xdr:row>5</xdr:row>
      <xdr:rowOff>83344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B4E8EEB-CB20-412D-A9BF-96928E47F973}"/>
            </a:ext>
          </a:extLst>
        </xdr:cNvPr>
        <xdr:cNvSpPr txBox="1"/>
      </xdr:nvSpPr>
      <xdr:spPr>
        <a:xfrm>
          <a:off x="0" y="488156"/>
          <a:ext cx="1988344" cy="5476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0">
              <a:solidFill>
                <a:schemeClr val="bg2"/>
              </a:solidFill>
              <a:latin typeface="Segoe UI" panose="020B0502040204020203" pitchFamily="34" charset="0"/>
              <a:cs typeface="Segoe UI" panose="020B0502040204020203" pitchFamily="34" charset="0"/>
            </a:rPr>
            <a:t>Interactive Business Performance Overview</a:t>
          </a:r>
        </a:p>
      </xdr:txBody>
    </xdr:sp>
    <xdr:clientData/>
  </xdr:twoCellAnchor>
  <xdr:twoCellAnchor>
    <xdr:from>
      <xdr:col>0</xdr:col>
      <xdr:colOff>71437</xdr:colOff>
      <xdr:row>4</xdr:row>
      <xdr:rowOff>142878</xdr:rowOff>
    </xdr:from>
    <xdr:to>
      <xdr:col>3</xdr:col>
      <xdr:colOff>11906</xdr:colOff>
      <xdr:row>6</xdr:row>
      <xdr:rowOff>166689</xdr:rowOff>
    </xdr:to>
    <xdr:sp macro="" textlink="">
      <xdr:nvSpPr>
        <xdr:cNvPr id="11" name="Rectangle: Rounded Corner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EC6F5B-9E00-4940-8C9B-90A74C15EFDA}"/>
            </a:ext>
          </a:extLst>
        </xdr:cNvPr>
        <xdr:cNvSpPr/>
      </xdr:nvSpPr>
      <xdr:spPr>
        <a:xfrm>
          <a:off x="71437" y="904878"/>
          <a:ext cx="1762125" cy="404811"/>
        </a:xfrm>
        <a:prstGeom prst="roundRect">
          <a:avLst/>
        </a:prstGeom>
        <a:solidFill>
          <a:srgbClr val="27548A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Segoe UI" panose="020B0502040204020203" pitchFamily="34" charset="0"/>
              <a:cs typeface="Segoe UI" panose="020B0502040204020203" pitchFamily="34" charset="0"/>
            </a:rPr>
            <a:t>Overview</a:t>
          </a:r>
          <a:endParaRPr lang="en-US" sz="11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0</xdr:col>
      <xdr:colOff>119066</xdr:colOff>
      <xdr:row>4</xdr:row>
      <xdr:rowOff>178601</xdr:rowOff>
    </xdr:from>
    <xdr:to>
      <xdr:col>0</xdr:col>
      <xdr:colOff>357190</xdr:colOff>
      <xdr:row>6</xdr:row>
      <xdr:rowOff>35725</xdr:rowOff>
    </xdr:to>
    <xdr:pic>
      <xdr:nvPicPr>
        <xdr:cNvPr id="12" name="Graphic 11" descr="House with solid fill">
          <a:extLst>
            <a:ext uri="{FF2B5EF4-FFF2-40B4-BE49-F238E27FC236}">
              <a16:creationId xmlns:a16="http://schemas.microsoft.com/office/drawing/2014/main" id="{52F385E7-8D2D-4207-AB58-AEFE49BEE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19066" y="940601"/>
          <a:ext cx="238124" cy="238124"/>
        </a:xfrm>
        <a:prstGeom prst="rect">
          <a:avLst/>
        </a:prstGeom>
      </xdr:spPr>
    </xdr:pic>
    <xdr:clientData/>
  </xdr:twoCellAnchor>
  <xdr:twoCellAnchor>
    <xdr:from>
      <xdr:col>0</xdr:col>
      <xdr:colOff>69055</xdr:colOff>
      <xdr:row>7</xdr:row>
      <xdr:rowOff>57153</xdr:rowOff>
    </xdr:from>
    <xdr:to>
      <xdr:col>3</xdr:col>
      <xdr:colOff>9524</xdr:colOff>
      <xdr:row>9</xdr:row>
      <xdr:rowOff>80964</xdr:rowOff>
    </xdr:to>
    <xdr:sp macro="" textlink="">
      <xdr:nvSpPr>
        <xdr:cNvPr id="13" name="Rectangle: Rounded Corners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6323E18-E150-402E-A458-43949C0D8BC0}"/>
            </a:ext>
          </a:extLst>
        </xdr:cNvPr>
        <xdr:cNvSpPr/>
      </xdr:nvSpPr>
      <xdr:spPr>
        <a:xfrm>
          <a:off x="69055" y="1390653"/>
          <a:ext cx="1762125" cy="404811"/>
        </a:xfrm>
        <a:prstGeom prst="roundRect">
          <a:avLst/>
        </a:prstGeom>
        <a:solidFill>
          <a:srgbClr val="27548A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Segoe UI" panose="020B0502040204020203" pitchFamily="34" charset="0"/>
              <a:cs typeface="Segoe UI" panose="020B0502040204020203" pitchFamily="34" charset="0"/>
            </a:rPr>
            <a:t>Sales Analysis</a:t>
          </a:r>
          <a:endParaRPr lang="en-US" sz="11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66674</xdr:colOff>
      <xdr:row>9</xdr:row>
      <xdr:rowOff>150021</xdr:rowOff>
    </xdr:from>
    <xdr:to>
      <xdr:col>3</xdr:col>
      <xdr:colOff>7143</xdr:colOff>
      <xdr:row>11</xdr:row>
      <xdr:rowOff>173832</xdr:rowOff>
    </xdr:to>
    <xdr:sp macro="" textlink="">
      <xdr:nvSpPr>
        <xdr:cNvPr id="14" name="Rectangle: Rounded Corners 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F95036E-28D5-4BE9-BDE5-BC77B46C53B7}"/>
            </a:ext>
          </a:extLst>
        </xdr:cNvPr>
        <xdr:cNvSpPr/>
      </xdr:nvSpPr>
      <xdr:spPr>
        <a:xfrm>
          <a:off x="66674" y="1864521"/>
          <a:ext cx="1762125" cy="404811"/>
        </a:xfrm>
        <a:prstGeom prst="roundRect">
          <a:avLst/>
        </a:prstGeom>
        <a:solidFill>
          <a:srgbClr val="27548A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Segoe UI" panose="020B0502040204020203" pitchFamily="34" charset="0"/>
              <a:cs typeface="Segoe UI" panose="020B0502040204020203" pitchFamily="34" charset="0"/>
            </a:rPr>
            <a:t>Products</a:t>
          </a:r>
          <a:endParaRPr lang="en-US" sz="11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76199</xdr:colOff>
      <xdr:row>12</xdr:row>
      <xdr:rowOff>52390</xdr:rowOff>
    </xdr:from>
    <xdr:to>
      <xdr:col>3</xdr:col>
      <xdr:colOff>16668</xdr:colOff>
      <xdr:row>14</xdr:row>
      <xdr:rowOff>76201</xdr:rowOff>
    </xdr:to>
    <xdr:sp macro="" textlink="">
      <xdr:nvSpPr>
        <xdr:cNvPr id="15" name="Rectangle: Rounded Corners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D018D6F-E8F1-4151-B42B-10649CCB48C4}"/>
            </a:ext>
          </a:extLst>
        </xdr:cNvPr>
        <xdr:cNvSpPr/>
      </xdr:nvSpPr>
      <xdr:spPr>
        <a:xfrm>
          <a:off x="76199" y="2338390"/>
          <a:ext cx="1762125" cy="404811"/>
        </a:xfrm>
        <a:prstGeom prst="roundRect">
          <a:avLst/>
        </a:prstGeom>
        <a:solidFill>
          <a:srgbClr val="27548A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Segoe UI" panose="020B0502040204020203" pitchFamily="34" charset="0"/>
              <a:cs typeface="Segoe UI" panose="020B0502040204020203" pitchFamily="34" charset="0"/>
            </a:rPr>
            <a:t>Customers</a:t>
          </a:r>
          <a:endParaRPr lang="en-US" sz="11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73818</xdr:colOff>
      <xdr:row>14</xdr:row>
      <xdr:rowOff>145259</xdr:rowOff>
    </xdr:from>
    <xdr:to>
      <xdr:col>3</xdr:col>
      <xdr:colOff>14287</xdr:colOff>
      <xdr:row>16</xdr:row>
      <xdr:rowOff>169070</xdr:rowOff>
    </xdr:to>
    <xdr:sp macro="" textlink="">
      <xdr:nvSpPr>
        <xdr:cNvPr id="16" name="Rectangle: Rounded Corners 1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6D8EDAD-66CA-4A63-BBD8-EBC3F8FF819D}"/>
            </a:ext>
          </a:extLst>
        </xdr:cNvPr>
        <xdr:cNvSpPr/>
      </xdr:nvSpPr>
      <xdr:spPr>
        <a:xfrm>
          <a:off x="73818" y="2812259"/>
          <a:ext cx="1762125" cy="404811"/>
        </a:xfrm>
        <a:prstGeom prst="roundRect">
          <a:avLst/>
        </a:prstGeom>
        <a:solidFill>
          <a:srgbClr val="27548A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Segoe UI" panose="020B0502040204020203" pitchFamily="34" charset="0"/>
              <a:cs typeface="Segoe UI" panose="020B0502040204020203" pitchFamily="34" charset="0"/>
            </a:rPr>
            <a:t>Employees</a:t>
          </a:r>
          <a:endParaRPr lang="en-US" sz="11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71436</xdr:colOff>
      <xdr:row>17</xdr:row>
      <xdr:rowOff>59534</xdr:rowOff>
    </xdr:from>
    <xdr:to>
      <xdr:col>3</xdr:col>
      <xdr:colOff>11905</xdr:colOff>
      <xdr:row>19</xdr:row>
      <xdr:rowOff>83345</xdr:rowOff>
    </xdr:to>
    <xdr:sp macro="" textlink="">
      <xdr:nvSpPr>
        <xdr:cNvPr id="17" name="Rectangle: Rounded Corners 1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945CD45-18A6-462A-9D2B-D1199F86DA8A}"/>
            </a:ext>
          </a:extLst>
        </xdr:cNvPr>
        <xdr:cNvSpPr/>
      </xdr:nvSpPr>
      <xdr:spPr>
        <a:xfrm>
          <a:off x="71436" y="3298034"/>
          <a:ext cx="1762125" cy="404811"/>
        </a:xfrm>
        <a:prstGeom prst="roundRect">
          <a:avLst/>
        </a:prstGeom>
        <a:solidFill>
          <a:srgbClr val="27548A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Segoe UI" panose="020B0502040204020203" pitchFamily="34" charset="0"/>
              <a:cs typeface="Segoe UI" panose="020B0502040204020203" pitchFamily="34" charset="0"/>
            </a:rPr>
            <a:t>Shipping</a:t>
          </a:r>
          <a:endParaRPr lang="en-US" sz="11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0</xdr:col>
      <xdr:colOff>95251</xdr:colOff>
      <xdr:row>7</xdr:row>
      <xdr:rowOff>119072</xdr:rowOff>
    </xdr:from>
    <xdr:to>
      <xdr:col>0</xdr:col>
      <xdr:colOff>333375</xdr:colOff>
      <xdr:row>8</xdr:row>
      <xdr:rowOff>166696</xdr:rowOff>
    </xdr:to>
    <xdr:pic>
      <xdr:nvPicPr>
        <xdr:cNvPr id="18" name="Graphic 17" descr="Bar graph with upward trend with solid fill">
          <a:extLst>
            <a:ext uri="{FF2B5EF4-FFF2-40B4-BE49-F238E27FC236}">
              <a16:creationId xmlns:a16="http://schemas.microsoft.com/office/drawing/2014/main" id="{8BCA2235-7FC7-419B-A12D-4C9CF8379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95251" y="1452572"/>
          <a:ext cx="238124" cy="2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92871</xdr:colOff>
      <xdr:row>9</xdr:row>
      <xdr:rowOff>188127</xdr:rowOff>
    </xdr:from>
    <xdr:to>
      <xdr:col>0</xdr:col>
      <xdr:colOff>369095</xdr:colOff>
      <xdr:row>11</xdr:row>
      <xdr:rowOff>83351</xdr:rowOff>
    </xdr:to>
    <xdr:pic>
      <xdr:nvPicPr>
        <xdr:cNvPr id="19" name="Graphic 18" descr="Shopping cart with solid fill">
          <a:extLst>
            <a:ext uri="{FF2B5EF4-FFF2-40B4-BE49-F238E27FC236}">
              <a16:creationId xmlns:a16="http://schemas.microsoft.com/office/drawing/2014/main" id="{45971AE5-5755-47CC-972A-7F51728E3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rcRect/>
        <a:stretch/>
      </xdr:blipFill>
      <xdr:spPr>
        <a:xfrm>
          <a:off x="92871" y="1902627"/>
          <a:ext cx="276224" cy="276224"/>
        </a:xfrm>
        <a:prstGeom prst="rect">
          <a:avLst/>
        </a:prstGeom>
      </xdr:spPr>
    </xdr:pic>
    <xdr:clientData/>
  </xdr:twoCellAnchor>
  <xdr:twoCellAnchor editAs="oneCell">
    <xdr:from>
      <xdr:col>0</xdr:col>
      <xdr:colOff>78583</xdr:colOff>
      <xdr:row>12</xdr:row>
      <xdr:rowOff>78592</xdr:rowOff>
    </xdr:from>
    <xdr:to>
      <xdr:col>0</xdr:col>
      <xdr:colOff>345280</xdr:colOff>
      <xdr:row>13</xdr:row>
      <xdr:rowOff>154789</xdr:rowOff>
    </xdr:to>
    <xdr:pic>
      <xdr:nvPicPr>
        <xdr:cNvPr id="20" name="Graphic 19" descr="Group with solid fill">
          <a:extLst>
            <a:ext uri="{FF2B5EF4-FFF2-40B4-BE49-F238E27FC236}">
              <a16:creationId xmlns:a16="http://schemas.microsoft.com/office/drawing/2014/main" id="{9B7AE0A2-ECEA-41BC-886F-1070193DC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rcRect/>
        <a:stretch/>
      </xdr:blipFill>
      <xdr:spPr>
        <a:xfrm>
          <a:off x="78583" y="2364592"/>
          <a:ext cx="266697" cy="266697"/>
        </a:xfrm>
        <a:prstGeom prst="rect">
          <a:avLst/>
        </a:prstGeom>
      </xdr:spPr>
    </xdr:pic>
    <xdr:clientData/>
  </xdr:twoCellAnchor>
  <xdr:twoCellAnchor editAs="oneCell">
    <xdr:from>
      <xdr:col>0</xdr:col>
      <xdr:colOff>100014</xdr:colOff>
      <xdr:row>15</xdr:row>
      <xdr:rowOff>16677</xdr:rowOff>
    </xdr:from>
    <xdr:to>
      <xdr:col>0</xdr:col>
      <xdr:colOff>357186</xdr:colOff>
      <xdr:row>16</xdr:row>
      <xdr:rowOff>83349</xdr:rowOff>
    </xdr:to>
    <xdr:pic>
      <xdr:nvPicPr>
        <xdr:cNvPr id="21" name="Graphic 20" descr="Classroom with solid fill">
          <a:extLst>
            <a:ext uri="{FF2B5EF4-FFF2-40B4-BE49-F238E27FC236}">
              <a16:creationId xmlns:a16="http://schemas.microsoft.com/office/drawing/2014/main" id="{A25091F6-1ABD-4000-A6EA-DAA2796F3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rcRect/>
        <a:stretch/>
      </xdr:blipFill>
      <xdr:spPr>
        <a:xfrm>
          <a:off x="100014" y="2874177"/>
          <a:ext cx="257172" cy="257172"/>
        </a:xfrm>
        <a:prstGeom prst="rect">
          <a:avLst/>
        </a:prstGeom>
      </xdr:spPr>
    </xdr:pic>
    <xdr:clientData/>
  </xdr:twoCellAnchor>
  <xdr:twoCellAnchor editAs="oneCell">
    <xdr:from>
      <xdr:col>0</xdr:col>
      <xdr:colOff>121444</xdr:colOff>
      <xdr:row>17</xdr:row>
      <xdr:rowOff>97644</xdr:rowOff>
    </xdr:from>
    <xdr:to>
      <xdr:col>0</xdr:col>
      <xdr:colOff>392904</xdr:colOff>
      <xdr:row>18</xdr:row>
      <xdr:rowOff>178604</xdr:rowOff>
    </xdr:to>
    <xdr:pic>
      <xdr:nvPicPr>
        <xdr:cNvPr id="22" name="Graphic 21" descr="Truck with solid fill">
          <a:extLst>
            <a:ext uri="{FF2B5EF4-FFF2-40B4-BE49-F238E27FC236}">
              <a16:creationId xmlns:a16="http://schemas.microsoft.com/office/drawing/2014/main" id="{F2CCC248-F2B1-4EA3-9E9D-5A179ED7C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7"/>
            </a:ext>
          </a:extLst>
        </a:blip>
        <a:srcRect/>
        <a:stretch/>
      </xdr:blipFill>
      <xdr:spPr>
        <a:xfrm>
          <a:off x="121444" y="3336144"/>
          <a:ext cx="271460" cy="271460"/>
        </a:xfrm>
        <a:prstGeom prst="rect">
          <a:avLst/>
        </a:prstGeom>
      </xdr:spPr>
    </xdr:pic>
    <xdr:clientData/>
  </xdr:twoCellAnchor>
  <xdr:twoCellAnchor>
    <xdr:from>
      <xdr:col>3</xdr:col>
      <xdr:colOff>243540</xdr:colOff>
      <xdr:row>1</xdr:row>
      <xdr:rowOff>95262</xdr:rowOff>
    </xdr:from>
    <xdr:to>
      <xdr:col>6</xdr:col>
      <xdr:colOff>202183</xdr:colOff>
      <xdr:row>3</xdr:row>
      <xdr:rowOff>97498</xdr:rowOff>
    </xdr:to>
    <xdr:sp macro="" textlink="Pivots!$G$410">
      <xdr:nvSpPr>
        <xdr:cNvPr id="23" name="TextBox 22">
          <a:extLst>
            <a:ext uri="{FF2B5EF4-FFF2-40B4-BE49-F238E27FC236}">
              <a16:creationId xmlns:a16="http://schemas.microsoft.com/office/drawing/2014/main" id="{8274093D-CE42-41DA-B05B-F1E70A648D1B}"/>
            </a:ext>
          </a:extLst>
        </xdr:cNvPr>
        <xdr:cNvSpPr txBox="1"/>
      </xdr:nvSpPr>
      <xdr:spPr>
        <a:xfrm>
          <a:off x="2065196" y="285762"/>
          <a:ext cx="1780300" cy="3832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1D7E30B0-AE6D-43D1-984E-76E602FE2A74}" type="TxLink">
            <a:rPr lang="en-US" sz="2400" b="1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$1.27M</a:t>
          </a:fld>
          <a:endParaRPr lang="en-US" sz="24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3</xdr:col>
      <xdr:colOff>357120</xdr:colOff>
      <xdr:row>0</xdr:row>
      <xdr:rowOff>57161</xdr:rowOff>
    </xdr:from>
    <xdr:to>
      <xdr:col>6</xdr:col>
      <xdr:colOff>94760</xdr:colOff>
      <xdr:row>2</xdr:row>
      <xdr:rowOff>6219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018E325-9300-4ED9-9768-0485EE58D7F9}"/>
            </a:ext>
          </a:extLst>
        </xdr:cNvPr>
        <xdr:cNvSpPr txBox="1"/>
      </xdr:nvSpPr>
      <xdr:spPr>
        <a:xfrm>
          <a:off x="2178776" y="57161"/>
          <a:ext cx="1559297" cy="3300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ln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 Semibold" panose="020B0702040204020203" pitchFamily="34" charset="0"/>
              <a:cs typeface="Segoe UI Semibold" panose="020B0702040204020203" pitchFamily="34" charset="0"/>
            </a:rPr>
            <a:t>Total Revenue </a:t>
          </a:r>
        </a:p>
      </xdr:txBody>
    </xdr:sp>
    <xdr:clientData/>
  </xdr:twoCellAnchor>
  <xdr:twoCellAnchor>
    <xdr:from>
      <xdr:col>6</xdr:col>
      <xdr:colOff>471499</xdr:colOff>
      <xdr:row>1</xdr:row>
      <xdr:rowOff>78598</xdr:rowOff>
    </xdr:from>
    <xdr:to>
      <xdr:col>9</xdr:col>
      <xdr:colOff>376249</xdr:colOff>
      <xdr:row>4</xdr:row>
      <xdr:rowOff>7161</xdr:rowOff>
    </xdr:to>
    <xdr:sp macro="" textlink="Pivots!$H$410">
      <xdr:nvSpPr>
        <xdr:cNvPr id="25" name="TextBox 24">
          <a:extLst>
            <a:ext uri="{FF2B5EF4-FFF2-40B4-BE49-F238E27FC236}">
              <a16:creationId xmlns:a16="http://schemas.microsoft.com/office/drawing/2014/main" id="{8E1326CE-0F0F-447C-871A-E9E7A66581A9}"/>
            </a:ext>
          </a:extLst>
        </xdr:cNvPr>
        <xdr:cNvSpPr txBox="1"/>
      </xdr:nvSpPr>
      <xdr:spPr>
        <a:xfrm>
          <a:off x="4114812" y="269098"/>
          <a:ext cx="1726406" cy="5000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182D7FF9-4491-441B-A62A-132E13E2C244}" type="TxLink">
            <a:rPr lang="en-US" sz="2400" b="1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827</a:t>
          </a:fld>
          <a:endParaRPr lang="en-US" sz="32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6</xdr:col>
      <xdr:colOff>578651</xdr:colOff>
      <xdr:row>0</xdr:row>
      <xdr:rowOff>78600</xdr:rowOff>
    </xdr:from>
    <xdr:to>
      <xdr:col>9</xdr:col>
      <xdr:colOff>269088</xdr:colOff>
      <xdr:row>2</xdr:row>
      <xdr:rowOff>126225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2F5A88F-BF3A-4D0D-AF9F-CF09491D0F32}"/>
            </a:ext>
          </a:extLst>
        </xdr:cNvPr>
        <xdr:cNvSpPr txBox="1"/>
      </xdr:nvSpPr>
      <xdr:spPr>
        <a:xfrm>
          <a:off x="4221964" y="78600"/>
          <a:ext cx="1512093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ln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 Semibold" panose="020B0702040204020203" pitchFamily="34" charset="0"/>
              <a:cs typeface="Segoe UI Semibold" panose="020B0702040204020203" pitchFamily="34" charset="0"/>
            </a:rPr>
            <a:t>Total Orders </a:t>
          </a:r>
        </a:p>
      </xdr:txBody>
    </xdr:sp>
    <xdr:clientData/>
  </xdr:twoCellAnchor>
  <xdr:twoCellAnchor>
    <xdr:from>
      <xdr:col>13</xdr:col>
      <xdr:colOff>241526</xdr:colOff>
      <xdr:row>1</xdr:row>
      <xdr:rowOff>35723</xdr:rowOff>
    </xdr:from>
    <xdr:to>
      <xdr:col>16</xdr:col>
      <xdr:colOff>141173</xdr:colOff>
      <xdr:row>3</xdr:row>
      <xdr:rowOff>154786</xdr:rowOff>
    </xdr:to>
    <xdr:sp macro="" textlink="Pivots!$K$410">
      <xdr:nvSpPr>
        <xdr:cNvPr id="27" name="TextBox 26">
          <a:extLst>
            <a:ext uri="{FF2B5EF4-FFF2-40B4-BE49-F238E27FC236}">
              <a16:creationId xmlns:a16="http://schemas.microsoft.com/office/drawing/2014/main" id="{F268EFCE-3230-453F-A4A5-27AD7ECBAF03}"/>
            </a:ext>
          </a:extLst>
        </xdr:cNvPr>
        <xdr:cNvSpPr txBox="1"/>
      </xdr:nvSpPr>
      <xdr:spPr>
        <a:xfrm>
          <a:off x="8135370" y="226223"/>
          <a:ext cx="1721303" cy="5000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B31B6AF4-EEAF-4308-AFEE-4B81C638331E}" type="TxLink">
            <a:rPr lang="en-US" sz="2400" b="1" i="0" u="none" strike="noStrike">
              <a:ln>
                <a:noFill/>
              </a:ln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$1.53K</a:t>
          </a:fld>
          <a:endParaRPr lang="en-US" sz="34400" b="1">
            <a:ln>
              <a:noFill/>
            </a:ln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13</xdr:col>
      <xdr:colOff>172128</xdr:colOff>
      <xdr:row>0</xdr:row>
      <xdr:rowOff>59533</xdr:rowOff>
    </xdr:from>
    <xdr:to>
      <xdr:col>16</xdr:col>
      <xdr:colOff>160222</xdr:colOff>
      <xdr:row>2</xdr:row>
      <xdr:rowOff>107158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EB6A803E-0899-4156-888B-53822C4712C3}"/>
            </a:ext>
          </a:extLst>
        </xdr:cNvPr>
        <xdr:cNvSpPr txBox="1"/>
      </xdr:nvSpPr>
      <xdr:spPr>
        <a:xfrm>
          <a:off x="8065972" y="59533"/>
          <a:ext cx="18097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ln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 Semibold" panose="020B0702040204020203" pitchFamily="34" charset="0"/>
              <a:cs typeface="Segoe UI Semibold" panose="020B0702040204020203" pitchFamily="34" charset="0"/>
            </a:rPr>
            <a:t>Average Order Value</a:t>
          </a:r>
        </a:p>
      </xdr:txBody>
    </xdr:sp>
    <xdr:clientData/>
  </xdr:twoCellAnchor>
  <xdr:twoCellAnchor>
    <xdr:from>
      <xdr:col>16</xdr:col>
      <xdr:colOff>341186</xdr:colOff>
      <xdr:row>0</xdr:row>
      <xdr:rowOff>47627</xdr:rowOff>
    </xdr:from>
    <xdr:to>
      <xdr:col>19</xdr:col>
      <xdr:colOff>430626</xdr:colOff>
      <xdr:row>4</xdr:row>
      <xdr:rowOff>117731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94D49F99-9D47-4DD6-8DB5-EC6846AF1778}"/>
            </a:ext>
          </a:extLst>
        </xdr:cNvPr>
        <xdr:cNvSpPr/>
      </xdr:nvSpPr>
      <xdr:spPr>
        <a:xfrm>
          <a:off x="10056686" y="47627"/>
          <a:ext cx="1911096" cy="832104"/>
        </a:xfrm>
        <a:prstGeom prst="roundRect">
          <a:avLst/>
        </a:prstGeom>
        <a:solidFill>
          <a:srgbClr val="1B3C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477252</xdr:colOff>
      <xdr:row>1</xdr:row>
      <xdr:rowOff>24003</xdr:rowOff>
    </xdr:from>
    <xdr:to>
      <xdr:col>19</xdr:col>
      <xdr:colOff>382002</xdr:colOff>
      <xdr:row>5</xdr:row>
      <xdr:rowOff>94107</xdr:rowOff>
    </xdr:to>
    <xdr:sp macro="" textlink="Pivots!$I$512">
      <xdr:nvSpPr>
        <xdr:cNvPr id="30" name="TextBox 29">
          <a:extLst>
            <a:ext uri="{FF2B5EF4-FFF2-40B4-BE49-F238E27FC236}">
              <a16:creationId xmlns:a16="http://schemas.microsoft.com/office/drawing/2014/main" id="{266D8959-830A-47C7-ABC3-FA28A99036A8}"/>
            </a:ext>
          </a:extLst>
        </xdr:cNvPr>
        <xdr:cNvSpPr txBox="1"/>
      </xdr:nvSpPr>
      <xdr:spPr>
        <a:xfrm>
          <a:off x="10192752" y="214503"/>
          <a:ext cx="1726406" cy="832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2EAE0515-561A-43D7-8A7B-CDE96E915ADC}" type="TxLink">
            <a:rPr lang="en-US" sz="2400" b="1" i="0" u="none" strike="noStrike">
              <a:ln>
                <a:noFill/>
              </a:ln>
              <a:solidFill>
                <a:schemeClr val="bg1"/>
              </a:solidFill>
              <a:latin typeface="Calibri"/>
              <a:cs typeface="Calibri"/>
            </a:rPr>
            <a:pPr algn="ctr"/>
            <a:t>$88,666</a:t>
          </a:fld>
          <a:endParaRPr lang="en-US" sz="307000" b="1">
            <a:ln>
              <a:noFill/>
            </a:ln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16</xdr:col>
      <xdr:colOff>404454</xdr:colOff>
      <xdr:row>0</xdr:row>
      <xdr:rowOff>71438</xdr:rowOff>
    </xdr:from>
    <xdr:to>
      <xdr:col>19</xdr:col>
      <xdr:colOff>392548</xdr:colOff>
      <xdr:row>2</xdr:row>
      <xdr:rowOff>35720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BF7ED7FD-9CBE-45DD-BEA7-B5503E8B33BC}"/>
            </a:ext>
          </a:extLst>
        </xdr:cNvPr>
        <xdr:cNvSpPr txBox="1"/>
      </xdr:nvSpPr>
      <xdr:spPr>
        <a:xfrm>
          <a:off x="10119954" y="71438"/>
          <a:ext cx="1809750" cy="3452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ln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 Semibold" panose="020B0702040204020203" pitchFamily="34" charset="0"/>
              <a:cs typeface="Segoe UI Semibold" panose="020B0702040204020203" pitchFamily="34" charset="0"/>
            </a:rPr>
            <a:t>Total Discount Amount</a:t>
          </a:r>
        </a:p>
      </xdr:txBody>
    </xdr:sp>
    <xdr:clientData/>
  </xdr:twoCellAnchor>
  <xdr:twoCellAnchor>
    <xdr:from>
      <xdr:col>16</xdr:col>
      <xdr:colOff>202407</xdr:colOff>
      <xdr:row>22</xdr:row>
      <xdr:rowOff>178592</xdr:rowOff>
    </xdr:from>
    <xdr:to>
      <xdr:col>20</xdr:col>
      <xdr:colOff>571500</xdr:colOff>
      <xdr:row>24</xdr:row>
      <xdr:rowOff>130967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4D704512-5386-4756-9696-3C936E30EAEC}"/>
            </a:ext>
          </a:extLst>
        </xdr:cNvPr>
        <xdr:cNvSpPr txBox="1"/>
      </xdr:nvSpPr>
      <xdr:spPr>
        <a:xfrm>
          <a:off x="9956007" y="4369592"/>
          <a:ext cx="2807493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>
            <a:solidFill>
              <a:schemeClr val="bg1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0</xdr:col>
      <xdr:colOff>83344</xdr:colOff>
      <xdr:row>34</xdr:row>
      <xdr:rowOff>107156</xdr:rowOff>
    </xdr:from>
    <xdr:to>
      <xdr:col>3</xdr:col>
      <xdr:colOff>11906</xdr:colOff>
      <xdr:row>43</xdr:row>
      <xdr:rowOff>130969</xdr:rowOff>
    </xdr:to>
    <xdr:sp macro="" textlink="">
      <xdr:nvSpPr>
        <xdr:cNvPr id="33" name="Rectangle: Rounded Corners 32">
          <a:extLst>
            <a:ext uri="{FF2B5EF4-FFF2-40B4-BE49-F238E27FC236}">
              <a16:creationId xmlns:a16="http://schemas.microsoft.com/office/drawing/2014/main" id="{B1C97C88-9149-44A6-804C-9CCCCE21F92D}"/>
            </a:ext>
          </a:extLst>
        </xdr:cNvPr>
        <xdr:cNvSpPr/>
      </xdr:nvSpPr>
      <xdr:spPr>
        <a:xfrm>
          <a:off x="83344" y="6584156"/>
          <a:ext cx="1757362" cy="173831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83345</xdr:colOff>
      <xdr:row>34</xdr:row>
      <xdr:rowOff>142876</xdr:rowOff>
    </xdr:from>
    <xdr:to>
      <xdr:col>3</xdr:col>
      <xdr:colOff>11907</xdr:colOff>
      <xdr:row>41</xdr:row>
      <xdr:rowOff>154782</xdr:rowOff>
    </xdr:to>
    <xdr:sp macro="" textlink="">
      <xdr:nvSpPr>
        <xdr:cNvPr id="34" name="Rectangle: Rounded Corners 33">
          <a:extLst>
            <a:ext uri="{FF2B5EF4-FFF2-40B4-BE49-F238E27FC236}">
              <a16:creationId xmlns:a16="http://schemas.microsoft.com/office/drawing/2014/main" id="{7AFC0381-7094-4F07-99FE-DEB7B5832E26}"/>
            </a:ext>
          </a:extLst>
        </xdr:cNvPr>
        <xdr:cNvSpPr/>
      </xdr:nvSpPr>
      <xdr:spPr>
        <a:xfrm>
          <a:off x="83345" y="6619876"/>
          <a:ext cx="1757362" cy="1345406"/>
        </a:xfrm>
        <a:prstGeom prst="round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490505</xdr:colOff>
      <xdr:row>20</xdr:row>
      <xdr:rowOff>40969</xdr:rowOff>
    </xdr:from>
    <xdr:to>
      <xdr:col>9</xdr:col>
      <xdr:colOff>567558</xdr:colOff>
      <xdr:row>22</xdr:row>
      <xdr:rowOff>6199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3C6AAAA-BEFE-46AB-B367-569F28646FB6}"/>
            </a:ext>
          </a:extLst>
        </xdr:cNvPr>
        <xdr:cNvSpPr txBox="1"/>
      </xdr:nvSpPr>
      <xdr:spPr>
        <a:xfrm>
          <a:off x="4148105" y="3850969"/>
          <a:ext cx="1905853" cy="3462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Date Timeline</a:t>
          </a:r>
        </a:p>
      </xdr:txBody>
    </xdr:sp>
    <xdr:clientData/>
  </xdr:twoCellAnchor>
  <xdr:twoCellAnchor>
    <xdr:from>
      <xdr:col>3</xdr:col>
      <xdr:colOff>119067</xdr:colOff>
      <xdr:row>5</xdr:row>
      <xdr:rowOff>11911</xdr:rowOff>
    </xdr:from>
    <xdr:to>
      <xdr:col>10</xdr:col>
      <xdr:colOff>11907</xdr:colOff>
      <xdr:row>17</xdr:row>
      <xdr:rowOff>39343</xdr:rowOff>
    </xdr:to>
    <xdr:sp macro="" textlink="">
      <xdr:nvSpPr>
        <xdr:cNvPr id="36" name="Rectangle: Rounded Corners 35">
          <a:extLst>
            <a:ext uri="{FF2B5EF4-FFF2-40B4-BE49-F238E27FC236}">
              <a16:creationId xmlns:a16="http://schemas.microsoft.com/office/drawing/2014/main" id="{6CF00A9A-6009-42EB-A775-3A3A73916DF2}"/>
            </a:ext>
          </a:extLst>
        </xdr:cNvPr>
        <xdr:cNvSpPr/>
      </xdr:nvSpPr>
      <xdr:spPr>
        <a:xfrm>
          <a:off x="1940723" y="964411"/>
          <a:ext cx="4143372" cy="2313432"/>
        </a:xfrm>
        <a:prstGeom prst="roundRect">
          <a:avLst/>
        </a:prstGeom>
        <a:solidFill>
          <a:srgbClr val="FFFFFF"/>
        </a:solidFill>
        <a:ln>
          <a:noFill/>
        </a:ln>
        <a:effectLst>
          <a:outerShdw blurRad="889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119062</xdr:colOff>
      <xdr:row>17</xdr:row>
      <xdr:rowOff>83344</xdr:rowOff>
    </xdr:from>
    <xdr:to>
      <xdr:col>14</xdr:col>
      <xdr:colOff>500061</xdr:colOff>
      <xdr:row>31</xdr:row>
      <xdr:rowOff>0</xdr:rowOff>
    </xdr:to>
    <xdr:sp macro="" textlink="">
      <xdr:nvSpPr>
        <xdr:cNvPr id="40" name="Rectangle: Rounded Corners 39">
          <a:extLst>
            <a:ext uri="{FF2B5EF4-FFF2-40B4-BE49-F238E27FC236}">
              <a16:creationId xmlns:a16="http://schemas.microsoft.com/office/drawing/2014/main" id="{4C155CD2-F41E-4B13-8C7A-4E47FDC1EB3E}"/>
            </a:ext>
          </a:extLst>
        </xdr:cNvPr>
        <xdr:cNvSpPr/>
      </xdr:nvSpPr>
      <xdr:spPr>
        <a:xfrm>
          <a:off x="1940718" y="3321844"/>
          <a:ext cx="7060406" cy="2583656"/>
        </a:xfrm>
        <a:prstGeom prst="roundRect">
          <a:avLst/>
        </a:prstGeom>
        <a:solidFill>
          <a:srgbClr val="FFFFFF"/>
        </a:solidFill>
        <a:ln>
          <a:noFill/>
        </a:ln>
        <a:effectLst>
          <a:outerShdw blurRad="889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107155</xdr:colOff>
      <xdr:row>5</xdr:row>
      <xdr:rowOff>23811</xdr:rowOff>
    </xdr:from>
    <xdr:to>
      <xdr:col>19</xdr:col>
      <xdr:colOff>404812</xdr:colOff>
      <xdr:row>17</xdr:row>
      <xdr:rowOff>35719</xdr:rowOff>
    </xdr:to>
    <xdr:sp macro="" textlink="">
      <xdr:nvSpPr>
        <xdr:cNvPr id="41" name="Rectangle: Rounded Corners 40">
          <a:extLst>
            <a:ext uri="{FF2B5EF4-FFF2-40B4-BE49-F238E27FC236}">
              <a16:creationId xmlns:a16="http://schemas.microsoft.com/office/drawing/2014/main" id="{4E3FEFE3-63B4-4CA6-A41D-3E319A2C348E}"/>
            </a:ext>
          </a:extLst>
        </xdr:cNvPr>
        <xdr:cNvSpPr/>
      </xdr:nvSpPr>
      <xdr:spPr>
        <a:xfrm>
          <a:off x="6179343" y="976311"/>
          <a:ext cx="5762625" cy="2297908"/>
        </a:xfrm>
        <a:prstGeom prst="roundRect">
          <a:avLst/>
        </a:prstGeom>
        <a:solidFill>
          <a:srgbClr val="FFFFFF"/>
        </a:solidFill>
        <a:ln>
          <a:noFill/>
        </a:ln>
        <a:effectLst>
          <a:outerShdw blurRad="889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2395</xdr:colOff>
      <xdr:row>19</xdr:row>
      <xdr:rowOff>116689</xdr:rowOff>
    </xdr:from>
    <xdr:to>
      <xdr:col>3</xdr:col>
      <xdr:colOff>59531</xdr:colOff>
      <xdr:row>30</xdr:row>
      <xdr:rowOff>107156</xdr:rowOff>
    </xdr:to>
    <xdr:sp macro="" textlink="">
      <xdr:nvSpPr>
        <xdr:cNvPr id="44" name="Rectangle: Rounded Corners 43">
          <a:extLst>
            <a:ext uri="{FF2B5EF4-FFF2-40B4-BE49-F238E27FC236}">
              <a16:creationId xmlns:a16="http://schemas.microsoft.com/office/drawing/2014/main" id="{963C90D4-406A-41D5-91A3-48BD0E5F4313}"/>
            </a:ext>
          </a:extLst>
        </xdr:cNvPr>
        <xdr:cNvSpPr/>
      </xdr:nvSpPr>
      <xdr:spPr>
        <a:xfrm>
          <a:off x="2395" y="3736189"/>
          <a:ext cx="1878792" cy="2085967"/>
        </a:xfrm>
        <a:prstGeom prst="roundRect">
          <a:avLst/>
        </a:prstGeom>
        <a:solidFill>
          <a:srgbClr val="1B3C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473856</xdr:colOff>
      <xdr:row>19</xdr:row>
      <xdr:rowOff>92870</xdr:rowOff>
    </xdr:from>
    <xdr:to>
      <xdr:col>2</xdr:col>
      <xdr:colOff>308997</xdr:colOff>
      <xdr:row>21</xdr:row>
      <xdr:rowOff>41320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B1F3744C-BEE5-4CAC-A844-FB915A4A82AB}"/>
            </a:ext>
          </a:extLst>
        </xdr:cNvPr>
        <xdr:cNvSpPr txBox="1"/>
      </xdr:nvSpPr>
      <xdr:spPr>
        <a:xfrm>
          <a:off x="473856" y="3712370"/>
          <a:ext cx="1049579" cy="329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 b="1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Date</a:t>
          </a:r>
          <a:r>
            <a:rPr lang="en-US" sz="1050" b="1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Timeline</a:t>
          </a:r>
        </a:p>
      </xdr:txBody>
    </xdr:sp>
    <xdr:clientData/>
  </xdr:twoCellAnchor>
  <xdr:twoCellAnchor editAs="oneCell">
    <xdr:from>
      <xdr:col>0</xdr:col>
      <xdr:colOff>0</xdr:colOff>
      <xdr:row>20</xdr:row>
      <xdr:rowOff>166688</xdr:rowOff>
    </xdr:from>
    <xdr:to>
      <xdr:col>3</xdr:col>
      <xdr:colOff>0</xdr:colOff>
      <xdr:row>28</xdr:row>
      <xdr:rowOff>47626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46" name="OrderDate 9">
              <a:extLst>
                <a:ext uri="{FF2B5EF4-FFF2-40B4-BE49-F238E27FC236}">
                  <a16:creationId xmlns:a16="http://schemas.microsoft.com/office/drawing/2014/main" id="{FC8D7BF3-FCBC-4C21-A1AA-4F56295D42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OrderDate 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976688"/>
              <a:ext cx="1821656" cy="14049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20</xdr:row>
      <xdr:rowOff>107157</xdr:rowOff>
    </xdr:from>
    <xdr:to>
      <xdr:col>3</xdr:col>
      <xdr:colOff>59532</xdr:colOff>
      <xdr:row>21</xdr:row>
      <xdr:rowOff>23812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8990E80A-1ACC-44A2-85D3-C15A8D00DEFA}"/>
            </a:ext>
          </a:extLst>
        </xdr:cNvPr>
        <xdr:cNvSpPr txBox="1"/>
      </xdr:nvSpPr>
      <xdr:spPr>
        <a:xfrm>
          <a:off x="0" y="3917157"/>
          <a:ext cx="1881188" cy="107155"/>
        </a:xfrm>
        <a:prstGeom prst="rect">
          <a:avLst/>
        </a:prstGeom>
        <a:solidFill>
          <a:srgbClr val="1B3C53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0</xdr:col>
      <xdr:colOff>0</xdr:colOff>
      <xdr:row>27</xdr:row>
      <xdr:rowOff>142874</xdr:rowOff>
    </xdr:from>
    <xdr:to>
      <xdr:col>3</xdr:col>
      <xdr:colOff>47625</xdr:colOff>
      <xdr:row>28</xdr:row>
      <xdr:rowOff>154781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331F775-665D-4E80-9A18-E5367D72CAA4}"/>
            </a:ext>
          </a:extLst>
        </xdr:cNvPr>
        <xdr:cNvSpPr txBox="1"/>
      </xdr:nvSpPr>
      <xdr:spPr>
        <a:xfrm>
          <a:off x="0" y="5286374"/>
          <a:ext cx="1869281" cy="202407"/>
        </a:xfrm>
        <a:prstGeom prst="rect">
          <a:avLst/>
        </a:prstGeom>
        <a:solidFill>
          <a:srgbClr val="1B3C53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2</xdr:col>
      <xdr:colOff>607217</xdr:colOff>
      <xdr:row>24</xdr:row>
      <xdr:rowOff>107156</xdr:rowOff>
    </xdr:from>
    <xdr:to>
      <xdr:col>3</xdr:col>
      <xdr:colOff>0</xdr:colOff>
      <xdr:row>31</xdr:row>
      <xdr:rowOff>142875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2340C53-40AC-4DFB-BF5F-E7DFE8597456}"/>
            </a:ext>
          </a:extLst>
        </xdr:cNvPr>
        <xdr:cNvCxnSpPr/>
      </xdr:nvCxnSpPr>
      <xdr:spPr>
        <a:xfrm>
          <a:off x="1826417" y="4679156"/>
          <a:ext cx="2383" cy="1369219"/>
        </a:xfrm>
        <a:prstGeom prst="line">
          <a:avLst/>
        </a:prstGeom>
        <a:ln>
          <a:solidFill>
            <a:srgbClr val="1B3C5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115648</xdr:colOff>
      <xdr:row>1</xdr:row>
      <xdr:rowOff>35723</xdr:rowOff>
    </xdr:from>
    <xdr:to>
      <xdr:col>22</xdr:col>
      <xdr:colOff>406514</xdr:colOff>
      <xdr:row>3</xdr:row>
      <xdr:rowOff>47630</xdr:rowOff>
    </xdr:to>
    <xdr:sp macro="" textlink="Pivots!$G$512">
      <xdr:nvSpPr>
        <xdr:cNvPr id="50" name="TextBox 49">
          <a:extLst>
            <a:ext uri="{FF2B5EF4-FFF2-40B4-BE49-F238E27FC236}">
              <a16:creationId xmlns:a16="http://schemas.microsoft.com/office/drawing/2014/main" id="{D7896987-DB66-4D4C-9441-20F85E56C104}"/>
            </a:ext>
          </a:extLst>
        </xdr:cNvPr>
        <xdr:cNvSpPr txBox="1"/>
      </xdr:nvSpPr>
      <xdr:spPr>
        <a:xfrm>
          <a:off x="12260023" y="226223"/>
          <a:ext cx="1505304" cy="3929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37BC0CF2-0FC2-4278-B8B4-828B7701D11A}" type="TxLink">
            <a:rPr lang="en-US" sz="2400" b="1" i="0" u="none" strike="noStrike">
              <a:ln>
                <a:noFill/>
              </a:ln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24</a:t>
          </a:fld>
          <a:endParaRPr lang="en-US" sz="34400" b="1">
            <a:ln>
              <a:noFill/>
            </a:ln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19</xdr:col>
      <xdr:colOff>539762</xdr:colOff>
      <xdr:row>0</xdr:row>
      <xdr:rowOff>59549</xdr:rowOff>
    </xdr:from>
    <xdr:to>
      <xdr:col>22</xdr:col>
      <xdr:colOff>568442</xdr:colOff>
      <xdr:row>2</xdr:row>
      <xdr:rowOff>2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B532AB01-0272-4B2A-9133-7A5ACE0AA8A1}"/>
            </a:ext>
          </a:extLst>
        </xdr:cNvPr>
        <xdr:cNvSpPr txBox="1"/>
      </xdr:nvSpPr>
      <xdr:spPr>
        <a:xfrm>
          <a:off x="12076918" y="59549"/>
          <a:ext cx="1850337" cy="3214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ln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 Semibold" panose="020B0702040204020203" pitchFamily="34" charset="0"/>
              <a:cs typeface="Segoe UI Semibold" panose="020B0702040204020203" pitchFamily="34" charset="0"/>
            </a:rPr>
            <a:t>AVG Quantity Ordered</a:t>
          </a:r>
        </a:p>
      </xdr:txBody>
    </xdr:sp>
    <xdr:clientData/>
  </xdr:twoCellAnchor>
  <xdr:twoCellAnchor>
    <xdr:from>
      <xdr:col>10</xdr:col>
      <xdr:colOff>81312</xdr:colOff>
      <xdr:row>1</xdr:row>
      <xdr:rowOff>64321</xdr:rowOff>
    </xdr:from>
    <xdr:to>
      <xdr:col>12</xdr:col>
      <xdr:colOff>593281</xdr:colOff>
      <xdr:row>3</xdr:row>
      <xdr:rowOff>183384</xdr:rowOff>
    </xdr:to>
    <xdr:sp macro="" textlink="Pivots!$I$410">
      <xdr:nvSpPr>
        <xdr:cNvPr id="52" name="TextBox 51">
          <a:extLst>
            <a:ext uri="{FF2B5EF4-FFF2-40B4-BE49-F238E27FC236}">
              <a16:creationId xmlns:a16="http://schemas.microsoft.com/office/drawing/2014/main" id="{FD70E0A0-D6D9-40B9-B694-AC8D81689AB9}"/>
            </a:ext>
          </a:extLst>
        </xdr:cNvPr>
        <xdr:cNvSpPr txBox="1"/>
      </xdr:nvSpPr>
      <xdr:spPr>
        <a:xfrm>
          <a:off x="6153500" y="254821"/>
          <a:ext cx="1726406" cy="5000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059F6F56-C282-460E-A58C-9BEFA5EA7859}" type="TxLink">
            <a:rPr lang="en-US" sz="2400" b="1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51.3K</a:t>
          </a:fld>
          <a:endParaRPr lang="en-US" sz="60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9</xdr:col>
      <xdr:colOff>603823</xdr:colOff>
      <xdr:row>0</xdr:row>
      <xdr:rowOff>76223</xdr:rowOff>
    </xdr:from>
    <xdr:to>
      <xdr:col>12</xdr:col>
      <xdr:colOff>591917</xdr:colOff>
      <xdr:row>2</xdr:row>
      <xdr:rowOff>123848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80C5D3C5-4387-400F-8F18-74F6A851B8DE}"/>
            </a:ext>
          </a:extLst>
        </xdr:cNvPr>
        <xdr:cNvSpPr txBox="1"/>
      </xdr:nvSpPr>
      <xdr:spPr>
        <a:xfrm>
          <a:off x="6068792" y="76223"/>
          <a:ext cx="18097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ln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 Semibold" panose="020B0702040204020203" pitchFamily="34" charset="0"/>
              <a:cs typeface="Segoe UI Semibold" panose="020B0702040204020203" pitchFamily="34" charset="0"/>
            </a:rPr>
            <a:t>Total Quantity Sold</a:t>
          </a:r>
        </a:p>
      </xdr:txBody>
    </xdr:sp>
    <xdr:clientData/>
  </xdr:twoCellAnchor>
  <xdr:twoCellAnchor>
    <xdr:from>
      <xdr:col>23</xdr:col>
      <xdr:colOff>106111</xdr:colOff>
      <xdr:row>0</xdr:row>
      <xdr:rowOff>52406</xdr:rowOff>
    </xdr:from>
    <xdr:to>
      <xdr:col>26</xdr:col>
      <xdr:colOff>195550</xdr:colOff>
      <xdr:row>4</xdr:row>
      <xdr:rowOff>122510</xdr:rowOff>
    </xdr:to>
    <xdr:sp macro="" textlink="">
      <xdr:nvSpPr>
        <xdr:cNvPr id="55" name="Rectangle: Rounded Corners 54">
          <a:extLst>
            <a:ext uri="{FF2B5EF4-FFF2-40B4-BE49-F238E27FC236}">
              <a16:creationId xmlns:a16="http://schemas.microsoft.com/office/drawing/2014/main" id="{33BFC4A1-BA1F-4C6B-BB54-CCFFC28C1BAB}"/>
            </a:ext>
          </a:extLst>
        </xdr:cNvPr>
        <xdr:cNvSpPr/>
      </xdr:nvSpPr>
      <xdr:spPr>
        <a:xfrm>
          <a:off x="14072142" y="52406"/>
          <a:ext cx="1911096" cy="832104"/>
        </a:xfrm>
        <a:prstGeom prst="roundRect">
          <a:avLst/>
        </a:prstGeom>
        <a:solidFill>
          <a:srgbClr val="1B3C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115559</xdr:colOff>
      <xdr:row>0</xdr:row>
      <xdr:rowOff>69076</xdr:rowOff>
    </xdr:from>
    <xdr:to>
      <xdr:col>26</xdr:col>
      <xdr:colOff>144241</xdr:colOff>
      <xdr:row>2</xdr:row>
      <xdr:rowOff>116701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9AAD7A58-DB2A-4581-941E-0FD6CCC9ABA7}"/>
            </a:ext>
          </a:extLst>
        </xdr:cNvPr>
        <xdr:cNvSpPr txBox="1"/>
      </xdr:nvSpPr>
      <xdr:spPr>
        <a:xfrm>
          <a:off x="14081590" y="69076"/>
          <a:ext cx="1850339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ln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 Semibold" panose="020B0702040204020203" pitchFamily="34" charset="0"/>
              <a:cs typeface="Segoe UI Semibold" panose="020B0702040204020203" pitchFamily="34" charset="0"/>
            </a:rPr>
            <a:t>Discounted Orders %</a:t>
          </a:r>
        </a:p>
      </xdr:txBody>
    </xdr:sp>
    <xdr:clientData/>
  </xdr:twoCellAnchor>
  <xdr:twoCellAnchor>
    <xdr:from>
      <xdr:col>23</xdr:col>
      <xdr:colOff>525564</xdr:colOff>
      <xdr:row>1</xdr:row>
      <xdr:rowOff>23820</xdr:rowOff>
    </xdr:from>
    <xdr:to>
      <xdr:col>25</xdr:col>
      <xdr:colOff>573189</xdr:colOff>
      <xdr:row>4</xdr:row>
      <xdr:rowOff>130975</xdr:rowOff>
    </xdr:to>
    <xdr:sp macro="" textlink="Pivots!$H$512">
      <xdr:nvSpPr>
        <xdr:cNvPr id="57" name="TextBox 56">
          <a:extLst>
            <a:ext uri="{FF2B5EF4-FFF2-40B4-BE49-F238E27FC236}">
              <a16:creationId xmlns:a16="http://schemas.microsoft.com/office/drawing/2014/main" id="{8D822033-BF7A-49F0-AA74-54E84B320D13}"/>
            </a:ext>
          </a:extLst>
        </xdr:cNvPr>
        <xdr:cNvSpPr txBox="1"/>
      </xdr:nvSpPr>
      <xdr:spPr>
        <a:xfrm>
          <a:off x="14491595" y="214320"/>
          <a:ext cx="1262063" cy="6786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835B7DD-6FC1-4488-A87C-417D50E89B82}" type="TxLink">
            <a:rPr lang="en-US" sz="2400" b="1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pPr/>
            <a:t>38.9%</a:t>
          </a:fld>
          <a:endParaRPr lang="en-US" sz="48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3</xdr:col>
      <xdr:colOff>35720</xdr:colOff>
      <xdr:row>5</xdr:row>
      <xdr:rowOff>47627</xdr:rowOff>
    </xdr:from>
    <xdr:to>
      <xdr:col>10</xdr:col>
      <xdr:colOff>119063</xdr:colOff>
      <xdr:row>17</xdr:row>
      <xdr:rowOff>11908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F1AC6C00-6CE3-4D41-A1A0-31D5B6D7C0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595311</xdr:colOff>
      <xdr:row>5</xdr:row>
      <xdr:rowOff>47625</xdr:rowOff>
    </xdr:from>
    <xdr:to>
      <xdr:col>19</xdr:col>
      <xdr:colOff>559593</xdr:colOff>
      <xdr:row>16</xdr:row>
      <xdr:rowOff>59545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8EC834A3-D98E-4EFF-B22E-7EB637D033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</xdr:col>
      <xdr:colOff>464344</xdr:colOff>
      <xdr:row>18</xdr:row>
      <xdr:rowOff>107155</xdr:rowOff>
    </xdr:from>
    <xdr:to>
      <xdr:col>14</xdr:col>
      <xdr:colOff>273843</xdr:colOff>
      <xdr:row>29</xdr:row>
      <xdr:rowOff>83344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B984A99C-9C08-4693-A54D-60678C4725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</xdr:col>
      <xdr:colOff>71438</xdr:colOff>
      <xdr:row>17</xdr:row>
      <xdr:rowOff>11903</xdr:rowOff>
    </xdr:from>
    <xdr:to>
      <xdr:col>12</xdr:col>
      <xdr:colOff>381000</xdr:colOff>
      <xdr:row>18</xdr:row>
      <xdr:rowOff>71435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96BD0EF0-AB57-4D23-9568-AAF34385894A}"/>
            </a:ext>
          </a:extLst>
        </xdr:cNvPr>
        <xdr:cNvSpPr txBox="1"/>
      </xdr:nvSpPr>
      <xdr:spPr>
        <a:xfrm>
          <a:off x="4321969" y="3250403"/>
          <a:ext cx="3345656" cy="2500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rgbClr val="1B3C53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Revenue vs Quantity by Category</a:t>
          </a:r>
        </a:p>
      </xdr:txBody>
    </xdr:sp>
    <xdr:clientData/>
  </xdr:twoCellAnchor>
  <xdr:twoCellAnchor>
    <xdr:from>
      <xdr:col>15</xdr:col>
      <xdr:colOff>59533</xdr:colOff>
      <xdr:row>17</xdr:row>
      <xdr:rowOff>71436</xdr:rowOff>
    </xdr:from>
    <xdr:to>
      <xdr:col>26</xdr:col>
      <xdr:colOff>214314</xdr:colOff>
      <xdr:row>29</xdr:row>
      <xdr:rowOff>47625</xdr:rowOff>
    </xdr:to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E6029481-39F1-40A9-BAF4-09D94D3216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19</xdr:col>
      <xdr:colOff>511969</xdr:colOff>
      <xdr:row>5</xdr:row>
      <xdr:rowOff>11912</xdr:rowOff>
    </xdr:from>
    <xdr:to>
      <xdr:col>26</xdr:col>
      <xdr:colOff>164786</xdr:colOff>
      <xdr:row>17</xdr:row>
      <xdr:rowOff>39344</xdr:rowOff>
    </xdr:to>
    <xdr:sp macro="" textlink="">
      <xdr:nvSpPr>
        <xdr:cNvPr id="65" name="Rectangle: Rounded Corners 64">
          <a:extLst>
            <a:ext uri="{FF2B5EF4-FFF2-40B4-BE49-F238E27FC236}">
              <a16:creationId xmlns:a16="http://schemas.microsoft.com/office/drawing/2014/main" id="{131A45B4-885F-4278-AB47-04D8A6C219F6}"/>
            </a:ext>
          </a:extLst>
        </xdr:cNvPr>
        <xdr:cNvSpPr/>
      </xdr:nvSpPr>
      <xdr:spPr>
        <a:xfrm>
          <a:off x="12049125" y="964412"/>
          <a:ext cx="3903349" cy="2313432"/>
        </a:xfrm>
        <a:prstGeom prst="roundRect">
          <a:avLst/>
        </a:prstGeom>
        <a:solidFill>
          <a:srgbClr val="FFFFFF"/>
        </a:solidFill>
        <a:ln>
          <a:noFill/>
        </a:ln>
        <a:effectLst>
          <a:outerShdw blurRad="889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261956</xdr:colOff>
      <xdr:row>17</xdr:row>
      <xdr:rowOff>47607</xdr:rowOff>
    </xdr:from>
    <xdr:to>
      <xdr:col>22</xdr:col>
      <xdr:colOff>416737</xdr:colOff>
      <xdr:row>19</xdr:row>
      <xdr:rowOff>47607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210712FB-3663-4D55-A984-6B622A81ACDD}"/>
            </a:ext>
          </a:extLst>
        </xdr:cNvPr>
        <xdr:cNvSpPr txBox="1"/>
      </xdr:nvSpPr>
      <xdr:spPr>
        <a:xfrm>
          <a:off x="11191894" y="3286107"/>
          <a:ext cx="2583656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rgbClr val="1B3C53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Revenue Before vs After Discount</a:t>
          </a:r>
        </a:p>
      </xdr:txBody>
    </xdr:sp>
    <xdr:clientData/>
  </xdr:twoCellAnchor>
  <xdr:twoCellAnchor>
    <xdr:from>
      <xdr:col>19</xdr:col>
      <xdr:colOff>571500</xdr:colOff>
      <xdr:row>5</xdr:row>
      <xdr:rowOff>35719</xdr:rowOff>
    </xdr:from>
    <xdr:to>
      <xdr:col>26</xdr:col>
      <xdr:colOff>95249</xdr:colOff>
      <xdr:row>17</xdr:row>
      <xdr:rowOff>47624</xdr:rowOff>
    </xdr:to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id="{69B59D79-632D-43ED-B592-725F6D602E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</xdr:col>
      <xdr:colOff>5738</xdr:colOff>
      <xdr:row>21</xdr:row>
      <xdr:rowOff>22951</xdr:rowOff>
    </xdr:from>
    <xdr:to>
      <xdr:col>3</xdr:col>
      <xdr:colOff>5738</xdr:colOff>
      <xdr:row>27</xdr:row>
      <xdr:rowOff>183615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B0FDDAC6-92B5-405C-B010-2CFAEA3AF1BE}"/>
            </a:ext>
          </a:extLst>
        </xdr:cNvPr>
        <xdr:cNvCxnSpPr/>
      </xdr:nvCxnSpPr>
      <xdr:spPr>
        <a:xfrm>
          <a:off x="1830407" y="3999352"/>
          <a:ext cx="0" cy="1296778"/>
        </a:xfrm>
        <a:prstGeom prst="line">
          <a:avLst/>
        </a:prstGeom>
        <a:ln>
          <a:solidFill>
            <a:srgbClr val="1B3C5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0.30605</cdr:x>
      <cdr:y>0.08395</cdr:y>
    </cdr:from>
    <cdr:to>
      <cdr:x>0.70641</cdr:x>
      <cdr:y>0.2472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C056293-4173-40BB-96C1-611CDE83C128}"/>
            </a:ext>
          </a:extLst>
        </cdr:cNvPr>
        <cdr:cNvSpPr txBox="1"/>
      </cdr:nvSpPr>
      <cdr:spPr>
        <a:xfrm xmlns:a="http://schemas.openxmlformats.org/drawingml/2006/main">
          <a:off x="2047877" y="214312"/>
          <a:ext cx="2678906" cy="4167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285749</xdr:colOff>
      <xdr:row>18</xdr:row>
      <xdr:rowOff>4</xdr:rowOff>
    </xdr:from>
    <xdr:to>
      <xdr:col>26</xdr:col>
      <xdr:colOff>130968</xdr:colOff>
      <xdr:row>30</xdr:row>
      <xdr:rowOff>107155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563CAD6-CDC5-4EBE-BCCD-94A9D45A07E1}"/>
            </a:ext>
          </a:extLst>
        </xdr:cNvPr>
        <xdr:cNvSpPr/>
      </xdr:nvSpPr>
      <xdr:spPr>
        <a:xfrm>
          <a:off x="8786812" y="3429004"/>
          <a:ext cx="7131844" cy="2393151"/>
        </a:xfrm>
        <a:prstGeom prst="roundRect">
          <a:avLst/>
        </a:prstGeom>
        <a:solidFill>
          <a:srgbClr val="FFFFFF"/>
        </a:solidFill>
        <a:ln>
          <a:noFill/>
        </a:ln>
        <a:effectLst>
          <a:outerShdw blurRad="889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105451</xdr:colOff>
      <xdr:row>0</xdr:row>
      <xdr:rowOff>47628</xdr:rowOff>
    </xdr:from>
    <xdr:to>
      <xdr:col>16</xdr:col>
      <xdr:colOff>194891</xdr:colOff>
      <xdr:row>4</xdr:row>
      <xdr:rowOff>117732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AB412288-02EC-4E09-B15C-FBAC85368768}"/>
            </a:ext>
          </a:extLst>
        </xdr:cNvPr>
        <xdr:cNvSpPr/>
      </xdr:nvSpPr>
      <xdr:spPr>
        <a:xfrm>
          <a:off x="7999295" y="47628"/>
          <a:ext cx="1911096" cy="832104"/>
        </a:xfrm>
        <a:prstGeom prst="roundRect">
          <a:avLst/>
        </a:prstGeom>
        <a:solidFill>
          <a:srgbClr val="1B3C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510296</xdr:colOff>
      <xdr:row>0</xdr:row>
      <xdr:rowOff>47652</xdr:rowOff>
    </xdr:from>
    <xdr:to>
      <xdr:col>12</xdr:col>
      <xdr:colOff>599736</xdr:colOff>
      <xdr:row>4</xdr:row>
      <xdr:rowOff>117756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15E6051-1A91-40EB-A54D-85C751E9742F}"/>
            </a:ext>
          </a:extLst>
        </xdr:cNvPr>
        <xdr:cNvSpPr/>
      </xdr:nvSpPr>
      <xdr:spPr>
        <a:xfrm>
          <a:off x="5975265" y="47652"/>
          <a:ext cx="1911096" cy="832104"/>
        </a:xfrm>
        <a:prstGeom prst="roundRect">
          <a:avLst/>
        </a:prstGeom>
        <a:solidFill>
          <a:srgbClr val="1B3C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312997</xdr:colOff>
      <xdr:row>0</xdr:row>
      <xdr:rowOff>47647</xdr:rowOff>
    </xdr:from>
    <xdr:to>
      <xdr:col>9</xdr:col>
      <xdr:colOff>402437</xdr:colOff>
      <xdr:row>4</xdr:row>
      <xdr:rowOff>117751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FD01B22E-82F7-459B-820F-6D6E1A6BF25A}"/>
            </a:ext>
          </a:extLst>
        </xdr:cNvPr>
        <xdr:cNvSpPr/>
      </xdr:nvSpPr>
      <xdr:spPr>
        <a:xfrm>
          <a:off x="3956310" y="47647"/>
          <a:ext cx="1911096" cy="832104"/>
        </a:xfrm>
        <a:prstGeom prst="roundRect">
          <a:avLst/>
        </a:prstGeom>
        <a:solidFill>
          <a:srgbClr val="1B3C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482694</xdr:colOff>
      <xdr:row>0</xdr:row>
      <xdr:rowOff>42881</xdr:rowOff>
    </xdr:from>
    <xdr:to>
      <xdr:col>22</xdr:col>
      <xdr:colOff>572133</xdr:colOff>
      <xdr:row>4</xdr:row>
      <xdr:rowOff>112985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EA4A7D00-08A4-48BD-9FDC-A3E51BD03337}"/>
            </a:ext>
          </a:extLst>
        </xdr:cNvPr>
        <xdr:cNvSpPr/>
      </xdr:nvSpPr>
      <xdr:spPr>
        <a:xfrm>
          <a:off x="12019850" y="42881"/>
          <a:ext cx="1911096" cy="832104"/>
        </a:xfrm>
        <a:prstGeom prst="roundRect">
          <a:avLst/>
        </a:prstGeom>
        <a:solidFill>
          <a:srgbClr val="1B3C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114322</xdr:colOff>
      <xdr:row>0</xdr:row>
      <xdr:rowOff>45256</xdr:rowOff>
    </xdr:from>
    <xdr:to>
      <xdr:col>6</xdr:col>
      <xdr:colOff>203761</xdr:colOff>
      <xdr:row>4</xdr:row>
      <xdr:rowOff>115360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15A8B19B-8AC6-43C1-811F-C3C1B66320EB}"/>
            </a:ext>
          </a:extLst>
        </xdr:cNvPr>
        <xdr:cNvSpPr/>
      </xdr:nvSpPr>
      <xdr:spPr>
        <a:xfrm>
          <a:off x="1935978" y="45256"/>
          <a:ext cx="1911096" cy="832104"/>
        </a:xfrm>
        <a:prstGeom prst="roundRect">
          <a:avLst/>
        </a:prstGeom>
        <a:solidFill>
          <a:srgbClr val="1B3C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11905</xdr:colOff>
      <xdr:row>0</xdr:row>
      <xdr:rowOff>23811</xdr:rowOff>
    </xdr:from>
    <xdr:to>
      <xdr:col>3</xdr:col>
      <xdr:colOff>71438</xdr:colOff>
      <xdr:row>49</xdr:row>
      <xdr:rowOff>130969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77EA6D3A-0E6E-4CB9-891D-A2F094F6C446}"/>
            </a:ext>
          </a:extLst>
        </xdr:cNvPr>
        <xdr:cNvSpPr/>
      </xdr:nvSpPr>
      <xdr:spPr>
        <a:xfrm>
          <a:off x="11905" y="23811"/>
          <a:ext cx="1888333" cy="9441658"/>
        </a:xfrm>
        <a:prstGeom prst="roundRect">
          <a:avLst>
            <a:gd name="adj" fmla="val 7806"/>
          </a:avLst>
        </a:prstGeom>
        <a:solidFill>
          <a:srgbClr val="1B3C53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n>
              <a:noFill/>
            </a:ln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0</xdr:col>
      <xdr:colOff>0</xdr:colOff>
      <xdr:row>0</xdr:row>
      <xdr:rowOff>83344</xdr:rowOff>
    </xdr:from>
    <xdr:to>
      <xdr:col>2</xdr:col>
      <xdr:colOff>511967</xdr:colOff>
      <xdr:row>3</xdr:row>
      <xdr:rowOff>23812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2CA3B4A-9881-4115-91D9-1C0EB736C949}"/>
            </a:ext>
          </a:extLst>
        </xdr:cNvPr>
        <xdr:cNvSpPr txBox="1"/>
      </xdr:nvSpPr>
      <xdr:spPr>
        <a:xfrm>
          <a:off x="0" y="83344"/>
          <a:ext cx="1726405" cy="5119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Product &amp; Inventory Dashboard</a:t>
          </a:r>
        </a:p>
      </xdr:txBody>
    </xdr:sp>
    <xdr:clientData/>
  </xdr:twoCellAnchor>
  <xdr:twoCellAnchor>
    <xdr:from>
      <xdr:col>0</xdr:col>
      <xdr:colOff>0</xdr:colOff>
      <xdr:row>2</xdr:row>
      <xdr:rowOff>130969</xdr:rowOff>
    </xdr:from>
    <xdr:to>
      <xdr:col>3</xdr:col>
      <xdr:colOff>166688</xdr:colOff>
      <xdr:row>5</xdr:row>
      <xdr:rowOff>107157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F98A0BD-E767-4A24-A8D1-AC28503973D0}"/>
            </a:ext>
          </a:extLst>
        </xdr:cNvPr>
        <xdr:cNvSpPr txBox="1"/>
      </xdr:nvSpPr>
      <xdr:spPr>
        <a:xfrm>
          <a:off x="0" y="511969"/>
          <a:ext cx="1988344" cy="5476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0">
              <a:solidFill>
                <a:schemeClr val="bg2"/>
              </a:solidFill>
              <a:latin typeface="Segoe UI" panose="020B0502040204020203" pitchFamily="34" charset="0"/>
              <a:cs typeface="Segoe UI" panose="020B0502040204020203" pitchFamily="34" charset="0"/>
            </a:rPr>
            <a:t>Interactive Business Performance Overview</a:t>
          </a:r>
        </a:p>
      </xdr:txBody>
    </xdr:sp>
    <xdr:clientData/>
  </xdr:twoCellAnchor>
  <xdr:twoCellAnchor>
    <xdr:from>
      <xdr:col>0</xdr:col>
      <xdr:colOff>71437</xdr:colOff>
      <xdr:row>5</xdr:row>
      <xdr:rowOff>11914</xdr:rowOff>
    </xdr:from>
    <xdr:to>
      <xdr:col>3</xdr:col>
      <xdr:colOff>11906</xdr:colOff>
      <xdr:row>7</xdr:row>
      <xdr:rowOff>35725</xdr:rowOff>
    </xdr:to>
    <xdr:sp macro="" textlink="">
      <xdr:nvSpPr>
        <xdr:cNvPr id="11" name="Rectangle: Rounded Corner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B18E99-463A-4724-8373-B37CC37E9E6C}"/>
            </a:ext>
          </a:extLst>
        </xdr:cNvPr>
        <xdr:cNvSpPr/>
      </xdr:nvSpPr>
      <xdr:spPr>
        <a:xfrm>
          <a:off x="71437" y="964414"/>
          <a:ext cx="1762125" cy="404811"/>
        </a:xfrm>
        <a:prstGeom prst="roundRect">
          <a:avLst/>
        </a:prstGeom>
        <a:solidFill>
          <a:srgbClr val="27548A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Segoe UI" panose="020B0502040204020203" pitchFamily="34" charset="0"/>
              <a:cs typeface="Segoe UI" panose="020B0502040204020203" pitchFamily="34" charset="0"/>
            </a:rPr>
            <a:t>Overview</a:t>
          </a:r>
          <a:endParaRPr lang="en-US" sz="11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0</xdr:col>
      <xdr:colOff>119066</xdr:colOff>
      <xdr:row>5</xdr:row>
      <xdr:rowOff>95251</xdr:rowOff>
    </xdr:from>
    <xdr:to>
      <xdr:col>0</xdr:col>
      <xdr:colOff>357190</xdr:colOff>
      <xdr:row>6</xdr:row>
      <xdr:rowOff>142875</xdr:rowOff>
    </xdr:to>
    <xdr:pic>
      <xdr:nvPicPr>
        <xdr:cNvPr id="12" name="Graphic 11" descr="House with solid fill">
          <a:extLst>
            <a:ext uri="{FF2B5EF4-FFF2-40B4-BE49-F238E27FC236}">
              <a16:creationId xmlns:a16="http://schemas.microsoft.com/office/drawing/2014/main" id="{1391635F-0C1D-47AD-8E68-E3E7BA9CE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19066" y="1047751"/>
          <a:ext cx="238124" cy="238124"/>
        </a:xfrm>
        <a:prstGeom prst="rect">
          <a:avLst/>
        </a:prstGeom>
      </xdr:spPr>
    </xdr:pic>
    <xdr:clientData/>
  </xdr:twoCellAnchor>
  <xdr:twoCellAnchor>
    <xdr:from>
      <xdr:col>0</xdr:col>
      <xdr:colOff>69055</xdr:colOff>
      <xdr:row>7</xdr:row>
      <xdr:rowOff>116689</xdr:rowOff>
    </xdr:from>
    <xdr:to>
      <xdr:col>3</xdr:col>
      <xdr:colOff>9524</xdr:colOff>
      <xdr:row>9</xdr:row>
      <xdr:rowOff>140500</xdr:rowOff>
    </xdr:to>
    <xdr:sp macro="" textlink="">
      <xdr:nvSpPr>
        <xdr:cNvPr id="13" name="Rectangle: Rounded Corners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5EE70CE-614A-4D34-8275-16868A383DF9}"/>
            </a:ext>
          </a:extLst>
        </xdr:cNvPr>
        <xdr:cNvSpPr/>
      </xdr:nvSpPr>
      <xdr:spPr>
        <a:xfrm>
          <a:off x="69055" y="1450189"/>
          <a:ext cx="1762125" cy="404811"/>
        </a:xfrm>
        <a:prstGeom prst="roundRect">
          <a:avLst/>
        </a:prstGeom>
        <a:solidFill>
          <a:srgbClr val="27548A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Segoe UI" panose="020B0502040204020203" pitchFamily="34" charset="0"/>
              <a:cs typeface="Segoe UI" panose="020B0502040204020203" pitchFamily="34" charset="0"/>
            </a:rPr>
            <a:t>Sales Analysis</a:t>
          </a:r>
          <a:endParaRPr lang="en-US" sz="11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66674</xdr:colOff>
      <xdr:row>10</xdr:row>
      <xdr:rowOff>19057</xdr:rowOff>
    </xdr:from>
    <xdr:to>
      <xdr:col>3</xdr:col>
      <xdr:colOff>7143</xdr:colOff>
      <xdr:row>12</xdr:row>
      <xdr:rowOff>42868</xdr:rowOff>
    </xdr:to>
    <xdr:sp macro="" textlink="">
      <xdr:nvSpPr>
        <xdr:cNvPr id="14" name="Rectangle: Rounded Corners 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BA28BDF-DF5A-45CF-9519-2F899C8E7542}"/>
            </a:ext>
          </a:extLst>
        </xdr:cNvPr>
        <xdr:cNvSpPr/>
      </xdr:nvSpPr>
      <xdr:spPr>
        <a:xfrm>
          <a:off x="66674" y="1924057"/>
          <a:ext cx="1762125" cy="404811"/>
        </a:xfrm>
        <a:prstGeom prst="roundRect">
          <a:avLst/>
        </a:prstGeom>
        <a:solidFill>
          <a:srgbClr val="27548A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Segoe UI" panose="020B0502040204020203" pitchFamily="34" charset="0"/>
              <a:cs typeface="Segoe UI" panose="020B0502040204020203" pitchFamily="34" charset="0"/>
            </a:rPr>
            <a:t>Products</a:t>
          </a:r>
          <a:endParaRPr lang="en-US" sz="11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76199</xdr:colOff>
      <xdr:row>12</xdr:row>
      <xdr:rowOff>111926</xdr:rowOff>
    </xdr:from>
    <xdr:to>
      <xdr:col>3</xdr:col>
      <xdr:colOff>16668</xdr:colOff>
      <xdr:row>14</xdr:row>
      <xdr:rowOff>135737</xdr:rowOff>
    </xdr:to>
    <xdr:sp macro="" textlink="">
      <xdr:nvSpPr>
        <xdr:cNvPr id="15" name="Rectangle: Rounded Corners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0F657FA-59E2-4D85-B826-6A691D266FE1}"/>
            </a:ext>
          </a:extLst>
        </xdr:cNvPr>
        <xdr:cNvSpPr/>
      </xdr:nvSpPr>
      <xdr:spPr>
        <a:xfrm>
          <a:off x="76199" y="2397926"/>
          <a:ext cx="1762125" cy="404811"/>
        </a:xfrm>
        <a:prstGeom prst="roundRect">
          <a:avLst/>
        </a:prstGeom>
        <a:solidFill>
          <a:srgbClr val="27548A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Segoe UI" panose="020B0502040204020203" pitchFamily="34" charset="0"/>
              <a:cs typeface="Segoe UI" panose="020B0502040204020203" pitchFamily="34" charset="0"/>
            </a:rPr>
            <a:t>Customers</a:t>
          </a:r>
          <a:endParaRPr lang="en-US" sz="11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73818</xdr:colOff>
      <xdr:row>15</xdr:row>
      <xdr:rowOff>14295</xdr:rowOff>
    </xdr:from>
    <xdr:to>
      <xdr:col>3</xdr:col>
      <xdr:colOff>14287</xdr:colOff>
      <xdr:row>17</xdr:row>
      <xdr:rowOff>38106</xdr:rowOff>
    </xdr:to>
    <xdr:sp macro="" textlink="">
      <xdr:nvSpPr>
        <xdr:cNvPr id="16" name="Rectangle: Rounded Corners 1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E2B52EB-DD81-489C-AF7D-314750AC2DC8}"/>
            </a:ext>
          </a:extLst>
        </xdr:cNvPr>
        <xdr:cNvSpPr/>
      </xdr:nvSpPr>
      <xdr:spPr>
        <a:xfrm>
          <a:off x="73818" y="2871795"/>
          <a:ext cx="1762125" cy="404811"/>
        </a:xfrm>
        <a:prstGeom prst="roundRect">
          <a:avLst/>
        </a:prstGeom>
        <a:solidFill>
          <a:srgbClr val="27548A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Segoe UI" panose="020B0502040204020203" pitchFamily="34" charset="0"/>
              <a:cs typeface="Segoe UI" panose="020B0502040204020203" pitchFamily="34" charset="0"/>
            </a:rPr>
            <a:t>Employees</a:t>
          </a:r>
          <a:endParaRPr lang="en-US" sz="11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71436</xdr:colOff>
      <xdr:row>17</xdr:row>
      <xdr:rowOff>119070</xdr:rowOff>
    </xdr:from>
    <xdr:to>
      <xdr:col>3</xdr:col>
      <xdr:colOff>11905</xdr:colOff>
      <xdr:row>19</xdr:row>
      <xdr:rowOff>142881</xdr:rowOff>
    </xdr:to>
    <xdr:sp macro="" textlink="">
      <xdr:nvSpPr>
        <xdr:cNvPr id="17" name="Rectangle: Rounded Corners 1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BCD253F-8A23-469F-9EBF-D3BACA585726}"/>
            </a:ext>
          </a:extLst>
        </xdr:cNvPr>
        <xdr:cNvSpPr/>
      </xdr:nvSpPr>
      <xdr:spPr>
        <a:xfrm>
          <a:off x="71436" y="3357570"/>
          <a:ext cx="1762125" cy="404811"/>
        </a:xfrm>
        <a:prstGeom prst="roundRect">
          <a:avLst/>
        </a:prstGeom>
        <a:solidFill>
          <a:srgbClr val="27548A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Segoe UI" panose="020B0502040204020203" pitchFamily="34" charset="0"/>
              <a:cs typeface="Segoe UI" panose="020B0502040204020203" pitchFamily="34" charset="0"/>
            </a:rPr>
            <a:t>Shipping</a:t>
          </a:r>
          <a:endParaRPr lang="en-US" sz="11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0</xdr:col>
      <xdr:colOff>95251</xdr:colOff>
      <xdr:row>7</xdr:row>
      <xdr:rowOff>166696</xdr:rowOff>
    </xdr:from>
    <xdr:to>
      <xdr:col>0</xdr:col>
      <xdr:colOff>333375</xdr:colOff>
      <xdr:row>9</xdr:row>
      <xdr:rowOff>23820</xdr:rowOff>
    </xdr:to>
    <xdr:pic>
      <xdr:nvPicPr>
        <xdr:cNvPr id="18" name="Graphic 17" descr="Bar graph with upward trend with solid fill">
          <a:extLst>
            <a:ext uri="{FF2B5EF4-FFF2-40B4-BE49-F238E27FC236}">
              <a16:creationId xmlns:a16="http://schemas.microsoft.com/office/drawing/2014/main" id="{F9B379A7-8732-4664-A6AA-548373642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95251" y="1500196"/>
          <a:ext cx="238124" cy="2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92871</xdr:colOff>
      <xdr:row>10</xdr:row>
      <xdr:rowOff>69067</xdr:rowOff>
    </xdr:from>
    <xdr:to>
      <xdr:col>0</xdr:col>
      <xdr:colOff>369095</xdr:colOff>
      <xdr:row>11</xdr:row>
      <xdr:rowOff>154791</xdr:rowOff>
    </xdr:to>
    <xdr:pic>
      <xdr:nvPicPr>
        <xdr:cNvPr id="19" name="Graphic 18" descr="Shopping cart with solid fill">
          <a:extLst>
            <a:ext uri="{FF2B5EF4-FFF2-40B4-BE49-F238E27FC236}">
              <a16:creationId xmlns:a16="http://schemas.microsoft.com/office/drawing/2014/main" id="{0C8558FE-9465-4339-9EC9-3AC344437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rcRect/>
        <a:stretch/>
      </xdr:blipFill>
      <xdr:spPr>
        <a:xfrm>
          <a:off x="92871" y="1974067"/>
          <a:ext cx="276224" cy="276224"/>
        </a:xfrm>
        <a:prstGeom prst="rect">
          <a:avLst/>
        </a:prstGeom>
      </xdr:spPr>
    </xdr:pic>
    <xdr:clientData/>
  </xdr:twoCellAnchor>
  <xdr:twoCellAnchor editAs="oneCell">
    <xdr:from>
      <xdr:col>0</xdr:col>
      <xdr:colOff>78583</xdr:colOff>
      <xdr:row>12</xdr:row>
      <xdr:rowOff>150029</xdr:rowOff>
    </xdr:from>
    <xdr:to>
      <xdr:col>0</xdr:col>
      <xdr:colOff>345280</xdr:colOff>
      <xdr:row>14</xdr:row>
      <xdr:rowOff>35726</xdr:rowOff>
    </xdr:to>
    <xdr:pic>
      <xdr:nvPicPr>
        <xdr:cNvPr id="20" name="Graphic 19" descr="Group with solid fill">
          <a:extLst>
            <a:ext uri="{FF2B5EF4-FFF2-40B4-BE49-F238E27FC236}">
              <a16:creationId xmlns:a16="http://schemas.microsoft.com/office/drawing/2014/main" id="{B3FDC928-D645-4B62-B3A8-98AC6BF3F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rcRect/>
        <a:stretch/>
      </xdr:blipFill>
      <xdr:spPr>
        <a:xfrm>
          <a:off x="78583" y="2436029"/>
          <a:ext cx="266697" cy="266697"/>
        </a:xfrm>
        <a:prstGeom prst="rect">
          <a:avLst/>
        </a:prstGeom>
      </xdr:spPr>
    </xdr:pic>
    <xdr:clientData/>
  </xdr:twoCellAnchor>
  <xdr:twoCellAnchor editAs="oneCell">
    <xdr:from>
      <xdr:col>0</xdr:col>
      <xdr:colOff>100014</xdr:colOff>
      <xdr:row>15</xdr:row>
      <xdr:rowOff>40494</xdr:rowOff>
    </xdr:from>
    <xdr:to>
      <xdr:col>0</xdr:col>
      <xdr:colOff>357186</xdr:colOff>
      <xdr:row>16</xdr:row>
      <xdr:rowOff>107166</xdr:rowOff>
    </xdr:to>
    <xdr:pic>
      <xdr:nvPicPr>
        <xdr:cNvPr id="21" name="Graphic 20" descr="Classroom with solid fill">
          <a:extLst>
            <a:ext uri="{FF2B5EF4-FFF2-40B4-BE49-F238E27FC236}">
              <a16:creationId xmlns:a16="http://schemas.microsoft.com/office/drawing/2014/main" id="{D73F3F82-F338-42EE-9C3D-8AC3A02D1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rcRect/>
        <a:stretch/>
      </xdr:blipFill>
      <xdr:spPr>
        <a:xfrm>
          <a:off x="100014" y="2897994"/>
          <a:ext cx="257172" cy="257172"/>
        </a:xfrm>
        <a:prstGeom prst="rect">
          <a:avLst/>
        </a:prstGeom>
      </xdr:spPr>
    </xdr:pic>
    <xdr:clientData/>
  </xdr:twoCellAnchor>
  <xdr:twoCellAnchor editAs="oneCell">
    <xdr:from>
      <xdr:col>0</xdr:col>
      <xdr:colOff>121444</xdr:colOff>
      <xdr:row>17</xdr:row>
      <xdr:rowOff>145268</xdr:rowOff>
    </xdr:from>
    <xdr:to>
      <xdr:col>0</xdr:col>
      <xdr:colOff>392904</xdr:colOff>
      <xdr:row>19</xdr:row>
      <xdr:rowOff>35728</xdr:rowOff>
    </xdr:to>
    <xdr:pic>
      <xdr:nvPicPr>
        <xdr:cNvPr id="22" name="Graphic 21" descr="Truck with solid fill">
          <a:extLst>
            <a:ext uri="{FF2B5EF4-FFF2-40B4-BE49-F238E27FC236}">
              <a16:creationId xmlns:a16="http://schemas.microsoft.com/office/drawing/2014/main" id="{A96504D5-47AA-4657-BAD0-F100746EF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7"/>
            </a:ext>
          </a:extLst>
        </a:blip>
        <a:srcRect/>
        <a:stretch/>
      </xdr:blipFill>
      <xdr:spPr>
        <a:xfrm>
          <a:off x="121444" y="3383768"/>
          <a:ext cx="271460" cy="271460"/>
        </a:xfrm>
        <a:prstGeom prst="rect">
          <a:avLst/>
        </a:prstGeom>
      </xdr:spPr>
    </xdr:pic>
    <xdr:clientData/>
  </xdr:twoCellAnchor>
  <xdr:twoCellAnchor>
    <xdr:from>
      <xdr:col>3</xdr:col>
      <xdr:colOff>231634</xdr:colOff>
      <xdr:row>1</xdr:row>
      <xdr:rowOff>35732</xdr:rowOff>
    </xdr:from>
    <xdr:to>
      <xdr:col>6</xdr:col>
      <xdr:colOff>190277</xdr:colOff>
      <xdr:row>4</xdr:row>
      <xdr:rowOff>6</xdr:rowOff>
    </xdr:to>
    <xdr:sp macro="" textlink="Pivots!$H$657">
      <xdr:nvSpPr>
        <xdr:cNvPr id="23" name="TextBox 22">
          <a:extLst>
            <a:ext uri="{FF2B5EF4-FFF2-40B4-BE49-F238E27FC236}">
              <a16:creationId xmlns:a16="http://schemas.microsoft.com/office/drawing/2014/main" id="{AAFA6646-A5AA-4D16-9FD0-044ACB51E1D8}"/>
            </a:ext>
          </a:extLst>
        </xdr:cNvPr>
        <xdr:cNvSpPr txBox="1"/>
      </xdr:nvSpPr>
      <xdr:spPr>
        <a:xfrm>
          <a:off x="2053290" y="226232"/>
          <a:ext cx="1780300" cy="5357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C75E4EC-A659-424F-BF27-1B614B0A6249}" type="TxLink">
            <a:rPr lang="en-US" sz="2400" b="1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78</a:t>
          </a:fld>
          <a:endParaRPr lang="en-US" sz="48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3</xdr:col>
      <xdr:colOff>369026</xdr:colOff>
      <xdr:row>0</xdr:row>
      <xdr:rowOff>57163</xdr:rowOff>
    </xdr:from>
    <xdr:to>
      <xdr:col>6</xdr:col>
      <xdr:colOff>106666</xdr:colOff>
      <xdr:row>2</xdr:row>
      <xdr:rowOff>6221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BF83A36F-6AE0-47E7-88AD-5806D5179793}"/>
            </a:ext>
          </a:extLst>
        </xdr:cNvPr>
        <xdr:cNvSpPr txBox="1"/>
      </xdr:nvSpPr>
      <xdr:spPr>
        <a:xfrm>
          <a:off x="2190682" y="57163"/>
          <a:ext cx="1559297" cy="3300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ln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 Semibold" panose="020B0702040204020203" pitchFamily="34" charset="0"/>
              <a:cs typeface="Segoe UI Semibold" panose="020B0702040204020203" pitchFamily="34" charset="0"/>
            </a:rPr>
            <a:t>Total Products </a:t>
          </a:r>
        </a:p>
      </xdr:txBody>
    </xdr:sp>
    <xdr:clientData/>
  </xdr:twoCellAnchor>
  <xdr:twoCellAnchor>
    <xdr:from>
      <xdr:col>6</xdr:col>
      <xdr:colOff>400063</xdr:colOff>
      <xdr:row>1</xdr:row>
      <xdr:rowOff>102412</xdr:rowOff>
    </xdr:from>
    <xdr:to>
      <xdr:col>9</xdr:col>
      <xdr:colOff>304813</xdr:colOff>
      <xdr:row>4</xdr:row>
      <xdr:rowOff>30975</xdr:rowOff>
    </xdr:to>
    <xdr:sp macro="" textlink="Pivots!$H$661">
      <xdr:nvSpPr>
        <xdr:cNvPr id="25" name="TextBox 24">
          <a:extLst>
            <a:ext uri="{FF2B5EF4-FFF2-40B4-BE49-F238E27FC236}">
              <a16:creationId xmlns:a16="http://schemas.microsoft.com/office/drawing/2014/main" id="{BCDEA301-626A-46DF-8F5F-DFD47235E7CC}"/>
            </a:ext>
          </a:extLst>
        </xdr:cNvPr>
        <xdr:cNvSpPr txBox="1"/>
      </xdr:nvSpPr>
      <xdr:spPr>
        <a:xfrm>
          <a:off x="4043376" y="292912"/>
          <a:ext cx="1726406" cy="5000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F13548CD-1B55-4CB3-9315-84482EA437DC}" type="TxLink">
            <a:rPr lang="en-US" sz="2400" b="1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 3,159 </a:t>
          </a:fld>
          <a:endParaRPr lang="en-US" sz="60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6</xdr:col>
      <xdr:colOff>476249</xdr:colOff>
      <xdr:row>0</xdr:row>
      <xdr:rowOff>66694</xdr:rowOff>
    </xdr:from>
    <xdr:to>
      <xdr:col>9</xdr:col>
      <xdr:colOff>280994</xdr:colOff>
      <xdr:row>2</xdr:row>
      <xdr:rowOff>114319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1A467B6F-E466-4DEF-A3BE-7454F77B6B47}"/>
            </a:ext>
          </a:extLst>
        </xdr:cNvPr>
        <xdr:cNvSpPr txBox="1"/>
      </xdr:nvSpPr>
      <xdr:spPr>
        <a:xfrm>
          <a:off x="4119562" y="66694"/>
          <a:ext cx="1626401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ln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 Semibold" panose="020B0702040204020203" pitchFamily="34" charset="0"/>
              <a:cs typeface="Segoe UI Semibold" panose="020B0702040204020203" pitchFamily="34" charset="0"/>
            </a:rPr>
            <a:t>Total Units in Stock</a:t>
          </a:r>
        </a:p>
      </xdr:txBody>
    </xdr:sp>
    <xdr:clientData/>
  </xdr:twoCellAnchor>
  <xdr:twoCellAnchor>
    <xdr:from>
      <xdr:col>13</xdr:col>
      <xdr:colOff>241526</xdr:colOff>
      <xdr:row>1</xdr:row>
      <xdr:rowOff>71443</xdr:rowOff>
    </xdr:from>
    <xdr:to>
      <xdr:col>16</xdr:col>
      <xdr:colOff>141173</xdr:colOff>
      <xdr:row>4</xdr:row>
      <xdr:rowOff>6</xdr:rowOff>
    </xdr:to>
    <xdr:sp macro="" textlink="Pivots!$H$669">
      <xdr:nvSpPr>
        <xdr:cNvPr id="27" name="TextBox 26">
          <a:extLst>
            <a:ext uri="{FF2B5EF4-FFF2-40B4-BE49-F238E27FC236}">
              <a16:creationId xmlns:a16="http://schemas.microsoft.com/office/drawing/2014/main" id="{AB30C7A8-C928-4938-94BA-79962DED1099}"/>
            </a:ext>
          </a:extLst>
        </xdr:cNvPr>
        <xdr:cNvSpPr txBox="1"/>
      </xdr:nvSpPr>
      <xdr:spPr>
        <a:xfrm>
          <a:off x="8135370" y="261943"/>
          <a:ext cx="1721303" cy="5000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345F78DB-264D-4F0D-8298-50D412D785E1}" type="TxLink">
            <a:rPr lang="en-US" sz="2400" b="1" i="0" u="none" strike="noStrike">
              <a:ln>
                <a:noFill/>
              </a:ln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93.59%</a:t>
          </a:fld>
          <a:endParaRPr lang="en-US" sz="102800" b="1">
            <a:ln>
              <a:noFill/>
            </a:ln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13</xdr:col>
      <xdr:colOff>148316</xdr:colOff>
      <xdr:row>0</xdr:row>
      <xdr:rowOff>59533</xdr:rowOff>
    </xdr:from>
    <xdr:to>
      <xdr:col>16</xdr:col>
      <xdr:colOff>136410</xdr:colOff>
      <xdr:row>2</xdr:row>
      <xdr:rowOff>107158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72B40256-C3B4-44D4-803E-54492E02B2B5}"/>
            </a:ext>
          </a:extLst>
        </xdr:cNvPr>
        <xdr:cNvSpPr txBox="1"/>
      </xdr:nvSpPr>
      <xdr:spPr>
        <a:xfrm>
          <a:off x="8042160" y="59533"/>
          <a:ext cx="18097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ln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 Semibold" panose="020B0702040204020203" pitchFamily="34" charset="0"/>
              <a:cs typeface="Segoe UI Semibold" panose="020B0702040204020203" pitchFamily="34" charset="0"/>
            </a:rPr>
            <a:t>Available Stock %</a:t>
          </a:r>
        </a:p>
      </xdr:txBody>
    </xdr:sp>
    <xdr:clientData/>
  </xdr:twoCellAnchor>
  <xdr:twoCellAnchor>
    <xdr:from>
      <xdr:col>16</xdr:col>
      <xdr:colOff>293562</xdr:colOff>
      <xdr:row>0</xdr:row>
      <xdr:rowOff>47627</xdr:rowOff>
    </xdr:from>
    <xdr:to>
      <xdr:col>19</xdr:col>
      <xdr:colOff>383002</xdr:colOff>
      <xdr:row>4</xdr:row>
      <xdr:rowOff>117731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5C2B7398-C7EF-452F-98A2-94900E01503C}"/>
            </a:ext>
          </a:extLst>
        </xdr:cNvPr>
        <xdr:cNvSpPr/>
      </xdr:nvSpPr>
      <xdr:spPr>
        <a:xfrm>
          <a:off x="10009062" y="47627"/>
          <a:ext cx="1911096" cy="832104"/>
        </a:xfrm>
        <a:prstGeom prst="roundRect">
          <a:avLst/>
        </a:prstGeom>
        <a:solidFill>
          <a:srgbClr val="1B3C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405816</xdr:colOff>
      <xdr:row>1</xdr:row>
      <xdr:rowOff>71626</xdr:rowOff>
    </xdr:from>
    <xdr:to>
      <xdr:col>19</xdr:col>
      <xdr:colOff>285751</xdr:colOff>
      <xdr:row>5</xdr:row>
      <xdr:rowOff>185564</xdr:rowOff>
    </xdr:to>
    <xdr:sp macro="" textlink="Pivots!$H$672">
      <xdr:nvSpPr>
        <xdr:cNvPr id="30" name="TextBox 29">
          <a:extLst>
            <a:ext uri="{FF2B5EF4-FFF2-40B4-BE49-F238E27FC236}">
              <a16:creationId xmlns:a16="http://schemas.microsoft.com/office/drawing/2014/main" id="{0E254C63-9C2C-4C1E-B0E5-7618DC3B46FF}"/>
            </a:ext>
          </a:extLst>
        </xdr:cNvPr>
        <xdr:cNvSpPr txBox="1"/>
      </xdr:nvSpPr>
      <xdr:spPr>
        <a:xfrm>
          <a:off x="10121316" y="262126"/>
          <a:ext cx="1701591" cy="8759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4EA11603-8EA6-44F0-9E1C-98B67FA89901}" type="TxLink">
            <a:rPr lang="en-US" sz="2400" b="1" i="0" u="none" strike="noStrike">
              <a:ln>
                <a:noFill/>
              </a:ln>
              <a:solidFill>
                <a:schemeClr val="bg1"/>
              </a:solidFill>
              <a:latin typeface="Calibri"/>
              <a:cs typeface="Calibri"/>
            </a:rPr>
            <a:pPr algn="ctr"/>
            <a:t>29</a:t>
          </a:fld>
          <a:endParaRPr lang="en-US" sz="400000" b="1">
            <a:ln>
              <a:noFill/>
            </a:ln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16</xdr:col>
      <xdr:colOff>380642</xdr:colOff>
      <xdr:row>0</xdr:row>
      <xdr:rowOff>59532</xdr:rowOff>
    </xdr:from>
    <xdr:to>
      <xdr:col>19</xdr:col>
      <xdr:colOff>368736</xdr:colOff>
      <xdr:row>2</xdr:row>
      <xdr:rowOff>23814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95F4BE1A-7D5F-479A-A3F9-F8FF861F8EC5}"/>
            </a:ext>
          </a:extLst>
        </xdr:cNvPr>
        <xdr:cNvSpPr txBox="1"/>
      </xdr:nvSpPr>
      <xdr:spPr>
        <a:xfrm>
          <a:off x="10096142" y="59532"/>
          <a:ext cx="1809750" cy="3452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ln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 Semibold" panose="020B0702040204020203" pitchFamily="34" charset="0"/>
              <a:cs typeface="Segoe UI Semibold" panose="020B0702040204020203" pitchFamily="34" charset="0"/>
            </a:rPr>
            <a:t>Total Suppliers</a:t>
          </a:r>
        </a:p>
      </xdr:txBody>
    </xdr:sp>
    <xdr:clientData/>
  </xdr:twoCellAnchor>
  <xdr:twoCellAnchor>
    <xdr:from>
      <xdr:col>16</xdr:col>
      <xdr:colOff>202407</xdr:colOff>
      <xdr:row>22</xdr:row>
      <xdr:rowOff>178592</xdr:rowOff>
    </xdr:from>
    <xdr:to>
      <xdr:col>20</xdr:col>
      <xdr:colOff>571500</xdr:colOff>
      <xdr:row>24</xdr:row>
      <xdr:rowOff>130967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7D9A3A50-7CBB-460F-A094-FC1A2828BB2C}"/>
            </a:ext>
          </a:extLst>
        </xdr:cNvPr>
        <xdr:cNvSpPr txBox="1"/>
      </xdr:nvSpPr>
      <xdr:spPr>
        <a:xfrm>
          <a:off x="9956007" y="4369592"/>
          <a:ext cx="2807493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>
            <a:solidFill>
              <a:schemeClr val="bg1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0</xdr:col>
      <xdr:colOff>83344</xdr:colOff>
      <xdr:row>34</xdr:row>
      <xdr:rowOff>107156</xdr:rowOff>
    </xdr:from>
    <xdr:to>
      <xdr:col>3</xdr:col>
      <xdr:colOff>11906</xdr:colOff>
      <xdr:row>43</xdr:row>
      <xdr:rowOff>130969</xdr:rowOff>
    </xdr:to>
    <xdr:sp macro="" textlink="">
      <xdr:nvSpPr>
        <xdr:cNvPr id="33" name="Rectangle: Rounded Corners 32">
          <a:extLst>
            <a:ext uri="{FF2B5EF4-FFF2-40B4-BE49-F238E27FC236}">
              <a16:creationId xmlns:a16="http://schemas.microsoft.com/office/drawing/2014/main" id="{E74DCE13-756C-4B4D-BCC3-73D7F19FB2FC}"/>
            </a:ext>
          </a:extLst>
        </xdr:cNvPr>
        <xdr:cNvSpPr/>
      </xdr:nvSpPr>
      <xdr:spPr>
        <a:xfrm>
          <a:off x="83344" y="6584156"/>
          <a:ext cx="1757362" cy="173831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83345</xdr:colOff>
      <xdr:row>34</xdr:row>
      <xdr:rowOff>142876</xdr:rowOff>
    </xdr:from>
    <xdr:to>
      <xdr:col>3</xdr:col>
      <xdr:colOff>11907</xdr:colOff>
      <xdr:row>41</xdr:row>
      <xdr:rowOff>154782</xdr:rowOff>
    </xdr:to>
    <xdr:sp macro="" textlink="">
      <xdr:nvSpPr>
        <xdr:cNvPr id="34" name="Rectangle: Rounded Corners 33">
          <a:extLst>
            <a:ext uri="{FF2B5EF4-FFF2-40B4-BE49-F238E27FC236}">
              <a16:creationId xmlns:a16="http://schemas.microsoft.com/office/drawing/2014/main" id="{1F1EC635-16CB-4501-80CD-397B8E6BCFA9}"/>
            </a:ext>
          </a:extLst>
        </xdr:cNvPr>
        <xdr:cNvSpPr/>
      </xdr:nvSpPr>
      <xdr:spPr>
        <a:xfrm>
          <a:off x="83345" y="6619876"/>
          <a:ext cx="1757362" cy="1345406"/>
        </a:xfrm>
        <a:prstGeom prst="round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490505</xdr:colOff>
      <xdr:row>20</xdr:row>
      <xdr:rowOff>40969</xdr:rowOff>
    </xdr:from>
    <xdr:to>
      <xdr:col>9</xdr:col>
      <xdr:colOff>567558</xdr:colOff>
      <xdr:row>22</xdr:row>
      <xdr:rowOff>6199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A70B819-5CF9-44FF-8947-ABE2EE5E4A02}"/>
            </a:ext>
          </a:extLst>
        </xdr:cNvPr>
        <xdr:cNvSpPr txBox="1"/>
      </xdr:nvSpPr>
      <xdr:spPr>
        <a:xfrm>
          <a:off x="4148105" y="3850969"/>
          <a:ext cx="1905853" cy="3462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Date Timeline</a:t>
          </a:r>
        </a:p>
      </xdr:txBody>
    </xdr:sp>
    <xdr:clientData/>
  </xdr:twoCellAnchor>
  <xdr:twoCellAnchor>
    <xdr:from>
      <xdr:col>10</xdr:col>
      <xdr:colOff>547692</xdr:colOff>
      <xdr:row>5</xdr:row>
      <xdr:rowOff>59536</xdr:rowOff>
    </xdr:from>
    <xdr:to>
      <xdr:col>18</xdr:col>
      <xdr:colOff>307662</xdr:colOff>
      <xdr:row>17</xdr:row>
      <xdr:rowOff>86968</xdr:rowOff>
    </xdr:to>
    <xdr:sp macro="" textlink="">
      <xdr:nvSpPr>
        <xdr:cNvPr id="36" name="Rectangle: Rounded Corners 35">
          <a:extLst>
            <a:ext uri="{FF2B5EF4-FFF2-40B4-BE49-F238E27FC236}">
              <a16:creationId xmlns:a16="http://schemas.microsoft.com/office/drawing/2014/main" id="{C1D54598-C0CA-4651-9726-6E995D6C769A}"/>
            </a:ext>
          </a:extLst>
        </xdr:cNvPr>
        <xdr:cNvSpPr/>
      </xdr:nvSpPr>
      <xdr:spPr>
        <a:xfrm>
          <a:off x="6619880" y="1012036"/>
          <a:ext cx="4617720" cy="2313432"/>
        </a:xfrm>
        <a:prstGeom prst="roundRect">
          <a:avLst/>
        </a:prstGeom>
        <a:solidFill>
          <a:srgbClr val="FFFFFF"/>
        </a:solidFill>
        <a:ln>
          <a:noFill/>
        </a:ln>
        <a:effectLst>
          <a:outerShdw blurRad="889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142887</xdr:colOff>
      <xdr:row>17</xdr:row>
      <xdr:rowOff>154782</xdr:rowOff>
    </xdr:from>
    <xdr:to>
      <xdr:col>14</xdr:col>
      <xdr:colOff>130967</xdr:colOff>
      <xdr:row>30</xdr:row>
      <xdr:rowOff>95249</xdr:rowOff>
    </xdr:to>
    <xdr:sp macro="" textlink="">
      <xdr:nvSpPr>
        <xdr:cNvPr id="37" name="Rectangle: Rounded Corners 36">
          <a:extLst>
            <a:ext uri="{FF2B5EF4-FFF2-40B4-BE49-F238E27FC236}">
              <a16:creationId xmlns:a16="http://schemas.microsoft.com/office/drawing/2014/main" id="{1D119C88-89B7-4056-90C6-D5EF831671BF}"/>
            </a:ext>
          </a:extLst>
        </xdr:cNvPr>
        <xdr:cNvSpPr/>
      </xdr:nvSpPr>
      <xdr:spPr>
        <a:xfrm>
          <a:off x="1964543" y="3393282"/>
          <a:ext cx="6667487" cy="2416967"/>
        </a:xfrm>
        <a:prstGeom prst="roundRect">
          <a:avLst/>
        </a:prstGeom>
        <a:solidFill>
          <a:srgbClr val="FFFFFF"/>
        </a:solidFill>
        <a:ln>
          <a:noFill/>
        </a:ln>
        <a:effectLst>
          <a:outerShdw blurRad="889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119084</xdr:colOff>
      <xdr:row>5</xdr:row>
      <xdr:rowOff>47631</xdr:rowOff>
    </xdr:from>
    <xdr:to>
      <xdr:col>10</xdr:col>
      <xdr:colOff>486272</xdr:colOff>
      <xdr:row>17</xdr:row>
      <xdr:rowOff>75063</xdr:rowOff>
    </xdr:to>
    <xdr:sp macro="" textlink="">
      <xdr:nvSpPr>
        <xdr:cNvPr id="38" name="Rectangle: Rounded Corners 37">
          <a:extLst>
            <a:ext uri="{FF2B5EF4-FFF2-40B4-BE49-F238E27FC236}">
              <a16:creationId xmlns:a16="http://schemas.microsoft.com/office/drawing/2014/main" id="{9476BD34-7006-4D90-AE17-4BE436B2FD7D}"/>
            </a:ext>
          </a:extLst>
        </xdr:cNvPr>
        <xdr:cNvSpPr/>
      </xdr:nvSpPr>
      <xdr:spPr>
        <a:xfrm>
          <a:off x="1940740" y="1000131"/>
          <a:ext cx="4617720" cy="2313432"/>
        </a:xfrm>
        <a:prstGeom prst="roundRect">
          <a:avLst/>
        </a:prstGeom>
        <a:solidFill>
          <a:srgbClr val="FFFFFF"/>
        </a:solidFill>
        <a:ln>
          <a:noFill/>
        </a:ln>
        <a:effectLst>
          <a:outerShdw blurRad="889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2395</xdr:colOff>
      <xdr:row>19</xdr:row>
      <xdr:rowOff>188121</xdr:rowOff>
    </xdr:from>
    <xdr:to>
      <xdr:col>3</xdr:col>
      <xdr:colOff>59531</xdr:colOff>
      <xdr:row>30</xdr:row>
      <xdr:rowOff>83348</xdr:rowOff>
    </xdr:to>
    <xdr:sp macro="" textlink="">
      <xdr:nvSpPr>
        <xdr:cNvPr id="39" name="Rectangle: Rounded Corners 38">
          <a:extLst>
            <a:ext uri="{FF2B5EF4-FFF2-40B4-BE49-F238E27FC236}">
              <a16:creationId xmlns:a16="http://schemas.microsoft.com/office/drawing/2014/main" id="{33B0C4A1-423D-4AEF-A5AA-FF355F19EFCA}"/>
            </a:ext>
          </a:extLst>
        </xdr:cNvPr>
        <xdr:cNvSpPr/>
      </xdr:nvSpPr>
      <xdr:spPr>
        <a:xfrm>
          <a:off x="2395" y="3807621"/>
          <a:ext cx="1878792" cy="1990727"/>
        </a:xfrm>
        <a:prstGeom prst="roundRect">
          <a:avLst/>
        </a:prstGeom>
        <a:solidFill>
          <a:srgbClr val="1B3C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438137</xdr:colOff>
      <xdr:row>20</xdr:row>
      <xdr:rowOff>21433</xdr:rowOff>
    </xdr:from>
    <xdr:to>
      <xdr:col>2</xdr:col>
      <xdr:colOff>273278</xdr:colOff>
      <xdr:row>21</xdr:row>
      <xdr:rowOff>160383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459FC818-D9CA-490E-9BAA-88566045585A}"/>
            </a:ext>
          </a:extLst>
        </xdr:cNvPr>
        <xdr:cNvSpPr txBox="1"/>
      </xdr:nvSpPr>
      <xdr:spPr>
        <a:xfrm>
          <a:off x="438137" y="3831433"/>
          <a:ext cx="1049579" cy="329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 b="1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Date</a:t>
          </a:r>
          <a:r>
            <a:rPr lang="en-US" sz="1050" b="1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Timeline</a:t>
          </a:r>
        </a:p>
      </xdr:txBody>
    </xdr:sp>
    <xdr:clientData/>
  </xdr:twoCellAnchor>
  <xdr:twoCellAnchor editAs="oneCell">
    <xdr:from>
      <xdr:col>0</xdr:col>
      <xdr:colOff>0</xdr:colOff>
      <xdr:row>21</xdr:row>
      <xdr:rowOff>71440</xdr:rowOff>
    </xdr:from>
    <xdr:to>
      <xdr:col>3</xdr:col>
      <xdr:colOff>0</xdr:colOff>
      <xdr:row>28</xdr:row>
      <xdr:rowOff>119065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41" name="OrderDate 10">
              <a:extLst>
                <a:ext uri="{FF2B5EF4-FFF2-40B4-BE49-F238E27FC236}">
                  <a16:creationId xmlns:a16="http://schemas.microsoft.com/office/drawing/2014/main" id="{0DDDEA36-6F24-406E-9DF2-386E6AEFA1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OrderDate 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071940"/>
              <a:ext cx="1821656" cy="1381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21</xdr:row>
      <xdr:rowOff>83344</xdr:rowOff>
    </xdr:from>
    <xdr:to>
      <xdr:col>2</xdr:col>
      <xdr:colOff>583406</xdr:colOff>
      <xdr:row>21</xdr:row>
      <xdr:rowOff>178594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BF32588A-D464-4F06-A817-EC8A8E01FAD4}"/>
            </a:ext>
          </a:extLst>
        </xdr:cNvPr>
        <xdr:cNvSpPr txBox="1"/>
      </xdr:nvSpPr>
      <xdr:spPr>
        <a:xfrm>
          <a:off x="0" y="4083844"/>
          <a:ext cx="1797844" cy="95250"/>
        </a:xfrm>
        <a:prstGeom prst="rect">
          <a:avLst/>
        </a:prstGeom>
        <a:solidFill>
          <a:srgbClr val="1B3C53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0</xdr:col>
      <xdr:colOff>0</xdr:colOff>
      <xdr:row>28</xdr:row>
      <xdr:rowOff>83343</xdr:rowOff>
    </xdr:from>
    <xdr:to>
      <xdr:col>3</xdr:col>
      <xdr:colOff>47625</xdr:colOff>
      <xdr:row>29</xdr:row>
      <xdr:rowOff>95250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EB767F60-95E8-4212-B38C-C298A90434A8}"/>
            </a:ext>
          </a:extLst>
        </xdr:cNvPr>
        <xdr:cNvSpPr txBox="1"/>
      </xdr:nvSpPr>
      <xdr:spPr>
        <a:xfrm>
          <a:off x="0" y="5417343"/>
          <a:ext cx="1869281" cy="202407"/>
        </a:xfrm>
        <a:prstGeom prst="rect">
          <a:avLst/>
        </a:prstGeom>
        <a:solidFill>
          <a:srgbClr val="1B3C53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2</xdr:col>
      <xdr:colOff>607217</xdr:colOff>
      <xdr:row>24</xdr:row>
      <xdr:rowOff>107156</xdr:rowOff>
    </xdr:from>
    <xdr:to>
      <xdr:col>3</xdr:col>
      <xdr:colOff>0</xdr:colOff>
      <xdr:row>31</xdr:row>
      <xdr:rowOff>142875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4618A04E-8959-4DC1-B064-C36E3D013A23}"/>
            </a:ext>
          </a:extLst>
        </xdr:cNvPr>
        <xdr:cNvCxnSpPr/>
      </xdr:nvCxnSpPr>
      <xdr:spPr>
        <a:xfrm>
          <a:off x="1826417" y="4679156"/>
          <a:ext cx="2383" cy="1369219"/>
        </a:xfrm>
        <a:prstGeom prst="line">
          <a:avLst/>
        </a:prstGeom>
        <a:ln>
          <a:solidFill>
            <a:srgbClr val="1B3C5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79930</xdr:colOff>
      <xdr:row>1</xdr:row>
      <xdr:rowOff>83348</xdr:rowOff>
    </xdr:from>
    <xdr:to>
      <xdr:col>22</xdr:col>
      <xdr:colOff>370796</xdr:colOff>
      <xdr:row>3</xdr:row>
      <xdr:rowOff>95255</xdr:rowOff>
    </xdr:to>
    <xdr:sp macro="" textlink="Pivots!$H$676">
      <xdr:nvSpPr>
        <xdr:cNvPr id="45" name="TextBox 44">
          <a:extLst>
            <a:ext uri="{FF2B5EF4-FFF2-40B4-BE49-F238E27FC236}">
              <a16:creationId xmlns:a16="http://schemas.microsoft.com/office/drawing/2014/main" id="{3EB99527-09A0-475A-BCA0-4ECB27CD5871}"/>
            </a:ext>
          </a:extLst>
        </xdr:cNvPr>
        <xdr:cNvSpPr txBox="1"/>
      </xdr:nvSpPr>
      <xdr:spPr>
        <a:xfrm>
          <a:off x="12224305" y="273848"/>
          <a:ext cx="1505304" cy="3929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84100E1-6AEF-418C-B29D-319360D06678}" type="TxLink">
            <a:rPr lang="en-US" sz="2400" b="1" i="0" u="none" strike="noStrike">
              <a:ln>
                <a:noFill/>
              </a:ln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40.5</a:t>
          </a:fld>
          <a:endParaRPr lang="en-US" sz="102800" b="1">
            <a:ln>
              <a:noFill/>
            </a:ln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19</xdr:col>
      <xdr:colOff>480232</xdr:colOff>
      <xdr:row>0</xdr:row>
      <xdr:rowOff>59551</xdr:rowOff>
    </xdr:from>
    <xdr:to>
      <xdr:col>22</xdr:col>
      <xdr:colOff>508912</xdr:colOff>
      <xdr:row>2</xdr:row>
      <xdr:rowOff>4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D83E6A58-6A1E-4851-B6A1-7C0C19F094E8}"/>
            </a:ext>
          </a:extLst>
        </xdr:cNvPr>
        <xdr:cNvSpPr txBox="1"/>
      </xdr:nvSpPr>
      <xdr:spPr>
        <a:xfrm>
          <a:off x="12017388" y="59551"/>
          <a:ext cx="1850337" cy="3214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ln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 Semibold" panose="020B0702040204020203" pitchFamily="34" charset="0"/>
              <a:cs typeface="Segoe UI Semibold" panose="020B0702040204020203" pitchFamily="34" charset="0"/>
            </a:rPr>
            <a:t>AVG Units in Stock</a:t>
          </a:r>
        </a:p>
      </xdr:txBody>
    </xdr:sp>
    <xdr:clientData/>
  </xdr:twoCellAnchor>
  <xdr:twoCellAnchor>
    <xdr:from>
      <xdr:col>10</xdr:col>
      <xdr:colOff>9876</xdr:colOff>
      <xdr:row>1</xdr:row>
      <xdr:rowOff>100040</xdr:rowOff>
    </xdr:from>
    <xdr:to>
      <xdr:col>12</xdr:col>
      <xdr:colOff>521845</xdr:colOff>
      <xdr:row>4</xdr:row>
      <xdr:rowOff>28603</xdr:rowOff>
    </xdr:to>
    <xdr:sp macro="" textlink="Pivots!$I$665">
      <xdr:nvSpPr>
        <xdr:cNvPr id="47" name="TextBox 46">
          <a:extLst>
            <a:ext uri="{FF2B5EF4-FFF2-40B4-BE49-F238E27FC236}">
              <a16:creationId xmlns:a16="http://schemas.microsoft.com/office/drawing/2014/main" id="{DBB8EE8D-82D1-4EA2-824C-B3522CEAE30B}"/>
            </a:ext>
          </a:extLst>
        </xdr:cNvPr>
        <xdr:cNvSpPr txBox="1"/>
      </xdr:nvSpPr>
      <xdr:spPr>
        <a:xfrm>
          <a:off x="6082064" y="290540"/>
          <a:ext cx="1726406" cy="5000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DE21C0-C007-4156-8E22-2B50D528472B}" type="TxLink">
            <a:rPr lang="en-US" sz="2400" b="1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5</a:t>
          </a:fld>
          <a:endParaRPr lang="en-US" sz="2400" b="1" i="0" u="none" strike="noStrike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9</xdr:col>
      <xdr:colOff>568105</xdr:colOff>
      <xdr:row>0</xdr:row>
      <xdr:rowOff>64319</xdr:rowOff>
    </xdr:from>
    <xdr:to>
      <xdr:col>12</xdr:col>
      <xdr:colOff>556199</xdr:colOff>
      <xdr:row>2</xdr:row>
      <xdr:rowOff>111944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3690BC3F-4ED1-4051-BE2F-69F55AD6E73F}"/>
            </a:ext>
          </a:extLst>
        </xdr:cNvPr>
        <xdr:cNvSpPr txBox="1"/>
      </xdr:nvSpPr>
      <xdr:spPr>
        <a:xfrm>
          <a:off x="6033074" y="64319"/>
          <a:ext cx="18097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ln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 Semibold" panose="020B0702040204020203" pitchFamily="34" charset="0"/>
              <a:cs typeface="Segoe UI Semibold" panose="020B0702040204020203" pitchFamily="34" charset="0"/>
            </a:rPr>
            <a:t>Out of</a:t>
          </a:r>
          <a:r>
            <a:rPr lang="en-US" sz="1200" b="1" baseline="0">
              <a:ln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 Semibold" panose="020B0702040204020203" pitchFamily="34" charset="0"/>
              <a:cs typeface="Segoe UI Semibold" panose="020B0702040204020203" pitchFamily="34" charset="0"/>
            </a:rPr>
            <a:t> </a:t>
          </a:r>
          <a:r>
            <a:rPr lang="en-US" sz="1200" b="1">
              <a:ln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 Semibold" panose="020B0702040204020203" pitchFamily="34" charset="0"/>
              <a:cs typeface="Segoe UI Semibold" panose="020B0702040204020203" pitchFamily="34" charset="0"/>
            </a:rPr>
            <a:t>Stock Products</a:t>
          </a:r>
        </a:p>
      </xdr:txBody>
    </xdr:sp>
    <xdr:clientData/>
  </xdr:twoCellAnchor>
  <xdr:twoCellAnchor>
    <xdr:from>
      <xdr:col>23</xdr:col>
      <xdr:colOff>70393</xdr:colOff>
      <xdr:row>0</xdr:row>
      <xdr:rowOff>64312</xdr:rowOff>
    </xdr:from>
    <xdr:to>
      <xdr:col>26</xdr:col>
      <xdr:colOff>159832</xdr:colOff>
      <xdr:row>4</xdr:row>
      <xdr:rowOff>134416</xdr:rowOff>
    </xdr:to>
    <xdr:sp macro="" textlink="">
      <xdr:nvSpPr>
        <xdr:cNvPr id="49" name="Rectangle: Rounded Corners 48">
          <a:extLst>
            <a:ext uri="{FF2B5EF4-FFF2-40B4-BE49-F238E27FC236}">
              <a16:creationId xmlns:a16="http://schemas.microsoft.com/office/drawing/2014/main" id="{E39A30B9-D8B8-4515-86D7-7BB0392B7070}"/>
            </a:ext>
          </a:extLst>
        </xdr:cNvPr>
        <xdr:cNvSpPr/>
      </xdr:nvSpPr>
      <xdr:spPr>
        <a:xfrm>
          <a:off x="14036424" y="64312"/>
          <a:ext cx="1911096" cy="832104"/>
        </a:xfrm>
        <a:prstGeom prst="roundRect">
          <a:avLst/>
        </a:prstGeom>
        <a:solidFill>
          <a:srgbClr val="1B3C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67935</xdr:colOff>
      <xdr:row>0</xdr:row>
      <xdr:rowOff>69076</xdr:rowOff>
    </xdr:from>
    <xdr:to>
      <xdr:col>26</xdr:col>
      <xdr:colOff>96617</xdr:colOff>
      <xdr:row>2</xdr:row>
      <xdr:rowOff>116701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4DF5008F-F892-4E3A-94E8-56D74BD72D00}"/>
            </a:ext>
          </a:extLst>
        </xdr:cNvPr>
        <xdr:cNvSpPr txBox="1"/>
      </xdr:nvSpPr>
      <xdr:spPr>
        <a:xfrm>
          <a:off x="14033966" y="69076"/>
          <a:ext cx="1850339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ln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 Semibold" panose="020B0702040204020203" pitchFamily="34" charset="0"/>
              <a:cs typeface="Segoe UI Semibold" panose="020B0702040204020203" pitchFamily="34" charset="0"/>
            </a:rPr>
            <a:t>Units on</a:t>
          </a:r>
          <a:r>
            <a:rPr lang="en-US" sz="1200" b="1" baseline="0">
              <a:ln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 Semibold" panose="020B0702040204020203" pitchFamily="34" charset="0"/>
              <a:cs typeface="Segoe UI Semibold" panose="020B0702040204020203" pitchFamily="34" charset="0"/>
            </a:rPr>
            <a:t> Order</a:t>
          </a:r>
          <a:endParaRPr lang="en-US" sz="1200" b="1">
            <a:ln>
              <a:noFill/>
            </a:ln>
            <a:solidFill>
              <a:schemeClr val="bg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24</xdr:col>
      <xdr:colOff>49311</xdr:colOff>
      <xdr:row>1</xdr:row>
      <xdr:rowOff>107160</xdr:rowOff>
    </xdr:from>
    <xdr:to>
      <xdr:col>25</xdr:col>
      <xdr:colOff>452435</xdr:colOff>
      <xdr:row>4</xdr:row>
      <xdr:rowOff>119065</xdr:rowOff>
    </xdr:to>
    <xdr:sp macro="" textlink="Pivots!$H$679">
      <xdr:nvSpPr>
        <xdr:cNvPr id="51" name="TextBox 50">
          <a:extLst>
            <a:ext uri="{FF2B5EF4-FFF2-40B4-BE49-F238E27FC236}">
              <a16:creationId xmlns:a16="http://schemas.microsoft.com/office/drawing/2014/main" id="{D34A0987-7827-41A7-ABAD-0D00DEA05C25}"/>
            </a:ext>
          </a:extLst>
        </xdr:cNvPr>
        <xdr:cNvSpPr txBox="1"/>
      </xdr:nvSpPr>
      <xdr:spPr>
        <a:xfrm>
          <a:off x="14622561" y="297660"/>
          <a:ext cx="1010343" cy="5834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5DB1330-DF15-4F91-B3C0-E688C0E52933}" type="TxLink">
            <a:rPr lang="en-US" sz="2400" b="1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pPr/>
            <a:t>780</a:t>
          </a:fld>
          <a:endParaRPr lang="en-US" sz="88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18</xdr:col>
      <xdr:colOff>369081</xdr:colOff>
      <xdr:row>5</xdr:row>
      <xdr:rowOff>71447</xdr:rowOff>
    </xdr:from>
    <xdr:to>
      <xdr:col>26</xdr:col>
      <xdr:colOff>129051</xdr:colOff>
      <xdr:row>17</xdr:row>
      <xdr:rowOff>98879</xdr:rowOff>
    </xdr:to>
    <xdr:sp macro="" textlink="">
      <xdr:nvSpPr>
        <xdr:cNvPr id="57" name="Rectangle: Rounded Corners 56">
          <a:extLst>
            <a:ext uri="{FF2B5EF4-FFF2-40B4-BE49-F238E27FC236}">
              <a16:creationId xmlns:a16="http://schemas.microsoft.com/office/drawing/2014/main" id="{3EA9E2B4-DDA5-466A-AA12-5CC4FBBD1F21}"/>
            </a:ext>
          </a:extLst>
        </xdr:cNvPr>
        <xdr:cNvSpPr/>
      </xdr:nvSpPr>
      <xdr:spPr>
        <a:xfrm>
          <a:off x="11299019" y="1023947"/>
          <a:ext cx="4617720" cy="2313432"/>
        </a:xfrm>
        <a:prstGeom prst="roundRect">
          <a:avLst/>
        </a:prstGeom>
        <a:solidFill>
          <a:srgbClr val="FFFFFF"/>
        </a:solidFill>
        <a:ln>
          <a:noFill/>
        </a:ln>
        <a:effectLst>
          <a:outerShdw blurRad="889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440525</xdr:colOff>
      <xdr:row>5</xdr:row>
      <xdr:rowOff>59530</xdr:rowOff>
    </xdr:from>
    <xdr:to>
      <xdr:col>18</xdr:col>
      <xdr:colOff>214312</xdr:colOff>
      <xdr:row>17</xdr:row>
      <xdr:rowOff>35719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A2F20253-57C8-41B0-AE35-A5AFABD793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</xdr:col>
      <xdr:colOff>190498</xdr:colOff>
      <xdr:row>17</xdr:row>
      <xdr:rowOff>142877</xdr:rowOff>
    </xdr:from>
    <xdr:to>
      <xdr:col>14</xdr:col>
      <xdr:colOff>71436</xdr:colOff>
      <xdr:row>29</xdr:row>
      <xdr:rowOff>23815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4" name="Chart 63">
              <a:extLst>
                <a:ext uri="{FF2B5EF4-FFF2-40B4-BE49-F238E27FC236}">
                  <a16:creationId xmlns:a16="http://schemas.microsoft.com/office/drawing/2014/main" id="{B2EF407E-4720-4032-A0C1-A3D2D3A255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12154" y="3381377"/>
              <a:ext cx="6560345" cy="21669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11926</xdr:colOff>
      <xdr:row>4</xdr:row>
      <xdr:rowOff>142874</xdr:rowOff>
    </xdr:from>
    <xdr:to>
      <xdr:col>10</xdr:col>
      <xdr:colOff>535781</xdr:colOff>
      <xdr:row>17</xdr:row>
      <xdr:rowOff>59532</xdr:rowOff>
    </xdr:to>
    <xdr:graphicFrame macro="">
      <xdr:nvGraphicFramePr>
        <xdr:cNvPr id="66" name="Chart 65">
          <a:extLst>
            <a:ext uri="{FF2B5EF4-FFF2-40B4-BE49-F238E27FC236}">
              <a16:creationId xmlns:a16="http://schemas.microsoft.com/office/drawing/2014/main" id="{A58B7243-E8EA-4A8E-870C-7BB5970C46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18</xdr:col>
      <xdr:colOff>440531</xdr:colOff>
      <xdr:row>5</xdr:row>
      <xdr:rowOff>83345</xdr:rowOff>
    </xdr:from>
    <xdr:to>
      <xdr:col>26</xdr:col>
      <xdr:colOff>47624</xdr:colOff>
      <xdr:row>17</xdr:row>
      <xdr:rowOff>154781</xdr:rowOff>
    </xdr:to>
    <xdr:graphicFrame macro="">
      <xdr:nvGraphicFramePr>
        <xdr:cNvPr id="69" name="Chart 68">
          <a:extLst>
            <a:ext uri="{FF2B5EF4-FFF2-40B4-BE49-F238E27FC236}">
              <a16:creationId xmlns:a16="http://schemas.microsoft.com/office/drawing/2014/main" id="{0A1393CB-E445-4203-A87B-3E622B6A1F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14</xdr:col>
      <xdr:colOff>440531</xdr:colOff>
      <xdr:row>18</xdr:row>
      <xdr:rowOff>11907</xdr:rowOff>
    </xdr:from>
    <xdr:to>
      <xdr:col>26</xdr:col>
      <xdr:colOff>23813</xdr:colOff>
      <xdr:row>30</xdr:row>
      <xdr:rowOff>95250</xdr:rowOff>
    </xdr:to>
    <xdr:graphicFrame macro="">
      <xdr:nvGraphicFramePr>
        <xdr:cNvPr id="70" name="Chart 69">
          <a:extLst>
            <a:ext uri="{FF2B5EF4-FFF2-40B4-BE49-F238E27FC236}">
              <a16:creationId xmlns:a16="http://schemas.microsoft.com/office/drawing/2014/main" id="{1001B4E5-F057-4E9C-8DAD-915005A3B6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18</xdr:col>
      <xdr:colOff>59531</xdr:colOff>
      <xdr:row>17</xdr:row>
      <xdr:rowOff>154782</xdr:rowOff>
    </xdr:from>
    <xdr:to>
      <xdr:col>23</xdr:col>
      <xdr:colOff>107156</xdr:colOff>
      <xdr:row>19</xdr:row>
      <xdr:rowOff>130970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C3B2DFAA-E5E5-4699-A7DB-1C95A80AB971}"/>
            </a:ext>
          </a:extLst>
        </xdr:cNvPr>
        <xdr:cNvSpPr txBox="1"/>
      </xdr:nvSpPr>
      <xdr:spPr>
        <a:xfrm>
          <a:off x="10989469" y="3393282"/>
          <a:ext cx="3083718" cy="357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rgbClr val="1B3C53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Stock Vs On-Order</a:t>
          </a:r>
          <a:r>
            <a:rPr lang="en-US" sz="1200" b="1" baseline="0">
              <a:solidFill>
                <a:srgbClr val="1B3C53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Units by Category </a:t>
          </a:r>
          <a:endParaRPr lang="en-US" sz="1200" b="1">
            <a:solidFill>
              <a:srgbClr val="1B3C53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0</xdr:col>
      <xdr:colOff>0</xdr:colOff>
      <xdr:row>21</xdr:row>
      <xdr:rowOff>57149</xdr:rowOff>
    </xdr:from>
    <xdr:to>
      <xdr:col>3</xdr:col>
      <xdr:colOff>47625</xdr:colOff>
      <xdr:row>22</xdr:row>
      <xdr:rowOff>0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C157308A-7DDA-4756-A840-C9E40ABBF52B}"/>
            </a:ext>
          </a:extLst>
        </xdr:cNvPr>
        <xdr:cNvSpPr txBox="1"/>
      </xdr:nvSpPr>
      <xdr:spPr>
        <a:xfrm>
          <a:off x="0" y="4057649"/>
          <a:ext cx="1869281" cy="133351"/>
        </a:xfrm>
        <a:prstGeom prst="rect">
          <a:avLst/>
        </a:prstGeom>
        <a:solidFill>
          <a:srgbClr val="1B3C53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2</xdr:col>
      <xdr:colOff>571499</xdr:colOff>
      <xdr:row>22</xdr:row>
      <xdr:rowOff>0</xdr:rowOff>
    </xdr:from>
    <xdr:to>
      <xdr:col>3</xdr:col>
      <xdr:colOff>35718</xdr:colOff>
      <xdr:row>25</xdr:row>
      <xdr:rowOff>0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87B8839B-9328-4A07-A532-29480C4A2CB3}"/>
            </a:ext>
          </a:extLst>
        </xdr:cNvPr>
        <xdr:cNvSpPr txBox="1"/>
      </xdr:nvSpPr>
      <xdr:spPr>
        <a:xfrm>
          <a:off x="1785937" y="4191000"/>
          <a:ext cx="71437" cy="571500"/>
        </a:xfrm>
        <a:prstGeom prst="rect">
          <a:avLst/>
        </a:prstGeom>
        <a:solidFill>
          <a:srgbClr val="1B3C53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557195</xdr:colOff>
      <xdr:row>17</xdr:row>
      <xdr:rowOff>128590</xdr:rowOff>
    </xdr:from>
    <xdr:to>
      <xdr:col>18</xdr:col>
      <xdr:colOff>317165</xdr:colOff>
      <xdr:row>29</xdr:row>
      <xdr:rowOff>190499</xdr:rowOff>
    </xdr:to>
    <xdr:sp macro="" textlink="">
      <xdr:nvSpPr>
        <xdr:cNvPr id="74" name="Rectangle: Rounded Corners 73">
          <a:extLst>
            <a:ext uri="{FF2B5EF4-FFF2-40B4-BE49-F238E27FC236}">
              <a16:creationId xmlns:a16="http://schemas.microsoft.com/office/drawing/2014/main" id="{C6DBCAC5-2146-43D3-B9D3-9416445E413C}"/>
            </a:ext>
          </a:extLst>
        </xdr:cNvPr>
        <xdr:cNvSpPr/>
      </xdr:nvSpPr>
      <xdr:spPr>
        <a:xfrm>
          <a:off x="6629383" y="3367090"/>
          <a:ext cx="4617720" cy="2347909"/>
        </a:xfrm>
        <a:prstGeom prst="roundRect">
          <a:avLst/>
        </a:prstGeom>
        <a:solidFill>
          <a:srgbClr val="FFFFFF"/>
        </a:solidFill>
        <a:ln>
          <a:noFill/>
        </a:ln>
        <a:effectLst>
          <a:outerShdw blurRad="889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404807</xdr:colOff>
      <xdr:row>17</xdr:row>
      <xdr:rowOff>130968</xdr:rowOff>
    </xdr:from>
    <xdr:to>
      <xdr:col>26</xdr:col>
      <xdr:colOff>164777</xdr:colOff>
      <xdr:row>30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6A11E0A-1599-4648-BBD0-4E94C19CA7FA}"/>
            </a:ext>
          </a:extLst>
        </xdr:cNvPr>
        <xdr:cNvSpPr/>
      </xdr:nvSpPr>
      <xdr:spPr>
        <a:xfrm>
          <a:off x="11334745" y="3369468"/>
          <a:ext cx="4617720" cy="2345532"/>
        </a:xfrm>
        <a:prstGeom prst="roundRect">
          <a:avLst/>
        </a:prstGeom>
        <a:solidFill>
          <a:srgbClr val="FFFFFF"/>
        </a:solidFill>
        <a:ln>
          <a:noFill/>
        </a:ln>
        <a:effectLst>
          <a:outerShdw blurRad="889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81639</xdr:colOff>
      <xdr:row>0</xdr:row>
      <xdr:rowOff>47628</xdr:rowOff>
    </xdr:from>
    <xdr:to>
      <xdr:col>16</xdr:col>
      <xdr:colOff>171079</xdr:colOff>
      <xdr:row>4</xdr:row>
      <xdr:rowOff>117732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521BDF83-D692-422A-8E2E-E91B0794C21E}"/>
            </a:ext>
          </a:extLst>
        </xdr:cNvPr>
        <xdr:cNvSpPr/>
      </xdr:nvSpPr>
      <xdr:spPr>
        <a:xfrm>
          <a:off x="7975483" y="47628"/>
          <a:ext cx="1911096" cy="832104"/>
        </a:xfrm>
        <a:prstGeom prst="roundRect">
          <a:avLst/>
        </a:prstGeom>
        <a:solidFill>
          <a:srgbClr val="1B3C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510296</xdr:colOff>
      <xdr:row>0</xdr:row>
      <xdr:rowOff>47652</xdr:rowOff>
    </xdr:from>
    <xdr:to>
      <xdr:col>12</xdr:col>
      <xdr:colOff>599736</xdr:colOff>
      <xdr:row>4</xdr:row>
      <xdr:rowOff>117756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4DEF5C8E-C346-4D39-836B-F587012FF0AA}"/>
            </a:ext>
          </a:extLst>
        </xdr:cNvPr>
        <xdr:cNvSpPr/>
      </xdr:nvSpPr>
      <xdr:spPr>
        <a:xfrm>
          <a:off x="5975265" y="47652"/>
          <a:ext cx="1911096" cy="832104"/>
        </a:xfrm>
        <a:prstGeom prst="roundRect">
          <a:avLst/>
        </a:prstGeom>
        <a:solidFill>
          <a:srgbClr val="1B3C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301091</xdr:colOff>
      <xdr:row>0</xdr:row>
      <xdr:rowOff>47647</xdr:rowOff>
    </xdr:from>
    <xdr:to>
      <xdr:col>9</xdr:col>
      <xdr:colOff>390531</xdr:colOff>
      <xdr:row>4</xdr:row>
      <xdr:rowOff>117751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B27032E1-ADC9-4A4D-928D-B13E09CF01C6}"/>
            </a:ext>
          </a:extLst>
        </xdr:cNvPr>
        <xdr:cNvSpPr/>
      </xdr:nvSpPr>
      <xdr:spPr>
        <a:xfrm>
          <a:off x="3944404" y="47647"/>
          <a:ext cx="1911096" cy="832104"/>
        </a:xfrm>
        <a:prstGeom prst="roundRect">
          <a:avLst/>
        </a:prstGeom>
        <a:solidFill>
          <a:srgbClr val="1B3C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482694</xdr:colOff>
      <xdr:row>0</xdr:row>
      <xdr:rowOff>42881</xdr:rowOff>
    </xdr:from>
    <xdr:to>
      <xdr:col>22</xdr:col>
      <xdr:colOff>572133</xdr:colOff>
      <xdr:row>4</xdr:row>
      <xdr:rowOff>112985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CA3099EC-DC74-472F-9F66-4AF1A13877DF}"/>
            </a:ext>
          </a:extLst>
        </xdr:cNvPr>
        <xdr:cNvSpPr/>
      </xdr:nvSpPr>
      <xdr:spPr>
        <a:xfrm>
          <a:off x="12019850" y="42881"/>
          <a:ext cx="1911096" cy="832104"/>
        </a:xfrm>
        <a:prstGeom prst="roundRect">
          <a:avLst/>
        </a:prstGeom>
        <a:solidFill>
          <a:srgbClr val="1B3C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102416</xdr:colOff>
      <xdr:row>0</xdr:row>
      <xdr:rowOff>45256</xdr:rowOff>
    </xdr:from>
    <xdr:to>
      <xdr:col>6</xdr:col>
      <xdr:colOff>191855</xdr:colOff>
      <xdr:row>4</xdr:row>
      <xdr:rowOff>115360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7AB431C0-DBF7-4673-B372-A7B5281D49B7}"/>
            </a:ext>
          </a:extLst>
        </xdr:cNvPr>
        <xdr:cNvSpPr/>
      </xdr:nvSpPr>
      <xdr:spPr>
        <a:xfrm>
          <a:off x="1924072" y="45256"/>
          <a:ext cx="1911096" cy="832104"/>
        </a:xfrm>
        <a:prstGeom prst="roundRect">
          <a:avLst/>
        </a:prstGeom>
        <a:solidFill>
          <a:srgbClr val="1B3C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11905</xdr:colOff>
      <xdr:row>0</xdr:row>
      <xdr:rowOff>23811</xdr:rowOff>
    </xdr:from>
    <xdr:to>
      <xdr:col>3</xdr:col>
      <xdr:colOff>71438</xdr:colOff>
      <xdr:row>32</xdr:row>
      <xdr:rowOff>154781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17C575B7-3DDB-4F56-AB14-70C26BB5076E}"/>
            </a:ext>
          </a:extLst>
        </xdr:cNvPr>
        <xdr:cNvSpPr/>
      </xdr:nvSpPr>
      <xdr:spPr>
        <a:xfrm>
          <a:off x="11905" y="23811"/>
          <a:ext cx="1881189" cy="6226970"/>
        </a:xfrm>
        <a:prstGeom prst="roundRect">
          <a:avLst>
            <a:gd name="adj" fmla="val 7806"/>
          </a:avLst>
        </a:prstGeom>
        <a:solidFill>
          <a:srgbClr val="1B3C53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n>
              <a:noFill/>
            </a:ln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0</xdr:col>
      <xdr:colOff>1</xdr:colOff>
      <xdr:row>0</xdr:row>
      <xdr:rowOff>2</xdr:rowOff>
    </xdr:from>
    <xdr:to>
      <xdr:col>2</xdr:col>
      <xdr:colOff>571499</xdr:colOff>
      <xdr:row>3</xdr:row>
      <xdr:rowOff>11908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90638F7-4D66-4B37-BBA8-CB5E2F9778E9}"/>
            </a:ext>
          </a:extLst>
        </xdr:cNvPr>
        <xdr:cNvSpPr txBox="1"/>
      </xdr:nvSpPr>
      <xdr:spPr>
        <a:xfrm>
          <a:off x="1" y="2"/>
          <a:ext cx="1785936" cy="5834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Customer Analysis Dashboard</a:t>
          </a:r>
        </a:p>
      </xdr:txBody>
    </xdr:sp>
    <xdr:clientData/>
  </xdr:twoCellAnchor>
  <xdr:twoCellAnchor>
    <xdr:from>
      <xdr:col>0</xdr:col>
      <xdr:colOff>0</xdr:colOff>
      <xdr:row>2</xdr:row>
      <xdr:rowOff>95254</xdr:rowOff>
    </xdr:from>
    <xdr:to>
      <xdr:col>3</xdr:col>
      <xdr:colOff>166688</xdr:colOff>
      <xdr:row>5</xdr:row>
      <xdr:rowOff>71442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929942A-13DC-49F4-B260-C7D55D768DC2}"/>
            </a:ext>
          </a:extLst>
        </xdr:cNvPr>
        <xdr:cNvSpPr txBox="1"/>
      </xdr:nvSpPr>
      <xdr:spPr>
        <a:xfrm>
          <a:off x="0" y="476254"/>
          <a:ext cx="1988344" cy="5476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0">
              <a:solidFill>
                <a:schemeClr val="bg2"/>
              </a:solidFill>
              <a:latin typeface="Segoe UI" panose="020B0502040204020203" pitchFamily="34" charset="0"/>
              <a:cs typeface="Segoe UI" panose="020B0502040204020203" pitchFamily="34" charset="0"/>
            </a:rPr>
            <a:t>Interactive Business Performance Overview</a:t>
          </a:r>
        </a:p>
      </xdr:txBody>
    </xdr:sp>
    <xdr:clientData/>
  </xdr:twoCellAnchor>
  <xdr:twoCellAnchor>
    <xdr:from>
      <xdr:col>0</xdr:col>
      <xdr:colOff>71437</xdr:colOff>
      <xdr:row>4</xdr:row>
      <xdr:rowOff>166697</xdr:rowOff>
    </xdr:from>
    <xdr:to>
      <xdr:col>3</xdr:col>
      <xdr:colOff>11906</xdr:colOff>
      <xdr:row>7</xdr:row>
      <xdr:rowOff>8</xdr:rowOff>
    </xdr:to>
    <xdr:sp macro="" textlink="">
      <xdr:nvSpPr>
        <xdr:cNvPr id="11" name="Rectangle: Rounded Corner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00C11F-8BF2-418C-80F3-0808244278F6}"/>
            </a:ext>
          </a:extLst>
        </xdr:cNvPr>
        <xdr:cNvSpPr/>
      </xdr:nvSpPr>
      <xdr:spPr>
        <a:xfrm>
          <a:off x="71437" y="928697"/>
          <a:ext cx="1762125" cy="404811"/>
        </a:xfrm>
        <a:prstGeom prst="roundRect">
          <a:avLst/>
        </a:prstGeom>
        <a:solidFill>
          <a:srgbClr val="27548A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Segoe UI" panose="020B0502040204020203" pitchFamily="34" charset="0"/>
              <a:cs typeface="Segoe UI" panose="020B0502040204020203" pitchFamily="34" charset="0"/>
            </a:rPr>
            <a:t>Overview</a:t>
          </a:r>
          <a:endParaRPr lang="en-US" sz="11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0</xdr:col>
      <xdr:colOff>119066</xdr:colOff>
      <xdr:row>5</xdr:row>
      <xdr:rowOff>71447</xdr:rowOff>
    </xdr:from>
    <xdr:to>
      <xdr:col>0</xdr:col>
      <xdr:colOff>357190</xdr:colOff>
      <xdr:row>6</xdr:row>
      <xdr:rowOff>119071</xdr:rowOff>
    </xdr:to>
    <xdr:pic>
      <xdr:nvPicPr>
        <xdr:cNvPr id="12" name="Graphic 11" descr="House with solid fill">
          <a:extLst>
            <a:ext uri="{FF2B5EF4-FFF2-40B4-BE49-F238E27FC236}">
              <a16:creationId xmlns:a16="http://schemas.microsoft.com/office/drawing/2014/main" id="{A8A8ABBF-A777-4A81-909A-B89E49A31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19066" y="1023947"/>
          <a:ext cx="238124" cy="238124"/>
        </a:xfrm>
        <a:prstGeom prst="rect">
          <a:avLst/>
        </a:prstGeom>
      </xdr:spPr>
    </xdr:pic>
    <xdr:clientData/>
  </xdr:twoCellAnchor>
  <xdr:twoCellAnchor>
    <xdr:from>
      <xdr:col>0</xdr:col>
      <xdr:colOff>69055</xdr:colOff>
      <xdr:row>7</xdr:row>
      <xdr:rowOff>80972</xdr:rowOff>
    </xdr:from>
    <xdr:to>
      <xdr:col>3</xdr:col>
      <xdr:colOff>9524</xdr:colOff>
      <xdr:row>9</xdr:row>
      <xdr:rowOff>104783</xdr:rowOff>
    </xdr:to>
    <xdr:sp macro="" textlink="">
      <xdr:nvSpPr>
        <xdr:cNvPr id="13" name="Rectangle: Rounded Corners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7D8ADE2-632E-4C81-B6FF-031AFF3363F4}"/>
            </a:ext>
          </a:extLst>
        </xdr:cNvPr>
        <xdr:cNvSpPr/>
      </xdr:nvSpPr>
      <xdr:spPr>
        <a:xfrm>
          <a:off x="69055" y="1414472"/>
          <a:ext cx="1762125" cy="404811"/>
        </a:xfrm>
        <a:prstGeom prst="roundRect">
          <a:avLst/>
        </a:prstGeom>
        <a:solidFill>
          <a:srgbClr val="27548A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Segoe UI" panose="020B0502040204020203" pitchFamily="34" charset="0"/>
              <a:cs typeface="Segoe UI" panose="020B0502040204020203" pitchFamily="34" charset="0"/>
            </a:rPr>
            <a:t>Sales Analysis</a:t>
          </a:r>
          <a:endParaRPr lang="en-US" sz="11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66674</xdr:colOff>
      <xdr:row>9</xdr:row>
      <xdr:rowOff>173840</xdr:rowOff>
    </xdr:from>
    <xdr:to>
      <xdr:col>3</xdr:col>
      <xdr:colOff>7143</xdr:colOff>
      <xdr:row>12</xdr:row>
      <xdr:rowOff>7151</xdr:rowOff>
    </xdr:to>
    <xdr:sp macro="" textlink="">
      <xdr:nvSpPr>
        <xdr:cNvPr id="14" name="Rectangle: Rounded Corners 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EFC43B8-78AB-431C-974D-6F08E2AE04F4}"/>
            </a:ext>
          </a:extLst>
        </xdr:cNvPr>
        <xdr:cNvSpPr/>
      </xdr:nvSpPr>
      <xdr:spPr>
        <a:xfrm>
          <a:off x="66674" y="1888340"/>
          <a:ext cx="1762125" cy="404811"/>
        </a:xfrm>
        <a:prstGeom prst="roundRect">
          <a:avLst/>
        </a:prstGeom>
        <a:solidFill>
          <a:srgbClr val="27548A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Segoe UI" panose="020B0502040204020203" pitchFamily="34" charset="0"/>
              <a:cs typeface="Segoe UI" panose="020B0502040204020203" pitchFamily="34" charset="0"/>
            </a:rPr>
            <a:t>Products</a:t>
          </a:r>
          <a:endParaRPr lang="en-US" sz="11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76199</xdr:colOff>
      <xdr:row>12</xdr:row>
      <xdr:rowOff>76209</xdr:rowOff>
    </xdr:from>
    <xdr:to>
      <xdr:col>3</xdr:col>
      <xdr:colOff>16668</xdr:colOff>
      <xdr:row>14</xdr:row>
      <xdr:rowOff>100020</xdr:rowOff>
    </xdr:to>
    <xdr:sp macro="" textlink="">
      <xdr:nvSpPr>
        <xdr:cNvPr id="15" name="Rectangle: Rounded Corners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7D3C067-9BA9-4DA3-921D-940CC012D0E3}"/>
            </a:ext>
          </a:extLst>
        </xdr:cNvPr>
        <xdr:cNvSpPr/>
      </xdr:nvSpPr>
      <xdr:spPr>
        <a:xfrm>
          <a:off x="76199" y="2362209"/>
          <a:ext cx="1762125" cy="404811"/>
        </a:xfrm>
        <a:prstGeom prst="roundRect">
          <a:avLst/>
        </a:prstGeom>
        <a:solidFill>
          <a:srgbClr val="27548A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Segoe UI" panose="020B0502040204020203" pitchFamily="34" charset="0"/>
              <a:cs typeface="Segoe UI" panose="020B0502040204020203" pitchFamily="34" charset="0"/>
            </a:rPr>
            <a:t>Customers</a:t>
          </a:r>
          <a:endParaRPr lang="en-US" sz="11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73818</xdr:colOff>
      <xdr:row>14</xdr:row>
      <xdr:rowOff>169078</xdr:rowOff>
    </xdr:from>
    <xdr:to>
      <xdr:col>3</xdr:col>
      <xdr:colOff>14287</xdr:colOff>
      <xdr:row>17</xdr:row>
      <xdr:rowOff>2389</xdr:rowOff>
    </xdr:to>
    <xdr:sp macro="" textlink="">
      <xdr:nvSpPr>
        <xdr:cNvPr id="16" name="Rectangle: Rounded Corners 1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E688A5C-654F-4A86-BAA8-02280D882227}"/>
            </a:ext>
          </a:extLst>
        </xdr:cNvPr>
        <xdr:cNvSpPr/>
      </xdr:nvSpPr>
      <xdr:spPr>
        <a:xfrm>
          <a:off x="73818" y="2836078"/>
          <a:ext cx="1762125" cy="404811"/>
        </a:xfrm>
        <a:prstGeom prst="roundRect">
          <a:avLst/>
        </a:prstGeom>
        <a:solidFill>
          <a:srgbClr val="27548A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Segoe UI" panose="020B0502040204020203" pitchFamily="34" charset="0"/>
              <a:cs typeface="Segoe UI" panose="020B0502040204020203" pitchFamily="34" charset="0"/>
            </a:rPr>
            <a:t>Employees</a:t>
          </a:r>
          <a:endParaRPr lang="en-US" sz="11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71436</xdr:colOff>
      <xdr:row>17</xdr:row>
      <xdr:rowOff>83353</xdr:rowOff>
    </xdr:from>
    <xdr:to>
      <xdr:col>3</xdr:col>
      <xdr:colOff>11905</xdr:colOff>
      <xdr:row>19</xdr:row>
      <xdr:rowOff>107164</xdr:rowOff>
    </xdr:to>
    <xdr:sp macro="" textlink="">
      <xdr:nvSpPr>
        <xdr:cNvPr id="17" name="Rectangle: Rounded Corners 1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247C8E2-228D-43DE-993D-277E1ED882E1}"/>
            </a:ext>
          </a:extLst>
        </xdr:cNvPr>
        <xdr:cNvSpPr/>
      </xdr:nvSpPr>
      <xdr:spPr>
        <a:xfrm>
          <a:off x="71436" y="3321853"/>
          <a:ext cx="1762125" cy="404811"/>
        </a:xfrm>
        <a:prstGeom prst="roundRect">
          <a:avLst/>
        </a:prstGeom>
        <a:solidFill>
          <a:srgbClr val="27548A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Segoe UI" panose="020B0502040204020203" pitchFamily="34" charset="0"/>
              <a:cs typeface="Segoe UI" panose="020B0502040204020203" pitchFamily="34" charset="0"/>
            </a:rPr>
            <a:t>Shipping</a:t>
          </a:r>
          <a:endParaRPr lang="en-US" sz="11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0</xdr:col>
      <xdr:colOff>95251</xdr:colOff>
      <xdr:row>7</xdr:row>
      <xdr:rowOff>178603</xdr:rowOff>
    </xdr:from>
    <xdr:to>
      <xdr:col>0</xdr:col>
      <xdr:colOff>333375</xdr:colOff>
      <xdr:row>9</xdr:row>
      <xdr:rowOff>35727</xdr:rowOff>
    </xdr:to>
    <xdr:pic>
      <xdr:nvPicPr>
        <xdr:cNvPr id="18" name="Graphic 17" descr="Bar graph with upward trend with solid fill">
          <a:extLst>
            <a:ext uri="{FF2B5EF4-FFF2-40B4-BE49-F238E27FC236}">
              <a16:creationId xmlns:a16="http://schemas.microsoft.com/office/drawing/2014/main" id="{7D9E293D-0FDA-42E0-8133-AAE269DC8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95251" y="1512103"/>
          <a:ext cx="238124" cy="2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92871</xdr:colOff>
      <xdr:row>10</xdr:row>
      <xdr:rowOff>69067</xdr:rowOff>
    </xdr:from>
    <xdr:to>
      <xdr:col>0</xdr:col>
      <xdr:colOff>369095</xdr:colOff>
      <xdr:row>11</xdr:row>
      <xdr:rowOff>154791</xdr:rowOff>
    </xdr:to>
    <xdr:pic>
      <xdr:nvPicPr>
        <xdr:cNvPr id="19" name="Graphic 18" descr="Shopping cart with solid fill">
          <a:extLst>
            <a:ext uri="{FF2B5EF4-FFF2-40B4-BE49-F238E27FC236}">
              <a16:creationId xmlns:a16="http://schemas.microsoft.com/office/drawing/2014/main" id="{CF369D68-0B4C-4394-B11E-79483FDE2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rcRect/>
        <a:stretch/>
      </xdr:blipFill>
      <xdr:spPr>
        <a:xfrm>
          <a:off x="92871" y="1974067"/>
          <a:ext cx="276224" cy="276224"/>
        </a:xfrm>
        <a:prstGeom prst="rect">
          <a:avLst/>
        </a:prstGeom>
      </xdr:spPr>
    </xdr:pic>
    <xdr:clientData/>
  </xdr:twoCellAnchor>
  <xdr:twoCellAnchor editAs="oneCell">
    <xdr:from>
      <xdr:col>0</xdr:col>
      <xdr:colOff>78583</xdr:colOff>
      <xdr:row>12</xdr:row>
      <xdr:rowOff>126214</xdr:rowOff>
    </xdr:from>
    <xdr:to>
      <xdr:col>0</xdr:col>
      <xdr:colOff>345280</xdr:colOff>
      <xdr:row>14</xdr:row>
      <xdr:rowOff>11911</xdr:rowOff>
    </xdr:to>
    <xdr:pic>
      <xdr:nvPicPr>
        <xdr:cNvPr id="20" name="Graphic 19" descr="Group with solid fill">
          <a:extLst>
            <a:ext uri="{FF2B5EF4-FFF2-40B4-BE49-F238E27FC236}">
              <a16:creationId xmlns:a16="http://schemas.microsoft.com/office/drawing/2014/main" id="{F73C2208-5105-4ABB-8259-F01CA19B4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rcRect/>
        <a:stretch/>
      </xdr:blipFill>
      <xdr:spPr>
        <a:xfrm>
          <a:off x="78583" y="2412214"/>
          <a:ext cx="266697" cy="266697"/>
        </a:xfrm>
        <a:prstGeom prst="rect">
          <a:avLst/>
        </a:prstGeom>
      </xdr:spPr>
    </xdr:pic>
    <xdr:clientData/>
  </xdr:twoCellAnchor>
  <xdr:twoCellAnchor editAs="oneCell">
    <xdr:from>
      <xdr:col>0</xdr:col>
      <xdr:colOff>100014</xdr:colOff>
      <xdr:row>15</xdr:row>
      <xdr:rowOff>52400</xdr:rowOff>
    </xdr:from>
    <xdr:to>
      <xdr:col>0</xdr:col>
      <xdr:colOff>357186</xdr:colOff>
      <xdr:row>16</xdr:row>
      <xdr:rowOff>119072</xdr:rowOff>
    </xdr:to>
    <xdr:pic>
      <xdr:nvPicPr>
        <xdr:cNvPr id="21" name="Graphic 20" descr="Classroom with solid fill">
          <a:extLst>
            <a:ext uri="{FF2B5EF4-FFF2-40B4-BE49-F238E27FC236}">
              <a16:creationId xmlns:a16="http://schemas.microsoft.com/office/drawing/2014/main" id="{743E6DE5-3953-47B3-8CA2-8C4712C80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rcRect/>
        <a:stretch/>
      </xdr:blipFill>
      <xdr:spPr>
        <a:xfrm>
          <a:off x="100014" y="2909900"/>
          <a:ext cx="257172" cy="257172"/>
        </a:xfrm>
        <a:prstGeom prst="rect">
          <a:avLst/>
        </a:prstGeom>
      </xdr:spPr>
    </xdr:pic>
    <xdr:clientData/>
  </xdr:twoCellAnchor>
  <xdr:twoCellAnchor editAs="oneCell">
    <xdr:from>
      <xdr:col>0</xdr:col>
      <xdr:colOff>121444</xdr:colOff>
      <xdr:row>17</xdr:row>
      <xdr:rowOff>145266</xdr:rowOff>
    </xdr:from>
    <xdr:to>
      <xdr:col>0</xdr:col>
      <xdr:colOff>392904</xdr:colOff>
      <xdr:row>19</xdr:row>
      <xdr:rowOff>35726</xdr:rowOff>
    </xdr:to>
    <xdr:pic>
      <xdr:nvPicPr>
        <xdr:cNvPr id="22" name="Graphic 21" descr="Truck with solid fill">
          <a:extLst>
            <a:ext uri="{FF2B5EF4-FFF2-40B4-BE49-F238E27FC236}">
              <a16:creationId xmlns:a16="http://schemas.microsoft.com/office/drawing/2014/main" id="{B891DBEE-4910-4FC8-A433-F89831983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7"/>
            </a:ext>
          </a:extLst>
        </a:blip>
        <a:srcRect/>
        <a:stretch/>
      </xdr:blipFill>
      <xdr:spPr>
        <a:xfrm>
          <a:off x="121444" y="3383766"/>
          <a:ext cx="271460" cy="271460"/>
        </a:xfrm>
        <a:prstGeom prst="rect">
          <a:avLst/>
        </a:prstGeom>
      </xdr:spPr>
    </xdr:pic>
    <xdr:clientData/>
  </xdr:twoCellAnchor>
  <xdr:twoCellAnchor>
    <xdr:from>
      <xdr:col>3</xdr:col>
      <xdr:colOff>219729</xdr:colOff>
      <xdr:row>1</xdr:row>
      <xdr:rowOff>71445</xdr:rowOff>
    </xdr:from>
    <xdr:to>
      <xdr:col>6</xdr:col>
      <xdr:colOff>11907</xdr:colOff>
      <xdr:row>3</xdr:row>
      <xdr:rowOff>154782</xdr:rowOff>
    </xdr:to>
    <xdr:sp macro="" textlink="Pivots!$L$874">
      <xdr:nvSpPr>
        <xdr:cNvPr id="23" name="TextBox 22">
          <a:extLst>
            <a:ext uri="{FF2B5EF4-FFF2-40B4-BE49-F238E27FC236}">
              <a16:creationId xmlns:a16="http://schemas.microsoft.com/office/drawing/2014/main" id="{84E41FE9-1508-4B3E-B050-D7EEADA2F0DF}"/>
            </a:ext>
          </a:extLst>
        </xdr:cNvPr>
        <xdr:cNvSpPr txBox="1"/>
      </xdr:nvSpPr>
      <xdr:spPr>
        <a:xfrm>
          <a:off x="2041385" y="261945"/>
          <a:ext cx="1613835" cy="4643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5D775C8-C190-4F9F-A154-7D9C1928E771}" type="TxLink">
            <a:rPr lang="en-US" sz="2400" b="1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91</a:t>
          </a:fld>
          <a:endParaRPr lang="en-US" sz="88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3</xdr:col>
      <xdr:colOff>285684</xdr:colOff>
      <xdr:row>0</xdr:row>
      <xdr:rowOff>92881</xdr:rowOff>
    </xdr:from>
    <xdr:to>
      <xdr:col>6</xdr:col>
      <xdr:colOff>23324</xdr:colOff>
      <xdr:row>2</xdr:row>
      <xdr:rowOff>41939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3E7CCC6-203E-493D-832B-D00F10426107}"/>
            </a:ext>
          </a:extLst>
        </xdr:cNvPr>
        <xdr:cNvSpPr txBox="1"/>
      </xdr:nvSpPr>
      <xdr:spPr>
        <a:xfrm>
          <a:off x="2107340" y="92881"/>
          <a:ext cx="1559297" cy="3300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ln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 Semibold" panose="020B0702040204020203" pitchFamily="34" charset="0"/>
              <a:cs typeface="Segoe UI Semibold" panose="020B0702040204020203" pitchFamily="34" charset="0"/>
            </a:rPr>
            <a:t>Customer Base</a:t>
          </a:r>
        </a:p>
      </xdr:txBody>
    </xdr:sp>
    <xdr:clientData/>
  </xdr:twoCellAnchor>
  <xdr:twoCellAnchor>
    <xdr:from>
      <xdr:col>6</xdr:col>
      <xdr:colOff>352428</xdr:colOff>
      <xdr:row>1</xdr:row>
      <xdr:rowOff>114314</xdr:rowOff>
    </xdr:from>
    <xdr:to>
      <xdr:col>9</xdr:col>
      <xdr:colOff>257178</xdr:colOff>
      <xdr:row>4</xdr:row>
      <xdr:rowOff>42877</xdr:rowOff>
    </xdr:to>
    <xdr:sp macro="" textlink="Pivots!$L$877">
      <xdr:nvSpPr>
        <xdr:cNvPr id="25" name="TextBox 24">
          <a:extLst>
            <a:ext uri="{FF2B5EF4-FFF2-40B4-BE49-F238E27FC236}">
              <a16:creationId xmlns:a16="http://schemas.microsoft.com/office/drawing/2014/main" id="{BC0E99C4-9742-45DA-8F59-4591CAD3DE59}"/>
            </a:ext>
          </a:extLst>
        </xdr:cNvPr>
        <xdr:cNvSpPr txBox="1"/>
      </xdr:nvSpPr>
      <xdr:spPr>
        <a:xfrm>
          <a:off x="3995741" y="304814"/>
          <a:ext cx="1726406" cy="5000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7D7F040-AB4B-4528-AE69-FD140B3F5D62}" type="TxLink">
            <a:rPr lang="en-US" sz="2400" b="1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$1.27M</a:t>
          </a:fld>
          <a:endParaRPr lang="en-US" sz="115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6</xdr:col>
      <xdr:colOff>226216</xdr:colOff>
      <xdr:row>0</xdr:row>
      <xdr:rowOff>71439</xdr:rowOff>
    </xdr:from>
    <xdr:to>
      <xdr:col>9</xdr:col>
      <xdr:colOff>345278</xdr:colOff>
      <xdr:row>2</xdr:row>
      <xdr:rowOff>166688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5F446E5-3377-46E1-BD3E-8103E31645FF}"/>
            </a:ext>
          </a:extLst>
        </xdr:cNvPr>
        <xdr:cNvSpPr txBox="1"/>
      </xdr:nvSpPr>
      <xdr:spPr>
        <a:xfrm>
          <a:off x="3869529" y="71439"/>
          <a:ext cx="1940718" cy="4762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ln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 Semibold" panose="020B0702040204020203" pitchFamily="34" charset="0"/>
              <a:cs typeface="Segoe UI Semibold" panose="020B0702040204020203" pitchFamily="34" charset="0"/>
            </a:rPr>
            <a:t>Total Customer Revenue</a:t>
          </a:r>
        </a:p>
      </xdr:txBody>
    </xdr:sp>
    <xdr:clientData/>
  </xdr:twoCellAnchor>
  <xdr:twoCellAnchor>
    <xdr:from>
      <xdr:col>13</xdr:col>
      <xdr:colOff>205805</xdr:colOff>
      <xdr:row>1</xdr:row>
      <xdr:rowOff>130968</xdr:rowOff>
    </xdr:from>
    <xdr:to>
      <xdr:col>16</xdr:col>
      <xdr:colOff>105452</xdr:colOff>
      <xdr:row>4</xdr:row>
      <xdr:rowOff>59531</xdr:rowOff>
    </xdr:to>
    <xdr:sp macro="" textlink="Pivots!$L$884">
      <xdr:nvSpPr>
        <xdr:cNvPr id="27" name="TextBox 26">
          <a:extLst>
            <a:ext uri="{FF2B5EF4-FFF2-40B4-BE49-F238E27FC236}">
              <a16:creationId xmlns:a16="http://schemas.microsoft.com/office/drawing/2014/main" id="{260050A0-A735-45C6-A1B6-A13317054E17}"/>
            </a:ext>
          </a:extLst>
        </xdr:cNvPr>
        <xdr:cNvSpPr txBox="1"/>
      </xdr:nvSpPr>
      <xdr:spPr>
        <a:xfrm>
          <a:off x="8099649" y="321468"/>
          <a:ext cx="1721303" cy="5000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935169CF-C921-4E50-A3C8-012660CDCA84}" type="TxLink">
            <a:rPr lang="en-US" sz="2000" b="1" i="0" u="none" strike="noStrike">
              <a:ln>
                <a:noFill/>
              </a:ln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$13,909.81</a:t>
          </a:fld>
          <a:endParaRPr lang="en-US" sz="255800" b="1">
            <a:ln>
              <a:noFill/>
            </a:ln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13</xdr:col>
      <xdr:colOff>71435</xdr:colOff>
      <xdr:row>0</xdr:row>
      <xdr:rowOff>71438</xdr:rowOff>
    </xdr:from>
    <xdr:to>
      <xdr:col>16</xdr:col>
      <xdr:colOff>202404</xdr:colOff>
      <xdr:row>2</xdr:row>
      <xdr:rowOff>71438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6CF4E67-E977-4384-8020-10E3AD0BF0C5}"/>
            </a:ext>
          </a:extLst>
        </xdr:cNvPr>
        <xdr:cNvSpPr txBox="1"/>
      </xdr:nvSpPr>
      <xdr:spPr>
        <a:xfrm>
          <a:off x="7965279" y="71438"/>
          <a:ext cx="195262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ln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 Semibold" panose="020B0702040204020203" pitchFamily="34" charset="0"/>
              <a:cs typeface="Segoe UI Semibold" panose="020B0702040204020203" pitchFamily="34" charset="0"/>
            </a:rPr>
            <a:t>AVG Revenue /</a:t>
          </a:r>
          <a:r>
            <a:rPr lang="en-US" sz="1200" b="1" baseline="0">
              <a:ln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 Semibold" panose="020B0702040204020203" pitchFamily="34" charset="0"/>
              <a:cs typeface="Segoe UI Semibold" panose="020B0702040204020203" pitchFamily="34" charset="0"/>
            </a:rPr>
            <a:t> Customer</a:t>
          </a:r>
          <a:endParaRPr lang="en-US" sz="1200" b="1">
            <a:ln>
              <a:noFill/>
            </a:ln>
            <a:solidFill>
              <a:schemeClr val="bg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16</xdr:col>
      <xdr:colOff>281656</xdr:colOff>
      <xdr:row>0</xdr:row>
      <xdr:rowOff>47627</xdr:rowOff>
    </xdr:from>
    <xdr:to>
      <xdr:col>19</xdr:col>
      <xdr:colOff>371096</xdr:colOff>
      <xdr:row>4</xdr:row>
      <xdr:rowOff>117731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3C31059E-7178-4323-A5A5-52971D0058B6}"/>
            </a:ext>
          </a:extLst>
        </xdr:cNvPr>
        <xdr:cNvSpPr/>
      </xdr:nvSpPr>
      <xdr:spPr>
        <a:xfrm>
          <a:off x="9997156" y="47627"/>
          <a:ext cx="1911096" cy="832104"/>
        </a:xfrm>
        <a:prstGeom prst="roundRect">
          <a:avLst/>
        </a:prstGeom>
        <a:solidFill>
          <a:srgbClr val="1B3C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500056</xdr:colOff>
      <xdr:row>1</xdr:row>
      <xdr:rowOff>107340</xdr:rowOff>
    </xdr:from>
    <xdr:to>
      <xdr:col>18</xdr:col>
      <xdr:colOff>583399</xdr:colOff>
      <xdr:row>4</xdr:row>
      <xdr:rowOff>71437</xdr:rowOff>
    </xdr:to>
    <xdr:sp macro="" textlink="Pivots!$L$889">
      <xdr:nvSpPr>
        <xdr:cNvPr id="30" name="TextBox 29">
          <a:extLst>
            <a:ext uri="{FF2B5EF4-FFF2-40B4-BE49-F238E27FC236}">
              <a16:creationId xmlns:a16="http://schemas.microsoft.com/office/drawing/2014/main" id="{5C90D4AC-80BB-4940-AB7C-C371F4684F55}"/>
            </a:ext>
          </a:extLst>
        </xdr:cNvPr>
        <xdr:cNvSpPr txBox="1"/>
      </xdr:nvSpPr>
      <xdr:spPr>
        <a:xfrm>
          <a:off x="10215556" y="297840"/>
          <a:ext cx="1297781" cy="5355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AF5912D2-4EB2-4289-980B-234346B67E07}" type="TxLink">
            <a:rPr lang="en-US" sz="2400" b="1" i="0" u="none" strike="noStrike">
              <a:ln>
                <a:noFill/>
              </a:ln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9</a:t>
          </a:fld>
          <a:endParaRPr lang="en-US" sz="2400" b="1" i="0" u="none" strike="noStrike">
            <a:ln>
              <a:noFill/>
            </a:ln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16</xdr:col>
      <xdr:colOff>297652</xdr:colOff>
      <xdr:row>0</xdr:row>
      <xdr:rowOff>83343</xdr:rowOff>
    </xdr:from>
    <xdr:to>
      <xdr:col>19</xdr:col>
      <xdr:colOff>356825</xdr:colOff>
      <xdr:row>2</xdr:row>
      <xdr:rowOff>47625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5F7C368E-2946-4306-A4A6-F9E4579D4875}"/>
            </a:ext>
          </a:extLst>
        </xdr:cNvPr>
        <xdr:cNvSpPr txBox="1"/>
      </xdr:nvSpPr>
      <xdr:spPr>
        <a:xfrm>
          <a:off x="10013152" y="83343"/>
          <a:ext cx="1880829" cy="3452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ln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 Semibold" panose="020B0702040204020203" pitchFamily="34" charset="0"/>
              <a:cs typeface="Segoe UI Semibold" panose="020B0702040204020203" pitchFamily="34" charset="0"/>
            </a:rPr>
            <a:t>AVG Orders</a:t>
          </a:r>
          <a:r>
            <a:rPr lang="en-US" sz="1200" b="1" baseline="0">
              <a:ln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 Semibold" panose="020B0702040204020203" pitchFamily="34" charset="0"/>
              <a:cs typeface="Segoe UI Semibold" panose="020B0702040204020203" pitchFamily="34" charset="0"/>
            </a:rPr>
            <a:t> / Customer</a:t>
          </a:r>
          <a:endParaRPr lang="en-US" sz="1200" b="1">
            <a:ln>
              <a:noFill/>
            </a:ln>
            <a:solidFill>
              <a:schemeClr val="bg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16</xdr:col>
      <xdr:colOff>202407</xdr:colOff>
      <xdr:row>22</xdr:row>
      <xdr:rowOff>178592</xdr:rowOff>
    </xdr:from>
    <xdr:to>
      <xdr:col>20</xdr:col>
      <xdr:colOff>571500</xdr:colOff>
      <xdr:row>24</xdr:row>
      <xdr:rowOff>130967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61B3297C-0935-4CF0-B550-E806E37D2D00}"/>
            </a:ext>
          </a:extLst>
        </xdr:cNvPr>
        <xdr:cNvSpPr txBox="1"/>
      </xdr:nvSpPr>
      <xdr:spPr>
        <a:xfrm>
          <a:off x="9956007" y="4369592"/>
          <a:ext cx="2807493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>
            <a:solidFill>
              <a:schemeClr val="bg1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0</xdr:col>
      <xdr:colOff>83344</xdr:colOff>
      <xdr:row>34</xdr:row>
      <xdr:rowOff>107156</xdr:rowOff>
    </xdr:from>
    <xdr:to>
      <xdr:col>3</xdr:col>
      <xdr:colOff>11906</xdr:colOff>
      <xdr:row>43</xdr:row>
      <xdr:rowOff>130969</xdr:rowOff>
    </xdr:to>
    <xdr:sp macro="" textlink="">
      <xdr:nvSpPr>
        <xdr:cNvPr id="33" name="Rectangle: Rounded Corners 32">
          <a:extLst>
            <a:ext uri="{FF2B5EF4-FFF2-40B4-BE49-F238E27FC236}">
              <a16:creationId xmlns:a16="http://schemas.microsoft.com/office/drawing/2014/main" id="{9B8A864C-225A-4347-BB3E-BE6A1D2236FC}"/>
            </a:ext>
          </a:extLst>
        </xdr:cNvPr>
        <xdr:cNvSpPr/>
      </xdr:nvSpPr>
      <xdr:spPr>
        <a:xfrm>
          <a:off x="83344" y="6584156"/>
          <a:ext cx="1757362" cy="173831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83345</xdr:colOff>
      <xdr:row>34</xdr:row>
      <xdr:rowOff>142876</xdr:rowOff>
    </xdr:from>
    <xdr:to>
      <xdr:col>3</xdr:col>
      <xdr:colOff>11907</xdr:colOff>
      <xdr:row>41</xdr:row>
      <xdr:rowOff>154782</xdr:rowOff>
    </xdr:to>
    <xdr:sp macro="" textlink="">
      <xdr:nvSpPr>
        <xdr:cNvPr id="34" name="Rectangle: Rounded Corners 33">
          <a:extLst>
            <a:ext uri="{FF2B5EF4-FFF2-40B4-BE49-F238E27FC236}">
              <a16:creationId xmlns:a16="http://schemas.microsoft.com/office/drawing/2014/main" id="{43FAE147-3E37-474A-9CCD-75627F23D3F7}"/>
            </a:ext>
          </a:extLst>
        </xdr:cNvPr>
        <xdr:cNvSpPr/>
      </xdr:nvSpPr>
      <xdr:spPr>
        <a:xfrm>
          <a:off x="83345" y="6619876"/>
          <a:ext cx="1757362" cy="1345406"/>
        </a:xfrm>
        <a:prstGeom prst="round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490505</xdr:colOff>
      <xdr:row>20</xdr:row>
      <xdr:rowOff>40969</xdr:rowOff>
    </xdr:from>
    <xdr:to>
      <xdr:col>9</xdr:col>
      <xdr:colOff>567558</xdr:colOff>
      <xdr:row>22</xdr:row>
      <xdr:rowOff>6199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A4B5A2B3-F2AB-436A-9FF7-87FDFF9FF7B1}"/>
            </a:ext>
          </a:extLst>
        </xdr:cNvPr>
        <xdr:cNvSpPr txBox="1"/>
      </xdr:nvSpPr>
      <xdr:spPr>
        <a:xfrm>
          <a:off x="4148105" y="3850969"/>
          <a:ext cx="1905853" cy="3462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Date Timeline</a:t>
          </a:r>
        </a:p>
      </xdr:txBody>
    </xdr:sp>
    <xdr:clientData/>
  </xdr:twoCellAnchor>
  <xdr:twoCellAnchor>
    <xdr:from>
      <xdr:col>10</xdr:col>
      <xdr:colOff>583398</xdr:colOff>
      <xdr:row>5</xdr:row>
      <xdr:rowOff>1</xdr:rowOff>
    </xdr:from>
    <xdr:to>
      <xdr:col>18</xdr:col>
      <xdr:colOff>343368</xdr:colOff>
      <xdr:row>17</xdr:row>
      <xdr:rowOff>27433</xdr:rowOff>
    </xdr:to>
    <xdr:sp macro="" textlink="">
      <xdr:nvSpPr>
        <xdr:cNvPr id="36" name="Rectangle: Rounded Corners 35">
          <a:extLst>
            <a:ext uri="{FF2B5EF4-FFF2-40B4-BE49-F238E27FC236}">
              <a16:creationId xmlns:a16="http://schemas.microsoft.com/office/drawing/2014/main" id="{C1E88742-DE48-43C9-879B-3D6FD9E7574E}"/>
            </a:ext>
          </a:extLst>
        </xdr:cNvPr>
        <xdr:cNvSpPr/>
      </xdr:nvSpPr>
      <xdr:spPr>
        <a:xfrm>
          <a:off x="6655586" y="952501"/>
          <a:ext cx="4617720" cy="2313432"/>
        </a:xfrm>
        <a:prstGeom prst="roundRect">
          <a:avLst/>
        </a:prstGeom>
        <a:solidFill>
          <a:srgbClr val="FFFFFF"/>
        </a:solidFill>
        <a:ln>
          <a:noFill/>
        </a:ln>
        <a:effectLst>
          <a:outerShdw blurRad="889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95263</xdr:colOff>
      <xdr:row>17</xdr:row>
      <xdr:rowOff>119058</xdr:rowOff>
    </xdr:from>
    <xdr:to>
      <xdr:col>10</xdr:col>
      <xdr:colOff>462451</xdr:colOff>
      <xdr:row>30</xdr:row>
      <xdr:rowOff>23811</xdr:rowOff>
    </xdr:to>
    <xdr:sp macro="" textlink="">
      <xdr:nvSpPr>
        <xdr:cNvPr id="37" name="Rectangle: Rounded Corners 36">
          <a:extLst>
            <a:ext uri="{FF2B5EF4-FFF2-40B4-BE49-F238E27FC236}">
              <a16:creationId xmlns:a16="http://schemas.microsoft.com/office/drawing/2014/main" id="{0D18C321-6FD3-4212-A1F9-BECBFB6EBA4E}"/>
            </a:ext>
          </a:extLst>
        </xdr:cNvPr>
        <xdr:cNvSpPr/>
      </xdr:nvSpPr>
      <xdr:spPr>
        <a:xfrm>
          <a:off x="1916919" y="3357558"/>
          <a:ext cx="4617720" cy="2381253"/>
        </a:xfrm>
        <a:prstGeom prst="roundRect">
          <a:avLst/>
        </a:prstGeom>
        <a:solidFill>
          <a:srgbClr val="FFFFFF"/>
        </a:solidFill>
        <a:ln>
          <a:noFill/>
        </a:ln>
        <a:effectLst>
          <a:outerShdw blurRad="889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154800</xdr:colOff>
      <xdr:row>5</xdr:row>
      <xdr:rowOff>1</xdr:rowOff>
    </xdr:from>
    <xdr:to>
      <xdr:col>10</xdr:col>
      <xdr:colOff>521988</xdr:colOff>
      <xdr:row>17</xdr:row>
      <xdr:rowOff>27433</xdr:rowOff>
    </xdr:to>
    <xdr:sp macro="" textlink="">
      <xdr:nvSpPr>
        <xdr:cNvPr id="38" name="Rectangle: Rounded Corners 37">
          <a:extLst>
            <a:ext uri="{FF2B5EF4-FFF2-40B4-BE49-F238E27FC236}">
              <a16:creationId xmlns:a16="http://schemas.microsoft.com/office/drawing/2014/main" id="{8569DB10-4319-41E0-A521-AFF50A910FCA}"/>
            </a:ext>
          </a:extLst>
        </xdr:cNvPr>
        <xdr:cNvSpPr/>
      </xdr:nvSpPr>
      <xdr:spPr>
        <a:xfrm>
          <a:off x="1976456" y="952501"/>
          <a:ext cx="4617720" cy="2313432"/>
        </a:xfrm>
        <a:prstGeom prst="roundRect">
          <a:avLst/>
        </a:prstGeom>
        <a:solidFill>
          <a:srgbClr val="FFFFFF"/>
        </a:solidFill>
        <a:ln>
          <a:noFill/>
        </a:ln>
        <a:effectLst>
          <a:outerShdw blurRad="889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2395</xdr:colOff>
      <xdr:row>19</xdr:row>
      <xdr:rowOff>152405</xdr:rowOff>
    </xdr:from>
    <xdr:to>
      <xdr:col>3</xdr:col>
      <xdr:colOff>59531</xdr:colOff>
      <xdr:row>30</xdr:row>
      <xdr:rowOff>47632</xdr:rowOff>
    </xdr:to>
    <xdr:sp macro="" textlink="">
      <xdr:nvSpPr>
        <xdr:cNvPr id="39" name="Rectangle: Rounded Corners 38">
          <a:extLst>
            <a:ext uri="{FF2B5EF4-FFF2-40B4-BE49-F238E27FC236}">
              <a16:creationId xmlns:a16="http://schemas.microsoft.com/office/drawing/2014/main" id="{FFB1C2B1-6112-415D-AF40-A0DC2D1DFFBB}"/>
            </a:ext>
          </a:extLst>
        </xdr:cNvPr>
        <xdr:cNvSpPr/>
      </xdr:nvSpPr>
      <xdr:spPr>
        <a:xfrm>
          <a:off x="2395" y="3771905"/>
          <a:ext cx="1878792" cy="1990727"/>
        </a:xfrm>
        <a:prstGeom prst="roundRect">
          <a:avLst/>
        </a:prstGeom>
        <a:solidFill>
          <a:srgbClr val="1B3C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438137</xdr:colOff>
      <xdr:row>19</xdr:row>
      <xdr:rowOff>164311</xdr:rowOff>
    </xdr:from>
    <xdr:to>
      <xdr:col>2</xdr:col>
      <xdr:colOff>273278</xdr:colOff>
      <xdr:row>21</xdr:row>
      <xdr:rowOff>112761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B86F51A-EFD0-40F1-95C3-565F7FC38438}"/>
            </a:ext>
          </a:extLst>
        </xdr:cNvPr>
        <xdr:cNvSpPr txBox="1"/>
      </xdr:nvSpPr>
      <xdr:spPr>
        <a:xfrm>
          <a:off x="438137" y="3783811"/>
          <a:ext cx="1049579" cy="329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 b="1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Date</a:t>
          </a:r>
          <a:r>
            <a:rPr lang="en-US" sz="1050" b="1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Timeline</a:t>
          </a:r>
        </a:p>
      </xdr:txBody>
    </xdr:sp>
    <xdr:clientData/>
  </xdr:twoCellAnchor>
  <xdr:twoCellAnchor editAs="oneCell">
    <xdr:from>
      <xdr:col>0</xdr:col>
      <xdr:colOff>0</xdr:colOff>
      <xdr:row>21</xdr:row>
      <xdr:rowOff>11906</xdr:rowOff>
    </xdr:from>
    <xdr:to>
      <xdr:col>3</xdr:col>
      <xdr:colOff>0</xdr:colOff>
      <xdr:row>28</xdr:row>
      <xdr:rowOff>83344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41" name="OrderDate 12">
              <a:extLst>
                <a:ext uri="{FF2B5EF4-FFF2-40B4-BE49-F238E27FC236}">
                  <a16:creationId xmlns:a16="http://schemas.microsoft.com/office/drawing/2014/main" id="{B1A8E419-8D13-4236-B6EA-7A1DE5D338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OrderDate 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012406"/>
              <a:ext cx="1821656" cy="14049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28</xdr:row>
      <xdr:rowOff>59532</xdr:rowOff>
    </xdr:from>
    <xdr:to>
      <xdr:col>3</xdr:col>
      <xdr:colOff>59532</xdr:colOff>
      <xdr:row>28</xdr:row>
      <xdr:rowOff>154781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4EEE393B-1459-4E8D-8EB7-685C1610EF8B}"/>
            </a:ext>
          </a:extLst>
        </xdr:cNvPr>
        <xdr:cNvSpPr txBox="1"/>
      </xdr:nvSpPr>
      <xdr:spPr>
        <a:xfrm>
          <a:off x="0" y="5393532"/>
          <a:ext cx="1881188" cy="95249"/>
        </a:xfrm>
        <a:prstGeom prst="rect">
          <a:avLst/>
        </a:prstGeom>
        <a:solidFill>
          <a:srgbClr val="1B3C53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0</xdr:col>
      <xdr:colOff>0</xdr:colOff>
      <xdr:row>21</xdr:row>
      <xdr:rowOff>11905</xdr:rowOff>
    </xdr:from>
    <xdr:to>
      <xdr:col>3</xdr:col>
      <xdr:colOff>47625</xdr:colOff>
      <xdr:row>21</xdr:row>
      <xdr:rowOff>119063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C842B2CA-F204-49F3-8E74-089EE858E40E}"/>
            </a:ext>
          </a:extLst>
        </xdr:cNvPr>
        <xdr:cNvSpPr txBox="1"/>
      </xdr:nvSpPr>
      <xdr:spPr>
        <a:xfrm>
          <a:off x="0" y="4012405"/>
          <a:ext cx="1869281" cy="107158"/>
        </a:xfrm>
        <a:prstGeom prst="rect">
          <a:avLst/>
        </a:prstGeom>
        <a:solidFill>
          <a:srgbClr val="1B3C53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20</xdr:col>
      <xdr:colOff>103736</xdr:colOff>
      <xdr:row>1</xdr:row>
      <xdr:rowOff>107155</xdr:rowOff>
    </xdr:from>
    <xdr:to>
      <xdr:col>22</xdr:col>
      <xdr:colOff>394602</xdr:colOff>
      <xdr:row>3</xdr:row>
      <xdr:rowOff>119062</xdr:rowOff>
    </xdr:to>
    <xdr:sp macro="" textlink="Pivots!$L$892">
      <xdr:nvSpPr>
        <xdr:cNvPr id="45" name="TextBox 44">
          <a:extLst>
            <a:ext uri="{FF2B5EF4-FFF2-40B4-BE49-F238E27FC236}">
              <a16:creationId xmlns:a16="http://schemas.microsoft.com/office/drawing/2014/main" id="{F609F9E7-3CBB-4EDE-9DE9-C57033C1FE14}"/>
            </a:ext>
          </a:extLst>
        </xdr:cNvPr>
        <xdr:cNvSpPr txBox="1"/>
      </xdr:nvSpPr>
      <xdr:spPr>
        <a:xfrm>
          <a:off x="12248111" y="297655"/>
          <a:ext cx="1505304" cy="3929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1B2F7249-8C48-4063-9AC3-97EAADE25122}" type="TxLink">
            <a:rPr lang="en-US" sz="2400" b="1" i="0" u="none" strike="noStrike">
              <a:ln>
                <a:noFill/>
              </a:ln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21</a:t>
          </a:fld>
          <a:endParaRPr lang="en-US" sz="307000" b="1">
            <a:ln>
              <a:noFill/>
            </a:ln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19</xdr:col>
      <xdr:colOff>504038</xdr:colOff>
      <xdr:row>0</xdr:row>
      <xdr:rowOff>83363</xdr:rowOff>
    </xdr:from>
    <xdr:to>
      <xdr:col>22</xdr:col>
      <xdr:colOff>532718</xdr:colOff>
      <xdr:row>2</xdr:row>
      <xdr:rowOff>23816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527D6B9-F99A-4CD3-A245-0B25F06D897B}"/>
            </a:ext>
          </a:extLst>
        </xdr:cNvPr>
        <xdr:cNvSpPr txBox="1"/>
      </xdr:nvSpPr>
      <xdr:spPr>
        <a:xfrm>
          <a:off x="12041194" y="83363"/>
          <a:ext cx="1850337" cy="3214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ln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 Semibold" panose="020B0702040204020203" pitchFamily="34" charset="0"/>
              <a:cs typeface="Segoe UI Semibold" panose="020B0702040204020203" pitchFamily="34" charset="0"/>
            </a:rPr>
            <a:t>Countries Served </a:t>
          </a:r>
        </a:p>
      </xdr:txBody>
    </xdr:sp>
    <xdr:clientData/>
  </xdr:twoCellAnchor>
  <xdr:twoCellAnchor>
    <xdr:from>
      <xdr:col>10</xdr:col>
      <xdr:colOff>9867</xdr:colOff>
      <xdr:row>1</xdr:row>
      <xdr:rowOff>88128</xdr:rowOff>
    </xdr:from>
    <xdr:to>
      <xdr:col>12</xdr:col>
      <xdr:colOff>521836</xdr:colOff>
      <xdr:row>4</xdr:row>
      <xdr:rowOff>16691</xdr:rowOff>
    </xdr:to>
    <xdr:sp macro="" textlink="Pivots!$L$881">
      <xdr:nvSpPr>
        <xdr:cNvPr id="47" name="TextBox 46">
          <a:extLst>
            <a:ext uri="{FF2B5EF4-FFF2-40B4-BE49-F238E27FC236}">
              <a16:creationId xmlns:a16="http://schemas.microsoft.com/office/drawing/2014/main" id="{00C9B5C0-2F7F-4BCD-BD99-D56E4B7FA1B7}"/>
            </a:ext>
          </a:extLst>
        </xdr:cNvPr>
        <xdr:cNvSpPr txBox="1"/>
      </xdr:nvSpPr>
      <xdr:spPr>
        <a:xfrm>
          <a:off x="6082055" y="278628"/>
          <a:ext cx="1726406" cy="5000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D4FA40A-3522-47E6-9B0C-6560D4C99E50}" type="TxLink">
            <a:rPr lang="en-US" sz="2400" b="1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827</a:t>
          </a:fld>
          <a:endParaRPr lang="en-US" sz="4800" b="1" i="0" u="none" strike="noStrike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9</xdr:col>
      <xdr:colOff>580009</xdr:colOff>
      <xdr:row>0</xdr:row>
      <xdr:rowOff>76223</xdr:rowOff>
    </xdr:from>
    <xdr:to>
      <xdr:col>12</xdr:col>
      <xdr:colOff>568103</xdr:colOff>
      <xdr:row>2</xdr:row>
      <xdr:rowOff>123848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8D79813-66F4-420E-A98F-2709C54FE3A1}"/>
            </a:ext>
          </a:extLst>
        </xdr:cNvPr>
        <xdr:cNvSpPr txBox="1"/>
      </xdr:nvSpPr>
      <xdr:spPr>
        <a:xfrm>
          <a:off x="6044978" y="76223"/>
          <a:ext cx="18097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ln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 Semibold" panose="020B0702040204020203" pitchFamily="34" charset="0"/>
              <a:cs typeface="Segoe UI Semibold" panose="020B0702040204020203" pitchFamily="34" charset="0"/>
            </a:rPr>
            <a:t>Total Customer Orders</a:t>
          </a:r>
        </a:p>
      </xdr:txBody>
    </xdr:sp>
    <xdr:clientData/>
  </xdr:twoCellAnchor>
  <xdr:twoCellAnchor>
    <xdr:from>
      <xdr:col>23</xdr:col>
      <xdr:colOff>82299</xdr:colOff>
      <xdr:row>0</xdr:row>
      <xdr:rowOff>52406</xdr:rowOff>
    </xdr:from>
    <xdr:to>
      <xdr:col>26</xdr:col>
      <xdr:colOff>171738</xdr:colOff>
      <xdr:row>4</xdr:row>
      <xdr:rowOff>122510</xdr:rowOff>
    </xdr:to>
    <xdr:sp macro="" textlink="">
      <xdr:nvSpPr>
        <xdr:cNvPr id="49" name="Rectangle: Rounded Corners 48">
          <a:extLst>
            <a:ext uri="{FF2B5EF4-FFF2-40B4-BE49-F238E27FC236}">
              <a16:creationId xmlns:a16="http://schemas.microsoft.com/office/drawing/2014/main" id="{D4841C57-C0DE-407E-80A0-00FAAF190B83}"/>
            </a:ext>
          </a:extLst>
        </xdr:cNvPr>
        <xdr:cNvSpPr/>
      </xdr:nvSpPr>
      <xdr:spPr>
        <a:xfrm>
          <a:off x="14048330" y="52406"/>
          <a:ext cx="1911096" cy="832104"/>
        </a:xfrm>
        <a:prstGeom prst="roundRect">
          <a:avLst/>
        </a:prstGeom>
        <a:solidFill>
          <a:srgbClr val="1B3C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190495</xdr:colOff>
      <xdr:row>0</xdr:row>
      <xdr:rowOff>92886</xdr:rowOff>
    </xdr:from>
    <xdr:to>
      <xdr:col>26</xdr:col>
      <xdr:colOff>156143</xdr:colOff>
      <xdr:row>2</xdr:row>
      <xdr:rowOff>71438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11741886-CB72-4350-B68B-4473CCB95783}"/>
            </a:ext>
          </a:extLst>
        </xdr:cNvPr>
        <xdr:cNvSpPr txBox="1"/>
      </xdr:nvSpPr>
      <xdr:spPr>
        <a:xfrm>
          <a:off x="14156526" y="92886"/>
          <a:ext cx="1787305" cy="3595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ln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 Semibold" panose="020B0702040204020203" pitchFamily="34" charset="0"/>
              <a:cs typeface="Segoe UI Semibold" panose="020B0702040204020203" pitchFamily="34" charset="0"/>
            </a:rPr>
            <a:t>AVG Customer Tenure </a:t>
          </a:r>
        </a:p>
      </xdr:txBody>
    </xdr:sp>
    <xdr:clientData/>
  </xdr:twoCellAnchor>
  <xdr:twoCellAnchor>
    <xdr:from>
      <xdr:col>23</xdr:col>
      <xdr:colOff>476251</xdr:colOff>
      <xdr:row>1</xdr:row>
      <xdr:rowOff>107156</xdr:rowOff>
    </xdr:from>
    <xdr:to>
      <xdr:col>25</xdr:col>
      <xdr:colOff>428625</xdr:colOff>
      <xdr:row>4</xdr:row>
      <xdr:rowOff>0</xdr:rowOff>
    </xdr:to>
    <xdr:sp macro="" textlink="Pivots!$L$957">
      <xdr:nvSpPr>
        <xdr:cNvPr id="51" name="TextBox 50">
          <a:extLst>
            <a:ext uri="{FF2B5EF4-FFF2-40B4-BE49-F238E27FC236}">
              <a16:creationId xmlns:a16="http://schemas.microsoft.com/office/drawing/2014/main" id="{6AD7BAEF-3D37-49C0-A8BE-E0207273C9DE}"/>
            </a:ext>
          </a:extLst>
        </xdr:cNvPr>
        <xdr:cNvSpPr txBox="1"/>
      </xdr:nvSpPr>
      <xdr:spPr>
        <a:xfrm>
          <a:off x="14442282" y="297656"/>
          <a:ext cx="1166812" cy="4643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90EA59B1-5A88-4763-AFB0-6139006C8337}" type="TxLink">
            <a:rPr lang="en-US" sz="24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488</a:t>
          </a:fld>
          <a:endParaRPr lang="en-US" sz="595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18</xdr:col>
      <xdr:colOff>416706</xdr:colOff>
      <xdr:row>5</xdr:row>
      <xdr:rowOff>6</xdr:rowOff>
    </xdr:from>
    <xdr:to>
      <xdr:col>26</xdr:col>
      <xdr:colOff>176676</xdr:colOff>
      <xdr:row>17</xdr:row>
      <xdr:rowOff>27438</xdr:rowOff>
    </xdr:to>
    <xdr:sp macro="" textlink="">
      <xdr:nvSpPr>
        <xdr:cNvPr id="52" name="Rectangle: Rounded Corners 51">
          <a:extLst>
            <a:ext uri="{FF2B5EF4-FFF2-40B4-BE49-F238E27FC236}">
              <a16:creationId xmlns:a16="http://schemas.microsoft.com/office/drawing/2014/main" id="{7F235CEB-C0A8-427C-B5D4-0B8F5F3EB975}"/>
            </a:ext>
          </a:extLst>
        </xdr:cNvPr>
        <xdr:cNvSpPr/>
      </xdr:nvSpPr>
      <xdr:spPr>
        <a:xfrm>
          <a:off x="11346644" y="952506"/>
          <a:ext cx="4617720" cy="2313432"/>
        </a:xfrm>
        <a:prstGeom prst="roundRect">
          <a:avLst/>
        </a:prstGeom>
        <a:solidFill>
          <a:srgbClr val="FFFFFF"/>
        </a:solidFill>
        <a:ln>
          <a:noFill/>
        </a:ln>
        <a:effectLst>
          <a:outerShdw blurRad="889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0</a:t>
          </a:r>
        </a:p>
      </xdr:txBody>
    </xdr:sp>
    <xdr:clientData/>
  </xdr:twoCellAnchor>
  <xdr:twoCellAnchor>
    <xdr:from>
      <xdr:col>3</xdr:col>
      <xdr:colOff>154782</xdr:colOff>
      <xdr:row>4</xdr:row>
      <xdr:rowOff>190499</xdr:rowOff>
    </xdr:from>
    <xdr:to>
      <xdr:col>10</xdr:col>
      <xdr:colOff>428624</xdr:colOff>
      <xdr:row>17</xdr:row>
      <xdr:rowOff>95250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D767EE2B-FB5E-4984-9B94-072B135195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18</xdr:col>
      <xdr:colOff>452436</xdr:colOff>
      <xdr:row>4</xdr:row>
      <xdr:rowOff>142876</xdr:rowOff>
    </xdr:from>
    <xdr:to>
      <xdr:col>26</xdr:col>
      <xdr:colOff>142873</xdr:colOff>
      <xdr:row>18</xdr:row>
      <xdr:rowOff>11908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791D1DF4-B21D-40E5-B228-814AF894F8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10</xdr:col>
      <xdr:colOff>571500</xdr:colOff>
      <xdr:row>4</xdr:row>
      <xdr:rowOff>154781</xdr:rowOff>
    </xdr:from>
    <xdr:to>
      <xdr:col>18</xdr:col>
      <xdr:colOff>285750</xdr:colOff>
      <xdr:row>18</xdr:row>
      <xdr:rowOff>88106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147BE264-2DC7-4281-9298-16F9620D1B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</xdr:col>
      <xdr:colOff>381000</xdr:colOff>
      <xdr:row>18</xdr:row>
      <xdr:rowOff>35719</xdr:rowOff>
    </xdr:from>
    <xdr:to>
      <xdr:col>10</xdr:col>
      <xdr:colOff>500062</xdr:colOff>
      <xdr:row>28</xdr:row>
      <xdr:rowOff>130969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864D3774-7D24-4517-997E-D2CDC95A75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18</xdr:col>
      <xdr:colOff>416718</xdr:colOff>
      <xdr:row>18</xdr:row>
      <xdr:rowOff>166686</xdr:rowOff>
    </xdr:from>
    <xdr:to>
      <xdr:col>26</xdr:col>
      <xdr:colOff>178596</xdr:colOff>
      <xdr:row>30</xdr:row>
      <xdr:rowOff>11906</xdr:rowOff>
    </xdr:to>
    <xdr:graphicFrame macro="">
      <xdr:nvGraphicFramePr>
        <xdr:cNvPr id="68" name="Chart 67">
          <a:extLst>
            <a:ext uri="{FF2B5EF4-FFF2-40B4-BE49-F238E27FC236}">
              <a16:creationId xmlns:a16="http://schemas.microsoft.com/office/drawing/2014/main" id="{DE542D61-6010-4A1C-A23B-36178A45BD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11</xdr:col>
      <xdr:colOff>369094</xdr:colOff>
      <xdr:row>19</xdr:row>
      <xdr:rowOff>71437</xdr:rowOff>
    </xdr:from>
    <xdr:to>
      <xdr:col>18</xdr:col>
      <xdr:colOff>190502</xdr:colOff>
      <xdr:row>29</xdr:row>
      <xdr:rowOff>83344</xdr:rowOff>
    </xdr:to>
    <xdr:graphicFrame macro="">
      <xdr:nvGraphicFramePr>
        <xdr:cNvPr id="73" name="Chart 72">
          <a:extLst>
            <a:ext uri="{FF2B5EF4-FFF2-40B4-BE49-F238E27FC236}">
              <a16:creationId xmlns:a16="http://schemas.microsoft.com/office/drawing/2014/main" id="{5F05379C-59F4-4334-BB8D-DD9E33B884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47626</xdr:colOff>
      <xdr:row>37</xdr:row>
      <xdr:rowOff>130969</xdr:rowOff>
    </xdr:from>
    <xdr:to>
      <xdr:col>19</xdr:col>
      <xdr:colOff>414815</xdr:colOff>
      <xdr:row>49</xdr:row>
      <xdr:rowOff>158401</xdr:rowOff>
    </xdr:to>
    <xdr:sp macro="" textlink="">
      <xdr:nvSpPr>
        <xdr:cNvPr id="76" name="Rectangle: Rounded Corners 75">
          <a:extLst>
            <a:ext uri="{FF2B5EF4-FFF2-40B4-BE49-F238E27FC236}">
              <a16:creationId xmlns:a16="http://schemas.microsoft.com/office/drawing/2014/main" id="{4CC80150-7A78-4974-A245-FE9A5253CCC1}"/>
            </a:ext>
          </a:extLst>
        </xdr:cNvPr>
        <xdr:cNvSpPr/>
      </xdr:nvSpPr>
      <xdr:spPr>
        <a:xfrm>
          <a:off x="7334251" y="7179469"/>
          <a:ext cx="4617720" cy="2313432"/>
        </a:xfrm>
        <a:prstGeom prst="roundRect">
          <a:avLst/>
        </a:prstGeom>
        <a:solidFill>
          <a:srgbClr val="FFFFFF"/>
        </a:solidFill>
        <a:ln>
          <a:noFill/>
        </a:ln>
        <a:effectLst>
          <a:outerShdw blurRad="889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381000</xdr:colOff>
      <xdr:row>17</xdr:row>
      <xdr:rowOff>119062</xdr:rowOff>
    </xdr:from>
    <xdr:to>
      <xdr:col>24</xdr:col>
      <xdr:colOff>321468</xdr:colOff>
      <xdr:row>19</xdr:row>
      <xdr:rowOff>35719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9D2E0580-DDC5-4EA2-982C-936D27E5C996}"/>
            </a:ext>
          </a:extLst>
        </xdr:cNvPr>
        <xdr:cNvSpPr txBox="1"/>
      </xdr:nvSpPr>
      <xdr:spPr>
        <a:xfrm>
          <a:off x="12525375" y="3357562"/>
          <a:ext cx="2369343" cy="2976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rgbClr val="1B3C53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Revenue vs Orders by Country</a:t>
          </a:r>
        </a:p>
      </xdr:txBody>
    </xdr:sp>
    <xdr:clientData/>
  </xdr:twoCellAnchor>
  <xdr:twoCellAnchor>
    <xdr:from>
      <xdr:col>2</xdr:col>
      <xdr:colOff>571023</xdr:colOff>
      <xdr:row>20</xdr:row>
      <xdr:rowOff>176214</xdr:rowOff>
    </xdr:from>
    <xdr:to>
      <xdr:col>3</xdr:col>
      <xdr:colOff>9524</xdr:colOff>
      <xdr:row>29</xdr:row>
      <xdr:rowOff>23815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9E77F846-B76D-43E7-A573-797C502C5FA9}"/>
            </a:ext>
          </a:extLst>
        </xdr:cNvPr>
        <xdr:cNvSpPr txBox="1"/>
      </xdr:nvSpPr>
      <xdr:spPr>
        <a:xfrm rot="5400000">
          <a:off x="1027270" y="4744405"/>
          <a:ext cx="1562101" cy="45719"/>
        </a:xfrm>
        <a:prstGeom prst="rect">
          <a:avLst/>
        </a:prstGeom>
        <a:solidFill>
          <a:srgbClr val="1B3C53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547666</xdr:colOff>
      <xdr:row>17</xdr:row>
      <xdr:rowOff>95247</xdr:rowOff>
    </xdr:from>
    <xdr:to>
      <xdr:col>18</xdr:col>
      <xdr:colOff>307636</xdr:colOff>
      <xdr:row>29</xdr:row>
      <xdr:rowOff>166686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17BB166-F993-4EC0-80CD-29A93FE0987F}"/>
            </a:ext>
          </a:extLst>
        </xdr:cNvPr>
        <xdr:cNvSpPr/>
      </xdr:nvSpPr>
      <xdr:spPr>
        <a:xfrm>
          <a:off x="6619854" y="3333747"/>
          <a:ext cx="4617720" cy="2357439"/>
        </a:xfrm>
        <a:prstGeom prst="roundRect">
          <a:avLst/>
        </a:prstGeom>
        <a:solidFill>
          <a:srgbClr val="FFFFFF"/>
        </a:solidFill>
        <a:ln>
          <a:noFill/>
        </a:ln>
        <a:effectLst>
          <a:outerShdw blurRad="889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45911</xdr:colOff>
      <xdr:row>0</xdr:row>
      <xdr:rowOff>35722</xdr:rowOff>
    </xdr:from>
    <xdr:to>
      <xdr:col>16</xdr:col>
      <xdr:colOff>135351</xdr:colOff>
      <xdr:row>4</xdr:row>
      <xdr:rowOff>107156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28DF6054-97F0-4180-B95D-FDC89B758331}"/>
            </a:ext>
          </a:extLst>
        </xdr:cNvPr>
        <xdr:cNvSpPr/>
      </xdr:nvSpPr>
      <xdr:spPr>
        <a:xfrm>
          <a:off x="7939755" y="35722"/>
          <a:ext cx="1911096" cy="833434"/>
        </a:xfrm>
        <a:prstGeom prst="roundRect">
          <a:avLst/>
        </a:prstGeom>
        <a:solidFill>
          <a:srgbClr val="1B3C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462666</xdr:colOff>
      <xdr:row>0</xdr:row>
      <xdr:rowOff>35746</xdr:rowOff>
    </xdr:from>
    <xdr:to>
      <xdr:col>12</xdr:col>
      <xdr:colOff>552106</xdr:colOff>
      <xdr:row>4</xdr:row>
      <xdr:rowOff>105850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AE1FBC48-A0F9-41BC-8FD1-0989AF306519}"/>
            </a:ext>
          </a:extLst>
        </xdr:cNvPr>
        <xdr:cNvSpPr/>
      </xdr:nvSpPr>
      <xdr:spPr>
        <a:xfrm>
          <a:off x="5927635" y="35746"/>
          <a:ext cx="1911096" cy="832104"/>
        </a:xfrm>
        <a:prstGeom prst="roundRect">
          <a:avLst/>
        </a:prstGeom>
        <a:solidFill>
          <a:srgbClr val="1B3C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277265</xdr:colOff>
      <xdr:row>0</xdr:row>
      <xdr:rowOff>35740</xdr:rowOff>
    </xdr:from>
    <xdr:to>
      <xdr:col>9</xdr:col>
      <xdr:colOff>366705</xdr:colOff>
      <xdr:row>4</xdr:row>
      <xdr:rowOff>105844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EEA45C4B-3C78-4A39-A627-A08454DA89C2}"/>
            </a:ext>
          </a:extLst>
        </xdr:cNvPr>
        <xdr:cNvSpPr/>
      </xdr:nvSpPr>
      <xdr:spPr>
        <a:xfrm>
          <a:off x="3920578" y="35740"/>
          <a:ext cx="1911096" cy="832104"/>
        </a:xfrm>
        <a:prstGeom prst="roundRect">
          <a:avLst/>
        </a:prstGeom>
        <a:solidFill>
          <a:srgbClr val="1B3C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423161</xdr:colOff>
      <xdr:row>0</xdr:row>
      <xdr:rowOff>30972</xdr:rowOff>
    </xdr:from>
    <xdr:to>
      <xdr:col>22</xdr:col>
      <xdr:colOff>512600</xdr:colOff>
      <xdr:row>4</xdr:row>
      <xdr:rowOff>101076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C819DD92-8227-4962-BA18-DD22F296E210}"/>
            </a:ext>
          </a:extLst>
        </xdr:cNvPr>
        <xdr:cNvSpPr/>
      </xdr:nvSpPr>
      <xdr:spPr>
        <a:xfrm>
          <a:off x="11960317" y="30972"/>
          <a:ext cx="1911096" cy="832104"/>
        </a:xfrm>
        <a:prstGeom prst="roundRect">
          <a:avLst/>
        </a:prstGeom>
        <a:solidFill>
          <a:srgbClr val="1B3C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90509</xdr:colOff>
      <xdr:row>0</xdr:row>
      <xdr:rowOff>33350</xdr:rowOff>
    </xdr:from>
    <xdr:to>
      <xdr:col>6</xdr:col>
      <xdr:colOff>179948</xdr:colOff>
      <xdr:row>4</xdr:row>
      <xdr:rowOff>103454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446303FC-11FF-494C-AA85-9E138EA0793F}"/>
            </a:ext>
          </a:extLst>
        </xdr:cNvPr>
        <xdr:cNvSpPr/>
      </xdr:nvSpPr>
      <xdr:spPr>
        <a:xfrm>
          <a:off x="1912165" y="33350"/>
          <a:ext cx="1911096" cy="832104"/>
        </a:xfrm>
        <a:prstGeom prst="roundRect">
          <a:avLst/>
        </a:prstGeom>
        <a:solidFill>
          <a:srgbClr val="1B3C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11905</xdr:colOff>
      <xdr:row>0</xdr:row>
      <xdr:rowOff>23811</xdr:rowOff>
    </xdr:from>
    <xdr:to>
      <xdr:col>3</xdr:col>
      <xdr:colOff>71438</xdr:colOff>
      <xdr:row>34</xdr:row>
      <xdr:rowOff>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BC79534A-B626-46B0-9744-43998A663A78}"/>
            </a:ext>
          </a:extLst>
        </xdr:cNvPr>
        <xdr:cNvSpPr/>
      </xdr:nvSpPr>
      <xdr:spPr>
        <a:xfrm>
          <a:off x="11905" y="23811"/>
          <a:ext cx="1881189" cy="6453189"/>
        </a:xfrm>
        <a:prstGeom prst="roundRect">
          <a:avLst>
            <a:gd name="adj" fmla="val 7806"/>
          </a:avLst>
        </a:prstGeom>
        <a:solidFill>
          <a:srgbClr val="1B3C53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n>
              <a:noFill/>
            </a:ln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0</xdr:col>
      <xdr:colOff>0</xdr:colOff>
      <xdr:row>0</xdr:row>
      <xdr:rowOff>59531</xdr:rowOff>
    </xdr:from>
    <xdr:to>
      <xdr:col>3</xdr:col>
      <xdr:colOff>107156</xdr:colOff>
      <xdr:row>4</xdr:row>
      <xdr:rowOff>1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FBB10D4-658C-4E2C-B291-903E7CD20F63}"/>
            </a:ext>
          </a:extLst>
        </xdr:cNvPr>
        <xdr:cNvSpPr txBox="1"/>
      </xdr:nvSpPr>
      <xdr:spPr>
        <a:xfrm>
          <a:off x="0" y="59531"/>
          <a:ext cx="1928812" cy="7024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Operations &amp; Shipping Dashboard</a:t>
          </a:r>
        </a:p>
      </xdr:txBody>
    </xdr:sp>
    <xdr:clientData/>
  </xdr:twoCellAnchor>
  <xdr:twoCellAnchor>
    <xdr:from>
      <xdr:col>0</xdr:col>
      <xdr:colOff>0</xdr:colOff>
      <xdr:row>2</xdr:row>
      <xdr:rowOff>178594</xdr:rowOff>
    </xdr:from>
    <xdr:to>
      <xdr:col>3</xdr:col>
      <xdr:colOff>166688</xdr:colOff>
      <xdr:row>5</xdr:row>
      <xdr:rowOff>154782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67DEB2F-7A3A-41F2-A9DF-595D09F2D15A}"/>
            </a:ext>
          </a:extLst>
        </xdr:cNvPr>
        <xdr:cNvSpPr txBox="1"/>
      </xdr:nvSpPr>
      <xdr:spPr>
        <a:xfrm>
          <a:off x="0" y="559594"/>
          <a:ext cx="1988344" cy="5476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0">
              <a:solidFill>
                <a:schemeClr val="bg2"/>
              </a:solidFill>
              <a:latin typeface="Segoe UI" panose="020B0502040204020203" pitchFamily="34" charset="0"/>
              <a:cs typeface="Segoe UI" panose="020B0502040204020203" pitchFamily="34" charset="0"/>
            </a:rPr>
            <a:t>Operational Efficiency &amp; Delivery Performance</a:t>
          </a:r>
        </a:p>
      </xdr:txBody>
    </xdr:sp>
    <xdr:clientData/>
  </xdr:twoCellAnchor>
  <xdr:twoCellAnchor>
    <xdr:from>
      <xdr:col>0</xdr:col>
      <xdr:colOff>71437</xdr:colOff>
      <xdr:row>5</xdr:row>
      <xdr:rowOff>154787</xdr:rowOff>
    </xdr:from>
    <xdr:to>
      <xdr:col>3</xdr:col>
      <xdr:colOff>11906</xdr:colOff>
      <xdr:row>7</xdr:row>
      <xdr:rowOff>178598</xdr:rowOff>
    </xdr:to>
    <xdr:sp macro="" textlink="">
      <xdr:nvSpPr>
        <xdr:cNvPr id="11" name="Rectangle: Rounded Corner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BB889A-4A00-476B-88E4-762531121F54}"/>
            </a:ext>
          </a:extLst>
        </xdr:cNvPr>
        <xdr:cNvSpPr/>
      </xdr:nvSpPr>
      <xdr:spPr>
        <a:xfrm>
          <a:off x="71437" y="1107287"/>
          <a:ext cx="1762125" cy="404811"/>
        </a:xfrm>
        <a:prstGeom prst="roundRect">
          <a:avLst/>
        </a:prstGeom>
        <a:solidFill>
          <a:srgbClr val="27548A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Segoe UI" panose="020B0502040204020203" pitchFamily="34" charset="0"/>
              <a:cs typeface="Segoe UI" panose="020B0502040204020203" pitchFamily="34" charset="0"/>
            </a:rPr>
            <a:t>Overview</a:t>
          </a:r>
          <a:endParaRPr lang="en-US" sz="11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0</xdr:col>
      <xdr:colOff>119066</xdr:colOff>
      <xdr:row>6</xdr:row>
      <xdr:rowOff>11913</xdr:rowOff>
    </xdr:from>
    <xdr:to>
      <xdr:col>0</xdr:col>
      <xdr:colOff>357190</xdr:colOff>
      <xdr:row>7</xdr:row>
      <xdr:rowOff>59537</xdr:rowOff>
    </xdr:to>
    <xdr:pic>
      <xdr:nvPicPr>
        <xdr:cNvPr id="12" name="Graphic 11" descr="House with solid fill">
          <a:extLst>
            <a:ext uri="{FF2B5EF4-FFF2-40B4-BE49-F238E27FC236}">
              <a16:creationId xmlns:a16="http://schemas.microsoft.com/office/drawing/2014/main" id="{F37F3463-8CB2-4B5B-9B96-0AF7A1A51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19066" y="1154913"/>
          <a:ext cx="238124" cy="238124"/>
        </a:xfrm>
        <a:prstGeom prst="rect">
          <a:avLst/>
        </a:prstGeom>
      </xdr:spPr>
    </xdr:pic>
    <xdr:clientData/>
  </xdr:twoCellAnchor>
  <xdr:twoCellAnchor>
    <xdr:from>
      <xdr:col>0</xdr:col>
      <xdr:colOff>69055</xdr:colOff>
      <xdr:row>8</xdr:row>
      <xdr:rowOff>69062</xdr:rowOff>
    </xdr:from>
    <xdr:to>
      <xdr:col>3</xdr:col>
      <xdr:colOff>9524</xdr:colOff>
      <xdr:row>10</xdr:row>
      <xdr:rowOff>92873</xdr:rowOff>
    </xdr:to>
    <xdr:sp macro="" textlink="">
      <xdr:nvSpPr>
        <xdr:cNvPr id="13" name="Rectangle: Rounded Corners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3AFBD0E-3565-4497-9D22-BBC246963295}"/>
            </a:ext>
          </a:extLst>
        </xdr:cNvPr>
        <xdr:cNvSpPr/>
      </xdr:nvSpPr>
      <xdr:spPr>
        <a:xfrm>
          <a:off x="69055" y="1593062"/>
          <a:ext cx="1762125" cy="404811"/>
        </a:xfrm>
        <a:prstGeom prst="roundRect">
          <a:avLst/>
        </a:prstGeom>
        <a:solidFill>
          <a:srgbClr val="27548A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Segoe UI" panose="020B0502040204020203" pitchFamily="34" charset="0"/>
              <a:cs typeface="Segoe UI" panose="020B0502040204020203" pitchFamily="34" charset="0"/>
            </a:rPr>
            <a:t>Sales Analysis</a:t>
          </a:r>
          <a:endParaRPr lang="en-US" sz="11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66674</xdr:colOff>
      <xdr:row>10</xdr:row>
      <xdr:rowOff>161930</xdr:rowOff>
    </xdr:from>
    <xdr:to>
      <xdr:col>3</xdr:col>
      <xdr:colOff>7143</xdr:colOff>
      <xdr:row>12</xdr:row>
      <xdr:rowOff>185741</xdr:rowOff>
    </xdr:to>
    <xdr:sp macro="" textlink="">
      <xdr:nvSpPr>
        <xdr:cNvPr id="14" name="Rectangle: Rounded Corners 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52C7224-BE7A-4186-8E74-15034484B021}"/>
            </a:ext>
          </a:extLst>
        </xdr:cNvPr>
        <xdr:cNvSpPr/>
      </xdr:nvSpPr>
      <xdr:spPr>
        <a:xfrm>
          <a:off x="66674" y="2066930"/>
          <a:ext cx="1762125" cy="404811"/>
        </a:xfrm>
        <a:prstGeom prst="roundRect">
          <a:avLst/>
        </a:prstGeom>
        <a:solidFill>
          <a:srgbClr val="27548A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Segoe UI" panose="020B0502040204020203" pitchFamily="34" charset="0"/>
              <a:cs typeface="Segoe UI" panose="020B0502040204020203" pitchFamily="34" charset="0"/>
            </a:rPr>
            <a:t>Products</a:t>
          </a:r>
          <a:endParaRPr lang="en-US" sz="11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76199</xdr:colOff>
      <xdr:row>13</xdr:row>
      <xdr:rowOff>64299</xdr:rowOff>
    </xdr:from>
    <xdr:to>
      <xdr:col>3</xdr:col>
      <xdr:colOff>16668</xdr:colOff>
      <xdr:row>15</xdr:row>
      <xdr:rowOff>88110</xdr:rowOff>
    </xdr:to>
    <xdr:sp macro="" textlink="">
      <xdr:nvSpPr>
        <xdr:cNvPr id="15" name="Rectangle: Rounded Corners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9EC1009-C3C6-44BC-B0D1-B5EF0AD96CF6}"/>
            </a:ext>
          </a:extLst>
        </xdr:cNvPr>
        <xdr:cNvSpPr/>
      </xdr:nvSpPr>
      <xdr:spPr>
        <a:xfrm>
          <a:off x="76199" y="2540799"/>
          <a:ext cx="1762125" cy="404811"/>
        </a:xfrm>
        <a:prstGeom prst="roundRect">
          <a:avLst/>
        </a:prstGeom>
        <a:solidFill>
          <a:srgbClr val="27548A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Segoe UI" panose="020B0502040204020203" pitchFamily="34" charset="0"/>
              <a:cs typeface="Segoe UI" panose="020B0502040204020203" pitchFamily="34" charset="0"/>
            </a:rPr>
            <a:t>Customers</a:t>
          </a:r>
          <a:endParaRPr lang="en-US" sz="11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73818</xdr:colOff>
      <xdr:row>15</xdr:row>
      <xdr:rowOff>157168</xdr:rowOff>
    </xdr:from>
    <xdr:to>
      <xdr:col>3</xdr:col>
      <xdr:colOff>14287</xdr:colOff>
      <xdr:row>17</xdr:row>
      <xdr:rowOff>180979</xdr:rowOff>
    </xdr:to>
    <xdr:sp macro="" textlink="">
      <xdr:nvSpPr>
        <xdr:cNvPr id="16" name="Rectangle: Rounded Corners 1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CCC3541-B129-42F6-BDF4-EED7F96B383A}"/>
            </a:ext>
          </a:extLst>
        </xdr:cNvPr>
        <xdr:cNvSpPr/>
      </xdr:nvSpPr>
      <xdr:spPr>
        <a:xfrm>
          <a:off x="73818" y="3014668"/>
          <a:ext cx="1762125" cy="404811"/>
        </a:xfrm>
        <a:prstGeom prst="roundRect">
          <a:avLst/>
        </a:prstGeom>
        <a:solidFill>
          <a:srgbClr val="27548A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Segoe UI" panose="020B0502040204020203" pitchFamily="34" charset="0"/>
              <a:cs typeface="Segoe UI" panose="020B0502040204020203" pitchFamily="34" charset="0"/>
            </a:rPr>
            <a:t>Employees</a:t>
          </a:r>
          <a:endParaRPr lang="en-US" sz="11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71436</xdr:colOff>
      <xdr:row>18</xdr:row>
      <xdr:rowOff>71443</xdr:rowOff>
    </xdr:from>
    <xdr:to>
      <xdr:col>3</xdr:col>
      <xdr:colOff>11905</xdr:colOff>
      <xdr:row>20</xdr:row>
      <xdr:rowOff>95254</xdr:rowOff>
    </xdr:to>
    <xdr:sp macro="" textlink="">
      <xdr:nvSpPr>
        <xdr:cNvPr id="17" name="Rectangle: Rounded Corners 1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0E7D192-924F-46DC-9E99-3AD226056F56}"/>
            </a:ext>
          </a:extLst>
        </xdr:cNvPr>
        <xdr:cNvSpPr/>
      </xdr:nvSpPr>
      <xdr:spPr>
        <a:xfrm>
          <a:off x="71436" y="3500443"/>
          <a:ext cx="1762125" cy="404811"/>
        </a:xfrm>
        <a:prstGeom prst="roundRect">
          <a:avLst/>
        </a:prstGeom>
        <a:solidFill>
          <a:srgbClr val="27548A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Segoe UI" panose="020B0502040204020203" pitchFamily="34" charset="0"/>
              <a:cs typeface="Segoe UI" panose="020B0502040204020203" pitchFamily="34" charset="0"/>
            </a:rPr>
            <a:t>Shipping</a:t>
          </a:r>
          <a:endParaRPr lang="en-US" sz="11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0</xdr:col>
      <xdr:colOff>95251</xdr:colOff>
      <xdr:row>8</xdr:row>
      <xdr:rowOff>142881</xdr:rowOff>
    </xdr:from>
    <xdr:to>
      <xdr:col>0</xdr:col>
      <xdr:colOff>333375</xdr:colOff>
      <xdr:row>10</xdr:row>
      <xdr:rowOff>5</xdr:rowOff>
    </xdr:to>
    <xdr:pic>
      <xdr:nvPicPr>
        <xdr:cNvPr id="18" name="Graphic 17" descr="Bar graph with upward trend with solid fill">
          <a:extLst>
            <a:ext uri="{FF2B5EF4-FFF2-40B4-BE49-F238E27FC236}">
              <a16:creationId xmlns:a16="http://schemas.microsoft.com/office/drawing/2014/main" id="{E322BBF2-4EF4-407D-87D4-7419CCF09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95251" y="1666881"/>
          <a:ext cx="238124" cy="2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92871</xdr:colOff>
      <xdr:row>11</xdr:row>
      <xdr:rowOff>33345</xdr:rowOff>
    </xdr:from>
    <xdr:to>
      <xdr:col>0</xdr:col>
      <xdr:colOff>369095</xdr:colOff>
      <xdr:row>12</xdr:row>
      <xdr:rowOff>119069</xdr:rowOff>
    </xdr:to>
    <xdr:pic>
      <xdr:nvPicPr>
        <xdr:cNvPr id="19" name="Graphic 18" descr="Shopping cart with solid fill">
          <a:extLst>
            <a:ext uri="{FF2B5EF4-FFF2-40B4-BE49-F238E27FC236}">
              <a16:creationId xmlns:a16="http://schemas.microsoft.com/office/drawing/2014/main" id="{EEA0236F-D078-4215-A6D5-6AD99C495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rcRect/>
        <a:stretch/>
      </xdr:blipFill>
      <xdr:spPr>
        <a:xfrm>
          <a:off x="92871" y="2128845"/>
          <a:ext cx="276224" cy="276224"/>
        </a:xfrm>
        <a:prstGeom prst="rect">
          <a:avLst/>
        </a:prstGeom>
      </xdr:spPr>
    </xdr:pic>
    <xdr:clientData/>
  </xdr:twoCellAnchor>
  <xdr:twoCellAnchor editAs="oneCell">
    <xdr:from>
      <xdr:col>0</xdr:col>
      <xdr:colOff>78583</xdr:colOff>
      <xdr:row>13</xdr:row>
      <xdr:rowOff>114308</xdr:rowOff>
    </xdr:from>
    <xdr:to>
      <xdr:col>0</xdr:col>
      <xdr:colOff>345280</xdr:colOff>
      <xdr:row>15</xdr:row>
      <xdr:rowOff>5</xdr:rowOff>
    </xdr:to>
    <xdr:pic>
      <xdr:nvPicPr>
        <xdr:cNvPr id="20" name="Graphic 19" descr="Group with solid fill">
          <a:extLst>
            <a:ext uri="{FF2B5EF4-FFF2-40B4-BE49-F238E27FC236}">
              <a16:creationId xmlns:a16="http://schemas.microsoft.com/office/drawing/2014/main" id="{3AE857E5-FBD0-4826-8B23-55CC4C5D3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rcRect/>
        <a:stretch/>
      </xdr:blipFill>
      <xdr:spPr>
        <a:xfrm>
          <a:off x="78583" y="2590808"/>
          <a:ext cx="266697" cy="266697"/>
        </a:xfrm>
        <a:prstGeom prst="rect">
          <a:avLst/>
        </a:prstGeom>
      </xdr:spPr>
    </xdr:pic>
    <xdr:clientData/>
  </xdr:twoCellAnchor>
  <xdr:twoCellAnchor editAs="oneCell">
    <xdr:from>
      <xdr:col>0</xdr:col>
      <xdr:colOff>100014</xdr:colOff>
      <xdr:row>16</xdr:row>
      <xdr:rowOff>40489</xdr:rowOff>
    </xdr:from>
    <xdr:to>
      <xdr:col>0</xdr:col>
      <xdr:colOff>357186</xdr:colOff>
      <xdr:row>17</xdr:row>
      <xdr:rowOff>107161</xdr:rowOff>
    </xdr:to>
    <xdr:pic>
      <xdr:nvPicPr>
        <xdr:cNvPr id="21" name="Graphic 20" descr="Classroom with solid fill">
          <a:extLst>
            <a:ext uri="{FF2B5EF4-FFF2-40B4-BE49-F238E27FC236}">
              <a16:creationId xmlns:a16="http://schemas.microsoft.com/office/drawing/2014/main" id="{C5D809C5-541F-475E-8933-8747B5877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rcRect/>
        <a:stretch/>
      </xdr:blipFill>
      <xdr:spPr>
        <a:xfrm>
          <a:off x="100014" y="3088489"/>
          <a:ext cx="257172" cy="257172"/>
        </a:xfrm>
        <a:prstGeom prst="rect">
          <a:avLst/>
        </a:prstGeom>
      </xdr:spPr>
    </xdr:pic>
    <xdr:clientData/>
  </xdr:twoCellAnchor>
  <xdr:twoCellAnchor editAs="oneCell">
    <xdr:from>
      <xdr:col>0</xdr:col>
      <xdr:colOff>121444</xdr:colOff>
      <xdr:row>18</xdr:row>
      <xdr:rowOff>121452</xdr:rowOff>
    </xdr:from>
    <xdr:to>
      <xdr:col>0</xdr:col>
      <xdr:colOff>392904</xdr:colOff>
      <xdr:row>20</xdr:row>
      <xdr:rowOff>11912</xdr:rowOff>
    </xdr:to>
    <xdr:pic>
      <xdr:nvPicPr>
        <xdr:cNvPr id="22" name="Graphic 21" descr="Truck with solid fill">
          <a:extLst>
            <a:ext uri="{FF2B5EF4-FFF2-40B4-BE49-F238E27FC236}">
              <a16:creationId xmlns:a16="http://schemas.microsoft.com/office/drawing/2014/main" id="{96EF20E0-8FED-4258-99F5-1383F616E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7"/>
            </a:ext>
          </a:extLst>
        </a:blip>
        <a:srcRect/>
        <a:stretch/>
      </xdr:blipFill>
      <xdr:spPr>
        <a:xfrm>
          <a:off x="121444" y="3550452"/>
          <a:ext cx="271460" cy="271460"/>
        </a:xfrm>
        <a:prstGeom prst="rect">
          <a:avLst/>
        </a:prstGeom>
      </xdr:spPr>
    </xdr:pic>
    <xdr:clientData/>
  </xdr:twoCellAnchor>
  <xdr:twoCellAnchor>
    <xdr:from>
      <xdr:col>3</xdr:col>
      <xdr:colOff>362606</xdr:colOff>
      <xdr:row>1</xdr:row>
      <xdr:rowOff>107165</xdr:rowOff>
    </xdr:from>
    <xdr:to>
      <xdr:col>5</xdr:col>
      <xdr:colOff>559345</xdr:colOff>
      <xdr:row>3</xdr:row>
      <xdr:rowOff>144476</xdr:rowOff>
    </xdr:to>
    <xdr:sp macro="" textlink="Pivots!$L$1020">
      <xdr:nvSpPr>
        <xdr:cNvPr id="23" name="TextBox 22">
          <a:extLst>
            <a:ext uri="{FF2B5EF4-FFF2-40B4-BE49-F238E27FC236}">
              <a16:creationId xmlns:a16="http://schemas.microsoft.com/office/drawing/2014/main" id="{F313897F-29B2-425C-AE2F-A8AC52B647AF}"/>
            </a:ext>
          </a:extLst>
        </xdr:cNvPr>
        <xdr:cNvSpPr txBox="1"/>
      </xdr:nvSpPr>
      <xdr:spPr>
        <a:xfrm>
          <a:off x="2184262" y="297665"/>
          <a:ext cx="1411177" cy="4183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E42E6A36-CA81-4480-B9DA-14261162CE6D}" type="TxLink">
            <a:rPr lang="en-US" sz="2400" b="1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827</a:t>
          </a:fld>
          <a:endParaRPr lang="en-US" sz="88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3</xdr:col>
      <xdr:colOff>285747</xdr:colOff>
      <xdr:row>0</xdr:row>
      <xdr:rowOff>80973</xdr:rowOff>
    </xdr:from>
    <xdr:to>
      <xdr:col>5</xdr:col>
      <xdr:colOff>543193</xdr:colOff>
      <xdr:row>2</xdr:row>
      <xdr:rowOff>64365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B9846EF6-F4AB-4DE0-AE47-B2A163FFE653}"/>
            </a:ext>
          </a:extLst>
        </xdr:cNvPr>
        <xdr:cNvSpPr txBox="1"/>
      </xdr:nvSpPr>
      <xdr:spPr>
        <a:xfrm>
          <a:off x="2107403" y="80973"/>
          <a:ext cx="1471884" cy="3643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ln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 Semibold" panose="020B0702040204020203" pitchFamily="34" charset="0"/>
              <a:cs typeface="Segoe UI Semibold" panose="020B0702040204020203" pitchFamily="34" charset="0"/>
            </a:rPr>
            <a:t>Total Orders Proceeded </a:t>
          </a:r>
        </a:p>
      </xdr:txBody>
    </xdr:sp>
    <xdr:clientData/>
  </xdr:twoCellAnchor>
  <xdr:twoCellAnchor>
    <xdr:from>
      <xdr:col>6</xdr:col>
      <xdr:colOff>328623</xdr:colOff>
      <xdr:row>1</xdr:row>
      <xdr:rowOff>102411</xdr:rowOff>
    </xdr:from>
    <xdr:to>
      <xdr:col>9</xdr:col>
      <xdr:colOff>233373</xdr:colOff>
      <xdr:row>4</xdr:row>
      <xdr:rowOff>30974</xdr:rowOff>
    </xdr:to>
    <xdr:sp macro="" textlink="Pivots!$L$1023">
      <xdr:nvSpPr>
        <xdr:cNvPr id="25" name="TextBox 24">
          <a:extLst>
            <a:ext uri="{FF2B5EF4-FFF2-40B4-BE49-F238E27FC236}">
              <a16:creationId xmlns:a16="http://schemas.microsoft.com/office/drawing/2014/main" id="{8EBF51A8-55F0-4586-8662-61A1E2BD594A}"/>
            </a:ext>
          </a:extLst>
        </xdr:cNvPr>
        <xdr:cNvSpPr txBox="1"/>
      </xdr:nvSpPr>
      <xdr:spPr>
        <a:xfrm>
          <a:off x="3971936" y="292911"/>
          <a:ext cx="1726406" cy="5000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C6476FAF-C510-440E-8C6D-07AAF3FACCF7}" type="TxLink">
            <a:rPr lang="en-US" sz="2400" b="1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9</a:t>
          </a:fld>
          <a:endParaRPr lang="en-US" sz="115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6</xdr:col>
      <xdr:colOff>404807</xdr:colOff>
      <xdr:row>0</xdr:row>
      <xdr:rowOff>102410</xdr:rowOff>
    </xdr:from>
    <xdr:to>
      <xdr:col>9</xdr:col>
      <xdr:colOff>238118</xdr:colOff>
      <xdr:row>2</xdr:row>
      <xdr:rowOff>150035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CC9A5681-36BD-4EDF-AB25-41246AC186C5}"/>
            </a:ext>
          </a:extLst>
        </xdr:cNvPr>
        <xdr:cNvSpPr txBox="1"/>
      </xdr:nvSpPr>
      <xdr:spPr>
        <a:xfrm>
          <a:off x="4048120" y="102410"/>
          <a:ext cx="1654967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ln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 Semibold" panose="020B0702040204020203" pitchFamily="34" charset="0"/>
              <a:cs typeface="Segoe UI Semibold" panose="020B0702040204020203" pitchFamily="34" charset="0"/>
            </a:rPr>
            <a:t>AVG</a:t>
          </a:r>
          <a:r>
            <a:rPr lang="en-US" sz="1100" b="1" baseline="0">
              <a:ln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 Semibold" panose="020B0702040204020203" pitchFamily="34" charset="0"/>
              <a:cs typeface="Segoe UI Semibold" panose="020B0702040204020203" pitchFamily="34" charset="0"/>
            </a:rPr>
            <a:t> Processing Days</a:t>
          </a:r>
          <a:endParaRPr lang="en-US" sz="1100" b="1">
            <a:ln>
              <a:noFill/>
            </a:ln>
            <a:solidFill>
              <a:schemeClr val="bg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13</xdr:col>
      <xdr:colOff>98646</xdr:colOff>
      <xdr:row>1</xdr:row>
      <xdr:rowOff>95255</xdr:rowOff>
    </xdr:from>
    <xdr:to>
      <xdr:col>15</xdr:col>
      <xdr:colOff>605512</xdr:colOff>
      <xdr:row>4</xdr:row>
      <xdr:rowOff>23818</xdr:rowOff>
    </xdr:to>
    <xdr:sp macro="" textlink="Pivots!$L$1029">
      <xdr:nvSpPr>
        <xdr:cNvPr id="27" name="TextBox 26">
          <a:extLst>
            <a:ext uri="{FF2B5EF4-FFF2-40B4-BE49-F238E27FC236}">
              <a16:creationId xmlns:a16="http://schemas.microsoft.com/office/drawing/2014/main" id="{035B6D44-309D-4119-9CD8-52385A2A489A}"/>
            </a:ext>
          </a:extLst>
        </xdr:cNvPr>
        <xdr:cNvSpPr txBox="1"/>
      </xdr:nvSpPr>
      <xdr:spPr>
        <a:xfrm>
          <a:off x="7992490" y="285755"/>
          <a:ext cx="1721303" cy="5000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2E48F090-295B-478F-9265-C600E5E6F59C}" type="TxLink">
            <a:rPr lang="en-US" sz="2400" b="1" i="0" u="none" strike="noStrike">
              <a:ln>
                <a:noFill/>
              </a:ln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9</a:t>
          </a:fld>
          <a:endParaRPr lang="en-US" sz="307000" b="1">
            <a:ln>
              <a:noFill/>
            </a:ln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13</xdr:col>
      <xdr:colOff>76867</xdr:colOff>
      <xdr:row>0</xdr:row>
      <xdr:rowOff>59532</xdr:rowOff>
    </xdr:from>
    <xdr:to>
      <xdr:col>16</xdr:col>
      <xdr:colOff>64961</xdr:colOff>
      <xdr:row>2</xdr:row>
      <xdr:rowOff>71438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B2A238E-7A62-4863-904C-442AA3247E2B}"/>
            </a:ext>
          </a:extLst>
        </xdr:cNvPr>
        <xdr:cNvSpPr txBox="1"/>
      </xdr:nvSpPr>
      <xdr:spPr>
        <a:xfrm>
          <a:off x="7970711" y="59532"/>
          <a:ext cx="1809750" cy="3929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ln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 Semibold" panose="020B0702040204020203" pitchFamily="34" charset="0"/>
              <a:cs typeface="Segoe UI Semibold" panose="020B0702040204020203" pitchFamily="34" charset="0"/>
            </a:rPr>
            <a:t>Employees</a:t>
          </a:r>
        </a:p>
      </xdr:txBody>
    </xdr:sp>
    <xdr:clientData/>
  </xdr:twoCellAnchor>
  <xdr:twoCellAnchor>
    <xdr:from>
      <xdr:col>16</xdr:col>
      <xdr:colOff>222116</xdr:colOff>
      <xdr:row>0</xdr:row>
      <xdr:rowOff>35721</xdr:rowOff>
    </xdr:from>
    <xdr:to>
      <xdr:col>19</xdr:col>
      <xdr:colOff>311556</xdr:colOff>
      <xdr:row>4</xdr:row>
      <xdr:rowOff>107156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25D1B4C9-D121-4A14-8C33-F877E4D18726}"/>
            </a:ext>
          </a:extLst>
        </xdr:cNvPr>
        <xdr:cNvSpPr/>
      </xdr:nvSpPr>
      <xdr:spPr>
        <a:xfrm>
          <a:off x="9937616" y="35721"/>
          <a:ext cx="1911096" cy="833435"/>
        </a:xfrm>
        <a:prstGeom prst="roundRect">
          <a:avLst/>
        </a:prstGeom>
        <a:solidFill>
          <a:srgbClr val="1B3C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298650</xdr:colOff>
      <xdr:row>1</xdr:row>
      <xdr:rowOff>71625</xdr:rowOff>
    </xdr:from>
    <xdr:to>
      <xdr:col>19</xdr:col>
      <xdr:colOff>203400</xdr:colOff>
      <xdr:row>4</xdr:row>
      <xdr:rowOff>11907</xdr:rowOff>
    </xdr:to>
    <xdr:sp macro="" textlink="Pivots!$L$1032">
      <xdr:nvSpPr>
        <xdr:cNvPr id="30" name="TextBox 29">
          <a:extLst>
            <a:ext uri="{FF2B5EF4-FFF2-40B4-BE49-F238E27FC236}">
              <a16:creationId xmlns:a16="http://schemas.microsoft.com/office/drawing/2014/main" id="{5B586D89-79E3-4D4F-8A89-45DBF7CBC549}"/>
            </a:ext>
          </a:extLst>
        </xdr:cNvPr>
        <xdr:cNvSpPr txBox="1"/>
      </xdr:nvSpPr>
      <xdr:spPr>
        <a:xfrm>
          <a:off x="10014150" y="262125"/>
          <a:ext cx="1726406" cy="5117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AFAB5B5E-263F-4236-BCE3-7FA55E06EFE8}" type="TxLink">
            <a:rPr lang="en-US" sz="2400" b="1" i="0" u="none" strike="noStrike">
              <a:ln>
                <a:noFill/>
              </a:ln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3</a:t>
          </a:fld>
          <a:endParaRPr lang="en-US" sz="333300" b="1">
            <a:ln>
              <a:noFill/>
            </a:ln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16</xdr:col>
      <xdr:colOff>249665</xdr:colOff>
      <xdr:row>0</xdr:row>
      <xdr:rowOff>35717</xdr:rowOff>
    </xdr:from>
    <xdr:to>
      <xdr:col>19</xdr:col>
      <xdr:colOff>237759</xdr:colOff>
      <xdr:row>1</xdr:row>
      <xdr:rowOff>190499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F519567C-711B-4E10-A0F5-B88C1F77A939}"/>
            </a:ext>
          </a:extLst>
        </xdr:cNvPr>
        <xdr:cNvSpPr txBox="1"/>
      </xdr:nvSpPr>
      <xdr:spPr>
        <a:xfrm>
          <a:off x="9965165" y="35717"/>
          <a:ext cx="1809750" cy="3452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ln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 Semibold" panose="020B0702040204020203" pitchFamily="34" charset="0"/>
              <a:cs typeface="Segoe UI Semibold" panose="020B0702040204020203" pitchFamily="34" charset="0"/>
            </a:rPr>
            <a:t>Total Shippers</a:t>
          </a:r>
        </a:p>
      </xdr:txBody>
    </xdr:sp>
    <xdr:clientData/>
  </xdr:twoCellAnchor>
  <xdr:twoCellAnchor>
    <xdr:from>
      <xdr:col>16</xdr:col>
      <xdr:colOff>202407</xdr:colOff>
      <xdr:row>22</xdr:row>
      <xdr:rowOff>178592</xdr:rowOff>
    </xdr:from>
    <xdr:to>
      <xdr:col>20</xdr:col>
      <xdr:colOff>571500</xdr:colOff>
      <xdr:row>24</xdr:row>
      <xdr:rowOff>130967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7317F231-FB7A-4927-8CCD-45012484A0D6}"/>
            </a:ext>
          </a:extLst>
        </xdr:cNvPr>
        <xdr:cNvSpPr txBox="1"/>
      </xdr:nvSpPr>
      <xdr:spPr>
        <a:xfrm>
          <a:off x="9956007" y="4369592"/>
          <a:ext cx="2807493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>
            <a:solidFill>
              <a:schemeClr val="bg1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0</xdr:col>
      <xdr:colOff>83344</xdr:colOff>
      <xdr:row>34</xdr:row>
      <xdr:rowOff>107156</xdr:rowOff>
    </xdr:from>
    <xdr:to>
      <xdr:col>3</xdr:col>
      <xdr:colOff>11906</xdr:colOff>
      <xdr:row>43</xdr:row>
      <xdr:rowOff>130969</xdr:rowOff>
    </xdr:to>
    <xdr:sp macro="" textlink="">
      <xdr:nvSpPr>
        <xdr:cNvPr id="33" name="Rectangle: Rounded Corners 32">
          <a:extLst>
            <a:ext uri="{FF2B5EF4-FFF2-40B4-BE49-F238E27FC236}">
              <a16:creationId xmlns:a16="http://schemas.microsoft.com/office/drawing/2014/main" id="{02C3B40D-F104-45F9-BEC6-69E3431ADD1B}"/>
            </a:ext>
          </a:extLst>
        </xdr:cNvPr>
        <xdr:cNvSpPr/>
      </xdr:nvSpPr>
      <xdr:spPr>
        <a:xfrm>
          <a:off x="83344" y="6584156"/>
          <a:ext cx="1757362" cy="173831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83345</xdr:colOff>
      <xdr:row>34</xdr:row>
      <xdr:rowOff>142876</xdr:rowOff>
    </xdr:from>
    <xdr:to>
      <xdr:col>3</xdr:col>
      <xdr:colOff>11907</xdr:colOff>
      <xdr:row>41</xdr:row>
      <xdr:rowOff>154782</xdr:rowOff>
    </xdr:to>
    <xdr:sp macro="" textlink="">
      <xdr:nvSpPr>
        <xdr:cNvPr id="34" name="Rectangle: Rounded Corners 33">
          <a:extLst>
            <a:ext uri="{FF2B5EF4-FFF2-40B4-BE49-F238E27FC236}">
              <a16:creationId xmlns:a16="http://schemas.microsoft.com/office/drawing/2014/main" id="{2265DB1D-D46D-44D1-86E2-7721365B1509}"/>
            </a:ext>
          </a:extLst>
        </xdr:cNvPr>
        <xdr:cNvSpPr/>
      </xdr:nvSpPr>
      <xdr:spPr>
        <a:xfrm>
          <a:off x="83345" y="6619876"/>
          <a:ext cx="1757362" cy="1345406"/>
        </a:xfrm>
        <a:prstGeom prst="round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490505</xdr:colOff>
      <xdr:row>20</xdr:row>
      <xdr:rowOff>40969</xdr:rowOff>
    </xdr:from>
    <xdr:to>
      <xdr:col>9</xdr:col>
      <xdr:colOff>567558</xdr:colOff>
      <xdr:row>22</xdr:row>
      <xdr:rowOff>6199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198ECF9E-FF51-400C-93FE-010FC37EC760}"/>
            </a:ext>
          </a:extLst>
        </xdr:cNvPr>
        <xdr:cNvSpPr txBox="1"/>
      </xdr:nvSpPr>
      <xdr:spPr>
        <a:xfrm>
          <a:off x="4148105" y="3850969"/>
          <a:ext cx="1905853" cy="3462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Date Timeline</a:t>
          </a:r>
        </a:p>
      </xdr:txBody>
    </xdr:sp>
    <xdr:clientData/>
  </xdr:twoCellAnchor>
  <xdr:twoCellAnchor>
    <xdr:from>
      <xdr:col>10</xdr:col>
      <xdr:colOff>559577</xdr:colOff>
      <xdr:row>5</xdr:row>
      <xdr:rowOff>3</xdr:rowOff>
    </xdr:from>
    <xdr:to>
      <xdr:col>18</xdr:col>
      <xdr:colOff>321465</xdr:colOff>
      <xdr:row>17</xdr:row>
      <xdr:rowOff>27435</xdr:rowOff>
    </xdr:to>
    <xdr:sp macro="" textlink="">
      <xdr:nvSpPr>
        <xdr:cNvPr id="36" name="Rectangle: Rounded Corners 35">
          <a:extLst>
            <a:ext uri="{FF2B5EF4-FFF2-40B4-BE49-F238E27FC236}">
              <a16:creationId xmlns:a16="http://schemas.microsoft.com/office/drawing/2014/main" id="{7747868E-09BB-4004-945D-7AB8ACEE8CD7}"/>
            </a:ext>
          </a:extLst>
        </xdr:cNvPr>
        <xdr:cNvSpPr/>
      </xdr:nvSpPr>
      <xdr:spPr>
        <a:xfrm>
          <a:off x="6631765" y="952503"/>
          <a:ext cx="4619638" cy="2313432"/>
        </a:xfrm>
        <a:prstGeom prst="roundRect">
          <a:avLst/>
        </a:prstGeom>
        <a:solidFill>
          <a:srgbClr val="FFFFFF"/>
        </a:solidFill>
        <a:ln>
          <a:noFill/>
        </a:ln>
        <a:effectLst>
          <a:outerShdw blurRad="889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107168</xdr:colOff>
      <xdr:row>17</xdr:row>
      <xdr:rowOff>95251</xdr:rowOff>
    </xdr:from>
    <xdr:to>
      <xdr:col>10</xdr:col>
      <xdr:colOff>474356</xdr:colOff>
      <xdr:row>30</xdr:row>
      <xdr:rowOff>35719</xdr:rowOff>
    </xdr:to>
    <xdr:sp macro="" textlink="">
      <xdr:nvSpPr>
        <xdr:cNvPr id="37" name="Rectangle: Rounded Corners 36">
          <a:extLst>
            <a:ext uri="{FF2B5EF4-FFF2-40B4-BE49-F238E27FC236}">
              <a16:creationId xmlns:a16="http://schemas.microsoft.com/office/drawing/2014/main" id="{CC65CEB9-2C8D-4834-971A-4E7D93EAC155}"/>
            </a:ext>
          </a:extLst>
        </xdr:cNvPr>
        <xdr:cNvSpPr/>
      </xdr:nvSpPr>
      <xdr:spPr>
        <a:xfrm>
          <a:off x="1928824" y="3333751"/>
          <a:ext cx="4617720" cy="2416968"/>
        </a:xfrm>
        <a:prstGeom prst="roundRect">
          <a:avLst/>
        </a:prstGeom>
        <a:solidFill>
          <a:srgbClr val="FFFFFF"/>
        </a:solidFill>
        <a:ln>
          <a:noFill/>
        </a:ln>
        <a:effectLst>
          <a:outerShdw blurRad="889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119082</xdr:colOff>
      <xdr:row>5</xdr:row>
      <xdr:rowOff>4</xdr:rowOff>
    </xdr:from>
    <xdr:to>
      <xdr:col>10</xdr:col>
      <xdr:colOff>486270</xdr:colOff>
      <xdr:row>17</xdr:row>
      <xdr:rowOff>27436</xdr:rowOff>
    </xdr:to>
    <xdr:sp macro="" textlink="">
      <xdr:nvSpPr>
        <xdr:cNvPr id="38" name="Rectangle: Rounded Corners 37">
          <a:extLst>
            <a:ext uri="{FF2B5EF4-FFF2-40B4-BE49-F238E27FC236}">
              <a16:creationId xmlns:a16="http://schemas.microsoft.com/office/drawing/2014/main" id="{293C6C5E-95A9-4B0A-8E25-FBF84DA21E9D}"/>
            </a:ext>
          </a:extLst>
        </xdr:cNvPr>
        <xdr:cNvSpPr/>
      </xdr:nvSpPr>
      <xdr:spPr>
        <a:xfrm>
          <a:off x="1940738" y="952504"/>
          <a:ext cx="4617720" cy="2313432"/>
        </a:xfrm>
        <a:prstGeom prst="roundRect">
          <a:avLst/>
        </a:prstGeom>
        <a:solidFill>
          <a:srgbClr val="FFFFFF"/>
        </a:solidFill>
        <a:ln>
          <a:noFill/>
        </a:ln>
        <a:effectLst>
          <a:outerShdw blurRad="889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20</xdr:row>
      <xdr:rowOff>140500</xdr:rowOff>
    </xdr:from>
    <xdr:to>
      <xdr:col>3</xdr:col>
      <xdr:colOff>59531</xdr:colOff>
      <xdr:row>30</xdr:row>
      <xdr:rowOff>35719</xdr:rowOff>
    </xdr:to>
    <xdr:sp macro="" textlink="">
      <xdr:nvSpPr>
        <xdr:cNvPr id="39" name="Rectangle: Rounded Corners 38">
          <a:extLst>
            <a:ext uri="{FF2B5EF4-FFF2-40B4-BE49-F238E27FC236}">
              <a16:creationId xmlns:a16="http://schemas.microsoft.com/office/drawing/2014/main" id="{A448D965-A54D-4152-BBF5-39035DBF3A86}"/>
            </a:ext>
          </a:extLst>
        </xdr:cNvPr>
        <xdr:cNvSpPr/>
      </xdr:nvSpPr>
      <xdr:spPr>
        <a:xfrm>
          <a:off x="0" y="3950500"/>
          <a:ext cx="1881187" cy="1800219"/>
        </a:xfrm>
        <a:prstGeom prst="roundRect">
          <a:avLst/>
        </a:prstGeom>
        <a:solidFill>
          <a:srgbClr val="1B3C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438137</xdr:colOff>
      <xdr:row>20</xdr:row>
      <xdr:rowOff>104781</xdr:rowOff>
    </xdr:from>
    <xdr:to>
      <xdr:col>2</xdr:col>
      <xdr:colOff>273278</xdr:colOff>
      <xdr:row>22</xdr:row>
      <xdr:rowOff>53231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FED2A227-50C2-4341-A7FA-576CFADBEAF1}"/>
            </a:ext>
          </a:extLst>
        </xdr:cNvPr>
        <xdr:cNvSpPr txBox="1"/>
      </xdr:nvSpPr>
      <xdr:spPr>
        <a:xfrm>
          <a:off x="438137" y="3914781"/>
          <a:ext cx="1049579" cy="329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 b="1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Date</a:t>
          </a:r>
          <a:r>
            <a:rPr lang="en-US" sz="1050" b="1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Timeline</a:t>
          </a:r>
        </a:p>
      </xdr:txBody>
    </xdr:sp>
    <xdr:clientData/>
  </xdr:twoCellAnchor>
  <xdr:twoCellAnchor editAs="oneCell">
    <xdr:from>
      <xdr:col>0</xdr:col>
      <xdr:colOff>1</xdr:colOff>
      <xdr:row>21</xdr:row>
      <xdr:rowOff>166687</xdr:rowOff>
    </xdr:from>
    <xdr:to>
      <xdr:col>3</xdr:col>
      <xdr:colOff>1</xdr:colOff>
      <xdr:row>29</xdr:row>
      <xdr:rowOff>23812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41" name="OrderDate 11">
              <a:extLst>
                <a:ext uri="{FF2B5EF4-FFF2-40B4-BE49-F238E27FC236}">
                  <a16:creationId xmlns:a16="http://schemas.microsoft.com/office/drawing/2014/main" id="{41945004-3753-40C7-A4C2-F16023F8C3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OrderDate 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" y="4167187"/>
              <a:ext cx="1821656" cy="1381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21</xdr:row>
      <xdr:rowOff>130968</xdr:rowOff>
    </xdr:from>
    <xdr:to>
      <xdr:col>3</xdr:col>
      <xdr:colOff>23813</xdr:colOff>
      <xdr:row>22</xdr:row>
      <xdr:rowOff>119061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ADD4E6CE-57C3-46A5-8898-7F4CFFC4656B}"/>
            </a:ext>
          </a:extLst>
        </xdr:cNvPr>
        <xdr:cNvSpPr txBox="1"/>
      </xdr:nvSpPr>
      <xdr:spPr>
        <a:xfrm>
          <a:off x="0" y="4131468"/>
          <a:ext cx="1845469" cy="178593"/>
        </a:xfrm>
        <a:prstGeom prst="rect">
          <a:avLst/>
        </a:prstGeom>
        <a:solidFill>
          <a:srgbClr val="1B3C53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20</xdr:col>
      <xdr:colOff>8484</xdr:colOff>
      <xdr:row>1</xdr:row>
      <xdr:rowOff>59535</xdr:rowOff>
    </xdr:from>
    <xdr:to>
      <xdr:col>22</xdr:col>
      <xdr:colOff>299350</xdr:colOff>
      <xdr:row>3</xdr:row>
      <xdr:rowOff>71442</xdr:rowOff>
    </xdr:to>
    <xdr:sp macro="" textlink="Pivots!$L$1035">
      <xdr:nvSpPr>
        <xdr:cNvPr id="45" name="TextBox 44">
          <a:extLst>
            <a:ext uri="{FF2B5EF4-FFF2-40B4-BE49-F238E27FC236}">
              <a16:creationId xmlns:a16="http://schemas.microsoft.com/office/drawing/2014/main" id="{9CF27487-0B1B-4627-9D9A-B8FB63C2B5DC}"/>
            </a:ext>
          </a:extLst>
        </xdr:cNvPr>
        <xdr:cNvSpPr txBox="1"/>
      </xdr:nvSpPr>
      <xdr:spPr>
        <a:xfrm>
          <a:off x="12152859" y="250035"/>
          <a:ext cx="1505304" cy="3929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6ACF2095-C06E-4D98-9A7C-CD3EC78443FF}" type="TxLink">
            <a:rPr lang="en-US" sz="2400" b="1" i="0" u="none" strike="noStrike">
              <a:ln>
                <a:noFill/>
              </a:ln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24</a:t>
          </a:fld>
          <a:endParaRPr lang="en-US" sz="307000" b="1">
            <a:ln>
              <a:noFill/>
            </a:ln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19</xdr:col>
      <xdr:colOff>420698</xdr:colOff>
      <xdr:row>0</xdr:row>
      <xdr:rowOff>35738</xdr:rowOff>
    </xdr:from>
    <xdr:to>
      <xdr:col>22</xdr:col>
      <xdr:colOff>449378</xdr:colOff>
      <xdr:row>1</xdr:row>
      <xdr:rowOff>166691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E60C87AA-1776-4386-BCDB-9FDA9A65CB07}"/>
            </a:ext>
          </a:extLst>
        </xdr:cNvPr>
        <xdr:cNvSpPr txBox="1"/>
      </xdr:nvSpPr>
      <xdr:spPr>
        <a:xfrm>
          <a:off x="11957854" y="35738"/>
          <a:ext cx="1850337" cy="3214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ln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 Semibold" panose="020B0702040204020203" pitchFamily="34" charset="0"/>
              <a:cs typeface="Segoe UI Semibold" panose="020B0702040204020203" pitchFamily="34" charset="0"/>
            </a:rPr>
            <a:t>AVG Quanity Ordered</a:t>
          </a:r>
        </a:p>
      </xdr:txBody>
    </xdr:sp>
    <xdr:clientData/>
  </xdr:twoCellAnchor>
  <xdr:twoCellAnchor>
    <xdr:from>
      <xdr:col>9</xdr:col>
      <xdr:colOff>605181</xdr:colOff>
      <xdr:row>1</xdr:row>
      <xdr:rowOff>100039</xdr:rowOff>
    </xdr:from>
    <xdr:to>
      <xdr:col>12</xdr:col>
      <xdr:colOff>509931</xdr:colOff>
      <xdr:row>4</xdr:row>
      <xdr:rowOff>28602</xdr:rowOff>
    </xdr:to>
    <xdr:sp macro="" textlink="Pivots!$L$1026">
      <xdr:nvSpPr>
        <xdr:cNvPr id="47" name="TextBox 46">
          <a:extLst>
            <a:ext uri="{FF2B5EF4-FFF2-40B4-BE49-F238E27FC236}">
              <a16:creationId xmlns:a16="http://schemas.microsoft.com/office/drawing/2014/main" id="{5DB98599-2C79-4B76-9BA0-C5DB02EE2D15}"/>
            </a:ext>
          </a:extLst>
        </xdr:cNvPr>
        <xdr:cNvSpPr txBox="1"/>
      </xdr:nvSpPr>
      <xdr:spPr>
        <a:xfrm>
          <a:off x="6070150" y="290539"/>
          <a:ext cx="1726406" cy="5000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BF8420A5-5000-404A-96E0-BEC86FC29B1C}" type="TxLink">
            <a:rPr lang="en-US" sz="2400" b="1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96%</a:t>
          </a:fld>
          <a:endParaRPr lang="en-US" sz="4800" b="1" i="0" u="none" strike="noStrike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9</xdr:col>
      <xdr:colOff>440530</xdr:colOff>
      <xdr:row>0</xdr:row>
      <xdr:rowOff>76224</xdr:rowOff>
    </xdr:from>
    <xdr:to>
      <xdr:col>12</xdr:col>
      <xdr:colOff>568104</xdr:colOff>
      <xdr:row>2</xdr:row>
      <xdr:rowOff>123849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A6195505-FB46-447A-A6CE-FD939E34D55E}"/>
            </a:ext>
          </a:extLst>
        </xdr:cNvPr>
        <xdr:cNvSpPr txBox="1"/>
      </xdr:nvSpPr>
      <xdr:spPr>
        <a:xfrm>
          <a:off x="5905499" y="76224"/>
          <a:ext cx="194923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ln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 Semibold" panose="020B0702040204020203" pitchFamily="34" charset="0"/>
              <a:cs typeface="Segoe UI Semibold" panose="020B0702040204020203" pitchFamily="34" charset="0"/>
            </a:rPr>
            <a:t>On-Time Delievery Rate</a:t>
          </a:r>
        </a:p>
      </xdr:txBody>
    </xdr:sp>
    <xdr:clientData/>
  </xdr:twoCellAnchor>
  <xdr:twoCellAnchor>
    <xdr:from>
      <xdr:col>23</xdr:col>
      <xdr:colOff>34666</xdr:colOff>
      <xdr:row>0</xdr:row>
      <xdr:rowOff>40500</xdr:rowOff>
    </xdr:from>
    <xdr:to>
      <xdr:col>26</xdr:col>
      <xdr:colOff>124105</xdr:colOff>
      <xdr:row>4</xdr:row>
      <xdr:rowOff>110604</xdr:rowOff>
    </xdr:to>
    <xdr:sp macro="" textlink="">
      <xdr:nvSpPr>
        <xdr:cNvPr id="49" name="Rectangle: Rounded Corners 48">
          <a:extLst>
            <a:ext uri="{FF2B5EF4-FFF2-40B4-BE49-F238E27FC236}">
              <a16:creationId xmlns:a16="http://schemas.microsoft.com/office/drawing/2014/main" id="{67B1731E-C9E2-44C0-A0C3-B154456A1FD0}"/>
            </a:ext>
          </a:extLst>
        </xdr:cNvPr>
        <xdr:cNvSpPr/>
      </xdr:nvSpPr>
      <xdr:spPr>
        <a:xfrm>
          <a:off x="14000697" y="40500"/>
          <a:ext cx="1911096" cy="832104"/>
        </a:xfrm>
        <a:prstGeom prst="roundRect">
          <a:avLst/>
        </a:prstGeom>
        <a:solidFill>
          <a:srgbClr val="1B3C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91749</xdr:colOff>
      <xdr:row>0</xdr:row>
      <xdr:rowOff>33357</xdr:rowOff>
    </xdr:from>
    <xdr:to>
      <xdr:col>26</xdr:col>
      <xdr:colOff>120431</xdr:colOff>
      <xdr:row>2</xdr:row>
      <xdr:rowOff>80982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55BAC87-14DA-4C29-B274-4DD51C9AC8A0}"/>
            </a:ext>
          </a:extLst>
        </xdr:cNvPr>
        <xdr:cNvSpPr txBox="1"/>
      </xdr:nvSpPr>
      <xdr:spPr>
        <a:xfrm>
          <a:off x="14057780" y="33357"/>
          <a:ext cx="1850339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ln>
                <a:noFill/>
              </a:ln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 Semibold" panose="020B0702040204020203" pitchFamily="34" charset="0"/>
              <a:cs typeface="Segoe UI Semibold" panose="020B0702040204020203" pitchFamily="34" charset="0"/>
            </a:rPr>
            <a:t>Discount Usage Rate</a:t>
          </a:r>
        </a:p>
      </xdr:txBody>
    </xdr:sp>
    <xdr:clientData/>
  </xdr:twoCellAnchor>
  <xdr:twoCellAnchor>
    <xdr:from>
      <xdr:col>24</xdr:col>
      <xdr:colOff>37402</xdr:colOff>
      <xdr:row>1</xdr:row>
      <xdr:rowOff>59538</xdr:rowOff>
    </xdr:from>
    <xdr:to>
      <xdr:col>25</xdr:col>
      <xdr:colOff>440526</xdr:colOff>
      <xdr:row>4</xdr:row>
      <xdr:rowOff>71443</xdr:rowOff>
    </xdr:to>
    <xdr:sp macro="" textlink="Pivots!$L$1038">
      <xdr:nvSpPr>
        <xdr:cNvPr id="51" name="TextBox 50">
          <a:extLst>
            <a:ext uri="{FF2B5EF4-FFF2-40B4-BE49-F238E27FC236}">
              <a16:creationId xmlns:a16="http://schemas.microsoft.com/office/drawing/2014/main" id="{43E0640C-3B66-42EE-9FD0-16320F2EC8FD}"/>
            </a:ext>
          </a:extLst>
        </xdr:cNvPr>
        <xdr:cNvSpPr txBox="1"/>
      </xdr:nvSpPr>
      <xdr:spPr>
        <a:xfrm>
          <a:off x="14610652" y="250038"/>
          <a:ext cx="1010343" cy="5834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EAAB0DF-AC60-4CBC-9E9E-08F242A91733}" type="TxLink">
            <a:rPr lang="en-US" sz="2400" b="1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39%</a:t>
          </a:fld>
          <a:endParaRPr lang="en-US" sz="239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18</xdr:col>
      <xdr:colOff>392894</xdr:colOff>
      <xdr:row>5</xdr:row>
      <xdr:rowOff>11913</xdr:rowOff>
    </xdr:from>
    <xdr:to>
      <xdr:col>26</xdr:col>
      <xdr:colOff>152864</xdr:colOff>
      <xdr:row>17</xdr:row>
      <xdr:rowOff>39345</xdr:rowOff>
    </xdr:to>
    <xdr:sp macro="" textlink="">
      <xdr:nvSpPr>
        <xdr:cNvPr id="52" name="Rectangle: Rounded Corners 51">
          <a:extLst>
            <a:ext uri="{FF2B5EF4-FFF2-40B4-BE49-F238E27FC236}">
              <a16:creationId xmlns:a16="http://schemas.microsoft.com/office/drawing/2014/main" id="{73D0E6B2-828B-4B4F-B074-1553C5694056}"/>
            </a:ext>
          </a:extLst>
        </xdr:cNvPr>
        <xdr:cNvSpPr/>
      </xdr:nvSpPr>
      <xdr:spPr>
        <a:xfrm>
          <a:off x="11322832" y="964413"/>
          <a:ext cx="4617720" cy="2313432"/>
        </a:xfrm>
        <a:prstGeom prst="roundRect">
          <a:avLst/>
        </a:prstGeom>
        <a:solidFill>
          <a:srgbClr val="FFFFFF"/>
        </a:solidFill>
        <a:ln>
          <a:noFill/>
        </a:ln>
        <a:effectLst>
          <a:outerShdw blurRad="889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90506</xdr:colOff>
      <xdr:row>5</xdr:row>
      <xdr:rowOff>47625</xdr:rowOff>
    </xdr:from>
    <xdr:to>
      <xdr:col>10</xdr:col>
      <xdr:colOff>500061</xdr:colOff>
      <xdr:row>16</xdr:row>
      <xdr:rowOff>178594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B72391FA-93F1-4E48-B203-ED1D7E7125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18</xdr:col>
      <xdr:colOff>464343</xdr:colOff>
      <xdr:row>5</xdr:row>
      <xdr:rowOff>71438</xdr:rowOff>
    </xdr:from>
    <xdr:to>
      <xdr:col>26</xdr:col>
      <xdr:colOff>166688</xdr:colOff>
      <xdr:row>17</xdr:row>
      <xdr:rowOff>47625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70476DD7-4DF5-4513-8A02-E35F3998B7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</xdr:col>
      <xdr:colOff>476248</xdr:colOff>
      <xdr:row>17</xdr:row>
      <xdr:rowOff>142880</xdr:rowOff>
    </xdr:from>
    <xdr:to>
      <xdr:col>10</xdr:col>
      <xdr:colOff>416718</xdr:colOff>
      <xdr:row>28</xdr:row>
      <xdr:rowOff>130969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6DF93653-75B8-44DB-9BB5-5E26217656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11</xdr:col>
      <xdr:colOff>7146</xdr:colOff>
      <xdr:row>5</xdr:row>
      <xdr:rowOff>23812</xdr:rowOff>
    </xdr:from>
    <xdr:to>
      <xdr:col>18</xdr:col>
      <xdr:colOff>297655</xdr:colOff>
      <xdr:row>17</xdr:row>
      <xdr:rowOff>111921</xdr:rowOff>
    </xdr:to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B8E12E4E-0E4E-43DE-972A-227477E388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18</xdr:col>
      <xdr:colOff>390523</xdr:colOff>
      <xdr:row>17</xdr:row>
      <xdr:rowOff>104772</xdr:rowOff>
    </xdr:from>
    <xdr:to>
      <xdr:col>26</xdr:col>
      <xdr:colOff>150493</xdr:colOff>
      <xdr:row>29</xdr:row>
      <xdr:rowOff>166687</xdr:rowOff>
    </xdr:to>
    <xdr:sp macro="" textlink="">
      <xdr:nvSpPr>
        <xdr:cNvPr id="65" name="Rectangle: Rounded Corners 64">
          <a:extLst>
            <a:ext uri="{FF2B5EF4-FFF2-40B4-BE49-F238E27FC236}">
              <a16:creationId xmlns:a16="http://schemas.microsoft.com/office/drawing/2014/main" id="{D60ED2B9-4605-41C0-850F-7988AC8A4E53}"/>
            </a:ext>
          </a:extLst>
        </xdr:cNvPr>
        <xdr:cNvSpPr/>
      </xdr:nvSpPr>
      <xdr:spPr>
        <a:xfrm>
          <a:off x="11320461" y="3343272"/>
          <a:ext cx="4617720" cy="2347915"/>
        </a:xfrm>
        <a:prstGeom prst="roundRect">
          <a:avLst/>
        </a:prstGeom>
        <a:solidFill>
          <a:srgbClr val="FFFFFF"/>
        </a:solidFill>
        <a:ln>
          <a:noFill/>
        </a:ln>
        <a:effectLst>
          <a:outerShdw blurRad="889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535779</xdr:colOff>
      <xdr:row>17</xdr:row>
      <xdr:rowOff>166687</xdr:rowOff>
    </xdr:from>
    <xdr:to>
      <xdr:col>18</xdr:col>
      <xdr:colOff>250031</xdr:colOff>
      <xdr:row>28</xdr:row>
      <xdr:rowOff>154781</xdr:rowOff>
    </xdr:to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id="{EDE80076-BCC8-417C-AD2F-DC937E5E0F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18</xdr:col>
      <xdr:colOff>523875</xdr:colOff>
      <xdr:row>18</xdr:row>
      <xdr:rowOff>0</xdr:rowOff>
    </xdr:from>
    <xdr:to>
      <xdr:col>26</xdr:col>
      <xdr:colOff>71437</xdr:colOff>
      <xdr:row>28</xdr:row>
      <xdr:rowOff>142875</xdr:rowOff>
    </xdr:to>
    <xdr:graphicFrame macro="">
      <xdr:nvGraphicFramePr>
        <xdr:cNvPr id="68" name="Chart 67">
          <a:extLst>
            <a:ext uri="{FF2B5EF4-FFF2-40B4-BE49-F238E27FC236}">
              <a16:creationId xmlns:a16="http://schemas.microsoft.com/office/drawing/2014/main" id="{4E211FAC-F9C7-43CD-9EC4-C60BD3BC3E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0</xdr:col>
      <xdr:colOff>3809</xdr:colOff>
      <xdr:row>28</xdr:row>
      <xdr:rowOff>186690</xdr:rowOff>
    </xdr:from>
    <xdr:to>
      <xdr:col>3</xdr:col>
      <xdr:colOff>26670</xdr:colOff>
      <xdr:row>29</xdr:row>
      <xdr:rowOff>50483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20259EEE-DAFD-49B8-B3A7-D3A8ABB05E2B}"/>
            </a:ext>
          </a:extLst>
        </xdr:cNvPr>
        <xdr:cNvSpPr txBox="1"/>
      </xdr:nvSpPr>
      <xdr:spPr>
        <a:xfrm>
          <a:off x="3809" y="5520690"/>
          <a:ext cx="1851661" cy="54293"/>
        </a:xfrm>
        <a:prstGeom prst="rect">
          <a:avLst/>
        </a:prstGeom>
        <a:solidFill>
          <a:srgbClr val="1B3C53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2</xdr:col>
      <xdr:colOff>601017</xdr:colOff>
      <xdr:row>21</xdr:row>
      <xdr:rowOff>174782</xdr:rowOff>
    </xdr:from>
    <xdr:to>
      <xdr:col>3</xdr:col>
      <xdr:colOff>39518</xdr:colOff>
      <xdr:row>29</xdr:row>
      <xdr:rowOff>23815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48E5B193-7796-4417-99D8-FD0E54ACDBE6}"/>
            </a:ext>
          </a:extLst>
        </xdr:cNvPr>
        <xdr:cNvSpPr txBox="1"/>
      </xdr:nvSpPr>
      <xdr:spPr>
        <a:xfrm rot="5400000">
          <a:off x="1151798" y="4838939"/>
          <a:ext cx="1373033" cy="45719"/>
        </a:xfrm>
        <a:prstGeom prst="rect">
          <a:avLst/>
        </a:prstGeom>
        <a:solidFill>
          <a:srgbClr val="1B3C53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0.26476</cdr:x>
      <cdr:y>0</cdr:y>
    </cdr:from>
    <cdr:to>
      <cdr:x>0.82016</cdr:x>
      <cdr:y>0.17019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96EB9D7-82E0-4897-9EE1-C709CCE5D43C}"/>
            </a:ext>
          </a:extLst>
        </cdr:cNvPr>
        <cdr:cNvSpPr txBox="1"/>
      </cdr:nvSpPr>
      <cdr:spPr>
        <a:xfrm xmlns:a="http://schemas.openxmlformats.org/drawingml/2006/main">
          <a:off x="1156900" y="0"/>
          <a:ext cx="2426881" cy="4405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rgbClr val="1B3C53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Revenue Impact of Discounts</a:t>
          </a:r>
        </a:p>
      </cdr:txBody>
    </cdr:sp>
  </cdr:relSizeAnchor>
</c:userShape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54380902777" backgroundQuery="1" createdVersion="7" refreshedVersion="7" minRefreshableVersion="3" recordCount="0" supportSubquery="1" supportAdvancedDrill="1" xr:uid="{FB44A6ED-79B9-4609-877D-34AA44D3981D}">
  <cacheSource type="external" connectionId="9"/>
  <cacheFields count="2">
    <cacheField name="[Categories].[CategoryName].[CategoryName]" caption="CategoryName" numFmtId="0" hierarchy="1" level="1">
      <sharedItems count="8">
        <s v="Beverages"/>
        <s v="Condiments"/>
        <s v="Confections"/>
        <s v="Dairy Products"/>
        <s v="Grains/Cereals"/>
        <s v="Meat/Poultry"/>
        <s v="Produce"/>
        <s v="Seafood"/>
      </sharedItems>
    </cacheField>
    <cacheField name="[Measures].[Sum of UnitsInStock]" caption="Sum of UnitsInStock" numFmtId="0" hierarchy="154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2" memberValueDatatype="130" unbalanced="0">
      <fieldsUsage count="2">
        <fieldUsage x="-1"/>
        <fieldUsage x="0"/>
      </fieldsUsage>
    </cacheHierarchy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/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54382870371" backgroundQuery="1" createdVersion="7" refreshedVersion="7" minRefreshableVersion="3" recordCount="0" supportSubquery="1" supportAdvancedDrill="1" xr:uid="{4E582915-68B8-45EF-A6D0-798EA5CB6E3A}">
  <cacheSource type="external" connectionId="9"/>
  <cacheFields count="4">
    <cacheField name="[Orders].[OrderDate].[OrderDate]" caption="OrderDate" numFmtId="0" hierarchy="43" level="1">
      <sharedItems containsNonDate="0" containsDate="1" containsString="0" containsBlank="1" minDate="1996-07-04T00:00:00" maxDate="1998-05-07T00:00:00" count="478">
        <d v="1996-07-04T00:00:00"/>
        <d v="1996-07-05T00:00:00"/>
        <d v="1996-07-08T00:00:00"/>
        <d v="1996-07-10T00:00:00"/>
        <d v="1996-07-11T00:00:00"/>
        <d v="1996-07-15T00:00:00"/>
        <d v="1996-07-16T00:00:00"/>
        <d v="1996-07-18T00:00:00"/>
        <d v="1996-07-19T00:00:00"/>
        <d v="1996-07-22T00:00:00"/>
        <d v="1996-07-23T00:00:00"/>
        <d v="1996-07-24T00:00:00"/>
        <d v="1996-07-25T00:00:00"/>
        <d v="1996-07-26T00:00:00"/>
        <d v="1996-07-29T00:00:00"/>
        <d v="1996-07-30T00:00:00"/>
        <d v="1996-07-31T00:00:00"/>
        <d v="1996-08-01T00:00:00"/>
        <d v="1996-08-02T00:00:00"/>
        <d v="1996-08-05T00:00:00"/>
        <d v="1996-08-06T00:00:00"/>
        <d v="1996-08-07T00:00:00"/>
        <d v="1996-08-08T00:00:00"/>
        <d v="1996-08-09T00:00:00"/>
        <d v="1996-08-12T00:00:00"/>
        <d v="1996-08-13T00:00:00"/>
        <d v="1996-08-14T00:00:00"/>
        <d v="1996-08-15T00:00:00"/>
        <d v="1996-08-16T00:00:00"/>
        <d v="1996-08-19T00:00:00"/>
        <d v="1996-08-20T00:00:00"/>
        <d v="1996-08-21T00:00:00"/>
        <d v="1996-08-22T00:00:00"/>
        <d v="1996-08-23T00:00:00"/>
        <d v="1996-08-26T00:00:00"/>
        <d v="1996-08-27T00:00:00"/>
        <d v="1996-08-28T00:00:00"/>
        <d v="1996-08-29T00:00:00"/>
        <d v="1996-08-30T00:00:00"/>
        <d v="1996-09-02T00:00:00"/>
        <d v="1996-09-03T00:00:00"/>
        <d v="1996-09-04T00:00:00"/>
        <d v="1996-09-05T00:00:00"/>
        <d v="1996-09-06T00:00:00"/>
        <d v="1996-09-09T00:00:00"/>
        <d v="1996-09-10T00:00:00"/>
        <d v="1996-09-11T00:00:00"/>
        <d v="1996-09-12T00:00:00"/>
        <d v="1996-09-13T00:00:00"/>
        <d v="1996-09-16T00:00:00"/>
        <d v="1996-09-17T00:00:00"/>
        <d v="1996-09-18T00:00:00"/>
        <d v="1996-09-19T00:00:00"/>
        <d v="1996-09-20T00:00:00"/>
        <d v="1996-09-23T00:00:00"/>
        <d v="1996-09-24T00:00:00"/>
        <d v="1996-09-25T00:00:00"/>
        <d v="1996-09-26T00:00:00"/>
        <d v="1996-09-27T00:00:00"/>
        <d v="1996-09-30T00:00:00"/>
        <d v="1996-10-01T00:00:00"/>
        <d v="1996-10-02T00:00:00"/>
        <d v="1996-10-03T00:00:00"/>
        <d v="1996-10-04T00:00:00"/>
        <d v="1996-10-07T00:00:00"/>
        <d v="1996-10-08T00:00:00"/>
        <d v="1996-10-09T00:00:00"/>
        <d v="1996-10-10T00:00:00"/>
        <d v="1996-10-11T00:00:00"/>
        <d v="1996-10-14T00:00:00"/>
        <d v="1996-10-15T00:00:00"/>
        <d v="1996-10-16T00:00:00"/>
        <d v="1996-10-17T00:00:00"/>
        <d v="1996-10-18T00:00:00"/>
        <d v="1996-10-21T00:00:00"/>
        <d v="1996-10-22T00:00:00"/>
        <d v="1996-10-23T00:00:00"/>
        <d v="1996-10-24T00:00:00"/>
        <d v="1996-10-25T00:00:00"/>
        <d v="1996-10-28T00:00:00"/>
        <d v="1996-10-29T00:00:00"/>
        <d v="1996-10-30T00:00:00"/>
        <d v="1996-10-31T00:00:00"/>
        <d v="1996-11-01T00:00:00"/>
        <d v="1996-11-04T00:00:00"/>
        <d v="1996-11-05T00:00:00"/>
        <d v="1996-11-06T00:00:00"/>
        <d v="1996-11-07T00:00:00"/>
        <d v="1996-11-08T00:00:00"/>
        <d v="1996-11-11T00:00:00"/>
        <d v="1996-11-12T00:00:00"/>
        <d v="1996-11-13T00:00:00"/>
        <d v="1996-11-14T00:00:00"/>
        <d v="1996-11-15T00:00:00"/>
        <d v="1996-11-18T00:00:00"/>
        <d v="1996-11-19T00:00:00"/>
        <d v="1996-11-20T00:00:00"/>
        <d v="1996-11-21T00:00:00"/>
        <d v="1996-11-22T00:00:00"/>
        <d v="1996-11-25T00:00:00"/>
        <d v="1996-11-26T00:00:00"/>
        <d v="1996-11-27T00:00:00"/>
        <d v="1996-11-28T00:00:00"/>
        <d v="1996-11-29T00:00:00"/>
        <d v="1996-12-02T00:00:00"/>
        <d v="1996-12-03T00:00:00"/>
        <d v="1996-12-04T00:00:00"/>
        <d v="1996-12-05T00:00:00"/>
        <d v="1996-12-06T00:00:00"/>
        <d v="1996-12-09T00:00:00"/>
        <d v="1996-12-10T00:00:00"/>
        <d v="1996-12-11T00:00:00"/>
        <d v="1996-12-12T00:00:00"/>
        <d v="1996-12-13T00:00:00"/>
        <d v="1996-12-16T00:00:00"/>
        <d v="1996-12-17T00:00:00"/>
        <d v="1996-12-18T00:00:00"/>
        <d v="1996-12-19T00:00:00"/>
        <d v="1996-12-20T00:00:00"/>
        <d v="1996-12-23T00:00:00"/>
        <d v="1996-12-24T00:00:00"/>
        <d v="1996-12-25T00:00:00"/>
        <d v="1996-12-26T00:00:00"/>
        <d v="1996-12-27T00:00:00"/>
        <d v="1996-12-30T00:00:00"/>
        <d v="1996-12-31T00:00:00"/>
        <d v="1997-01-01T00:00:00"/>
        <d v="1997-01-02T00:00:00"/>
        <d v="1997-01-03T00:00:00"/>
        <d v="1997-01-06T00:00:00"/>
        <d v="1997-01-07T00:00:00"/>
        <d v="1997-01-08T00:00:00"/>
        <d v="1997-01-09T00:00:00"/>
        <d v="1997-01-10T00:00:00"/>
        <d v="1997-01-13T00:00:00"/>
        <d v="1997-01-14T00:00:00"/>
        <d v="1997-01-15T00:00:00"/>
        <d v="1997-01-16T00:00:00"/>
        <d v="1997-01-17T00:00:00"/>
        <d v="1997-01-20T00:00:00"/>
        <d v="1997-01-21T00:00:00"/>
        <d v="1997-01-22T00:00:00"/>
        <d v="1997-01-23T00:00:00"/>
        <d v="1997-01-24T00:00:00"/>
        <d v="1997-01-27T00:00:00"/>
        <d v="1997-01-28T00:00:00"/>
        <d v="1997-01-29T00:00:00"/>
        <d v="1997-01-30T00:00:00"/>
        <d v="1997-01-31T00:00:00"/>
        <d v="1997-02-03T00:00:00"/>
        <d v="1997-02-04T00:00:00"/>
        <d v="1997-02-05T00:00:00"/>
        <d v="1997-02-06T00:00:00"/>
        <d v="1997-02-07T00:00:00"/>
        <d v="1997-02-10T00:00:00"/>
        <d v="1997-02-11T00:00:00"/>
        <d v="1997-02-12T00:00:00"/>
        <d v="1997-02-13T00:00:00"/>
        <d v="1997-02-14T00:00:00"/>
        <d v="1997-02-17T00:00:00"/>
        <d v="1997-02-18T00:00:00"/>
        <d v="1997-02-19T00:00:00"/>
        <d v="1997-02-20T00:00:00"/>
        <d v="1997-02-21T00:00:00"/>
        <d v="1997-02-24T00:00:00"/>
        <d v="1997-02-25T00:00:00"/>
        <d v="1997-02-26T00:00:00"/>
        <d v="1997-02-27T00:00:00"/>
        <d v="1997-02-28T00:00:00"/>
        <d v="1997-03-03T00:00:00"/>
        <d v="1997-03-04T00:00:00"/>
        <d v="1997-03-05T00:00:00"/>
        <d v="1997-03-06T00:00:00"/>
        <d v="1997-03-07T00:00:00"/>
        <d v="1997-03-10T00:00:00"/>
        <d v="1997-03-11T00:00:00"/>
        <d v="1997-03-12T00:00:00"/>
        <d v="1997-03-13T00:00:00"/>
        <d v="1997-03-14T00:00:00"/>
        <d v="1997-03-17T00:00:00"/>
        <d v="1997-03-18T00:00:00"/>
        <d v="1997-03-19T00:00:00"/>
        <d v="1997-03-20T00:00:00"/>
        <d v="1997-03-21T00:00:00"/>
        <d v="1997-03-24T00:00:00"/>
        <d v="1997-03-25T00:00:00"/>
        <d v="1997-03-26T00:00:00"/>
        <d v="1997-03-27T00:00:00"/>
        <d v="1997-03-28T00:00:00"/>
        <d v="1997-03-31T00:00:00"/>
        <d v="1997-04-01T00:00:00"/>
        <d v="1997-04-02T00:00:00"/>
        <d v="1997-04-03T00:00:00"/>
        <d v="1997-04-04T00:00:00"/>
        <d v="1997-04-07T00:00:00"/>
        <d v="1997-04-08T00:00:00"/>
        <d v="1997-04-09T00:00:00"/>
        <d v="1997-04-10T00:00:00"/>
        <d v="1997-04-11T00:00:00"/>
        <d v="1997-04-14T00:00:00"/>
        <d v="1997-04-15T00:00:00"/>
        <d v="1997-04-16T00:00:00"/>
        <d v="1997-04-17T00:00:00"/>
        <d v="1997-04-18T00:00:00"/>
        <d v="1997-04-21T00:00:00"/>
        <d v="1997-04-22T00:00:00"/>
        <d v="1997-04-23T00:00:00"/>
        <d v="1997-04-24T00:00:00"/>
        <d v="1997-04-25T00:00:00"/>
        <d v="1997-04-28T00:00:00"/>
        <d v="1997-04-29T00:00:00"/>
        <d v="1997-04-30T00:00:00"/>
        <d v="1997-05-01T00:00:00"/>
        <d v="1997-05-02T00:00:00"/>
        <d v="1997-05-05T00:00:00"/>
        <d v="1997-05-06T00:00:00"/>
        <d v="1997-05-07T00:00:00"/>
        <d v="1997-05-08T00:00:00"/>
        <d v="1997-05-09T00:00:00"/>
        <d v="1997-05-12T00:00:00"/>
        <d v="1997-05-13T00:00:00"/>
        <d v="1997-05-14T00:00:00"/>
        <d v="1997-05-15T00:00:00"/>
        <d v="1997-05-16T00:00:00"/>
        <d v="1997-05-19T00:00:00"/>
        <d v="1997-05-20T00:00:00"/>
        <d v="1997-05-21T00:00:00"/>
        <d v="1997-05-22T00:00:00"/>
        <d v="1997-05-23T00:00:00"/>
        <d v="1997-05-26T00:00:00"/>
        <d v="1997-05-27T00:00:00"/>
        <d v="1997-05-28T00:00:00"/>
        <d v="1997-05-29T00:00:00"/>
        <d v="1997-05-30T00:00:00"/>
        <d v="1997-06-02T00:00:00"/>
        <d v="1997-06-03T00:00:00"/>
        <d v="1997-06-04T00:00:00"/>
        <d v="1997-06-05T00:00:00"/>
        <d v="1997-06-06T00:00:00"/>
        <d v="1997-06-09T00:00:00"/>
        <d v="1997-06-10T00:00:00"/>
        <d v="1997-06-11T00:00:00"/>
        <d v="1997-06-12T00:00:00"/>
        <d v="1997-06-13T00:00:00"/>
        <d v="1997-06-16T00:00:00"/>
        <d v="1997-06-17T00:00:00"/>
        <d v="1997-06-18T00:00:00"/>
        <d v="1997-06-19T00:00:00"/>
        <d v="1997-06-20T00:00:00"/>
        <d v="1997-06-23T00:00:00"/>
        <d v="1997-06-24T00:00:00"/>
        <d v="1997-06-25T00:00:00"/>
        <d v="1997-06-26T00:00:00"/>
        <d v="1997-06-27T00:00:00"/>
        <d v="1997-06-30T00:00:00"/>
        <d v="1997-07-01T00:00:00"/>
        <d v="1997-07-02T00:00:00"/>
        <d v="1997-07-03T00:00:00"/>
        <d v="1997-07-04T00:00:00"/>
        <d v="1997-07-07T00:00:00"/>
        <d v="1997-07-08T00:00:00"/>
        <d v="1997-07-09T00:00:00"/>
        <d v="1997-07-10T00:00:00"/>
        <d v="1997-07-11T00:00:00"/>
        <d v="1997-07-14T00:00:00"/>
        <d v="1997-07-15T00:00:00"/>
        <d v="1997-07-16T00:00:00"/>
        <d v="1997-07-17T00:00:00"/>
        <d v="1997-07-18T00:00:00"/>
        <d v="1997-07-21T00:00:00"/>
        <d v="1997-07-22T00:00:00"/>
        <d v="1997-07-23T00:00:00"/>
        <d v="1997-07-24T00:00:00"/>
        <d v="1997-07-25T00:00:00"/>
        <d v="1997-07-28T00:00:00"/>
        <d v="1997-07-29T00:00:00"/>
        <d v="1997-07-30T00:00:00"/>
        <d v="1997-07-31T00:00:00"/>
        <d v="1997-08-01T00:00:00"/>
        <d v="1997-08-04T00:00:00"/>
        <d v="1997-08-05T00:00:00"/>
        <d v="1997-08-06T00:00:00"/>
        <d v="1997-08-07T00:00:00"/>
        <d v="1997-08-08T00:00:00"/>
        <d v="1997-08-11T00:00:00"/>
        <d v="1997-08-12T00:00:00"/>
        <d v="1997-08-13T00:00:00"/>
        <d v="1997-08-14T00:00:00"/>
        <d v="1997-08-15T00:00:00"/>
        <d v="1997-08-18T00:00:00"/>
        <d v="1997-08-19T00:00:00"/>
        <d v="1997-08-20T00:00:00"/>
        <d v="1997-08-21T00:00:00"/>
        <d v="1997-08-22T00:00:00"/>
        <d v="1997-08-25T00:00:00"/>
        <d v="1997-08-26T00:00:00"/>
        <d v="1997-08-27T00:00:00"/>
        <d v="1997-08-28T00:00:00"/>
        <d v="1997-08-29T00:00:00"/>
        <d v="1997-09-01T00:00:00"/>
        <d v="1997-09-02T00:00:00"/>
        <d v="1997-09-03T00:00:00"/>
        <d v="1997-09-04T00:00:00"/>
        <d v="1997-09-05T00:00:00"/>
        <d v="1997-09-08T00:00:00"/>
        <d v="1997-09-09T00:00:00"/>
        <d v="1997-09-10T00:00:00"/>
        <d v="1997-09-11T00:00:00"/>
        <d v="1997-09-12T00:00:00"/>
        <d v="1997-09-15T00:00:00"/>
        <d v="1997-09-16T00:00:00"/>
        <d v="1997-09-17T00:00:00"/>
        <d v="1997-09-18T00:00:00"/>
        <d v="1997-09-19T00:00:00"/>
        <d v="1997-09-22T00:00:00"/>
        <d v="1997-09-23T00:00:00"/>
        <d v="1997-09-24T00:00:00"/>
        <d v="1997-09-25T00:00:00"/>
        <d v="1997-09-26T00:00:00"/>
        <d v="1997-09-29T00:00:00"/>
        <d v="1997-09-30T00:00:00"/>
        <d v="1997-10-01T00:00:00"/>
        <d v="1997-10-02T00:00:00"/>
        <d v="1997-10-03T00:00:00"/>
        <d v="1997-10-06T00:00:00"/>
        <d v="1997-10-07T00:00:00"/>
        <d v="1997-10-08T00:00:00"/>
        <d v="1997-10-09T00:00:00"/>
        <d v="1997-10-10T00:00:00"/>
        <d v="1997-10-13T00:00:00"/>
        <d v="1997-10-14T00:00:00"/>
        <d v="1997-10-15T00:00:00"/>
        <d v="1997-10-16T00:00:00"/>
        <d v="1997-10-17T00:00:00"/>
        <d v="1997-10-20T00:00:00"/>
        <d v="1997-10-21T00:00:00"/>
        <d v="1997-10-22T00:00:00"/>
        <d v="1997-10-23T00:00:00"/>
        <d v="1997-10-24T00:00:00"/>
        <d v="1997-10-27T00:00:00"/>
        <d v="1997-10-28T00:00:00"/>
        <d v="1997-10-29T00:00:00"/>
        <d v="1997-10-30T00:00:00"/>
        <d v="1997-10-31T00:00:00"/>
        <d v="1997-11-03T00:00:00"/>
        <d v="1997-11-04T00:00:00"/>
        <d v="1997-11-05T00:00:00"/>
        <d v="1997-11-06T00:00:00"/>
        <d v="1997-11-07T00:00:00"/>
        <d v="1997-11-10T00:00:00"/>
        <d v="1997-11-11T00:00:00"/>
        <d v="1997-11-12T00:00:00"/>
        <d v="1997-11-13T00:00:00"/>
        <d v="1997-11-14T00:00:00"/>
        <d v="1997-11-17T00:00:00"/>
        <d v="1997-11-18T00:00:00"/>
        <d v="1997-11-19T00:00:00"/>
        <d v="1997-11-20T00:00:00"/>
        <d v="1997-11-21T00:00:00"/>
        <d v="1997-11-24T00:00:00"/>
        <d v="1997-11-25T00:00:00"/>
        <d v="1997-11-26T00:00:00"/>
        <d v="1997-11-27T00:00:00"/>
        <d v="1997-11-28T00:00:00"/>
        <d v="1997-12-01T00:00:00"/>
        <d v="1997-12-02T00:00:00"/>
        <d v="1997-12-03T00:00:00"/>
        <d v="1997-12-04T00:00:00"/>
        <d v="1997-12-05T00:00:00"/>
        <d v="1997-12-08T00:00:00"/>
        <d v="1997-12-09T00:00:00"/>
        <d v="1997-12-10T00:00:00"/>
        <d v="1997-12-11T00:00:00"/>
        <d v="1997-12-12T00:00:00"/>
        <d v="1997-12-15T00:00:00"/>
        <d v="1997-12-16T00:00:00"/>
        <d v="1997-12-17T00:00:00"/>
        <d v="1997-12-18T00:00:00"/>
        <d v="1997-12-19T00:00:00"/>
        <d v="1997-12-22T00:00:00"/>
        <d v="1997-12-23T00:00:00"/>
        <d v="1997-12-24T00:00:00"/>
        <d v="1997-12-25T00:00:00"/>
        <d v="1997-12-26T00:00:00"/>
        <d v="1997-12-29T00:00:00"/>
        <d v="1997-12-30T00:00:00"/>
        <d v="1997-12-31T00:00:00"/>
        <d v="1998-01-01T00:00:00"/>
        <d v="1998-01-02T00:00:00"/>
        <d v="1998-01-05T00:00:00"/>
        <d v="1998-01-06T00:00:00"/>
        <d v="1998-01-07T00:00:00"/>
        <d v="1998-01-08T00:00:00"/>
        <d v="1998-01-09T00:00:00"/>
        <d v="1998-01-12T00:00:00"/>
        <d v="1998-01-13T00:00:00"/>
        <d v="1998-01-14T00:00:00"/>
        <d v="1998-01-15T00:00:00"/>
        <d v="1998-01-16T00:00:00"/>
        <d v="1998-01-19T00:00:00"/>
        <d v="1998-01-20T00:00:00"/>
        <d v="1998-01-21T00:00:00"/>
        <d v="1998-01-22T00:00:00"/>
        <d v="1998-01-23T00:00:00"/>
        <d v="1998-01-26T00:00:00"/>
        <d v="1998-01-27T00:00:00"/>
        <d v="1998-01-28T00:00:00"/>
        <d v="1998-01-29T00:00:00"/>
        <d v="1998-01-30T00:00:00"/>
        <d v="1998-02-02T00:00:00"/>
        <d v="1998-02-03T00:00:00"/>
        <d v="1998-02-04T00:00:00"/>
        <d v="1998-02-05T00:00:00"/>
        <d v="1998-02-06T00:00:00"/>
        <d v="1998-02-09T00:00:00"/>
        <d v="1998-02-10T00:00:00"/>
        <d v="1998-02-11T00:00:00"/>
        <d v="1998-02-12T00:00:00"/>
        <d v="1998-02-13T00:00:00"/>
        <d v="1998-02-16T00:00:00"/>
        <d v="1998-02-17T00:00:00"/>
        <d v="1998-02-18T00:00:00"/>
        <d v="1998-02-19T00:00:00"/>
        <d v="1998-02-20T00:00:00"/>
        <d v="1998-02-23T00:00:00"/>
        <d v="1998-02-24T00:00:00"/>
        <d v="1998-02-25T00:00:00"/>
        <d v="1998-02-26T00:00:00"/>
        <d v="1998-02-27T00:00:00"/>
        <d v="1998-03-02T00:00:00"/>
        <d v="1998-03-03T00:00:00"/>
        <d v="1998-03-04T00:00:00"/>
        <d v="1998-03-05T00:00:00"/>
        <d v="1998-03-06T00:00:00"/>
        <d v="1998-03-09T00:00:00"/>
        <d v="1998-03-10T00:00:00"/>
        <d v="1998-03-11T00:00:00"/>
        <d v="1998-03-12T00:00:00"/>
        <d v="1998-03-13T00:00:00"/>
        <d v="1998-03-16T00:00:00"/>
        <d v="1998-03-17T00:00:00"/>
        <d v="1998-03-18T00:00:00"/>
        <d v="1998-03-19T00:00:00"/>
        <d v="1998-03-20T00:00:00"/>
        <d v="1998-03-23T00:00:00"/>
        <d v="1998-03-24T00:00:00"/>
        <d v="1998-03-25T00:00:00"/>
        <d v="1998-03-26T00:00:00"/>
        <d v="1998-03-27T00:00:00"/>
        <d v="1998-03-30T00:00:00"/>
        <d v="1998-03-31T00:00:00"/>
        <d v="1998-04-01T00:00:00"/>
        <d v="1998-04-02T00:00:00"/>
        <d v="1998-04-03T00:00:00"/>
        <d v="1998-04-06T00:00:00"/>
        <d v="1998-04-07T00:00:00"/>
        <d v="1998-04-08T00:00:00"/>
        <d v="1998-04-09T00:00:00"/>
        <d v="1998-04-10T00:00:00"/>
        <d v="1998-04-13T00:00:00"/>
        <d v="1998-04-14T00:00:00"/>
        <d v="1998-04-15T00:00:00"/>
        <d v="1998-04-16T00:00:00"/>
        <d v="1998-04-17T00:00:00"/>
        <d v="1998-04-20T00:00:00"/>
        <d v="1998-04-21T00:00:00"/>
        <d v="1998-04-22T00:00:00"/>
        <d v="1998-04-23T00:00:00"/>
        <d v="1998-04-24T00:00:00"/>
        <d v="1998-04-27T00:00:00"/>
        <d v="1998-04-28T00:00:00"/>
        <d v="1998-04-29T00:00:00"/>
        <d v="1998-04-30T00:00:00"/>
        <d v="1998-05-01T00:00:00"/>
        <d v="1998-05-04T00:00:00"/>
        <d v="1998-05-05T00:00:00"/>
        <d v="1998-05-06T00:00:00"/>
        <m/>
      </sharedItems>
    </cacheField>
    <cacheField name="[Orders].[OrderDate (Quarter)].[OrderDate (Quarter)]" caption="OrderDate (Quarter)" numFmtId="0" hierarchy="55" level="1">
      <sharedItems count="4">
        <s v="Qtr3"/>
        <s v="Qtr4"/>
        <s v="Qtr1"/>
        <s v="Qtr2"/>
      </sharedItems>
    </cacheField>
    <cacheField name="[Orders].[OrderDate (Year)].[OrderDate (Year)]" caption="OrderDate (Year)" numFmtId="0" hierarchy="54" level="1">
      <sharedItems count="3">
        <s v="1996"/>
        <s v="1997"/>
        <s v="1998"/>
      </sharedItems>
    </cacheField>
    <cacheField name="[Measures].[Total Revenue]" caption="Total Revenue" numFmtId="0" hierarchy="97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2" memberValueDatatype="7" unbalanced="0">
      <fieldsUsage count="2">
        <fieldUsage x="-1"/>
        <fieldUsage x="0"/>
      </fieldsUsage>
    </cacheHierarchy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2" memberValueDatatype="130" unbalanced="0">
      <fieldsUsage count="2">
        <fieldUsage x="-1"/>
        <fieldUsage x="2"/>
      </fieldsUsage>
    </cacheHierarchy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 oneField="1">
      <fieldsUsage count="1">
        <fieldUsage x="3"/>
      </fieldsUsage>
    </cacheHierarchy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5438460648" backgroundQuery="1" createdVersion="7" refreshedVersion="7" minRefreshableVersion="3" recordCount="0" supportSubquery="1" supportAdvancedDrill="1" xr:uid="{E8CC5CBF-E878-4C7E-8ABC-93BC12E2080A}">
  <cacheSource type="external" connectionId="9"/>
  <cacheFields count="2">
    <cacheField name="[Categories].[CategoryName].[CategoryName]" caption="CategoryName" numFmtId="0" hierarchy="1" level="1">
      <sharedItems count="8">
        <s v="Beverages"/>
        <s v="Condiments"/>
        <s v="Confections"/>
        <s v="Dairy Products"/>
        <s v="Grains/Cereals"/>
        <s v="Meat/Poultry"/>
        <s v="Produce"/>
        <s v="Seafood"/>
      </sharedItems>
    </cacheField>
    <cacheField name="[Measures].[Total Revenue]" caption="Total Revenue" numFmtId="0" hierarchy="97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2" memberValueDatatype="130" unbalanced="0">
      <fieldsUsage count="2">
        <fieldUsage x="-1"/>
        <fieldUsage x="0"/>
      </fieldsUsage>
    </cacheHierarchy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 oneField="1">
      <fieldsUsage count="1">
        <fieldUsage x="1"/>
      </fieldsUsage>
    </cacheHierarchy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54385532404" backgroundQuery="1" createdVersion="7" refreshedVersion="7" minRefreshableVersion="3" recordCount="0" supportSubquery="1" supportAdvancedDrill="1" xr:uid="{6E9FF33D-3279-4799-9DCF-A19A33DB92C2}">
  <cacheSource type="external" connectionId="9"/>
  <cacheFields count="1">
    <cacheField name="[Measures].[Average of UnitsInStock]" caption="Average of UnitsInStock" numFmtId="0" hierarchy="158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/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54386805558" backgroundQuery="1" createdVersion="7" refreshedVersion="7" minRefreshableVersion="3" recordCount="0" supportSubquery="1" supportAdvancedDrill="1" xr:uid="{31D09D60-095A-48D2-AC2A-EB02B8816FCA}">
  <cacheSource type="external" connectionId="9"/>
  <cacheFields count="1">
    <cacheField name="[Measures].[Distinct Count of ProductID]" caption="Distinct Count of ProductID" numFmtId="0" hierarchy="153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/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54388194444" backgroundQuery="1" createdVersion="7" refreshedVersion="7" minRefreshableVersion="3" recordCount="0" supportSubquery="1" supportAdvancedDrill="1" xr:uid="{E9335A2F-6791-4835-8767-8FB590F7432D}">
  <cacheSource type="external" connectionId="9"/>
  <cacheFields count="2">
    <cacheField name="[Categories].[CategoryName].[CategoryName]" caption="CategoryName" numFmtId="0" hierarchy="1" level="1">
      <sharedItems count="8">
        <s v="Beverages"/>
        <s v="Condiments"/>
        <s v="Confections"/>
        <s v="Dairy Products"/>
        <s v="Grains/Cereals"/>
        <s v="Meat/Poultry"/>
        <s v="Produce"/>
        <s v="Seafood"/>
      </sharedItems>
    </cacheField>
    <cacheField name="[Measures].[Total Discount Amount]" caption="Total Discount Amount" numFmtId="0" hierarchy="129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2" memberValueDatatype="130" unbalanced="0">
      <fieldsUsage count="2">
        <fieldUsage x="-1"/>
        <fieldUsage x="0"/>
      </fieldsUsage>
    </cacheHierarchy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/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 oneField="1">
      <fieldsUsage count="1">
        <fieldUsage x="1"/>
      </fieldsUsage>
    </cacheHierarchy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54389583337" backgroundQuery="1" createdVersion="7" refreshedVersion="7" minRefreshableVersion="3" recordCount="0" supportSubquery="1" supportAdvancedDrill="1" xr:uid="{E2139ADC-FFF0-4FCC-989C-E6D6EBDC3E58}">
  <cacheSource type="external" connectionId="9"/>
  <cacheFields count="3">
    <cacheField name="[Orders].[OrderDate (Quarter)].[OrderDate (Quarter)]" caption="OrderDate (Quarter)" numFmtId="0" hierarchy="55" level="1">
      <sharedItems count="4">
        <s v="Qtr1"/>
        <s v="Qtr2"/>
        <s v="Qtr3"/>
        <s v="Qtr4"/>
      </sharedItems>
    </cacheField>
    <cacheField name="[Categories].[CategoryName].[CategoryName]" caption="CategoryName" numFmtId="0" hierarchy="1" level="1">
      <sharedItems count="8">
        <s v="Beverages"/>
        <s v="Condiments"/>
        <s v="Confections"/>
        <s v="Dairy Products"/>
        <s v="Grains/Cereals"/>
        <s v="Meat/Poultry"/>
        <s v="Produce"/>
        <s v="Seafood"/>
      </sharedItems>
    </cacheField>
    <cacheField name="[Measures].[Total Revenue]" caption="Total Revenue" numFmtId="0" hierarchy="97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2" memberValueDatatype="130" unbalanced="0">
      <fieldsUsage count="2">
        <fieldUsage x="-1"/>
        <fieldUsage x="1"/>
      </fieldsUsage>
    </cacheHierarchy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 oneField="1">
      <fieldsUsage count="1">
        <fieldUsage x="2"/>
      </fieldsUsage>
    </cacheHierarchy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54391550923" backgroundQuery="1" createdVersion="7" refreshedVersion="7" minRefreshableVersion="3" recordCount="0" supportSubquery="1" supportAdvancedDrill="1" xr:uid="{164237C1-BE2B-4BEC-A337-87C579EF7F4F}">
  <cacheSource type="external" connectionId="9"/>
  <cacheFields count="3">
    <cacheField name="[Suppliers].[CompanyName].[CompanyName]" caption="CompanyName" numFmtId="0" hierarchy="84" level="1">
      <sharedItems count="27">
        <s v="Aux joyeux ecclésiastiques"/>
        <s v="Bigfoot Breweries"/>
        <s v="Cooperativa de Quesos 'Las Cabras'"/>
        <s v="Escargots Nouveaux"/>
        <s v="Exotic Liquids"/>
        <s v="Forêts d'érables"/>
        <s v="Formaggi Fortini s.r.l."/>
        <s v="Gai pâturage"/>
        <s v="G'day, Mate"/>
        <s v="Grandma Kelly's Homestead"/>
        <s v="Heli Süßwaren GmbH &amp; Co. KG"/>
        <s v="Karkki Oy"/>
        <s v="Leka Trading"/>
        <s v="Lyngbysild"/>
        <s v="Ma Maison"/>
        <s v="Mayumi's"/>
        <s v="New England Seafood Cannery"/>
        <s v="Nord-Ost-Fisch Handelsgesellschaft mbH"/>
        <s v="Norske Meierier"/>
        <s v="Pasta Buttini s.r.l."/>
        <s v="Pavlova, Ltd."/>
        <s v="PB Knäckebröd AB"/>
        <s v="Plutzer Lebensmittelgroßmärkte AG"/>
        <s v="Refrescos Americanas LTDA"/>
        <s v="Svensk Sjöföda AB"/>
        <s v="Tokyo Traders"/>
        <s v="Zaanse Snoepfabriek"/>
      </sharedItems>
    </cacheField>
    <cacheField name="[Product].[OutOfStock].[OutOfStock]" caption="OutOfStock" numFmtId="0" hierarchy="79" level="1">
      <sharedItems containsSemiMixedTypes="0" containsNonDate="0" containsString="0"/>
    </cacheField>
    <cacheField name="[Measures].[Count of ProductID]" caption="Count of ProductID" numFmtId="0" hierarchy="155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2" memberValueDatatype="130" unbalanced="0">
      <fieldsUsage count="2">
        <fieldUsage x="-1"/>
        <fieldUsage x="1"/>
      </fieldsUsage>
    </cacheHierarchy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2" memberValueDatatype="130" unbalanced="0">
      <fieldsUsage count="2">
        <fieldUsage x="-1"/>
        <fieldUsage x="0"/>
      </fieldsUsage>
    </cacheHierarchy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/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54393981479" backgroundQuery="1" createdVersion="7" refreshedVersion="7" minRefreshableVersion="3" recordCount="0" supportSubquery="1" supportAdvancedDrill="1" xr:uid="{CFBE3530-DE36-46CC-9310-4C3C23073F5D}">
  <cacheSource type="external" connectionId="9"/>
  <cacheFields count="3">
    <cacheField name="[Categories].[CategoryName].[CategoryName]" caption="CategoryName" numFmtId="0" hierarchy="1" level="1">
      <sharedItems count="8">
        <s v="Beverages"/>
        <s v="Condiments"/>
        <s v="Confections"/>
        <s v="Dairy Products"/>
        <s v="Grains/Cereals"/>
        <s v="Meat/Poultry"/>
        <s v="Produce"/>
        <s v="Seafood"/>
      </sharedItems>
    </cacheField>
    <cacheField name="[Measures].[Total Revenue]" caption="Total Revenue" numFmtId="0" hierarchy="97" level="32767"/>
    <cacheField name="[Measures].[Total Quantity Sold]" caption="Total Quantity Sold" numFmtId="0" hierarchy="100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2" memberValueDatatype="130" unbalanced="0">
      <fieldsUsage count="2">
        <fieldUsage x="-1"/>
        <fieldUsage x="0"/>
      </fieldsUsage>
    </cacheHierarchy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 oneField="1">
      <fieldsUsage count="1">
        <fieldUsage x="1"/>
      </fieldsUsage>
    </cacheHierarchy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 oneField="1">
      <fieldsUsage count="1">
        <fieldUsage x="2"/>
      </fieldsUsage>
    </cacheHierarchy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54395370372" backgroundQuery="1" createdVersion="7" refreshedVersion="7" minRefreshableVersion="3" recordCount="0" supportSubquery="1" supportAdvancedDrill="1" xr:uid="{688AEA26-8675-4554-B1BE-CB6FA0DADE16}">
  <cacheSource type="external" connectionId="9"/>
  <cacheFields count="3">
    <cacheField name="[Categories].[CategoryName].[CategoryName]" caption="CategoryName" numFmtId="0" hierarchy="1" level="1">
      <sharedItems count="8">
        <s v="Beverages"/>
        <s v="Condiments"/>
        <s v="Confections"/>
        <s v="Dairy Products"/>
        <s v="Grains/Cereals"/>
        <s v="Meat/Poultry"/>
        <s v="Produce"/>
        <s v="Seafood"/>
      </sharedItems>
    </cacheField>
    <cacheField name="[Measures].[Units In Stock]" caption="Units In Stock" numFmtId="0" hierarchy="117" level="32767"/>
    <cacheField name="[Measures].[Units On Order]" caption="Units On Order" numFmtId="0" hierarchy="118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2" memberValueDatatype="130" unbalanced="0">
      <fieldsUsage count="2">
        <fieldUsage x="-1"/>
        <fieldUsage x="0"/>
      </fieldsUsage>
    </cacheHierarchy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/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 oneField="1">
      <fieldsUsage count="1">
        <fieldUsage x="1"/>
      </fieldsUsage>
    </cacheHierarchy>
    <cacheHierarchy uniqueName="[Measures].[Units On Order]" caption="Units On Order" measure="1" displayFolder="" measureGroup="OrdersDetails" count="0" oneField="1">
      <fieldsUsage count="1">
        <fieldUsage x="2"/>
      </fieldsUsage>
    </cacheHierarchy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54396296295" backgroundQuery="1" createdVersion="7" refreshedVersion="7" minRefreshableVersion="3" recordCount="0" supportSubquery="1" supportAdvancedDrill="1" xr:uid="{58A4D20E-40DD-40DB-85B2-1A35F48889EA}">
  <cacheSource type="external" connectionId="9"/>
  <cacheFields count="1">
    <cacheField name="[Measures].[Sum of UnitsOnOrder]" caption="Sum of UnitsOnOrder" numFmtId="0" hierarchy="159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/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54397337965" backgroundQuery="1" createdVersion="7" refreshedVersion="7" minRefreshableVersion="3" recordCount="0" supportSubquery="1" supportAdvancedDrill="1" xr:uid="{F5281757-9BC6-448C-BD9D-3197D737CF77}">
  <cacheSource type="external" connectionId="9"/>
  <cacheFields count="1">
    <cacheField name="[Measures].[Sum of UnitsInStock]" caption="Sum of UnitsInStock" numFmtId="0" hierarchy="154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/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54399421297" backgroundQuery="1" createdVersion="7" refreshedVersion="7" minRefreshableVersion="3" recordCount="0" supportSubquery="1" supportAdvancedDrill="1" xr:uid="{BA8AF8F4-D30F-4B03-81D5-8F85FE9DBCEC}">
  <cacheSource type="external" connectionId="9"/>
  <cacheFields count="4">
    <cacheField name="[Orders].[OrderDate].[OrderDate]" caption="OrderDate" numFmtId="0" hierarchy="43" level="1">
      <sharedItems containsNonDate="0" containsDate="1" containsString="0" containsBlank="1" minDate="1996-07-04T00:00:00" maxDate="1998-05-07T00:00:00" count="478">
        <d v="1996-07-04T00:00:00"/>
        <d v="1996-07-05T00:00:00"/>
        <d v="1996-07-08T00:00:00"/>
        <d v="1996-07-10T00:00:00"/>
        <d v="1996-07-11T00:00:00"/>
        <d v="1996-07-15T00:00:00"/>
        <d v="1996-07-16T00:00:00"/>
        <d v="1996-07-18T00:00:00"/>
        <d v="1996-07-19T00:00:00"/>
        <d v="1996-07-22T00:00:00"/>
        <d v="1996-07-23T00:00:00"/>
        <d v="1996-07-24T00:00:00"/>
        <d v="1996-07-25T00:00:00"/>
        <d v="1996-07-26T00:00:00"/>
        <d v="1996-07-29T00:00:00"/>
        <d v="1996-07-30T00:00:00"/>
        <d v="1996-07-31T00:00:00"/>
        <d v="1996-08-01T00:00:00"/>
        <d v="1996-08-02T00:00:00"/>
        <d v="1996-08-05T00:00:00"/>
        <d v="1996-08-06T00:00:00"/>
        <d v="1996-08-07T00:00:00"/>
        <d v="1996-08-08T00:00:00"/>
        <d v="1996-08-09T00:00:00"/>
        <d v="1996-08-12T00:00:00"/>
        <d v="1996-08-13T00:00:00"/>
        <d v="1996-08-14T00:00:00"/>
        <d v="1996-08-15T00:00:00"/>
        <d v="1996-08-16T00:00:00"/>
        <d v="1996-08-19T00:00:00"/>
        <d v="1996-08-20T00:00:00"/>
        <d v="1996-08-21T00:00:00"/>
        <d v="1996-08-22T00:00:00"/>
        <d v="1996-08-23T00:00:00"/>
        <d v="1996-08-26T00:00:00"/>
        <d v="1996-08-27T00:00:00"/>
        <d v="1996-08-28T00:00:00"/>
        <d v="1996-08-29T00:00:00"/>
        <d v="1996-08-30T00:00:00"/>
        <d v="1996-09-02T00:00:00"/>
        <d v="1996-09-03T00:00:00"/>
        <d v="1996-09-04T00:00:00"/>
        <d v="1996-09-05T00:00:00"/>
        <d v="1996-09-06T00:00:00"/>
        <d v="1996-09-09T00:00:00"/>
        <d v="1996-09-10T00:00:00"/>
        <d v="1996-09-11T00:00:00"/>
        <d v="1996-09-12T00:00:00"/>
        <d v="1996-09-13T00:00:00"/>
        <d v="1996-09-16T00:00:00"/>
        <d v="1996-09-17T00:00:00"/>
        <d v="1996-09-18T00:00:00"/>
        <d v="1996-09-19T00:00:00"/>
        <d v="1996-09-20T00:00:00"/>
        <d v="1996-09-23T00:00:00"/>
        <d v="1996-09-24T00:00:00"/>
        <d v="1996-09-25T00:00:00"/>
        <d v="1996-09-26T00:00:00"/>
        <d v="1996-09-27T00:00:00"/>
        <d v="1996-09-30T00:00:00"/>
        <d v="1996-10-01T00:00:00"/>
        <d v="1996-10-02T00:00:00"/>
        <d v="1996-10-03T00:00:00"/>
        <d v="1996-10-04T00:00:00"/>
        <d v="1996-10-07T00:00:00"/>
        <d v="1996-10-08T00:00:00"/>
        <d v="1996-10-09T00:00:00"/>
        <d v="1996-10-10T00:00:00"/>
        <d v="1996-10-11T00:00:00"/>
        <d v="1996-10-14T00:00:00"/>
        <d v="1996-10-15T00:00:00"/>
        <d v="1996-10-16T00:00:00"/>
        <d v="1996-10-17T00:00:00"/>
        <d v="1996-10-18T00:00:00"/>
        <d v="1996-10-21T00:00:00"/>
        <d v="1996-10-22T00:00:00"/>
        <d v="1996-10-23T00:00:00"/>
        <d v="1996-10-24T00:00:00"/>
        <d v="1996-10-25T00:00:00"/>
        <d v="1996-10-28T00:00:00"/>
        <d v="1996-10-29T00:00:00"/>
        <d v="1996-10-30T00:00:00"/>
        <d v="1996-10-31T00:00:00"/>
        <d v="1996-11-01T00:00:00"/>
        <d v="1996-11-04T00:00:00"/>
        <d v="1996-11-05T00:00:00"/>
        <d v="1996-11-06T00:00:00"/>
        <d v="1996-11-07T00:00:00"/>
        <d v="1996-11-08T00:00:00"/>
        <d v="1996-11-11T00:00:00"/>
        <d v="1996-11-12T00:00:00"/>
        <d v="1996-11-13T00:00:00"/>
        <d v="1996-11-14T00:00:00"/>
        <d v="1996-11-15T00:00:00"/>
        <d v="1996-11-18T00:00:00"/>
        <d v="1996-11-19T00:00:00"/>
        <d v="1996-11-20T00:00:00"/>
        <d v="1996-11-21T00:00:00"/>
        <d v="1996-11-22T00:00:00"/>
        <d v="1996-11-25T00:00:00"/>
        <d v="1996-11-26T00:00:00"/>
        <d v="1996-11-27T00:00:00"/>
        <d v="1996-11-28T00:00:00"/>
        <d v="1996-11-29T00:00:00"/>
        <d v="1996-12-02T00:00:00"/>
        <d v="1996-12-03T00:00:00"/>
        <d v="1996-12-04T00:00:00"/>
        <d v="1996-12-05T00:00:00"/>
        <d v="1996-12-06T00:00:00"/>
        <d v="1996-12-09T00:00:00"/>
        <d v="1996-12-10T00:00:00"/>
        <d v="1996-12-11T00:00:00"/>
        <d v="1996-12-12T00:00:00"/>
        <d v="1996-12-13T00:00:00"/>
        <d v="1996-12-16T00:00:00"/>
        <d v="1996-12-17T00:00:00"/>
        <d v="1996-12-18T00:00:00"/>
        <d v="1996-12-19T00:00:00"/>
        <d v="1996-12-20T00:00:00"/>
        <d v="1996-12-23T00:00:00"/>
        <d v="1996-12-24T00:00:00"/>
        <d v="1996-12-25T00:00:00"/>
        <d v="1996-12-26T00:00:00"/>
        <d v="1996-12-27T00:00:00"/>
        <d v="1996-12-30T00:00:00"/>
        <d v="1996-12-31T00:00:00"/>
        <d v="1997-01-01T00:00:00"/>
        <d v="1997-01-02T00:00:00"/>
        <d v="1997-01-03T00:00:00"/>
        <d v="1997-01-06T00:00:00"/>
        <d v="1997-01-07T00:00:00"/>
        <d v="1997-01-08T00:00:00"/>
        <d v="1997-01-09T00:00:00"/>
        <d v="1997-01-10T00:00:00"/>
        <d v="1997-01-13T00:00:00"/>
        <d v="1997-01-14T00:00:00"/>
        <d v="1997-01-15T00:00:00"/>
        <d v="1997-01-16T00:00:00"/>
        <d v="1997-01-17T00:00:00"/>
        <d v="1997-01-20T00:00:00"/>
        <d v="1997-01-21T00:00:00"/>
        <d v="1997-01-22T00:00:00"/>
        <d v="1997-01-23T00:00:00"/>
        <d v="1997-01-24T00:00:00"/>
        <d v="1997-01-27T00:00:00"/>
        <d v="1997-01-28T00:00:00"/>
        <d v="1997-01-29T00:00:00"/>
        <d v="1997-01-30T00:00:00"/>
        <d v="1997-01-31T00:00:00"/>
        <d v="1997-02-03T00:00:00"/>
        <d v="1997-02-04T00:00:00"/>
        <d v="1997-02-05T00:00:00"/>
        <d v="1997-02-06T00:00:00"/>
        <d v="1997-02-07T00:00:00"/>
        <d v="1997-02-10T00:00:00"/>
        <d v="1997-02-11T00:00:00"/>
        <d v="1997-02-12T00:00:00"/>
        <d v="1997-02-13T00:00:00"/>
        <d v="1997-02-14T00:00:00"/>
        <d v="1997-02-17T00:00:00"/>
        <d v="1997-02-18T00:00:00"/>
        <d v="1997-02-19T00:00:00"/>
        <d v="1997-02-20T00:00:00"/>
        <d v="1997-02-21T00:00:00"/>
        <d v="1997-02-24T00:00:00"/>
        <d v="1997-02-25T00:00:00"/>
        <d v="1997-02-26T00:00:00"/>
        <d v="1997-02-27T00:00:00"/>
        <d v="1997-02-28T00:00:00"/>
        <d v="1997-03-03T00:00:00"/>
        <d v="1997-03-04T00:00:00"/>
        <d v="1997-03-05T00:00:00"/>
        <d v="1997-03-06T00:00:00"/>
        <d v="1997-03-07T00:00:00"/>
        <d v="1997-03-10T00:00:00"/>
        <d v="1997-03-11T00:00:00"/>
        <d v="1997-03-12T00:00:00"/>
        <d v="1997-03-13T00:00:00"/>
        <d v="1997-03-14T00:00:00"/>
        <d v="1997-03-17T00:00:00"/>
        <d v="1997-03-18T00:00:00"/>
        <d v="1997-03-19T00:00:00"/>
        <d v="1997-03-20T00:00:00"/>
        <d v="1997-03-21T00:00:00"/>
        <d v="1997-03-24T00:00:00"/>
        <d v="1997-03-25T00:00:00"/>
        <d v="1997-03-26T00:00:00"/>
        <d v="1997-03-27T00:00:00"/>
        <d v="1997-03-28T00:00:00"/>
        <d v="1997-03-31T00:00:00"/>
        <d v="1997-04-01T00:00:00"/>
        <d v="1997-04-02T00:00:00"/>
        <d v="1997-04-03T00:00:00"/>
        <d v="1997-04-04T00:00:00"/>
        <d v="1997-04-07T00:00:00"/>
        <d v="1997-04-08T00:00:00"/>
        <d v="1997-04-09T00:00:00"/>
        <d v="1997-04-10T00:00:00"/>
        <d v="1997-04-11T00:00:00"/>
        <d v="1997-04-14T00:00:00"/>
        <d v="1997-04-15T00:00:00"/>
        <d v="1997-04-16T00:00:00"/>
        <d v="1997-04-17T00:00:00"/>
        <d v="1997-04-18T00:00:00"/>
        <d v="1997-04-21T00:00:00"/>
        <d v="1997-04-22T00:00:00"/>
        <d v="1997-04-23T00:00:00"/>
        <d v="1997-04-24T00:00:00"/>
        <d v="1997-04-25T00:00:00"/>
        <d v="1997-04-28T00:00:00"/>
        <d v="1997-04-29T00:00:00"/>
        <d v="1997-04-30T00:00:00"/>
        <d v="1997-05-01T00:00:00"/>
        <d v="1997-05-02T00:00:00"/>
        <d v="1997-05-05T00:00:00"/>
        <d v="1997-05-06T00:00:00"/>
        <d v="1997-05-07T00:00:00"/>
        <d v="1997-05-08T00:00:00"/>
        <d v="1997-05-09T00:00:00"/>
        <d v="1997-05-12T00:00:00"/>
        <d v="1997-05-13T00:00:00"/>
        <d v="1997-05-14T00:00:00"/>
        <d v="1997-05-15T00:00:00"/>
        <d v="1997-05-16T00:00:00"/>
        <d v="1997-05-19T00:00:00"/>
        <d v="1997-05-20T00:00:00"/>
        <d v="1997-05-21T00:00:00"/>
        <d v="1997-05-22T00:00:00"/>
        <d v="1997-05-23T00:00:00"/>
        <d v="1997-05-26T00:00:00"/>
        <d v="1997-05-27T00:00:00"/>
        <d v="1997-05-28T00:00:00"/>
        <d v="1997-05-29T00:00:00"/>
        <d v="1997-05-30T00:00:00"/>
        <d v="1997-06-02T00:00:00"/>
        <d v="1997-06-03T00:00:00"/>
        <d v="1997-06-04T00:00:00"/>
        <d v="1997-06-05T00:00:00"/>
        <d v="1997-06-06T00:00:00"/>
        <d v="1997-06-09T00:00:00"/>
        <d v="1997-06-10T00:00:00"/>
        <d v="1997-06-11T00:00:00"/>
        <d v="1997-06-12T00:00:00"/>
        <d v="1997-06-13T00:00:00"/>
        <d v="1997-06-16T00:00:00"/>
        <d v="1997-06-17T00:00:00"/>
        <d v="1997-06-18T00:00:00"/>
        <d v="1997-06-19T00:00:00"/>
        <d v="1997-06-20T00:00:00"/>
        <d v="1997-06-23T00:00:00"/>
        <d v="1997-06-24T00:00:00"/>
        <d v="1997-06-25T00:00:00"/>
        <d v="1997-06-26T00:00:00"/>
        <d v="1997-06-27T00:00:00"/>
        <d v="1997-06-30T00:00:00"/>
        <d v="1997-07-01T00:00:00"/>
        <d v="1997-07-02T00:00:00"/>
        <d v="1997-07-03T00:00:00"/>
        <d v="1997-07-04T00:00:00"/>
        <d v="1997-07-07T00:00:00"/>
        <d v="1997-07-08T00:00:00"/>
        <d v="1997-07-09T00:00:00"/>
        <d v="1997-07-10T00:00:00"/>
        <d v="1997-07-11T00:00:00"/>
        <d v="1997-07-14T00:00:00"/>
        <d v="1997-07-15T00:00:00"/>
        <d v="1997-07-16T00:00:00"/>
        <d v="1997-07-17T00:00:00"/>
        <d v="1997-07-18T00:00:00"/>
        <d v="1997-07-21T00:00:00"/>
        <d v="1997-07-22T00:00:00"/>
        <d v="1997-07-23T00:00:00"/>
        <d v="1997-07-24T00:00:00"/>
        <d v="1997-07-25T00:00:00"/>
        <d v="1997-07-28T00:00:00"/>
        <d v="1997-07-29T00:00:00"/>
        <d v="1997-07-30T00:00:00"/>
        <d v="1997-07-31T00:00:00"/>
        <d v="1997-08-01T00:00:00"/>
        <d v="1997-08-04T00:00:00"/>
        <d v="1997-08-05T00:00:00"/>
        <d v="1997-08-06T00:00:00"/>
        <d v="1997-08-07T00:00:00"/>
        <d v="1997-08-08T00:00:00"/>
        <d v="1997-08-11T00:00:00"/>
        <d v="1997-08-12T00:00:00"/>
        <d v="1997-08-13T00:00:00"/>
        <d v="1997-08-14T00:00:00"/>
        <d v="1997-08-15T00:00:00"/>
        <d v="1997-08-18T00:00:00"/>
        <d v="1997-08-19T00:00:00"/>
        <d v="1997-08-20T00:00:00"/>
        <d v="1997-08-21T00:00:00"/>
        <d v="1997-08-22T00:00:00"/>
        <d v="1997-08-25T00:00:00"/>
        <d v="1997-08-26T00:00:00"/>
        <d v="1997-08-27T00:00:00"/>
        <d v="1997-08-28T00:00:00"/>
        <d v="1997-08-29T00:00:00"/>
        <d v="1997-09-01T00:00:00"/>
        <d v="1997-09-02T00:00:00"/>
        <d v="1997-09-03T00:00:00"/>
        <d v="1997-09-04T00:00:00"/>
        <d v="1997-09-05T00:00:00"/>
        <d v="1997-09-08T00:00:00"/>
        <d v="1997-09-09T00:00:00"/>
        <d v="1997-09-10T00:00:00"/>
        <d v="1997-09-11T00:00:00"/>
        <d v="1997-09-12T00:00:00"/>
        <d v="1997-09-15T00:00:00"/>
        <d v="1997-09-16T00:00:00"/>
        <d v="1997-09-17T00:00:00"/>
        <d v="1997-09-18T00:00:00"/>
        <d v="1997-09-19T00:00:00"/>
        <d v="1997-09-22T00:00:00"/>
        <d v="1997-09-23T00:00:00"/>
        <d v="1997-09-24T00:00:00"/>
        <d v="1997-09-25T00:00:00"/>
        <d v="1997-09-26T00:00:00"/>
        <d v="1997-09-29T00:00:00"/>
        <d v="1997-09-30T00:00:00"/>
        <d v="1997-10-01T00:00:00"/>
        <d v="1997-10-02T00:00:00"/>
        <d v="1997-10-03T00:00:00"/>
        <d v="1997-10-06T00:00:00"/>
        <d v="1997-10-07T00:00:00"/>
        <d v="1997-10-08T00:00:00"/>
        <d v="1997-10-09T00:00:00"/>
        <d v="1997-10-10T00:00:00"/>
        <d v="1997-10-13T00:00:00"/>
        <d v="1997-10-14T00:00:00"/>
        <d v="1997-10-15T00:00:00"/>
        <d v="1997-10-16T00:00:00"/>
        <d v="1997-10-17T00:00:00"/>
        <d v="1997-10-20T00:00:00"/>
        <d v="1997-10-21T00:00:00"/>
        <d v="1997-10-22T00:00:00"/>
        <d v="1997-10-23T00:00:00"/>
        <d v="1997-10-24T00:00:00"/>
        <d v="1997-10-27T00:00:00"/>
        <d v="1997-10-28T00:00:00"/>
        <d v="1997-10-29T00:00:00"/>
        <d v="1997-10-30T00:00:00"/>
        <d v="1997-10-31T00:00:00"/>
        <d v="1997-11-03T00:00:00"/>
        <d v="1997-11-04T00:00:00"/>
        <d v="1997-11-05T00:00:00"/>
        <d v="1997-11-06T00:00:00"/>
        <d v="1997-11-07T00:00:00"/>
        <d v="1997-11-10T00:00:00"/>
        <d v="1997-11-11T00:00:00"/>
        <d v="1997-11-12T00:00:00"/>
        <d v="1997-11-13T00:00:00"/>
        <d v="1997-11-14T00:00:00"/>
        <d v="1997-11-17T00:00:00"/>
        <d v="1997-11-18T00:00:00"/>
        <d v="1997-11-19T00:00:00"/>
        <d v="1997-11-20T00:00:00"/>
        <d v="1997-11-21T00:00:00"/>
        <d v="1997-11-24T00:00:00"/>
        <d v="1997-11-25T00:00:00"/>
        <d v="1997-11-26T00:00:00"/>
        <d v="1997-11-27T00:00:00"/>
        <d v="1997-11-28T00:00:00"/>
        <d v="1997-12-01T00:00:00"/>
        <d v="1997-12-02T00:00:00"/>
        <d v="1997-12-03T00:00:00"/>
        <d v="1997-12-04T00:00:00"/>
        <d v="1997-12-05T00:00:00"/>
        <d v="1997-12-08T00:00:00"/>
        <d v="1997-12-09T00:00:00"/>
        <d v="1997-12-10T00:00:00"/>
        <d v="1997-12-11T00:00:00"/>
        <d v="1997-12-12T00:00:00"/>
        <d v="1997-12-15T00:00:00"/>
        <d v="1997-12-16T00:00:00"/>
        <d v="1997-12-17T00:00:00"/>
        <d v="1997-12-18T00:00:00"/>
        <d v="1997-12-19T00:00:00"/>
        <d v="1997-12-22T00:00:00"/>
        <d v="1997-12-23T00:00:00"/>
        <d v="1997-12-24T00:00:00"/>
        <d v="1997-12-25T00:00:00"/>
        <d v="1997-12-26T00:00:00"/>
        <d v="1997-12-29T00:00:00"/>
        <d v="1997-12-30T00:00:00"/>
        <d v="1997-12-31T00:00:00"/>
        <d v="1998-01-01T00:00:00"/>
        <d v="1998-01-02T00:00:00"/>
        <d v="1998-01-05T00:00:00"/>
        <d v="1998-01-06T00:00:00"/>
        <d v="1998-01-07T00:00:00"/>
        <d v="1998-01-08T00:00:00"/>
        <d v="1998-01-09T00:00:00"/>
        <d v="1998-01-12T00:00:00"/>
        <d v="1998-01-13T00:00:00"/>
        <d v="1998-01-14T00:00:00"/>
        <d v="1998-01-15T00:00:00"/>
        <d v="1998-01-16T00:00:00"/>
        <d v="1998-01-19T00:00:00"/>
        <d v="1998-01-20T00:00:00"/>
        <d v="1998-01-21T00:00:00"/>
        <d v="1998-01-22T00:00:00"/>
        <d v="1998-01-23T00:00:00"/>
        <d v="1998-01-26T00:00:00"/>
        <d v="1998-01-27T00:00:00"/>
        <d v="1998-01-28T00:00:00"/>
        <d v="1998-01-29T00:00:00"/>
        <d v="1998-01-30T00:00:00"/>
        <d v="1998-02-02T00:00:00"/>
        <d v="1998-02-03T00:00:00"/>
        <d v="1998-02-04T00:00:00"/>
        <d v="1998-02-05T00:00:00"/>
        <d v="1998-02-06T00:00:00"/>
        <d v="1998-02-09T00:00:00"/>
        <d v="1998-02-10T00:00:00"/>
        <d v="1998-02-11T00:00:00"/>
        <d v="1998-02-12T00:00:00"/>
        <d v="1998-02-13T00:00:00"/>
        <d v="1998-02-16T00:00:00"/>
        <d v="1998-02-17T00:00:00"/>
        <d v="1998-02-18T00:00:00"/>
        <d v="1998-02-19T00:00:00"/>
        <d v="1998-02-20T00:00:00"/>
        <d v="1998-02-23T00:00:00"/>
        <d v="1998-02-24T00:00:00"/>
        <d v="1998-02-25T00:00:00"/>
        <d v="1998-02-26T00:00:00"/>
        <d v="1998-02-27T00:00:00"/>
        <d v="1998-03-02T00:00:00"/>
        <d v="1998-03-03T00:00:00"/>
        <d v="1998-03-04T00:00:00"/>
        <d v="1998-03-05T00:00:00"/>
        <d v="1998-03-06T00:00:00"/>
        <d v="1998-03-09T00:00:00"/>
        <d v="1998-03-10T00:00:00"/>
        <d v="1998-03-11T00:00:00"/>
        <d v="1998-03-12T00:00:00"/>
        <d v="1998-03-13T00:00:00"/>
        <d v="1998-03-16T00:00:00"/>
        <d v="1998-03-17T00:00:00"/>
        <d v="1998-03-18T00:00:00"/>
        <d v="1998-03-19T00:00:00"/>
        <d v="1998-03-20T00:00:00"/>
        <d v="1998-03-23T00:00:00"/>
        <d v="1998-03-24T00:00:00"/>
        <d v="1998-03-25T00:00:00"/>
        <d v="1998-03-26T00:00:00"/>
        <d v="1998-03-27T00:00:00"/>
        <d v="1998-03-30T00:00:00"/>
        <d v="1998-03-31T00:00:00"/>
        <d v="1998-04-01T00:00:00"/>
        <d v="1998-04-02T00:00:00"/>
        <d v="1998-04-03T00:00:00"/>
        <d v="1998-04-06T00:00:00"/>
        <d v="1998-04-07T00:00:00"/>
        <d v="1998-04-08T00:00:00"/>
        <d v="1998-04-09T00:00:00"/>
        <d v="1998-04-10T00:00:00"/>
        <d v="1998-04-13T00:00:00"/>
        <d v="1998-04-14T00:00:00"/>
        <d v="1998-04-15T00:00:00"/>
        <d v="1998-04-16T00:00:00"/>
        <d v="1998-04-17T00:00:00"/>
        <d v="1998-04-20T00:00:00"/>
        <d v="1998-04-21T00:00:00"/>
        <d v="1998-04-22T00:00:00"/>
        <d v="1998-04-23T00:00:00"/>
        <d v="1998-04-24T00:00:00"/>
        <d v="1998-04-27T00:00:00"/>
        <d v="1998-04-28T00:00:00"/>
        <d v="1998-04-29T00:00:00"/>
        <d v="1998-04-30T00:00:00"/>
        <d v="1998-05-01T00:00:00"/>
        <d v="1998-05-04T00:00:00"/>
        <d v="1998-05-05T00:00:00"/>
        <d v="1998-05-06T00:00:00"/>
        <m/>
      </sharedItems>
    </cacheField>
    <cacheField name="[Orders].[OrderDate (Month)].[OrderDate (Month)]" caption="OrderDate (Month)" numFmtId="0" hierarchy="56" level="1">
      <sharedItems count="12">
        <s v="Jul"/>
        <s v="Aug"/>
        <s v="Sep"/>
        <s v="Oct"/>
        <s v="Nov"/>
        <s v="Dec"/>
        <s v="Jan"/>
        <s v="Feb"/>
        <s v="Mar"/>
        <s v="Apr"/>
        <s v="May"/>
        <s v="Jun"/>
      </sharedItems>
    </cacheField>
    <cacheField name="[Orders].[OrderDate (Year)].[OrderDate (Year)]" caption="OrderDate (Year)" numFmtId="0" hierarchy="54" level="1">
      <sharedItems count="3">
        <s v="1996"/>
        <s v="1997"/>
        <s v="1998"/>
      </sharedItems>
    </cacheField>
    <cacheField name="[Measures].[Total Revenue]" caption="Total Revenue" numFmtId="0" hierarchy="97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2" memberValueDatatype="7" unbalanced="0">
      <fieldsUsage count="2">
        <fieldUsage x="-1"/>
        <fieldUsage x="0"/>
      </fieldsUsage>
    </cacheHierarchy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2" memberValueDatatype="130" unbalanced="0">
      <fieldsUsage count="2">
        <fieldUsage x="-1"/>
        <fieldUsage x="2"/>
      </fieldsUsage>
    </cacheHierarchy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 oneField="1">
      <fieldsUsage count="1">
        <fieldUsage x="3"/>
      </fieldsUsage>
    </cacheHierarchy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54400694444" backgroundQuery="1" createdVersion="7" refreshedVersion="7" minRefreshableVersion="3" recordCount="0" supportSubquery="1" supportAdvancedDrill="1" xr:uid="{D116F62D-29D0-4AC8-93F7-799A16B24B1B}">
  <cacheSource type="external" connectionId="9"/>
  <cacheFields count="2">
    <cacheField name="[Product].[ProductName].[ProductName]" caption="ProductName" numFmtId="0" hierarchy="70" level="1">
      <sharedItems count="10">
        <s v="Alice Mutton"/>
        <s v="Camembert Pierrot"/>
        <s v="Carnarvon Tigers"/>
        <s v="Côte de Blaye"/>
        <s v="Gnocchi di nonna Alice"/>
        <s v="Manjimup Dried Apples"/>
        <s v="Raclette Courdavault"/>
        <s v="Rössle Sauerkraut"/>
        <s v="Tarte au sucre"/>
        <s v="Thüringer Rostbratwurst"/>
      </sharedItems>
    </cacheField>
    <cacheField name="[Measures].[Total Revenue]" caption="Total Revenue" numFmtId="0" hierarchy="97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2" memberValueDatatype="130" unbalanced="0">
      <fieldsUsage count="2">
        <fieldUsage x="-1"/>
        <fieldUsage x="0"/>
      </fieldsUsage>
    </cacheHierarchy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 oneField="1">
      <fieldsUsage count="1">
        <fieldUsage x="1"/>
      </fieldsUsage>
    </cacheHierarchy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54401967592" backgroundQuery="1" createdVersion="7" refreshedVersion="7" minRefreshableVersion="3" recordCount="0" supportSubquery="1" supportAdvancedDrill="1" xr:uid="{13D10844-03EE-4B57-922D-4EF87551C547}">
  <cacheSource type="external" connectionId="9"/>
  <cacheFields count="2">
    <cacheField name="[Product].[OutOfStock].[OutOfStock]" caption="OutOfStock" numFmtId="0" hierarchy="79" level="1">
      <sharedItems count="2">
        <s v="In Stock"/>
        <s v="Out of Stock"/>
      </sharedItems>
    </cacheField>
    <cacheField name="[Measures].[Count of ProductID]" caption="Count of ProductID" numFmtId="0" hierarchy="155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2" memberValueDatatype="130" unbalanced="0">
      <fieldsUsage count="2">
        <fieldUsage x="-1"/>
        <fieldUsage x="0"/>
      </fieldsUsage>
    </cacheHierarchy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/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54403472223" backgroundQuery="1" createdVersion="7" refreshedVersion="7" minRefreshableVersion="3" recordCount="0" supportSubquery="1" supportAdvancedDrill="1" xr:uid="{8AF9F7C5-67BD-49DA-9677-3D85C95A5253}">
  <cacheSource type="external" connectionId="9"/>
  <cacheFields count="3">
    <cacheField name="[Categories].[CategoryName].[CategoryName]" caption="CategoryName" numFmtId="0" hierarchy="1" level="1">
      <sharedItems count="8">
        <s v="Beverages"/>
        <s v="Condiments"/>
        <s v="Confections"/>
        <s v="Dairy Products"/>
        <s v="Grains/Cereals"/>
        <s v="Meat/Poultry"/>
        <s v="Produce"/>
        <s v="Seafood"/>
      </sharedItems>
    </cacheField>
    <cacheField name="[Measures].[Revenue Before Discount]" caption="Revenue Before Discount" numFmtId="0" hierarchy="130" level="32767"/>
    <cacheField name="[Measures].[Revenue After Discount]" caption="Revenue After Discount" numFmtId="0" hierarchy="131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2" memberValueDatatype="130" unbalanced="0">
      <fieldsUsage count="2">
        <fieldUsage x="-1"/>
        <fieldUsage x="0"/>
      </fieldsUsage>
    </cacheHierarchy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/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 oneField="1">
      <fieldsUsage count="1">
        <fieldUsage x="1"/>
      </fieldsUsage>
    </cacheHierarchy>
    <cacheHierarchy uniqueName="[Measures].[Revenue After Discount]" caption="Revenue After Discount" measure="1" displayFolder="" measureGroup="OrdersDetails" count="0" oneField="1">
      <fieldsUsage count="1">
        <fieldUsage x="2"/>
      </fieldsUsage>
    </cacheHierarchy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54404629632" backgroundQuery="1" createdVersion="7" refreshedVersion="7" minRefreshableVersion="3" recordCount="0" supportSubquery="1" supportAdvancedDrill="1" xr:uid="{0A28DA70-9CDD-45A3-A5C5-341F0FADB64D}">
  <cacheSource type="external" connectionId="9"/>
  <cacheFields count="2">
    <cacheField name="[Product].[OutOfStock].[OutOfStock]" caption="OutOfStock" numFmtId="0" hierarchy="79" level="1">
      <sharedItems count="2">
        <s v="In Stock"/>
        <s v="Out of Stock"/>
      </sharedItems>
    </cacheField>
    <cacheField name="[Measures].[Count of ProductID]" caption="Count of ProductID" numFmtId="0" hierarchy="155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2" memberValueDatatype="130" unbalanced="0">
      <fieldsUsage count="2">
        <fieldUsage x="-1"/>
        <fieldUsage x="0"/>
      </fieldsUsage>
    </cacheHierarchy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/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54406018517" backgroundQuery="1" createdVersion="7" refreshedVersion="7" minRefreshableVersion="3" recordCount="0" supportSubquery="1" supportAdvancedDrill="1" xr:uid="{85F628CD-BD25-4F6F-A2A4-2E9DC99D6A8E}">
  <cacheSource type="external" connectionId="9"/>
  <cacheFields count="3">
    <cacheField name="[Measures].[Average Quantity Ordered]" caption="Average Quantity Ordered" numFmtId="0" hierarchy="127" level="32767"/>
    <cacheField name="[Measures].[Discounted Orders %]" caption="Discounted Orders %" numFmtId="0" hierarchy="128" level="32767"/>
    <cacheField name="[Measures].[Total Discount Amount]" caption="Total Discount Amount" numFmtId="0" hierarchy="129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/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 oneField="1">
      <fieldsUsage count="1">
        <fieldUsage x="0"/>
      </fieldsUsage>
    </cacheHierarchy>
    <cacheHierarchy uniqueName="[Measures].[Discounted Orders %]" caption="Discounted Orders %" measure="1" displayFolder="" measureGroup="OrdersDetails" count="0" oneField="1">
      <fieldsUsage count="1">
        <fieldUsage x="1"/>
      </fieldsUsage>
    </cacheHierarchy>
    <cacheHierarchy uniqueName="[Measures].[Total Discount Amount]" caption="Total Discount Amount" measure="1" displayFolder="" measureGroup="OrdersDetails" count="0" oneField="1">
      <fieldsUsage count="1">
        <fieldUsage x="2"/>
      </fieldsUsage>
    </cacheHierarchy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54407291664" backgroundQuery="1" createdVersion="7" refreshedVersion="7" minRefreshableVersion="3" recordCount="0" supportSubquery="1" supportAdvancedDrill="1" xr:uid="{DF6F8B83-440D-40D2-89E2-BE50CFC3531B}">
  <cacheSource type="external" connectionId="9"/>
  <cacheFields count="1">
    <cacheField name="[Measures].[AVG Fulfillment Days]" caption="AVG Fulfillment Days" numFmtId="0" hierarchy="126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/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 oneField="1">
      <fieldsUsage count="1">
        <fieldUsage x="0"/>
      </fieldsUsage>
    </cacheHierarchy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54408912035" backgroundQuery="1" createdVersion="7" refreshedVersion="7" minRefreshableVersion="3" recordCount="0" supportSubquery="1" supportAdvancedDrill="1" xr:uid="{1FDB478C-7A45-411E-B198-4A148E03E11C}">
  <cacheSource type="external" connectionId="9"/>
  <cacheFields count="2">
    <cacheField name="[Suppliers].[CompanyName].[CompanyName]" caption="CompanyName" numFmtId="0" hierarchy="84" level="1">
      <sharedItems count="27">
        <s v="Aux joyeux ecclésiastiques"/>
        <s v="Bigfoot Breweries"/>
        <s v="Cooperativa de Quesos 'Las Cabras'"/>
        <s v="Escargots Nouveaux"/>
        <s v="Exotic Liquids"/>
        <s v="Forêts d'érables"/>
        <s v="Formaggi Fortini s.r.l."/>
        <s v="Gai pâturage"/>
        <s v="G'day, Mate"/>
        <s v="Grandma Kelly's Homestead"/>
        <s v="Heli Süßwaren GmbH &amp; Co. KG"/>
        <s v="Karkki Oy"/>
        <s v="Leka Trading"/>
        <s v="Lyngbysild"/>
        <s v="Ma Maison"/>
        <s v="Mayumi's"/>
        <s v="New England Seafood Cannery"/>
        <s v="Nord-Ost-Fisch Handelsgesellschaft mbH"/>
        <s v="Norske Meierier"/>
        <s v="Pasta Buttini s.r.l."/>
        <s v="Pavlova, Ltd."/>
        <s v="PB Knäckebröd AB"/>
        <s v="Plutzer Lebensmittelgroßmärkte AG"/>
        <s v="Refrescos Americanas LTDA"/>
        <s v="Svensk Sjöföda AB"/>
        <s v="Tokyo Traders"/>
        <s v="Zaanse Snoepfabriek"/>
      </sharedItems>
    </cacheField>
    <cacheField name="[Measures].[Count of ProductID]" caption="Count of ProductID" numFmtId="0" hierarchy="155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2" memberValueDatatype="130" unbalanced="0">
      <fieldsUsage count="2">
        <fieldUsage x="-1"/>
        <fieldUsage x="0"/>
      </fieldsUsage>
    </cacheHierarchy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/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54410416666" backgroundQuery="1" createdVersion="7" refreshedVersion="7" minRefreshableVersion="3" recordCount="0" supportSubquery="1" supportAdvancedDrill="1" xr:uid="{3F1B9709-E346-42BC-B762-D952C452111D}">
  <cacheSource type="external" connectionId="9"/>
  <cacheFields count="1">
    <cacheField name="[Measures].[Available Stock %]" caption="Available Stock %" numFmtId="0" hierarchy="132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/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 oneField="1">
      <fieldsUsage count="1">
        <fieldUsage x="0"/>
      </fieldsUsage>
    </cacheHierarchy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54411921298" backgroundQuery="1" createdVersion="7" refreshedVersion="7" minRefreshableVersion="3" recordCount="0" supportSubquery="1" supportAdvancedDrill="1" xr:uid="{3A95486D-BC87-4869-8095-3EA1D0BB831A}">
  <cacheSource type="external" connectionId="9"/>
  <cacheFields count="2">
    <cacheField name="[Categories].[CategoryName].[CategoryName]" caption="CategoryName" numFmtId="0" hierarchy="1" level="1">
      <sharedItems count="8">
        <s v="Beverages"/>
        <s v="Condiments"/>
        <s v="Confections"/>
        <s v="Dairy Products"/>
        <s v="Grains/Cereals"/>
        <s v="Meat/Poultry"/>
        <s v="Produce"/>
        <s v="Seafood"/>
      </sharedItems>
    </cacheField>
    <cacheField name="[Measures].[Average Quantity Ordered]" caption="Average Quantity Ordered" numFmtId="0" hierarchy="127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2" memberValueDatatype="130" unbalanced="0">
      <fieldsUsage count="2">
        <fieldUsage x="-1"/>
        <fieldUsage x="0"/>
      </fieldsUsage>
    </cacheHierarchy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/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 oneField="1">
      <fieldsUsage count="1">
        <fieldUsage x="1"/>
      </fieldsUsage>
    </cacheHierarchy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54412847222" backgroundQuery="1" createdVersion="7" refreshedVersion="7" minRefreshableVersion="3" recordCount="0" supportSubquery="1" supportAdvancedDrill="1" xr:uid="{C5050813-13DF-4D4C-9321-9493747D654F}">
  <cacheSource type="external" connectionId="9"/>
  <cacheFields count="1">
    <cacheField name="[Measures].[Distinct Count of SupplierID]" caption="Distinct Count of SupplierID" numFmtId="0" hierarchy="157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/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5441400463" backgroundQuery="1" createdVersion="7" refreshedVersion="7" minRefreshableVersion="3" recordCount="0" supportSubquery="1" supportAdvancedDrill="1" xr:uid="{BE8B3F2D-482F-4111-915A-FF1BD5FBF02D}">
  <cacheSource type="external" connectionId="9"/>
  <cacheFields count="3">
    <cacheField name="[Product].[ProductName].[ProductName]" caption="ProductName" numFmtId="0" hierarchy="70" level="1">
      <sharedItems count="77">
        <s v=" Syrup SS"/>
        <s v="Alice Mutton"/>
        <s v="Aniseed Syrup"/>
        <s v="Boston Crab Meat"/>
        <s v="Camembert Pierrot"/>
        <s v="Carnarvon Tigers"/>
        <s v="Chai"/>
        <s v="Chang"/>
        <s v="Chartreuse verte"/>
        <s v="Chef Anton's Cajun Seasoning"/>
        <s v="Chocolade"/>
        <s v="Côte de Blaye"/>
        <s v="Escargots de Bourgogne"/>
        <s v="Filo Mix"/>
        <s v="Fløtemysost"/>
        <s v="Geitost"/>
        <s v="Genen Shouyu"/>
        <s v="Gnocchi di nonna Alice"/>
        <s v="Gorgonzola Telino"/>
        <s v="Grandma's Boysenberry Spread"/>
        <s v="Gravad lax"/>
        <s v="Guaraná Fantástica"/>
        <s v="Gudbrandsdalsost"/>
        <s v="Gula Malacca"/>
        <s v="Gumbär Gummibärchen"/>
        <s v="Gustaf's Knäckebröd"/>
        <s v="Ikura"/>
        <s v="Inlagd Sill"/>
        <s v="Ipoh Coffee"/>
        <s v="Jack's New England Clam Chowder"/>
        <s v="Konbu"/>
        <s v="Lakkalikööri"/>
        <s v="Laughing Lumberjack Lager"/>
        <s v="Longlife Tofu"/>
        <s v="Louisiana Fiery Hot Pepper Sauce"/>
        <s v="Louisiana Hot Spiced Okra"/>
        <s v="Manjimup Dried Apples"/>
        <s v="Mascarpone Fabioli"/>
        <s v="Maxilaku"/>
        <s v="Mishi Kobe Niku"/>
        <s v="Mozzarella di Giovanni"/>
        <s v="Nord-Ost Matjeshering"/>
        <s v="Northwoods Cranberry Sauce"/>
        <s v="NuNuCa Nuß-Nougat-Creme"/>
        <s v="Original Frankfurter grüne Soße"/>
        <s v="Outback Lager"/>
        <s v="Pâté chinois"/>
        <s v="Pavlova"/>
        <s v="Perth Pasties"/>
        <s v="Queso Cabrales"/>
        <s v="Queso Manchego La Pastora"/>
        <s v="Raclette Courdavault"/>
        <s v="Ravioli Angelo"/>
        <s v="Rhönbräu Klosterbier"/>
        <s v="Röd Kaviar"/>
        <s v="Røgede sild"/>
        <s v="Rössle Sauerkraut"/>
        <s v="Sasquatch Ale"/>
        <s v="Schoggi Schokolade"/>
        <s v="Scottish Longbreads"/>
        <s v="Singaporean Hokkien Fried Mee"/>
        <s v="Sir Rodney's Bisciuts"/>
        <s v="Sir Rodney's Marmalade"/>
        <s v="Sirop d'érable"/>
        <s v="Spegesild"/>
        <s v="Steeleye Stout"/>
        <s v="Tarte au sucre"/>
        <s v="Teatime Chocolate Biscuits"/>
        <s v="Thüringer Rostbratwurst"/>
        <s v="Tofu"/>
        <s v="Tourtière"/>
        <s v="Tunnbröd"/>
        <s v="Uncle Bob's Organic Dried Pears"/>
        <s v="Valkoinen suklaa"/>
        <s v="Vegie-spread"/>
        <s v="Wimmers gute Semmelknödel"/>
        <s v="Zaanse koeken"/>
      </sharedItems>
    </cacheField>
    <cacheField name="[Measures].[Total Revenue]" caption="Total Revenue" numFmtId="0" hierarchy="97" level="32767"/>
    <cacheField name="[Measures].[Total Quantity Sold]" caption="Total Quantity Sold" numFmtId="0" hierarchy="100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2" memberValueDatatype="130" unbalanced="0">
      <fieldsUsage count="2">
        <fieldUsage x="-1"/>
        <fieldUsage x="0"/>
      </fieldsUsage>
    </cacheHierarchy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 oneField="1">
      <fieldsUsage count="1">
        <fieldUsage x="1"/>
      </fieldsUsage>
    </cacheHierarchy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 oneField="1">
      <fieldsUsage count="1">
        <fieldUsage x="2"/>
      </fieldsUsage>
    </cacheHierarchy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54415393516" backgroundQuery="1" createdVersion="7" refreshedVersion="7" minRefreshableVersion="3" recordCount="0" supportSubquery="1" supportAdvancedDrill="1" xr:uid="{AFCE3B91-5E42-4D63-B407-3E9127858ABF}">
  <cacheSource type="external" connectionId="9"/>
  <cacheFields count="2">
    <cacheField name="[Product].[ProductName].[ProductName]" caption="ProductName" numFmtId="0" hierarchy="70" level="1">
      <sharedItems count="10">
        <s v="Boston Crab Meat"/>
        <s v="Camembert Pierrot"/>
        <s v="Chang"/>
        <s v="Gnocchi di nonna Alice"/>
        <s v="Gorgonzola Telino"/>
        <s v="Guaraná Fantástica"/>
        <s v="Pavlova"/>
        <s v="Raclette Courdavault"/>
        <s v="Rhönbräu Klosterbier"/>
        <s v="Tarte au sucre"/>
      </sharedItems>
    </cacheField>
    <cacheField name="[Measures].[Sum of Quantity]" caption="Sum of Quantity" numFmtId="0" hierarchy="151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2" memberValueDatatype="130" unbalanced="0">
      <fieldsUsage count="2">
        <fieldUsage x="-1"/>
        <fieldUsage x="0"/>
      </fieldsUsage>
    </cacheHierarchy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/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54471180553" backgroundQuery="1" createdVersion="7" refreshedVersion="7" minRefreshableVersion="3" recordCount="0" supportSubquery="1" supportAdvancedDrill="1" xr:uid="{D8737646-38B0-4D82-8084-C04631B2CEE2}">
  <cacheSource type="external" connectionId="9"/>
  <cacheFields count="1">
    <cacheField name="[Measures].[Count of CustomerID]" caption="Count of CustomerID" numFmtId="0" hierarchy="160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/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54472337961" backgroundQuery="1" createdVersion="7" refreshedVersion="7" minRefreshableVersion="3" recordCount="0" supportSubquery="1" supportAdvancedDrill="1" xr:uid="{CE176FE0-8EE6-4B6E-9C30-232F33F60E37}">
  <cacheSource type="external" connectionId="9"/>
  <cacheFields count="1">
    <cacheField name="[Measures].[Total Revenue]" caption="Total Revenue" numFmtId="0" hierarchy="97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 oneField="1">
      <fieldsUsage count="1">
        <fieldUsage x="0"/>
      </fieldsUsage>
    </cacheHierarchy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54473611109" backgroundQuery="1" createdVersion="7" refreshedVersion="7" minRefreshableVersion="3" recordCount="0" supportSubquery="1" supportAdvancedDrill="1" xr:uid="{B86AE1B3-9E55-4A6B-80F4-DA17DB179AEB}">
  <cacheSource type="external" connectionId="9"/>
  <cacheFields count="1">
    <cacheField name="[Measures].[Distinct Count of OrderID]" caption="Distinct Count of OrderID" numFmtId="0" hierarchy="162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/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54474652778" backgroundQuery="1" createdVersion="7" refreshedVersion="7" minRefreshableVersion="3" recordCount="0" supportSubquery="1" supportAdvancedDrill="1" xr:uid="{E1744ABB-CA05-4003-B8B9-7E447F63A636}">
  <cacheSource type="external" connectionId="9"/>
  <cacheFields count="1">
    <cacheField name="[Measures].[AVG Revenue per Customer]" caption="AVG Revenue per Customer" numFmtId="0" hierarchy="133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/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 oneField="1">
      <fieldsUsage count="1">
        <fieldUsage x="0"/>
      </fieldsUsage>
    </cacheHierarchy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54475578702" backgroundQuery="1" createdVersion="7" refreshedVersion="7" minRefreshableVersion="3" recordCount="0" supportSubquery="1" supportAdvancedDrill="1" xr:uid="{2ADFC650-DA6E-43D4-88C8-77FA30A52846}">
  <cacheSource type="external" connectionId="9"/>
  <cacheFields count="1">
    <cacheField name="[Measures].[AVG Orders per Customer]" caption="AVG Orders per Customer" numFmtId="0" hierarchy="134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/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 oneField="1">
      <fieldsUsage count="1">
        <fieldUsage x="0"/>
      </fieldsUsage>
    </cacheHierarchy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54476736111" backgroundQuery="1" createdVersion="7" refreshedVersion="7" minRefreshableVersion="3" recordCount="0" supportSubquery="1" supportAdvancedDrill="1" xr:uid="{80CFF0B3-8A10-4FF7-B3B8-364F4A19976F}">
  <cacheSource type="external" connectionId="9"/>
  <cacheFields count="1">
    <cacheField name="[Measures].[Distinct Count of Country]" caption="Distinct Count of Country" numFmtId="0" hierarchy="164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/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54478009258" backgroundQuery="1" createdVersion="7" refreshedVersion="7" minRefreshableVersion="3" recordCount="0" supportSubquery="1" supportAdvancedDrill="1" xr:uid="{FDB198DC-7E9F-4F1D-A54F-FBAB93AFA20D}">
  <cacheSource type="external" connectionId="9"/>
  <cacheFields count="2">
    <cacheField name="[Categories].[CategoryName].[CategoryName]" caption="CategoryName" numFmtId="0" hierarchy="1" level="1">
      <sharedItems count="8">
        <s v="Beverages"/>
        <s v="Condiments"/>
        <s v="Confections"/>
        <s v="Dairy Products"/>
        <s v="Grains/Cereals"/>
        <s v="Meat/Poultry"/>
        <s v="Produce"/>
        <s v="Seafood"/>
      </sharedItems>
    </cacheField>
    <cacheField name="[Measures].[Total Revenue]" caption="Total Revenue" numFmtId="0" hierarchy="97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2" memberValueDatatype="130" unbalanced="0">
      <fieldsUsage count="2">
        <fieldUsage x="-1"/>
        <fieldUsage x="0"/>
      </fieldsUsage>
    </cacheHierarchy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 oneField="1">
      <fieldsUsage count="1">
        <fieldUsage x="1"/>
      </fieldsUsage>
    </cacheHierarchy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54479629628" backgroundQuery="1" createdVersion="7" refreshedVersion="7" minRefreshableVersion="3" recordCount="0" supportSubquery="1" supportAdvancedDrill="1" xr:uid="{725ACE07-1EB6-434E-B7F5-1C24719E0D04}">
  <cacheSource type="external" connectionId="9"/>
  <cacheFields count="2">
    <cacheField name="[Customers].[CompanyName].[CompanyName]" caption="CompanyName" numFmtId="0" hierarchy="4" level="1">
      <sharedItems containsBlank="1" count="89">
        <s v="Ernst Handel"/>
        <s v="Hungry Owl All-Night Grocers"/>
        <s v="QUICK-Stop"/>
        <s v="Rattlesnake Canyon Grocery"/>
        <s v="Save-a-lot Markets"/>
        <s v="Alfreds Futterkiste" u="1"/>
        <s v="Ana Trujillo Emparedados y helados" u="1"/>
        <s v="Antonio Moreno Taquería" u="1"/>
        <s v="Around the Horn" u="1"/>
        <s v="Berglunds snabbköp" u="1"/>
        <s v="Blauer See Delikatessen" u="1"/>
        <s v="Bólido Comidas preparadas" u="1"/>
        <s v="Bon app'" u="1"/>
        <s v="Bottom-Dollar Markets" u="1"/>
        <s v="B's Beverages" u="1"/>
        <s v="Centro comercial Moctezuma" u="1"/>
        <s v="Chop-suey Chinese" u="1"/>
        <s v="Comércio Mineiro" u="1"/>
        <s v="Consolidated Holdings" u="1"/>
        <s v="Die Wandernde Kuh" u="1"/>
        <s v="Drachenblut Delikatessen" u="1"/>
        <s v="Du monde entier" u="1"/>
        <s v="Eastern Connection" u="1"/>
        <s v="Familia Arquibaldo" u="1"/>
        <s v="Folies gourmandes" u="1"/>
        <s v="Folk och fä HB" u="1"/>
        <s v="France restauration" u="1"/>
        <s v="Franchi S.p.A." u="1"/>
        <s v="Frankenversand" u="1"/>
        <s v="Furia Bacalhau e Frutos do Mar" u="1"/>
        <s v="Galería del gastrónomo" u="1"/>
        <s v="Godos Cocina Típica" u="1"/>
        <s v="Gourmet Lanchonetes" u="1"/>
        <s v="Great Lakes Food Market" u="1"/>
        <s v="GROSELLA-Restaurante" u="1"/>
        <s v="Hanari Carnes" u="1"/>
        <s v="HILARIÓN-Abastos" u="1"/>
        <s v="Hungry Coyote Import Store" u="1"/>
        <s v="Island Trading" u="1"/>
        <s v="Königlich Essen" u="1"/>
        <s v="La corne d'abondance" u="1"/>
        <s v="La maison d'Asie" u="1"/>
        <s v="Laughing Bacchus Wine Cellars" u="1"/>
        <s v="Lazy K Kountry Store" u="1"/>
        <s v="Lehmanns Marktstand" u="1"/>
        <s v="Let's Stop N Shop" u="1"/>
        <s v="LILA-Supermercado" u="1"/>
        <s v="LINO-Delicateses" u="1"/>
        <s v="Lonesome Pine Restaurant" u="1"/>
        <s v="Magazzini Alimentari Riuniti" u="1"/>
        <s v="Maison Dewey" u="1"/>
        <s v="Mère Paillarde" u="1"/>
        <s v="Morgenstern Gesundkost" u="1"/>
        <s v="North/South" u="1"/>
        <s v="Océano Atlántico Ltda." u="1"/>
        <s v="Old World Delicatessen" u="1"/>
        <s v="Ottilies Käseladen" u="1"/>
        <s v="Pericles Comidas clásicas" u="1"/>
        <s v="Piccolo und mehr" u="1"/>
        <s v="Princesa Isabel Vinhos" u="1"/>
        <s v="Que Delícia" u="1"/>
        <s v="Queen Cozinha" u="1"/>
        <s v="Rancho grande" u="1"/>
        <s v="Reggiani Caseifici" u="1"/>
        <s v="Ricardo Adocicados" u="1"/>
        <s v="Richter Supermarkt" u="1"/>
        <s v="Romero y tomillo" u="1"/>
        <s v="Santé Gourmet" u="1"/>
        <s v="Seven Seas Imports" u="1"/>
        <s v="Simons bistro" u="1"/>
        <s v="Spécialités du monde" u="1"/>
        <s v="Split Rail Beer &amp; Ale" u="1"/>
        <s v="Suprêmes délices" u="1"/>
        <s v="The Big Cheese" u="1"/>
        <s v="The Cracker Box" u="1"/>
        <s v="Toms Spezialitäten" u="1"/>
        <s v="Tortuga Restaurante" u="1"/>
        <s v="Tradição Hipermercados" u="1"/>
        <s v="Trail's Head Gourmet Provisioners" u="1"/>
        <s v="Vaffeljernet" u="1"/>
        <s v="Victuailles en stock" u="1"/>
        <s v="Vins et alcools Chevalier" u="1"/>
        <s v="Wartian Herkku" u="1"/>
        <s v="Wellington Importadora" u="1"/>
        <s v="White Clover Markets" u="1"/>
        <s v="Wilman Kala" u="1"/>
        <s v="Wolski  Zajazd" u="1"/>
        <m u="1"/>
        <s v="1" u="1"/>
      </sharedItems>
    </cacheField>
    <cacheField name="[Measures].[Total Revenue]" caption="Total Revenue" numFmtId="0" hierarchy="97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 oneField="1">
      <fieldsUsage count="1">
        <fieldUsage x="1"/>
      </fieldsUsage>
    </cacheHierarchy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54480902775" backgroundQuery="1" createdVersion="7" refreshedVersion="7" minRefreshableVersion="3" recordCount="0" supportSubquery="1" supportAdvancedDrill="1" xr:uid="{EBEAE92C-75B6-46C2-AE90-3192BFBC76C2}">
  <cacheSource type="external" connectionId="9"/>
  <cacheFields count="2">
    <cacheField name="[Customers].[CompanyName].[CompanyName]" caption="CompanyName" numFmtId="0" hierarchy="4" level="1">
      <sharedItems count="5">
        <s v="Ernst Handel"/>
        <s v="Hungry Owl All-Night Grocers"/>
        <s v="QUICK-Stop"/>
        <s v="Rattlesnake Canyon Grocery"/>
        <s v="Save-a-lot Markets"/>
      </sharedItems>
    </cacheField>
    <cacheField name="[Measures].[Count of OrderID]" caption="Count of OrderID" numFmtId="0" hierarchy="166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/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54482291668" backgroundQuery="1" createdVersion="7" refreshedVersion="7" minRefreshableVersion="3" recordCount="0" supportSubquery="1" supportAdvancedDrill="1" xr:uid="{E717E39D-B929-43FD-B8A0-B65E028F9333}">
  <cacheSource type="external" connectionId="9"/>
  <cacheFields count="2">
    <cacheField name="[Customers].[Country].[Country]" caption="Country" numFmtId="0" hierarchy="11" level="1">
      <sharedItems count="5">
        <s v="Austria"/>
        <s v="Brazil"/>
        <s v="France"/>
        <s v="Germany"/>
        <s v="USA"/>
      </sharedItems>
    </cacheField>
    <cacheField name="[Measures].[Total Revenue]" caption="Total Revenue" numFmtId="0" hierarchy="97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 oneField="1">
      <fieldsUsage count="1">
        <fieldUsage x="1"/>
      </fieldsUsage>
    </cacheHierarchy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54483680554" backgroundQuery="1" createdVersion="7" refreshedVersion="7" minRefreshableVersion="3" recordCount="0" supportSubquery="1" supportAdvancedDrill="1" xr:uid="{EB19EBAC-BA6A-4CDA-9330-1B760012EBAD}">
  <cacheSource type="external" connectionId="9"/>
  <cacheFields count="2">
    <cacheField name="[Customers].[Country].[Country]" caption="Country" numFmtId="0" hierarchy="11" level="1">
      <sharedItems count="10">
        <s v="Austria"/>
        <s v="Brazil"/>
        <s v="Canada"/>
        <s v="France"/>
        <s v="Germany"/>
        <s v="Mexico"/>
        <s v="Sweden"/>
        <s v="UK"/>
        <s v="USA"/>
        <s v="Venezuela"/>
      </sharedItems>
    </cacheField>
    <cacheField name="[Measures].[Count of OrderID]" caption="Count of OrderID" numFmtId="0" hierarchy="166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/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54485069447" backgroundQuery="1" createdVersion="7" refreshedVersion="7" minRefreshableVersion="3" recordCount="0" supportSubquery="1" supportAdvancedDrill="1" xr:uid="{060DD9D1-35F3-4658-BCCF-0484BA9A279A}">
  <cacheSource type="external" connectionId="9"/>
  <cacheFields count="3">
    <cacheField name="[Customers].[Country].[Country]" caption="Country" numFmtId="0" hierarchy="11" level="1">
      <sharedItems count="7">
        <s v="Austria"/>
        <s v="Brazil"/>
        <s v="France"/>
        <s v="Germany"/>
        <s v="UK"/>
        <s v="USA"/>
        <s v="Venezuela"/>
      </sharedItems>
    </cacheField>
    <cacheField name="[Measures].[Count of OrderID]" caption="Count of OrderID" numFmtId="0" hierarchy="166" level="32767"/>
    <cacheField name="[Measures].[Total Revenue]" caption="Total Revenue" numFmtId="0" hierarchy="97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 oneField="1">
      <fieldsUsage count="1">
        <fieldUsage x="2"/>
      </fieldsUsage>
    </cacheHierarchy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54486111109" backgroundQuery="1" createdVersion="7" refreshedVersion="7" minRefreshableVersion="3" recordCount="0" supportSubquery="1" supportAdvancedDrill="1" xr:uid="{1BE3481D-DBE0-4D69-A94A-4A1EAA69A85A}">
  <cacheSource type="external" connectionId="9"/>
  <cacheFields count="1">
    <cacheField name="[Measures].[AVG Customer Tenure]" caption="AVG Customer Tenure" numFmtId="0" hierarchy="135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/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 oneField="1">
      <fieldsUsage count="1">
        <fieldUsage x="0"/>
      </fieldsUsage>
    </cacheHierarchy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54488078703" backgroundQuery="1" createdVersion="7" refreshedVersion="7" minRefreshableVersion="3" recordCount="0" supportSubquery="1" supportAdvancedDrill="1" xr:uid="{32151AE7-97DD-4534-9473-E4022F0E50D4}">
  <cacheSource type="external" connectionId="9"/>
  <cacheFields count="3">
    <cacheField name="[Customers].[First Order Date (Month)].[First Order Date (Month)]" caption="First Order Date (Month)" numFmtId="0" hierarchy="19" level="1">
      <sharedItems count="13">
        <s v=""/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Customers].[First Order Date (Year)].[First Order Date (Year)]" caption="First Order Date (Year)" numFmtId="0" hierarchy="17" level="1">
      <sharedItems count="3">
        <s v="1996"/>
        <s v="1997"/>
        <s v="1998"/>
      </sharedItems>
    </cacheField>
    <cacheField name="[Measures].[Distinct Count of CustomerID]" caption="Distinct Count of CustomerID" numFmtId="0" hierarchy="169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2" memberValueDatatype="130" unbalanced="0">
      <fieldsUsage count="2">
        <fieldUsage x="-1"/>
        <fieldUsage x="1"/>
      </fieldsUsage>
    </cacheHierarchy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/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54489236111" backgroundQuery="1" createdVersion="7" refreshedVersion="7" minRefreshableVersion="3" recordCount="0" supportSubquery="1" supportAdvancedDrill="1" xr:uid="{7AF1ABD9-683E-48F4-A282-1F9784F3094B}">
  <cacheSource type="external" connectionId="9"/>
  <cacheFields count="2">
    <cacheField name="[Customers].[Acquisition Month].[Acquisition Month]" caption="Acquisition Month" numFmtId="0" hierarchy="20" level="1">
      <sharedItems count="16">
        <s v="Apr-97"/>
        <s v="Aug-96"/>
        <s v="Aug-97"/>
        <s v="Dec-96"/>
        <s v="Feb-97"/>
        <s v="Jan-97"/>
        <s v="Jan-98"/>
        <s v="Jul-96"/>
        <s v="Jun-97"/>
        <s v="Mar-97"/>
        <s v="May-97"/>
        <s v="Nov-96"/>
        <s v="Nov-97"/>
        <s v="Oct-96"/>
        <s v="Sep-96"/>
        <s v="Sep-97"/>
      </sharedItems>
    </cacheField>
    <cacheField name="[Measures].[Distinct Count of CustomerID]" caption="Distinct Count of CustomerID" numFmtId="0" hierarchy="169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/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54490740743" backgroundQuery="1" createdVersion="7" refreshedVersion="7" minRefreshableVersion="3" recordCount="0" supportSubquery="1" supportAdvancedDrill="1" xr:uid="{8EC4AB82-2F0D-4953-A39C-20FDF2D2F90F}">
  <cacheSource type="external" connectionId="9"/>
  <cacheFields count="3">
    <cacheField name="[Customers].[First Order Date (Year)].[First Order Date (Year)]" caption="First Order Date (Year)" numFmtId="0" hierarchy="17" level="1">
      <sharedItems count="3">
        <s v="1996"/>
        <s v="1997"/>
        <s v="1998"/>
      </sharedItems>
    </cacheField>
    <cacheField name="[Customers].[First Order Date (Month)].[First Order Date (Month)]" caption="First Order Date (Month)" numFmtId="0" hierarchy="19" level="1">
      <sharedItems count="12">
        <s v="Jul"/>
        <s v="Aug"/>
        <s v="Sep"/>
        <s v="Oct"/>
        <s v="Nov"/>
        <s v="Dec"/>
        <s v="Jan"/>
        <s v="Feb"/>
        <s v="Mar"/>
        <s v="Apr"/>
        <s v="May"/>
        <s v="Jun"/>
      </sharedItems>
    </cacheField>
    <cacheField name="[Measures].[Distinct Count of CustomerID]" caption="Distinct Count of CustomerID" numFmtId="0" hierarchy="169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2" memberValueDatatype="130" unbalanced="0">
      <fieldsUsage count="2">
        <fieldUsage x="-1"/>
        <fieldUsage x="1"/>
      </fieldsUsage>
    </cacheHierarchy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/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54491782405" backgroundQuery="1" createdVersion="7" refreshedVersion="7" minRefreshableVersion="3" recordCount="0" supportSubquery="1" supportAdvancedDrill="1" xr:uid="{43FAB258-3CE9-4EDF-BC06-75EB8ADC5F25}">
  <cacheSource type="external" connectionId="9"/>
  <cacheFields count="1">
    <cacheField name="[Measures].[Total Orders]" caption="Total Orders" numFmtId="0" hierarchy="98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/>
    <cacheHierarchy uniqueName="[Measures].[Total Orders]" caption="Total Orders" measure="1" displayFolder="" measureGroup="OrdersDetails" count="0" oneField="1">
      <fieldsUsage count="1">
        <fieldUsage x="0"/>
      </fieldsUsage>
    </cacheHierarchy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54492708336" backgroundQuery="1" createdVersion="7" refreshedVersion="7" minRefreshableVersion="3" recordCount="0" supportSubquery="1" supportAdvancedDrill="1" xr:uid="{EC610780-40B3-4A8E-9566-E3867242479F}">
  <cacheSource type="external" connectionId="9"/>
  <cacheFields count="1">
    <cacheField name="[Measures].[AVG Processing Days]" caption="AVG Processing Days" numFmtId="0" hierarchy="136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/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 oneField="1">
      <fieldsUsage count="1">
        <fieldUsage x="0"/>
      </fieldsUsage>
    </cacheHierarchy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54493865737" backgroundQuery="1" createdVersion="7" refreshedVersion="7" minRefreshableVersion="3" recordCount="0" supportSubquery="1" supportAdvancedDrill="1" xr:uid="{89479D35-06C1-41E3-8EB9-D9395EF28C40}">
  <cacheSource type="external" connectionId="9"/>
  <cacheFields count="1">
    <cacheField name="[Measures].[On-Time Delivery %]" caption="On-Time Delivery %" numFmtId="0" hierarchy="137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/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 oneField="1">
      <fieldsUsage count="1">
        <fieldUsage x="0"/>
      </fieldsUsage>
    </cacheHierarchy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54495023146" backgroundQuery="1" createdVersion="7" refreshedVersion="7" minRefreshableVersion="3" recordCount="0" supportSubquery="1" supportAdvancedDrill="1" xr:uid="{1C846BC4-F27E-4F9C-BCB5-28FDAED9CECC}">
  <cacheSource type="external" connectionId="9"/>
  <cacheFields count="1">
    <cacheField name="[Measures].[Total Employees]" caption="Total Employees" numFmtId="0" hierarchy="138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/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 oneField="1">
      <fieldsUsage count="1">
        <fieldUsage x="0"/>
      </fieldsUsage>
    </cacheHierarchy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54496180554" backgroundQuery="1" createdVersion="7" refreshedVersion="7" minRefreshableVersion="3" recordCount="0" supportSubquery="1" supportAdvancedDrill="1" xr:uid="{44775F3D-4338-45BA-B2F7-FDAF69C0D61F}">
  <cacheSource type="external" connectionId="9"/>
  <cacheFields count="1">
    <cacheField name="[Measures].[Total Shippers]" caption="Total Shippers" numFmtId="0" hierarchy="139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/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 oneField="1">
      <fieldsUsage count="1">
        <fieldUsage x="0"/>
      </fieldsUsage>
    </cacheHierarchy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54497106478" backgroundQuery="1" createdVersion="7" refreshedVersion="7" minRefreshableVersion="3" recordCount="0" supportSubquery="1" supportAdvancedDrill="1" xr:uid="{576A1A97-A157-48EF-A226-D7FC0B23A71D}">
  <cacheSource type="external" connectionId="9"/>
  <cacheFields count="1">
    <cacheField name="[Measures].[Average Quantity Ordered]" caption="Average Quantity Ordered" numFmtId="0" hierarchy="127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/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 oneField="1">
      <fieldsUsage count="1">
        <fieldUsage x="0"/>
      </fieldsUsage>
    </cacheHierarchy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54498148148" backgroundQuery="1" createdVersion="7" refreshedVersion="7" minRefreshableVersion="3" recordCount="0" supportSubquery="1" supportAdvancedDrill="1" xr:uid="{49E6D05B-66E0-4E1E-8C79-3C118AE20BA1}">
  <cacheSource type="external" connectionId="9"/>
  <cacheFields count="1">
    <cacheField name="[Measures].[Discount Usage %]" caption="Discount Usage %" numFmtId="0" hierarchy="141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/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 oneField="1">
      <fieldsUsage count="1">
        <fieldUsage x="0"/>
      </fieldsUsage>
    </cacheHierarchy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54499421295" backgroundQuery="1" createdVersion="7" refreshedVersion="7" minRefreshableVersion="3" recordCount="0" supportSubquery="1" supportAdvancedDrill="1" xr:uid="{4051A828-D9C2-4AD6-8108-792973CBE078}">
  <cacheSource type="external" connectionId="9"/>
  <cacheFields count="2">
    <cacheField name="[Employees].[Full Name].[Full Name]" caption="Full Name" numFmtId="0" hierarchy="39" level="1">
      <sharedItems count="9">
        <s v="Andrew Fuller"/>
        <s v="Anne Dodsworth"/>
        <s v="Janet Leverling"/>
        <s v="Laura Callahan"/>
        <s v="Margaret Peacock"/>
        <s v="Michael Suyama"/>
        <s v="Nancy "/>
        <s v="Robert King"/>
        <s v="Steven Buchanan"/>
      </sharedItems>
    </cacheField>
    <cacheField name="[Measures].[Count of OrderID]" caption="Count of OrderID" numFmtId="0" hierarchy="166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2" memberValueDatatype="130" unbalanced="0">
      <fieldsUsage count="2">
        <fieldUsage x="-1"/>
        <fieldUsage x="0"/>
      </fieldsUsage>
    </cacheHierarchy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/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54501157404" backgroundQuery="1" createdVersion="7" refreshedVersion="7" minRefreshableVersion="3" recordCount="0" supportSubquery="1" supportAdvancedDrill="1" xr:uid="{003A69F3-3857-4AF7-ACA3-AB386995810D}">
  <cacheSource type="external" connectionId="9"/>
  <cacheFields count="3">
    <cacheField name="[Employees].[Full Name].[Full Name]" caption="Full Name" numFmtId="0" hierarchy="39" level="1">
      <sharedItems count="9">
        <s v="Andrew Fuller"/>
        <s v="Anne Dodsworth"/>
        <s v="Janet Leverling"/>
        <s v="Laura Callahan"/>
        <s v="Margaret Peacock"/>
        <s v="Michael Suyama"/>
        <s v="Nancy "/>
        <s v="Robert King"/>
        <s v="Steven Buchanan"/>
      </sharedItems>
    </cacheField>
    <cacheField name="[Measures].[Average of Processing Days]" caption="Average of Processing Days" numFmtId="0" hierarchy="171" level="32767"/>
    <cacheField name="[Employees].[FirstName].[FirstName]" caption="FirstName" numFmtId="0" hierarchy="24" level="1">
      <sharedItems count="9">
        <s v="Andrew"/>
        <s v="Anne"/>
        <s v="Janet"/>
        <s v="Laura"/>
        <s v="Margaret"/>
        <s v="Michael"/>
        <s v="Nancy"/>
        <s v="Robert"/>
        <s v="Steven"/>
      </sharedItems>
    </cacheField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2" memberValueDatatype="130" unbalanced="0">
      <fieldsUsage count="2">
        <fieldUsage x="-1"/>
        <fieldUsage x="2"/>
      </fieldsUsage>
    </cacheHierarchy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2" memberValueDatatype="130" unbalanced="0">
      <fieldsUsage count="2">
        <fieldUsage x="-1"/>
        <fieldUsage x="0"/>
      </fieldsUsage>
    </cacheHierarchy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/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54502546297" backgroundQuery="1" createdVersion="7" refreshedVersion="7" minRefreshableVersion="3" recordCount="0" supportSubquery="1" supportAdvancedDrill="1" xr:uid="{9BFF90F7-19DF-49BE-BC11-FD7501FBFF78}">
  <cacheSource type="external" connectionId="9"/>
  <cacheFields count="2">
    <cacheField name="[Shippers].[CompanyName].[CompanyName]" caption="CompanyName" numFmtId="0" hierarchy="81" level="1">
      <sharedItems count="3">
        <s v="Federal Shipping"/>
        <s v="Speedy Express"/>
        <s v="United Package"/>
      </sharedItems>
    </cacheField>
    <cacheField name="[Measures].[Count of OrderID]" caption="Count of OrderID" numFmtId="0" hierarchy="166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2" memberValueDatatype="130" unbalanced="0">
      <fieldsUsage count="2">
        <fieldUsage x="-1"/>
        <fieldUsage x="0"/>
      </fieldsUsage>
    </cacheHierarchy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/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54504050929" backgroundQuery="1" createdVersion="7" refreshedVersion="7" minRefreshableVersion="3" recordCount="0" supportSubquery="1" supportAdvancedDrill="1" xr:uid="{132E7BA2-292D-4C00-B215-6E7BA8640BF2}">
  <cacheSource type="external" connectionId="9"/>
  <cacheFields count="3">
    <cacheField name="[Orders].[On-Time Flag].[On-Time Flag]" caption="On-Time Flag" numFmtId="0" hierarchy="59" level="1">
      <sharedItems containsSemiMixedTypes="0" containsString="0" containsNumber="1" containsInteger="1" minValue="0" maxValue="1" count="2">
        <n v="0"/>
        <n v="1"/>
      </sharedItems>
      <extLst>
        <ext xmlns:x15="http://schemas.microsoft.com/office/spreadsheetml/2010/11/main" uri="{4F2E5C28-24EA-4eb8-9CBF-B6C8F9C3D259}">
          <x15:cachedUniqueNames>
            <x15:cachedUniqueName index="0" name="[Orders].[On-Time Flag].&amp;[0]"/>
            <x15:cachedUniqueName index="1" name="[Orders].[On-Time Flag].&amp;[1]"/>
          </x15:cachedUniqueNames>
        </ext>
      </extLst>
    </cacheField>
    <cacheField name="[Measures].[Count of OrderID]" caption="Count of OrderID" numFmtId="0" hierarchy="166" level="32767"/>
    <cacheField name="[Orders].[Delivery Status].[Delivery Status]" caption="Delivery Status" numFmtId="0" hierarchy="60" level="1">
      <sharedItems count="2">
        <s v="Late"/>
        <s v="On-Time"/>
      </sharedItems>
    </cacheField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2" memberValueDatatype="20" unbalanced="0">
      <fieldsUsage count="2">
        <fieldUsage x="-1"/>
        <fieldUsage x="0"/>
      </fieldsUsage>
    </cacheHierarchy>
    <cacheHierarchy uniqueName="[Orders].[Delivery Status]" caption="Delivery Status" attribute="1" defaultMemberUniqueName="[Orders].[Delivery Status].[All]" allUniqueName="[Orders].[Delivery Status].[All]" dimensionUniqueName="[Orders]" displayFolder="" count="2" memberValueDatatype="130" unbalanced="0">
      <fieldsUsage count="2">
        <fieldUsage x="-1"/>
        <fieldUsage x="2"/>
      </fieldsUsage>
    </cacheHierarchy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/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65716666669" backgroundQuery="1" createdVersion="7" refreshedVersion="7" minRefreshableVersion="3" recordCount="0" supportSubquery="1" supportAdvancedDrill="1" xr:uid="{AA553C5C-6550-4F53-9B4A-0CE6194B3172}">
  <cacheSource type="external" connectionId="9"/>
  <cacheFields count="2">
    <cacheField name="[Measures].[Revenue Before Discount]" caption="Revenue Before Discount" numFmtId="0" hierarchy="130" level="32767"/>
    <cacheField name="[Measures].[Revenue After Discount]" caption="Revenue After Discount" numFmtId="0" hierarchy="131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/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 oneField="1">
      <fieldsUsage count="1">
        <fieldUsage x="0"/>
      </fieldsUsage>
    </cacheHierarchy>
    <cacheHierarchy uniqueName="[Measures].[Revenue After Discount]" caption="Revenue After Discount" measure="1" displayFolder="" measureGroup="OrdersDetails" count="0" oneField="1">
      <fieldsUsage count="1">
        <fieldUsage x="1"/>
      </fieldsUsage>
    </cacheHierarchy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78769907411" backgroundQuery="1" createdVersion="7" refreshedVersion="7" minRefreshableVersion="3" recordCount="0" supportSubquery="1" supportAdvancedDrill="1" xr:uid="{D242B750-2DF0-413D-B44E-A78E1A6A197B}">
  <cacheSource type="external" connectionId="9"/>
  <cacheFields count="2">
    <cacheField name="[Shippers].[CompanyName].[CompanyName]" caption="CompanyName" numFmtId="0" hierarchy="81" level="1">
      <sharedItems count="3">
        <s v="Federal Shipping"/>
        <s v="Speedy Express"/>
        <s v="United Package"/>
      </sharedItems>
    </cacheField>
    <cacheField name="[Measures].[Average of Processing Days]" caption="Average of Processing Days" numFmtId="0" hierarchy="171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2" memberValueDatatype="130" unbalanced="0">
      <fieldsUsage count="2">
        <fieldUsage x="-1"/>
        <fieldUsage x="0"/>
      </fieldsUsage>
    </cacheHierarchy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/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80.663260879628" backgroundQuery="1" createdVersion="7" refreshedVersion="7" minRefreshableVersion="3" recordCount="0" supportSubquery="1" supportAdvancedDrill="1" xr:uid="{E7B3B5DA-0D29-4CEC-800E-98727877CE76}">
  <cacheSource type="external" connectionId="9"/>
  <cacheFields count="3">
    <cacheField name="[Employees].[Full Name].[Full Name]" caption="Full Name" numFmtId="0" hierarchy="39" level="1">
      <sharedItems count="9">
        <s v="Andrew Fuller"/>
        <s v="Anne Dodsworth"/>
        <s v="Janet Leverling"/>
        <s v="Laura Callahan"/>
        <s v="Margaret Peacock"/>
        <s v="Michael Suyama"/>
        <s v="Nancy "/>
        <s v="Robert King"/>
        <s v="Steven Buchanan"/>
      </sharedItems>
    </cacheField>
    <cacheField name="[Measures].[Orders Per Employee]" caption="Orders Per Employee" numFmtId="0" hierarchy="111" level="32767"/>
    <cacheField name="[Measures].[Revenue Per Employee]" caption="Revenue Per Employee" numFmtId="0" hierarchy="112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2" memberValueDatatype="130" unbalanced="0">
      <fieldsUsage count="2">
        <fieldUsage x="-1"/>
        <fieldUsage x="0"/>
      </fieldsUsage>
    </cacheHierarchy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2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/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 oneField="1">
      <fieldsUsage count="1">
        <fieldUsage x="1"/>
      </fieldsUsage>
    </cacheHierarchy>
    <cacheHierarchy uniqueName="[Measures].[Revenue Per Employee]" caption="Revenue Per Employee" measure="1" displayFolder="" measureGroup="OrdersDetails" count="0" oneField="1">
      <fieldsUsage count="1">
        <fieldUsage x="2"/>
      </fieldsUsage>
    </cacheHierarchy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80.663261574075" backgroundQuery="1" createdVersion="7" refreshedVersion="7" minRefreshableVersion="3" recordCount="0" supportSubquery="1" supportAdvancedDrill="1" xr:uid="{58800695-CB10-43A3-AD56-8DE0DE59D78C}">
  <cacheSource type="external" connectionId="9"/>
  <cacheFields count="6">
    <cacheField name="[Measures].[Total Revenue]" caption="Total Revenue" numFmtId="0" hierarchy="97" level="32767"/>
    <cacheField name="[Measures].[Total Orders]" caption="Total Orders" numFmtId="0" hierarchy="98" level="32767"/>
    <cacheField name="[Measures].[Customer Base]" caption="Customer Base" numFmtId="0" hierarchy="99" level="32767"/>
    <cacheField name="[Measures].[Average Order Value]" caption="Average Order Value" numFmtId="0" hierarchy="101" level="32767"/>
    <cacheField name="[Measures].[Total Quantity Sold]" caption="Total Quantity Sold" numFmtId="0" hierarchy="100" level="32767"/>
    <cacheField name="[Measures].[On-Time Delivery Rate]" caption="On-Time Delivery Rate" numFmtId="0" hierarchy="109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2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 oneField="1">
      <fieldsUsage count="1">
        <fieldUsage x="0"/>
      </fieldsUsage>
    </cacheHierarchy>
    <cacheHierarchy uniqueName="[Measures].[Total Orders]" caption="Total Orders" measure="1" displayFolder="" measureGroup="OrdersDetails" count="0" oneField="1">
      <fieldsUsage count="1">
        <fieldUsage x="1"/>
      </fieldsUsage>
    </cacheHierarchy>
    <cacheHierarchy uniqueName="[Measures].[Customer Base]" caption="Customer Base" measure="1" displayFolder="" measureGroup="OrdersDetails" count="0" oneField="1">
      <fieldsUsage count="1">
        <fieldUsage x="2"/>
      </fieldsUsage>
    </cacheHierarchy>
    <cacheHierarchy uniqueName="[Measures].[Total Quantity Sold]" caption="Total Quantity Sold" measure="1" displayFolder="" measureGroup="OrdersDetails" count="0" oneField="1">
      <fieldsUsage count="1">
        <fieldUsage x="4"/>
      </fieldsUsage>
    </cacheHierarchy>
    <cacheHierarchy uniqueName="[Measures].[Average Order Value]" caption="Average Order Value" measure="1" displayFolder="" measureGroup="OrdersDetails" count="0" oneField="1">
      <fieldsUsage count="1">
        <fieldUsage x="3"/>
      </fieldsUsage>
    </cacheHierarchy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 oneField="1">
      <fieldsUsage count="1">
        <fieldUsage x="5"/>
      </fieldsUsage>
    </cacheHierarchy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80.663262152775" backgroundQuery="1" createdVersion="7" refreshedVersion="7" minRefreshableVersion="3" recordCount="0" supportSubquery="1" supportAdvancedDrill="1" xr:uid="{1874C822-8378-4333-84C8-508D8E52D2AF}">
  <cacheSource type="external" connectionId="9"/>
  <cacheFields count="6">
    <cacheField name="[Measures].[Total Revenue]" caption="Total Revenue" numFmtId="0" hierarchy="97" level="32767"/>
    <cacheField name="[Measures].[Total Orders]" caption="Total Orders" numFmtId="0" hierarchy="98" level="32767"/>
    <cacheField name="[Measures].[Total Quantity Sold]" caption="Total Quantity Sold" numFmtId="0" hierarchy="100" level="32767"/>
    <cacheField name="[Measures].[Customer Base]" caption="Customer Base" numFmtId="0" hierarchy="99" level="32767"/>
    <cacheField name="[Measures].[Average Order Value]" caption="Average Order Value" numFmtId="0" hierarchy="101" level="32767"/>
    <cacheField name="[Measures].[On-Time Delivery Rate]" caption="On-Time Delivery Rate" numFmtId="0" hierarchy="109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2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 oneField="1">
      <fieldsUsage count="1">
        <fieldUsage x="0"/>
      </fieldsUsage>
    </cacheHierarchy>
    <cacheHierarchy uniqueName="[Measures].[Total Orders]" caption="Total Orders" measure="1" displayFolder="" measureGroup="OrdersDetails" count="0" oneField="1">
      <fieldsUsage count="1">
        <fieldUsage x="1"/>
      </fieldsUsage>
    </cacheHierarchy>
    <cacheHierarchy uniqueName="[Measures].[Customer Base]" caption="Customer Base" measure="1" displayFolder="" measureGroup="OrdersDetails" count="0" oneField="1">
      <fieldsUsage count="1">
        <fieldUsage x="3"/>
      </fieldsUsage>
    </cacheHierarchy>
    <cacheHierarchy uniqueName="[Measures].[Total Quantity Sold]" caption="Total Quantity Sold" measure="1" displayFolder="" measureGroup="OrdersDetails" count="0" oneField="1">
      <fieldsUsage count="1">
        <fieldUsage x="2"/>
      </fieldsUsage>
    </cacheHierarchy>
    <cacheHierarchy uniqueName="[Measures].[Average Order Value]" caption="Average Order Value" measure="1" displayFolder="" measureGroup="OrdersDetails" count="0" oneField="1">
      <fieldsUsage count="1">
        <fieldUsage x="4"/>
      </fieldsUsage>
    </cacheHierarchy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 oneField="1">
      <fieldsUsage count="1">
        <fieldUsage x="5"/>
      </fieldsUsage>
    </cacheHierarchy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80.663263078706" backgroundQuery="1" createdVersion="7" refreshedVersion="7" minRefreshableVersion="3" recordCount="0" supportSubquery="1" supportAdvancedDrill="1" xr:uid="{02B10ADB-7E5E-4CA5-A8C4-4DBFDDDC933B}">
  <cacheSource type="external" connectionId="9"/>
  <cacheFields count="3">
    <cacheField name="[Product].[ProductName].[ProductName]" caption="ProductName" numFmtId="0" hierarchy="70" level="1">
      <sharedItems count="77">
        <s v=" Syrup SS"/>
        <s v="Alice Mutton"/>
        <s v="Aniseed Syrup"/>
        <s v="Boston Crab Meat"/>
        <s v="Camembert Pierrot"/>
        <s v="Carnarvon Tigers"/>
        <s v="Chai"/>
        <s v="Chang"/>
        <s v="Chartreuse verte"/>
        <s v="Chef Anton's Cajun Seasoning"/>
        <s v="Chocolade"/>
        <s v="Côte de Blaye"/>
        <s v="Escargots de Bourgogne"/>
        <s v="Filo Mix"/>
        <s v="Fløtemysost"/>
        <s v="Geitost"/>
        <s v="Genen Shouyu"/>
        <s v="Gnocchi di nonna Alice"/>
        <s v="Gorgonzola Telino"/>
        <s v="Grandma's Boysenberry Spread"/>
        <s v="Gravad lax"/>
        <s v="Guaraná Fantástica"/>
        <s v="Gudbrandsdalsost"/>
        <s v="Gula Malacca"/>
        <s v="Gumbär Gummibärchen"/>
        <s v="Gustaf's Knäckebröd"/>
        <s v="Ikura"/>
        <s v="Inlagd Sill"/>
        <s v="Ipoh Coffee"/>
        <s v="Jack's New England Clam Chowder"/>
        <s v="Konbu"/>
        <s v="Lakkalikööri"/>
        <s v="Laughing Lumberjack Lager"/>
        <s v="Longlife Tofu"/>
        <s v="Louisiana Fiery Hot Pepper Sauce"/>
        <s v="Louisiana Hot Spiced Okra"/>
        <s v="Manjimup Dried Apples"/>
        <s v="Mascarpone Fabioli"/>
        <s v="Maxilaku"/>
        <s v="Mishi Kobe Niku"/>
        <s v="Mozzarella di Giovanni"/>
        <s v="Nord-Ost Matjeshering"/>
        <s v="Northwoods Cranberry Sauce"/>
        <s v="NuNuCa Nuß-Nougat-Creme"/>
        <s v="Original Frankfurter grüne Soße"/>
        <s v="Outback Lager"/>
        <s v="Pâté chinois"/>
        <s v="Pavlova"/>
        <s v="Perth Pasties"/>
        <s v="Queso Cabrales"/>
        <s v="Queso Manchego La Pastora"/>
        <s v="Raclette Courdavault"/>
        <s v="Ravioli Angelo"/>
        <s v="Rhönbräu Klosterbier"/>
        <s v="Röd Kaviar"/>
        <s v="Røgede sild"/>
        <s v="Rössle Sauerkraut"/>
        <s v="Sasquatch Ale"/>
        <s v="Schoggi Schokolade"/>
        <s v="Scottish Longbreads"/>
        <s v="Singaporean Hokkien Fried Mee"/>
        <s v="Sir Rodney's Bisciuts"/>
        <s v="Sir Rodney's Marmalade"/>
        <s v="Sirop d'érable"/>
        <s v="Spegesild"/>
        <s v="Steeleye Stout"/>
        <s v="Tarte au sucre"/>
        <s v="Teatime Chocolate Biscuits"/>
        <s v="Thüringer Rostbratwurst"/>
        <s v="Tofu"/>
        <s v="Tourtière"/>
        <s v="Tunnbröd"/>
        <s v="Uncle Bob's Organic Dried Pears"/>
        <s v="Valkoinen suklaa"/>
        <s v="Vegie-spread"/>
        <s v="Wimmers gute Semmelknödel"/>
        <s v="Zaanse koeken"/>
      </sharedItems>
    </cacheField>
    <cacheField name="[Measures].[Total Revenue]" caption="Total Revenue" numFmtId="0" hierarchy="97" level="32767"/>
    <cacheField name="[Measures].[Quantity Per Product]" caption="Quantity Per Product" numFmtId="0" hierarchy="114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2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2" memberValueDatatype="130" unbalanced="0">
      <fieldsUsage count="2">
        <fieldUsage x="-1"/>
        <fieldUsage x="0"/>
      </fieldsUsage>
    </cacheHierarchy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 oneField="1">
      <fieldsUsage count="1">
        <fieldUsage x="1"/>
      </fieldsUsage>
    </cacheHierarchy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 oneField="1">
      <fieldsUsage count="1">
        <fieldUsage x="2"/>
      </fieldsUsage>
    </cacheHierarchy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80.663263773145" backgroundQuery="1" createdVersion="7" refreshedVersion="7" minRefreshableVersion="3" recordCount="0" supportSubquery="1" supportAdvancedDrill="1" xr:uid="{CDB4DEF6-F132-4E0E-8EFF-AD1ECFABCDD5}">
  <cacheSource type="external" connectionId="9"/>
  <cacheFields count="2">
    <cacheField name="[Categories].[CategoryName].[CategoryName]" caption="CategoryName" numFmtId="0" hierarchy="1" level="1">
      <sharedItems count="8">
        <s v="Beverages"/>
        <s v="Condiments"/>
        <s v="Confections"/>
        <s v="Dairy Products"/>
        <s v="Grains/Cereals"/>
        <s v="Meat/Poultry"/>
        <s v="Produce"/>
        <s v="Seafood"/>
      </sharedItems>
    </cacheField>
    <cacheField name="[Measures].[Total Revenue]" caption="Total Revenue" numFmtId="0" hierarchy="97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2" memberValueDatatype="130" unbalanced="0">
      <fieldsUsage count="2">
        <fieldUsage x="-1"/>
        <fieldUsage x="0"/>
      </fieldsUsage>
    </cacheHierarchy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2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 oneField="1">
      <fieldsUsage count="1">
        <fieldUsage x="1"/>
      </fieldsUsage>
    </cacheHierarchy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80.663264699077" backgroundQuery="1" createdVersion="7" refreshedVersion="7" minRefreshableVersion="3" recordCount="0" supportSubquery="1" supportAdvancedDrill="1" xr:uid="{C9211037-9076-46B9-9442-07093C7C6503}">
  <cacheSource type="external" connectionId="9"/>
  <cacheFields count="3">
    <cacheField name="[Orders].[OrderDate (Month)].[OrderDate (Month)]" caption="OrderDate (Month)" numFmtId="0" hierarchy="56" level="1">
      <sharedItems containsBlank="1" count="13">
        <s v="Jul"/>
        <s v="Aug"/>
        <s v="Sep"/>
        <s v="Oct"/>
        <s v="Nov"/>
        <s v="Dec"/>
        <s v="Jan"/>
        <s v="Feb"/>
        <s v="Mar"/>
        <s v="Apr"/>
        <s v="May"/>
        <s v="Jun"/>
        <m/>
      </sharedItems>
    </cacheField>
    <cacheField name="[Orders].[OrderDate (Year)].[OrderDate (Year)]" caption="OrderDate (Year)" numFmtId="0" hierarchy="54" level="1">
      <sharedItems containsBlank="1" count="4">
        <s v="1996"/>
        <s v="1997"/>
        <s v="1998"/>
        <m/>
      </sharedItems>
    </cacheField>
    <cacheField name="[Measures].[Monthly Revenue]" caption="Monthly Revenue" numFmtId="0" hierarchy="124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2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/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 oneField="1">
      <fieldsUsage count="1">
        <fieldUsage x="2"/>
      </fieldsUsage>
    </cacheHierarchy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80.663265972224" backgroundQuery="1" createdVersion="7" refreshedVersion="7" minRefreshableVersion="3" recordCount="0" supportSubquery="1" supportAdvancedDrill="1" xr:uid="{F1093582-8E98-4100-8EB4-EDE8ABEE36DC}">
  <cacheSource type="external" connectionId="9"/>
  <cacheFields count="2">
    <cacheField name="[Customers].[CompanyName].[CompanyName]" caption="CompanyName" numFmtId="0" hierarchy="4" level="1">
      <sharedItems count="87">
        <s v="Alfreds Futterkiste"/>
        <s v="Ana Trujillo Emparedados y helados"/>
        <s v="Antonio Moreno Taquería"/>
        <s v="Around the Horn"/>
        <s v="Berglunds snabbköp"/>
        <s v="Blauer See Delikatessen"/>
        <s v="Bólido Comidas preparadas"/>
        <s v="Bon app'"/>
        <s v="Bottom-Dollar Markets"/>
        <s v="B's Beverages"/>
        <s v="Centro comercial Moctezuma"/>
        <s v="Chop-suey Chinese"/>
        <s v="Comércio Mineiro"/>
        <s v="Consolidated Holdings"/>
        <s v="Die Wandernde Kuh"/>
        <s v="Drachenblut Delikatessen"/>
        <s v="Du monde entier"/>
        <s v="Eastern Connection"/>
        <s v="Ernst Handel"/>
        <s v="Familia Arquibaldo"/>
        <s v="Folies gourmandes"/>
        <s v="Folk och fä HB"/>
        <s v="France restauration"/>
        <s v="Franchi S.p.A."/>
        <s v="Frankenversand"/>
        <s v="Furia Bacalhau e Frutos do Mar"/>
        <s v="Galería del gastrónomo"/>
        <s v="Godos Cocina Típica"/>
        <s v="Gourmet Lanchonetes"/>
        <s v="Great Lakes Food Market"/>
        <s v="GROSELLA-Restaurante"/>
        <s v="Hanari Carnes"/>
        <s v="HILARIÓN-Abastos"/>
        <s v="Hungry Coyote Import Store"/>
        <s v="Hungry Owl All-Night Grocers"/>
        <s v="Island Trading"/>
        <s v="Königlich Essen"/>
        <s v="La corne d'abondance"/>
        <s v="La maison d'Asie"/>
        <s v="Laughing Bacchus Wine Cellars"/>
        <s v="Lazy K Kountry Store"/>
        <s v="Lehmanns Marktstand"/>
        <s v="Let's Stop N Shop"/>
        <s v="LILA-Supermercado"/>
        <s v="LINO-Delicateses"/>
        <s v="Lonesome Pine Restaurant"/>
        <s v="Magazzini Alimentari Riuniti"/>
        <s v="Maison Dewey"/>
        <s v="Mère Paillarde"/>
        <s v="Morgenstern Gesundkost"/>
        <s v="North/South"/>
        <s v="Océano Atlántico Ltda."/>
        <s v="Old World Delicatessen"/>
        <s v="Ottilies Käseladen"/>
        <s v="Pericles Comidas clásicas"/>
        <s v="Piccolo und mehr"/>
        <s v="Princesa Isabel Vinhos"/>
        <s v="Que Delícia"/>
        <s v="Queen Cozinha"/>
        <s v="QUICK-Stop"/>
        <s v="Rancho grande"/>
        <s v="Rattlesnake Canyon Grocery"/>
        <s v="Reggiani Caseifici"/>
        <s v="Ricardo Adocicados"/>
        <s v="Richter Supermarkt"/>
        <s v="Romero y tomillo"/>
        <s v="Santé Gourmet"/>
        <s v="Save-a-lot Markets"/>
        <s v="Seven Seas Imports"/>
        <s v="Simons bistro"/>
        <s v="Spécialités du monde"/>
        <s v="Split Rail Beer &amp; Ale"/>
        <s v="Suprêmes délices"/>
        <s v="The Big Cheese"/>
        <s v="The Cracker Box"/>
        <s v="Toms Spezialitäten"/>
        <s v="Tortuga Restaurante"/>
        <s v="Tradição Hipermercados"/>
        <s v="Trail's Head Gourmet Provisioners"/>
        <s v="Vaffeljernet"/>
        <s v="Victuailles en stock"/>
        <s v="Vins et alcools Chevalier"/>
        <s v="Wartian Herkku"/>
        <s v="Wellington Importadora"/>
        <s v="White Clover Markets"/>
        <s v="Wilman Kala"/>
        <s v="Wolski  Zajazd"/>
      </sharedItems>
    </cacheField>
    <cacheField name="[Measures].[Total Revenue]" caption="Total Revenue" numFmtId="0" hierarchy="97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2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 oneField="1">
      <fieldsUsage count="1">
        <fieldUsage x="1"/>
      </fieldsUsage>
    </cacheHierarchy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80.663267129632" backgroundQuery="1" createdVersion="7" refreshedVersion="7" minRefreshableVersion="3" recordCount="0" supportSubquery="1" supportAdvancedDrill="1" xr:uid="{F3BCE416-8DE0-4A4A-9920-4F5872DD26EF}">
  <cacheSource type="external" connectionId="9"/>
  <cacheFields count="3">
    <cacheField name="[Customers].[CompanyName].[CompanyName]" caption="CompanyName" numFmtId="0" hierarchy="4" level="1">
      <sharedItems count="87">
        <s v="Alfreds Futterkiste"/>
        <s v="Ana Trujillo Emparedados y helados"/>
        <s v="Antonio Moreno Taquería"/>
        <s v="Around the Horn"/>
        <s v="Berglunds snabbköp"/>
        <s v="Blauer See Delikatessen"/>
        <s v="Bólido Comidas preparadas"/>
        <s v="Bon app'"/>
        <s v="Bottom-Dollar Markets"/>
        <s v="B's Beverages"/>
        <s v="Centro comercial Moctezuma"/>
        <s v="Chop-suey Chinese"/>
        <s v="Comércio Mineiro"/>
        <s v="Consolidated Holdings"/>
        <s v="Die Wandernde Kuh"/>
        <s v="Drachenblut Delikatessen"/>
        <s v="Du monde entier"/>
        <s v="Eastern Connection"/>
        <s v="Ernst Handel"/>
        <s v="Familia Arquibaldo"/>
        <s v="Folies gourmandes"/>
        <s v="Folk och fä HB"/>
        <s v="France restauration"/>
        <s v="Franchi S.p.A."/>
        <s v="Frankenversand"/>
        <s v="Furia Bacalhau e Frutos do Mar"/>
        <s v="Galería del gastrónomo"/>
        <s v="Godos Cocina Típica"/>
        <s v="Gourmet Lanchonetes"/>
        <s v="Great Lakes Food Market"/>
        <s v="GROSELLA-Restaurante"/>
        <s v="Hanari Carnes"/>
        <s v="HILARIÓN-Abastos"/>
        <s v="Hungry Coyote Import Store"/>
        <s v="Hungry Owl All-Night Grocers"/>
        <s v="Island Trading"/>
        <s v="Königlich Essen"/>
        <s v="La corne d'abondance"/>
        <s v="La maison d'Asie"/>
        <s v="Laughing Bacchus Wine Cellars"/>
        <s v="Lazy K Kountry Store"/>
        <s v="Lehmanns Marktstand"/>
        <s v="Let's Stop N Shop"/>
        <s v="LILA-Supermercado"/>
        <s v="LINO-Delicateses"/>
        <s v="Lonesome Pine Restaurant"/>
        <s v="Magazzini Alimentari Riuniti"/>
        <s v="Maison Dewey"/>
        <s v="Mère Paillarde"/>
        <s v="Morgenstern Gesundkost"/>
        <s v="North/South"/>
        <s v="Océano Atlántico Ltda."/>
        <s v="Old World Delicatessen"/>
        <s v="Ottilies Käseladen"/>
        <s v="Pericles Comidas clásicas"/>
        <s v="Piccolo und mehr"/>
        <s v="Princesa Isabel Vinhos"/>
        <s v="Que Delícia"/>
        <s v="Queen Cozinha"/>
        <s v="QUICK-Stop"/>
        <s v="Rancho grande"/>
        <s v="Rattlesnake Canyon Grocery"/>
        <s v="Reggiani Caseifici"/>
        <s v="Ricardo Adocicados"/>
        <s v="Richter Supermarkt"/>
        <s v="Romero y tomillo"/>
        <s v="Santé Gourmet"/>
        <s v="Save-a-lot Markets"/>
        <s v="Seven Seas Imports"/>
        <s v="Simons bistro"/>
        <s v="Spécialités du monde"/>
        <s v="Split Rail Beer &amp; Ale"/>
        <s v="Suprêmes délices"/>
        <s v="The Big Cheese"/>
        <s v="The Cracker Box"/>
        <s v="Toms Spezialitäten"/>
        <s v="Tortuga Restaurante"/>
        <s v="Tradição Hipermercados"/>
        <s v="Trail's Head Gourmet Provisioners"/>
        <s v="Vaffeljernet"/>
        <s v="Victuailles en stock"/>
        <s v="Vins et alcools Chevalier"/>
        <s v="Wartian Herkku"/>
        <s v="Wellington Importadora"/>
        <s v="White Clover Markets"/>
        <s v="Wilman Kala"/>
        <s v="Wolski  Zajazd"/>
      </sharedItems>
    </cacheField>
    <cacheField name="[Measures].[Orders per Shipper]" caption="Orders per Shipper" numFmtId="0" hierarchy="110" level="32767"/>
    <cacheField name="[Measures].[Average Shipping Time]" caption="Average Shipping Time" numFmtId="0" hierarchy="108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2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/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 oneField="1">
      <fieldsUsage count="1">
        <fieldUsage x="2"/>
      </fieldsUsage>
    </cacheHierarchy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 oneField="1">
      <fieldsUsage count="1">
        <fieldUsage x="1"/>
      </fieldsUsage>
    </cacheHierarchy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80.663268055556" backgroundQuery="1" createdVersion="7" refreshedVersion="7" minRefreshableVersion="3" recordCount="0" supportSubquery="1" supportAdvancedDrill="1" xr:uid="{D427271D-8490-4D87-AFA4-4C89105A09F9}">
  <cacheSource type="external" connectionId="9"/>
  <cacheFields count="3">
    <cacheField name="[Product].[ProductName].[ProductName]" caption="ProductName" numFmtId="0" hierarchy="70" level="1">
      <sharedItems count="78">
        <s v=" Syrup SS"/>
        <s v="Alice Mutton"/>
        <s v="Aniseed Syrup"/>
        <s v="Boston Crab Meat"/>
        <s v="Camembert Pierrot"/>
        <s v="Carnarvon Tigers"/>
        <s v="Chai"/>
        <s v="Chang"/>
        <s v="Chartreuse verte"/>
        <s v="Chef Anton's Cajun Seasoning"/>
        <s v="Chocolade"/>
        <s v="Côte de Blaye"/>
        <s v="Escargots de Bourgogne"/>
        <s v="Filo Mix"/>
        <s v="Fløtemysost"/>
        <s v="Geitost"/>
        <s v="Genen Shouyu"/>
        <s v="Gnocchi di nonna Alice"/>
        <s v="Gorgonzola Telino"/>
        <s v="Grandma's Boysenberry Spread"/>
        <s v="Gravad lax"/>
        <s v="Guaraná Fantástica"/>
        <s v="Gudbrandsdalsost"/>
        <s v="Gula Malacca"/>
        <s v="Gumbär Gummibärchen"/>
        <s v="Gustaf's Knäckebröd"/>
        <s v="Ikura"/>
        <s v="Inlagd Sill"/>
        <s v="Ipoh Coffee"/>
        <s v="Jack's New England Clam Chowder"/>
        <s v="Konbu"/>
        <s v="Lakkalikööri"/>
        <s v="Laughing Lumberjack Lager"/>
        <s v="Longlife Tofu"/>
        <s v="Louisiana Fiery Hot Pepper Sauce"/>
        <s v="Louisiana Hot Spiced Okra"/>
        <s v="Manjimup Dried Apples"/>
        <s v="Mascarpone Fabioli"/>
        <s v="Maxilaku"/>
        <s v="Mishi Kobe Niku"/>
        <s v="Mozzarella di Giovanni"/>
        <s v="Nord-Ost Matjeshering"/>
        <s v="Northwoods Cranberry Sauce"/>
        <s v="NuNuCa Nuß-Nougat-Creme"/>
        <s v="Original Frankfurter grüne Soße"/>
        <s v="Outback Lager"/>
        <s v="Pâté chinois"/>
        <s v="Pavlova"/>
        <s v="Perth Pasties"/>
        <s v="Queso Cabrales"/>
        <s v="Queso Manchego La Pastora"/>
        <s v="Raclette Courdavault"/>
        <s v="Ravioli Angelo"/>
        <s v="Rhönbräu Klosterbier"/>
        <s v="Röd Kaviar"/>
        <s v="Røgede sild"/>
        <s v="Rössle Sauerkraut"/>
        <s v="Sasquatch Ale"/>
        <s v="Schoggi Schokolade"/>
        <s v="Scottish Longbreads"/>
        <s v="Singaporean Hokkien Fried Mee"/>
        <s v="Sir Rodney's Bisciuts"/>
        <s v="Sir Rodney's Marmalade"/>
        <s v="Sir Rodney's Scones"/>
        <s v="Sirop d'érable"/>
        <s v="Spegesild"/>
        <s v="Steeleye Stout"/>
        <s v="Tarte au sucre"/>
        <s v="Teatime Chocolate Biscuits"/>
        <s v="Thüringer Rostbratwurst"/>
        <s v="Tofu"/>
        <s v="Tourtière"/>
        <s v="Tunnbröd"/>
        <s v="Uncle Bob's Organic Dried Pears"/>
        <s v="Valkoinen suklaa"/>
        <s v="Vegie-spread"/>
        <s v="Wimmers gute Semmelknödel"/>
        <s v="Zaanse koeken"/>
      </sharedItems>
    </cacheField>
    <cacheField name="[Measures].[Units In Stock]" caption="Units In Stock" numFmtId="0" hierarchy="117" level="32767"/>
    <cacheField name="[Measures].[Units On Order]" caption="Units On Order" numFmtId="0" hierarchy="118" level="32767"/>
  </cacheFields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2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2" memberValueDatatype="130" unbalanced="0">
      <fieldsUsage count="2">
        <fieldUsage x="-1"/>
        <fieldUsage x="0"/>
      </fieldsUsage>
    </cacheHierarchy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/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 oneField="1">
      <fieldsUsage count="1">
        <fieldUsage x="1"/>
      </fieldsUsage>
    </cacheHierarchy>
    <cacheHierarchy uniqueName="[Measures].[Units On Order]" caption="Units On Order" measure="1" displayFolder="" measureGroup="OrdersDetails" count="0" oneField="1">
      <fieldsUsage count="1">
        <fieldUsage x="2"/>
      </fieldsUsage>
    </cacheHierarchy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20">
    <map measureGroup="0" dimension="0"/>
    <map measureGroup="1" dimension="1"/>
    <map measureGroup="2" dimension="2"/>
    <map measureGroup="3" dimension="1"/>
    <map measureGroup="3" dimension="2"/>
    <map measureGroup="3" dimension="4"/>
    <map measureGroup="3" dimension="7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7.754416319447" backgroundQuery="1" createdVersion="3" refreshedVersion="7" minRefreshableVersion="3" recordCount="0" supportSubquery="1" supportAdvancedDrill="1" xr:uid="{E2AA6F25-EC76-45EB-91E3-361B713A16A2}">
  <cacheSource type="external" connectionId="9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72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Last Order Date]" caption="Last Order Date" attribute="1" time="1" defaultMemberUniqueName="[Customers].[Last Order Date].[All]" allUniqueName="[Customers].[Last Order Date].[All]" dimensionUniqueName="[Customers]" displayFolder="" count="0" memberValueDatatype="7" unbalanced="0"/>
    <cacheHierarchy uniqueName="[Customers].[Customer Tenure Days]" caption="Customer Tenure Days" attribute="1" defaultMemberUniqueName="[Customers].[Customer Tenure Days].[All]" allUniqueName="[Customers].[Customer Tenure Days].[All]" dimensionUniqueName="[Customers]" displayFolder="" count="0" memberValueDatatype="20" unbalanced="0"/>
    <cacheHierarchy uniqueName="[Customers].[First Order Date (Year)]" caption="First Order Date (Year)" attribute="1" defaultMemberUniqueName="[Customers].[First Order Date (Year)].[All]" allUniqueName="[Customers].[First Order Date (Year)].[All]" dimensionUniqueName="[Customers]" displayFolder="" count="0" memberValueDatatype="130" unbalanced="0"/>
    <cacheHierarchy uniqueName="[Customers].[First Order Date (Quarter)]" caption="First Order Date (Quarter)" attribute="1" defaultMemberUniqueName="[Customers].[First Order Date (Quarter)].[All]" allUniqueName="[Customers].[First Order Date (Quarter)].[All]" dimensionUniqueName="[Customers]" displayFolder="" count="0" memberValueDatatype="130" unbalanced="0"/>
    <cacheHierarchy uniqueName="[Customers].[First Order Date (Month)]" caption="First Order Date (Month)" attribute="1" defaultMemberUniqueName="[Customers].[First Order Date (Month)].[All]" allUniqueName="[Customers].[First Order Date (Month)].[All]" dimensionUniqueName="[Customers]" displayFolder="" count="0" memberValueDatatype="130" unbalanced="0"/>
    <cacheHierarchy uniqueName="[Customers].[Acquisition Month]" caption="Acquisition Month" attribute="1" defaultMemberUniqueName="[Customers].[Acquisition Month].[All]" allUniqueName="[Customers].[Acquisition Month].[All]" dimensionUniqueName="[Customers]" displayFolder="" count="0" memberValueDatatype="130" unbalanced="0"/>
    <cacheHierarchy uniqueName="[Customers].[YearMonthSort]" caption="YearMonthSort" attribute="1" defaultMemberUniqueName="[Customers].[YearMonthSort].[All]" allUniqueName="[Customers].[YearMonthSort].[All]" dimensionUniqueName="[Customers]" displayFolder="" count="0" memberValueDatatype="2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2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].[Fulfillment Days]" caption="Fulfillment Days" attribute="1" defaultMemberUniqueName="[Orders].[Fulfillment Days].[All]" allUniqueName="[Orders].[Fulfillment Days].[All]" dimensionUniqueName="[Orders]" displayFolder="" count="0" memberValueDatatype="5" unbalanced="0"/>
    <cacheHierarchy uniqueName="[Orders].[Processing Days]" caption="Processing Days" attribute="1" defaultMemberUniqueName="[Orders].[Processing Days].[All]" allUniqueName="[Orders].[Processing Days].[All]" dimensionUniqueName="[Orders]" displayFolder="" count="0" memberValueDatatype="20" unbalanced="0"/>
    <cacheHierarchy uniqueName="[Orders].[On-Time Flag]" caption="On-Time Flag" attribute="1" defaultMemberUniqueName="[Orders].[On-Time Flag].[All]" allUniqueName="[Orders].[On-Time Flag].[All]" dimensionUniqueName="[Orders]" displayFolder="" count="0" memberValueDatatype="20" unbalanced="0"/>
    <cacheHierarchy uniqueName="[Orders].[Delivery Status]" caption="Delivery Status" attribute="1" defaultMemberUniqueName="[Orders].[Delivery Status].[All]" allUniqueName="[Orders].[Delivery Status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Discount Amount]" caption="Discount Amount" attribute="1" defaultMemberUniqueName="[OrdersDetails].[Discount Amount].[All]" allUniqueName="[OrdersDetails].[Discount Amount].[All]" dimensionUniqueName="[OrdersDetails]" displayFolder="" count="0" memberValueDatatype="5" unbalanced="0"/>
    <cacheHierarchy uniqueName="[OrdersDetails].[Revenue Before Discount3]" caption="Revenue Before Discount3" attribute="1" defaultMemberUniqueName="[OrdersDetails].[Revenue Before Discount3].[All]" allUniqueName="[OrdersDetails].[Revenue Before Discount3].[All]" dimensionUniqueName="[OrdersDetails]" displayFolder="" count="0" memberValueDatatype="5" unbalanced="0"/>
    <cacheHierarchy uniqueName="[OrdersDetails].[Revenue After Discount2]" caption="Revenue After Discount2" attribute="1" defaultMemberUniqueName="[OrdersDetails].[Revenue After Discount2].[All]" allUniqueName="[OrdersDetails].[Revenue After Discount2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Product].[OutOfStock]" caption="OutOfStock" attribute="1" defaultMemberUniqueName="[Product].[OutOfStock].[All]" allUniqueName="[Product].[OutOfStock].[All]" dimensionUniqueName="[Product]" displayFolder="" count="0" memberValueDatatype="130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Customers].[First Order Date (Month Index)]" caption="First Order Date (Month Index)" attribute="1" defaultMemberUniqueName="[Customers].[First Order Date (Month Index)].[All]" allUniqueName="[Customers].[First Order Date (Month Index)].[All]" dimensionUniqueName="[Customers]" displayFolder="" count="0" memberValueDatatype="20" unbalanced="0" hidden="1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Total Revenue]" caption="Total Revenue" measure="1" displayFolder="" measureGroup="OrdersDetails" count="0"/>
    <cacheHierarchy uniqueName="[Measures].[Total Orders]" caption="Total Orders" measure="1" displayFolder="" measureGroup="OrdersDetails" count="0"/>
    <cacheHierarchy uniqueName="[Measures].[Customer Base]" caption="Customer Base" measure="1" displayFolder="" measureGroup="OrdersDetails" count="0"/>
    <cacheHierarchy uniqueName="[Measures].[Total Quantity Sold]" caption="Total Quantity Sold" measure="1" displayFolder="" measureGroup="OrdersDetails" count="0"/>
    <cacheHierarchy uniqueName="[Measures].[Average Order Value]" caption="Average Order Value" measure="1" displayFolder="" measureGroup="OrdersDetails" count="0"/>
    <cacheHierarchy uniqueName="[Measures].[Average Discount]" caption="Average Discount" measure="1" displayFolder="" measureGroup="OrdersDetails" count="0"/>
    <cacheHierarchy uniqueName="[Measures].[Revenue per customer]" caption="Revenue per customer" measure="1" displayFolder="" measureGroup="OrdersDetails" count="0"/>
    <cacheHierarchy uniqueName="[Measures].[Order per customer]" caption="Order per customer" measure="1" displayFolder="" measureGroup="OrdersDetails" count="0"/>
    <cacheHierarchy uniqueName="[Measures].[Average order frequency]" caption="Average order frequency" measure="1" displayFolder="" measureGroup="OrdersDetails" count="0"/>
    <cacheHierarchy uniqueName="[Measures].[Customer lifetime Days]" caption="Customer lifetime Days" measure="1" displayFolder="" measureGroup="OrdersDetails" count="0"/>
    <cacheHierarchy uniqueName="[Measures].[Average Customer Lifetime]" caption="Average Customer Lifetime" measure="1" displayFolder="" measureGroup="OrdersDetails" count="0"/>
    <cacheHierarchy uniqueName="[Measures].[Average Shipping Time]" caption="Average Shipping Time" measure="1" displayFolder="" measureGroup="OrdersDetails" count="0"/>
    <cacheHierarchy uniqueName="[Measures].[On-Time Delivery Rate]" caption="On-Time Delivery Rate" measure="1" displayFolder="" measureGroup="OrdersDetails" count="0"/>
    <cacheHierarchy uniqueName="[Measures].[Orders per Shipper]" caption="Orders per Shipper" measure="1" displayFolder="" measureGroup="OrdersDetails" count="0"/>
    <cacheHierarchy uniqueName="[Measures].[Orders Per Employee]" caption="Orders Per Employee" measure="1" displayFolder="" measureGroup="OrdersDetails" count="0"/>
    <cacheHierarchy uniqueName="[Measures].[Revenue Per Employee]" caption="Revenue Per Employee" measure="1" displayFolder="" measureGroup="OrdersDetails" count="0"/>
    <cacheHierarchy uniqueName="[Measures].[Employee Processing Time]" caption="Employee Processing Time" measure="1" displayFolder="" measureGroup="OrdersDetails" count="0"/>
    <cacheHierarchy uniqueName="[Measures].[Quantity Per Product]" caption="Quantity Per Product" measure="1" displayFolder="" measureGroup="OrdersDetails" count="0"/>
    <cacheHierarchy uniqueName="[Measures].[Average Product Price]" caption="Average Product Price" measure="1" displayFolder="" measureGroup="OrdersDetails" count="0"/>
    <cacheHierarchy uniqueName="[Measures].[Revenue Contribution %]" caption="Revenue Contribution %" measure="1" displayFolder="" measureGroup="OrdersDetails" count="0"/>
    <cacheHierarchy uniqueName="[Measures].[Units In Stock]" caption="Units In Stock" measure="1" displayFolder="" measureGroup="OrdersDetails" count="0"/>
    <cacheHierarchy uniqueName="[Measures].[Units On Order]" caption="Units On Order" measure="1" displayFolder="" measureGroup="OrdersDetails" count="0"/>
    <cacheHierarchy uniqueName="[Measures].[Out Of Stock Products]" caption="Out Of Stock Products" measure="1" displayFolder="" measureGroup="OrdersDetails" count="0"/>
    <cacheHierarchy uniqueName="[Measures].[Stock Availability %]" caption="Stock Availability %" measure="1" displayFolder="" measureGroup="OrdersDetails" count="0"/>
    <cacheHierarchy uniqueName="[Measures].[Products Per Supplier]" caption="Products Per Supplier" measure="1" displayFolder="" measureGroup="OrdersDetails" count="0"/>
    <cacheHierarchy uniqueName="[Measures].[Revenue Per Supplier]" caption="Revenue Per Supplier" measure="1" displayFolder="" measureGroup="OrdersDetails" count="0"/>
    <cacheHierarchy uniqueName="[Measures].[Discount Impact]" caption="Discount Impact" measure="1" displayFolder="" measureGroup="OrdersDetails" count="0"/>
    <cacheHierarchy uniqueName="[Measures].[Monthly Revenue]" caption="Monthly Revenue" measure="1" displayFolder="" measureGroup="OrdersDetails" count="0"/>
    <cacheHierarchy uniqueName="[Measures].[Revenue Growth %]" caption="Revenue Growth %" measure="1" displayFolder="" measureGroup="OrdersDetails" count="0"/>
    <cacheHierarchy uniqueName="[Measures].[AVG Fulfillment Days]" caption="AVG Fulfillment Days" measure="1" displayFolder="" measureGroup="Orders" count="0"/>
    <cacheHierarchy uniqueName="[Measures].[Average Quantity Ordered]" caption="Average Quantity Ordered" measure="1" displayFolder="" measureGroup="OrdersDetails" count="0"/>
    <cacheHierarchy uniqueName="[Measures].[Discounted Orders %]" caption="Discounted Orders %" measure="1" displayFolder="" measureGroup="OrdersDetails" count="0"/>
    <cacheHierarchy uniqueName="[Measures].[Total Discount Amount]" caption="Total Discount Amount" measure="1" displayFolder="" measureGroup="OrdersDetails" count="0"/>
    <cacheHierarchy uniqueName="[Measures].[Revenue Before Discount]" caption="Revenue Before Discount" measure="1" displayFolder="" measureGroup="OrdersDetails" count="0"/>
    <cacheHierarchy uniqueName="[Measures].[Revenue After Discount]" caption="Revenue After Discount" measure="1" displayFolder="" measureGroup="OrdersDetails" count="0"/>
    <cacheHierarchy uniqueName="[Measures].[Available Stock %]" caption="Available Stock %" measure="1" displayFolder="" measureGroup="Product" count="0"/>
    <cacheHierarchy uniqueName="[Measures].[AVG Revenue per Customer]" caption="AVG Revenue per Customer" measure="1" displayFolder="" measureGroup="Customers" count="0"/>
    <cacheHierarchy uniqueName="[Measures].[AVG Orders per Customer]" caption="AVG Orders per Customer" measure="1" displayFolder="" measureGroup="Customers" count="0"/>
    <cacheHierarchy uniqueName="[Measures].[AVG Customer Tenure]" caption="AVG Customer Tenure" measure="1" displayFolder="" measureGroup="Customers" count="0"/>
    <cacheHierarchy uniqueName="[Measures].[AVG Processing Days]" caption="AVG Processing Days" measure="1" displayFolder="" measureGroup="Orders" count="0"/>
    <cacheHierarchy uniqueName="[Measures].[On-Time Delivery %]" caption="On-Time Delivery %" measure="1" displayFolder="" measureGroup="Orders" count="0"/>
    <cacheHierarchy uniqueName="[Measures].[Total Employees]" caption="Total Employees" measure="1" displayFolder="" measureGroup="Employees" count="0"/>
    <cacheHierarchy uniqueName="[Measures].[Total Shippers]" caption="Total Shippers" measure="1" displayFolder="" measureGroup="Shippers" count="0"/>
    <cacheHierarchy uniqueName="[Measures].[Discounted Lines]" caption="Discounted Lines" measure="1" displayFolder="" measureGroup="OrdersDetails" count="0"/>
    <cacheHierarchy uniqueName="[Measures].[Discount Usage %]" caption="Discount Usage %" measure="1" displayFolder="" measureGroup="OrdersDetails" count="0"/>
    <cacheHierarchy uniqueName="[Measures].[__XL_Count Categories]" caption="__XL_Count Categories" measure="1" displayFolder="" measureGroup="Categori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ProductID]" caption="Sum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Distinct Count of ProductID]" caption="Distinct 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UnitsInStock]" caption="Sum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SupplierID]" caption="Sum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Distinct Count of SupplierID]" caption="Distinct Count of SupplierID" measure="1" displayFolder="" measureGroup="Suppliers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UnitsInStock]" caption="Average of UnitsInStock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UnitsOnOrder]" caption="Sum of UnitsOnOrder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ID]" caption="Sum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OrderID]" caption="Distinct 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ountry]" caption="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ountry]" caption="Distinct Count of Country" measure="1" displayFolder="" measureGroup="Custom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ID 2]" caption="Sum of OrderID 2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OrderID]" caption="Count of OrderID" measure="1" displayFolder="" measureGroup="OrdersDetails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Customer Tenure Days]" caption="Sum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ustomer Tenure Days]" caption="Average of Customer Tenure Days" measure="1" displayFolder="" measureGroup="Custom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ustomerID]" caption="Distinct 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cessing Days]" caption="Sum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Processing Days]" caption="Average of Processing Days" measure="1" displayFolder="" measureGroup="Order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977369900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0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9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0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9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8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7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6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5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4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3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2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0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5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3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6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9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7.xml"/></Relationships>
</file>

<file path=xl/pivotTables/_rels/pivotTable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8.xml"/></Relationships>
</file>

<file path=xl/pivotTables/_rels/pivotTable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5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5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2.xml"/></Relationships>
</file>

<file path=xl/pivotTables/_rels/pivotTable5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FEF9CA-BC34-4176-8446-643B6229D4CA}" name="PivotTable67" cacheId="7285" applyNumberFormats="0" applyBorderFormats="0" applyFontFormats="0" applyPatternFormats="0" applyAlignmentFormats="0" applyWidthHeightFormats="1" dataCaption="Values" tag="0fa7a192-98ea-4162-8d32-307ee45083c5" updatedVersion="7" minRefreshableVersion="3" useAutoFormatting="1" itemPrintTitles="1" createdVersion="7" indent="0" outline="1" outlineData="1" multipleFieldFilters="0" chartFormat="7">
  <location ref="L1080:M1084" firstHeaderRow="1" firstDataRow="1" firstDataCol="1"/>
  <pivotFields count="2">
    <pivotField axis="axisRow" allDrilled="1" subtotalTop="0" showAll="0" sortType="a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Processing Days" fld="1" subtotal="average" baseField="0" baseItem="1" numFmtId="1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ocessing Days"/>
  </pivotHierarchies>
  <pivotTableStyleInfo name="PivotStyleLight16" showRowHeaders="1" showColHeaders="1" showRowStripes="0" showColStripes="0" showLastColumn="1"/>
  <rowHierarchiesUsage count="1">
    <rowHierarchyUsage hierarchyUsage="8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ipper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721311-E0F0-4FE1-938C-741A55AFE62C}" name="PivotTable66" cacheId="7265" applyNumberFormats="0" applyBorderFormats="0" applyFontFormats="0" applyPatternFormats="0" applyAlignmentFormats="0" applyWidthHeightFormats="1" dataCaption="Values" tag="0c72062f-7eda-4be1-a635-2e08b5cf8c44" updatedVersion="7" minRefreshableVersion="3" useAutoFormatting="1" itemPrintTitles="1" createdVersion="7" indent="0" outline="1" outlineData="1" multipleFieldFilters="0" chartFormat="6">
  <location ref="L1076:M1077" firstHeaderRow="0" firstDataRow="1" firstDataCol="0"/>
  <pivotFields count="2"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1" subtotal="count" baseField="0" baseItem="0"/>
  </dataFields>
  <chartFormats count="3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6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76C888-D553-4008-B8F7-673CD0EFB2B0}" name="PivotTable65" cacheId="7257" applyNumberFormats="0" applyBorderFormats="0" applyFontFormats="0" applyPatternFormats="0" applyAlignmentFormats="0" applyWidthHeightFormats="1" dataCaption="Values" tag="2f54d26f-8c2e-4ee1-8ad2-bb93a5f77b21" updatedVersion="7" minRefreshableVersion="3" useAutoFormatting="1" itemPrintTitles="1" createdVersion="7" indent="0" outline="1" outlineData="1" multipleFieldFilters="0" chartFormat="6">
  <location ref="L1071:M1074" firstHeaderRow="1" firstDataRow="1" firstDataCol="1"/>
  <pivotFields count="3">
    <pivotField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2">
        <item s="1" x="0"/>
        <item s="1" x="1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OrderID" fld="1" subtotal="count" baseField="0" baseItem="0"/>
  </dataFields>
  <chartFormats count="1"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OrderID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7CA2D1-D125-4213-85B9-7AB25200D309}" name="PivotTable64" cacheId="7254" applyNumberFormats="0" applyBorderFormats="0" applyFontFormats="0" applyPatternFormats="0" applyAlignmentFormats="0" applyWidthHeightFormats="1" dataCaption="Values" tag="3e73c162-f1b3-4374-83cb-ffe55e2fc377" updatedVersion="7" minRefreshableVersion="3" useAutoFormatting="1" itemPrintTitles="1" createdVersion="7" indent="0" outline="1" outlineData="1" multipleFieldFilters="0" chartFormat="10">
  <location ref="L1064:M1068" firstHeaderRow="1" firstDataRow="1" firstDataCol="1"/>
  <pivotFields count="2">
    <pivotField axis="axisRow" allDrilled="1" subtotalTop="0" showAll="0" sortType="descending" defaultSubtotal="0" defaultAttributeDrillState="1">
      <items count="3">
        <item s="1" x="0"/>
        <item s="1" x="1"/>
        <item s="1"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Count of OrderID" fld="1" subtotal="count" baseField="0" baseItem="0"/>
  </dataField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OrderID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ippers]"/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E11440-E0B6-47EB-81A3-2F90C62FC528}" name="PivotTable63" cacheId="7251" applyNumberFormats="0" applyBorderFormats="0" applyFontFormats="0" applyPatternFormats="0" applyAlignmentFormats="0" applyWidthHeightFormats="1" dataCaption="Values" tag="49c7874f-602b-4815-acd0-4c1b8e9f2ee9" updatedVersion="7" minRefreshableVersion="3" useAutoFormatting="1" itemPrintTitles="1" createdVersion="7" indent="0" outline="1" outlineData="1" multipleFieldFilters="0" chartFormat="8">
  <location ref="L1052:M1062" firstHeaderRow="1" firstDataRow="1" firstDataCol="1"/>
  <pivotFields count="3">
    <pivotField allDrilled="1" subtotalTop="0" showAll="0" sortType="descending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Processing Days" fld="1" subtotal="average" baseField="0" baseItem="1" numFmtId="1"/>
  </dataFields>
  <chartFormats count="1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ocessing Days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35A602-07BA-4CFC-BB77-501DB0CB784D}" name="PivotTable62" cacheId="7248" applyNumberFormats="0" applyBorderFormats="0" applyFontFormats="0" applyPatternFormats="0" applyAlignmentFormats="0" applyWidthHeightFormats="1" dataCaption="Values" tag="c3713d8c-4edd-4734-9aee-92c19c39cafe" updatedVersion="7" minRefreshableVersion="3" useAutoFormatting="1" itemPrintTitles="1" createdVersion="7" indent="0" outline="1" outlineData="1" multipleFieldFilters="0" chartFormat="11">
  <location ref="L1040:M1050" firstHeaderRow="1" firstDataRow="1" firstDataCol="1"/>
  <pivotFields count="2">
    <pivotField axis="axisRow" allDrilled="1" subtotalTop="0" showAll="0" sortType="descending" defaultSubtotal="0" defaultAttributeDrillState="1">
      <items count="9">
        <item s="1" x="0"/>
        <item s="1" x="1"/>
        <item s="1" x="2"/>
        <item s="1" x="3"/>
        <item s="1" x="4"/>
        <item s="1" x="5"/>
        <item s="1" x="6"/>
        <item s="1" x="7"/>
        <item s="1" x="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0">
    <i>
      <x v="4"/>
    </i>
    <i>
      <x v="6"/>
    </i>
    <i>
      <x v="2"/>
    </i>
    <i>
      <x v="3"/>
    </i>
    <i>
      <x/>
    </i>
    <i>
      <x v="7"/>
    </i>
    <i>
      <x v="5"/>
    </i>
    <i>
      <x v="8"/>
    </i>
    <i>
      <x v="1"/>
    </i>
    <i t="grand">
      <x/>
    </i>
  </rowItems>
  <colItems count="1">
    <i/>
  </colItems>
  <dataFields count="1">
    <dataField name="Count of OrderID" fld="1" subtotal="count" baseField="0" baseItem="0"/>
  </dataFields>
  <chartFormats count="1"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OrderID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s]"/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7CFEF4-2487-4B2F-9B79-914189A79FDD}" name="PivotTable61" cacheId="7245" applyNumberFormats="0" applyBorderFormats="0" applyFontFormats="0" applyPatternFormats="0" applyAlignmentFormats="0" applyWidthHeightFormats="1" dataCaption="Values" tag="45ded682-d2e7-4b77-bc94-f91f854cbe9a" updatedVersion="7" minRefreshableVersion="3" useAutoFormatting="1" itemPrintTitles="1" createdVersion="7" indent="0" outline="1" outlineData="1" multipleFieldFilters="0">
  <location ref="L1037:L103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5394A7-CE1A-45E0-8DF8-138CDDF88E42}" name="PivotTable60" cacheId="7242" applyNumberFormats="0" applyBorderFormats="0" applyFontFormats="0" applyPatternFormats="0" applyAlignmentFormats="0" applyWidthHeightFormats="1" dataCaption="Values" tag="d205d7f2-f7e6-472e-bc51-01120e6c85f3" updatedVersion="7" minRefreshableVersion="3" useAutoFormatting="1" itemPrintTitles="1" createdVersion="7" indent="0" outline="1" outlineData="1" multipleFieldFilters="0">
  <location ref="L1034:L103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8B5A1D-B187-4286-9E1E-172829F2DEB5}" name="PivotTable59" cacheId="7239" applyNumberFormats="0" applyBorderFormats="0" applyFontFormats="0" applyPatternFormats="0" applyAlignmentFormats="0" applyWidthHeightFormats="1" dataCaption="Values" tag="21904f2a-e0f0-420a-9af5-c637a1b039d7" updatedVersion="7" minRefreshableVersion="3" useAutoFormatting="1" itemPrintTitles="1" createdVersion="7" indent="0" outline="1" outlineData="1" multipleFieldFilters="0">
  <location ref="L1031:L103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ipp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020CFF-4D2C-4285-93BA-58BF41CE2561}" name="PivotTable58" cacheId="7236" applyNumberFormats="0" applyBorderFormats="0" applyFontFormats="0" applyPatternFormats="0" applyAlignmentFormats="0" applyWidthHeightFormats="1" dataCaption="Values" tag="a21d663f-2c0e-4241-ae78-7402da293bd4" updatedVersion="7" minRefreshableVersion="3" useAutoFormatting="1" itemPrintTitles="1" createdVersion="7" indent="0" outline="1" outlineData="1" multipleFieldFilters="0">
  <location ref="L1028:L1029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5C2333-B183-416F-836E-6949008D02B7}" name="PivotTable57" cacheId="7233" applyNumberFormats="0" applyBorderFormats="0" applyFontFormats="0" applyPatternFormats="0" applyAlignmentFormats="0" applyWidthHeightFormats="1" dataCaption="Values" tag="cc825f47-e7c6-480f-a886-d34769907408" updatedVersion="7" minRefreshableVersion="3" useAutoFormatting="1" itemPrintTitles="1" createdVersion="7" indent="0" outline="1" outlineData="1" multipleFieldFilters="0">
  <location ref="L1025:L102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9A2A4A-4FAB-49EE-B12D-805533678385}" name="PivotTable56" cacheId="7230" applyNumberFormats="0" applyBorderFormats="0" applyFontFormats="0" applyPatternFormats="0" applyAlignmentFormats="0" applyWidthHeightFormats="1" dataCaption="Values" tag="79245691-c0f9-4bc5-a0f6-5f8bd5e36078" updatedVersion="7" minRefreshableVersion="3" useAutoFormatting="1" itemPrintTitles="1" createdVersion="7" indent="0" outline="1" outlineData="1" multipleFieldFilters="0">
  <location ref="L1022:L102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11A8C-89BD-4B9E-ABB1-EA760DAC9DDA}" name="PivotTable55" cacheId="7227" applyNumberFormats="0" applyBorderFormats="0" applyFontFormats="0" applyPatternFormats="0" applyAlignmentFormats="0" applyWidthHeightFormats="1" dataCaption="Values" tag="4e9cb3d9-1333-4eba-937a-1d6091da69ca" updatedVersion="7" minRefreshableVersion="3" useAutoFormatting="1" itemPrintTitles="1" createdVersion="7" indent="0" outline="1" outlineData="1" multipleFieldFilters="0">
  <location ref="L1019:L1020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8CAEFF-256E-4421-989E-31C6890C7CC3}" name="PivotTable54" cacheId="7224" applyNumberFormats="0" applyBorderFormats="0" applyFontFormats="0" applyPatternFormats="0" applyAlignmentFormats="0" applyWidthHeightFormats="1" dataCaption="Values" tag="9b31a7c3-3a57-4d67-86e9-40f708d79550" updatedVersion="7" minRefreshableVersion="3" useAutoFormatting="1" itemPrintTitles="1" createdVersion="7" indent="0" outline="1" outlineData="1" multipleFieldFilters="0" chartFormat="9">
  <location ref="L997:M1017" firstHeaderRow="1" firstDataRow="1" firstDataCol="1"/>
  <pivotFields count="3">
    <pivotField axis="axisRow" allDrilled="1" subtotalTop="0" showAll="0" dataSourceSort="1" defaultSubtotal="0" defaultAttributeDrillState="1">
      <items count="3">
        <item s="1" x="0"/>
        <item s="1" x="1"/>
        <item s="1" x="2"/>
      </items>
    </pivotField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2">
    <field x="0"/>
    <field x="1"/>
  </rowFields>
  <rowItems count="20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"/>
    </i>
    <i r="1">
      <x v="2"/>
    </i>
    <i r="1">
      <x v="4"/>
    </i>
    <i>
      <x v="2"/>
    </i>
    <i r="1">
      <x v="6"/>
    </i>
    <i t="grand">
      <x/>
    </i>
  </rowItems>
  <colItems count="1">
    <i/>
  </colItems>
  <dataFields count="1">
    <dataField name="Distinct Count of CustomerID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CustomerID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7"/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334CD6-4696-4853-9879-E79716E1E77F}" name="PivotTable51" cacheId="7221" applyNumberFormats="0" applyBorderFormats="0" applyFontFormats="0" applyPatternFormats="0" applyAlignmentFormats="0" applyWidthHeightFormats="1" dataCaption="Values" tag="68273441-5874-440a-9dc1-1cd1f254bfa1" updatedVersion="7" minRefreshableVersion="3" useAutoFormatting="1" itemPrintTitles="1" createdVersion="7" indent="0" outline="1" outlineData="1" multipleFieldFilters="0" chartFormat="2">
  <location ref="L977:M994" firstHeaderRow="1" firstDataRow="1" firstDataCol="1"/>
  <pivotFields count="2">
    <pivotField axis="axisRow" allDrilled="1" subtotalTop="0" showAll="0" dataSourceSort="1" defaultSubtotal="0" defaultAttributeDrillState="1">
      <items count="16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</items>
    </pivotField>
    <pivotField dataField="1" subtotalTop="0" showAll="0" defaultSubtota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Distinct Count of CustomerI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CustomerID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C0FBBF-D96F-4ACB-824E-5C1FF4C030CF}" name="PivotTable50" cacheId="7218" applyNumberFormats="0" applyBorderFormats="0" applyFontFormats="0" applyPatternFormats="0" applyAlignmentFormats="0" applyWidthHeightFormats="1" dataCaption="Values" tag="710074c3-769e-47cc-b45f-8f723d25d396" updatedVersion="7" minRefreshableVersion="3" useAutoFormatting="1" itemPrintTitles="1" createdVersion="7" indent="0" outline="1" outlineData="1" multipleFieldFilters="0" chartFormat="21">
  <location ref="L960:M974" firstHeaderRow="1" firstDataRow="1" firstDataCol="1"/>
  <pivotFields count="3"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allDrilled="1" subtotalTop="0" showAll="0" sortType="descending" defaultSubtotal="0" defaultAttributeDrillState="1">
      <items count="3">
        <item s="1" x="0"/>
        <item s="1" x="1"/>
        <item s="1"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Distinct Count of CustomerID" fld="2" subtotal="count" baseField="1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CustomerID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969A9F-6CC2-4639-A097-07F2483926CB}" name="PivotTable49" cacheId="7215" applyNumberFormats="0" applyBorderFormats="0" applyFontFormats="0" applyPatternFormats="0" applyAlignmentFormats="0" applyWidthHeightFormats="1" dataCaption="Values" tag="0f3acb16-b8ec-4363-91b4-b51d9765f628" updatedVersion="7" minRefreshableVersion="3" useAutoFormatting="1" itemPrintTitles="1" createdVersion="7" indent="0" outline="1" outlineData="1" multipleFieldFilters="0">
  <location ref="L956:L957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Customer Tenure Days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71BB77-F81F-412F-B051-390C69C5A480}" name="PivotTable48" cacheId="7212" applyNumberFormats="0" applyBorderFormats="0" applyFontFormats="0" applyPatternFormats="0" applyAlignmentFormats="0" applyWidthHeightFormats="1" dataCaption="Values" tag="41304e86-960e-4cad-9e55-86f34dc96468" updatedVersion="7" minRefreshableVersion="3" useAutoFormatting="1" itemPrintTitles="1" createdVersion="7" indent="0" outline="1" outlineData="1" multipleFieldFilters="0" chartFormat="28">
  <location ref="L945:N953" firstHeaderRow="0" firstDataRow="1" firstDataCol="1"/>
  <pivotFields count="3">
    <pivotField axis="axisRow" allDrilled="1" subtotalTop="0" showAll="0" measureFilter="1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0"/>
  </rowFields>
  <rowItems count="8">
    <i>
      <x v="5"/>
    </i>
    <i>
      <x v="3"/>
    </i>
    <i>
      <x v="1"/>
    </i>
    <i>
      <x v="2"/>
    </i>
    <i>
      <x v="4"/>
    </i>
    <i>
      <x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fld="2" subtotal="count" baseField="0" baseItem="0"/>
    <dataField name="Total Orders" fld="1" subtotal="count" baseField="0" baseItem="5"/>
  </dataFields>
  <chartFormats count="2">
    <chartFormat chart="2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Orders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166">
      <autoFilter ref="A1">
        <filterColumn colId="0">
          <top10 val="7" filterVal="7"/>
        </filterColumn>
      </autoFilter>
    </filter>
  </filters>
  <rowHierarchiesUsage count="1"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DA0450-AF75-4E3A-A201-1684A5E78C12}" name="PivotTable47" cacheId="7209" applyNumberFormats="0" applyBorderFormats="0" applyFontFormats="0" applyPatternFormats="0" applyAlignmentFormats="0" applyWidthHeightFormats="1" dataCaption="Values" tag="ae8fdc3d-b616-4b2d-9a79-667c57458c77" updatedVersion="7" minRefreshableVersion="3" useAutoFormatting="1" itemPrintTitles="1" createdVersion="7" indent="0" outline="1" outlineData="1" multipleFieldFilters="0" chartFormat="16">
  <location ref="L932:M943" firstHeaderRow="1" firstDataRow="1" firstDataCol="1"/>
  <pivotFields count="2"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OrderID" fld="1" subtotal="count" baseField="0" baseItem="0"/>
  </dataFields>
  <chartFormats count="1"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OrderID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66">
      <autoFilter ref="A1">
        <filterColumn colId="0">
          <top10 val="10" filterVal="10"/>
        </filterColumn>
      </autoFilter>
    </filter>
  </filters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A4B1C2-EB1C-4D14-9135-472FEC0F9E67}" name="PivotTable46" cacheId="7206" applyNumberFormats="0" applyBorderFormats="0" applyFontFormats="0" applyPatternFormats="0" applyAlignmentFormats="0" applyWidthHeightFormats="1" dataCaption="Values" tag="8e7ece63-7070-4e31-a8ff-075c496958bf" updatedVersion="7" minRefreshableVersion="3" useAutoFormatting="1" itemPrintTitles="1" createdVersion="7" indent="0" outline="1" outlineData="1" multipleFieldFilters="0" chartFormat="16">
  <location ref="L924:M930" firstHeaderRow="1" firstDataRow="1" firstDataCol="1"/>
  <pivotFields count="2"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1" subtotal="count" baseField="0" baseItem="0"/>
  </dataFields>
  <chartFormats count="6">
    <chartFormat chart="1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5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5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5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5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97">
      <autoFilter ref="A1">
        <filterColumn colId="0">
          <top10 val="5" filterVal="5"/>
        </filterColumn>
      </autoFilter>
    </filter>
  </filters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745CC7-FE26-4B09-A083-9CEF5FA57B7B}" name="PivotTable45" cacheId="7203" applyNumberFormats="0" applyBorderFormats="0" applyFontFormats="0" applyPatternFormats="0" applyAlignmentFormats="0" applyWidthHeightFormats="1" dataCaption="Values" tag="82190960-8112-46b5-8e93-41e452dc3aa4" updatedVersion="7" minRefreshableVersion="3" useAutoFormatting="1" itemPrintTitles="1" createdVersion="7" indent="0" outline="1" outlineData="1" multipleFieldFilters="0" chartFormat="6">
  <location ref="L916:M922" firstHeaderRow="1" firstDataRow="1" firstDataCol="1"/>
  <pivotFields count="2"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4"/>
    </i>
    <i>
      <x/>
    </i>
    <i>
      <x v="2"/>
    </i>
    <i>
      <x v="3"/>
    </i>
    <i>
      <x v="1"/>
    </i>
    <i t="grand">
      <x/>
    </i>
  </rowItems>
  <colItems count="1">
    <i/>
  </colItems>
  <dataFields count="1">
    <dataField name="Count of OrderID" fld="1" subtotal="count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OrderID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66">
      <autoFilter ref="A1">
        <filterColumn colId="0">
          <top10 val="5" filterVal="5"/>
        </filterColumn>
      </autoFilter>
    </filter>
  </filters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986BAF-9E16-458E-93D8-C1B730370522}" name="PivotTable42" cacheId="7200" applyNumberFormats="0" applyBorderFormats="0" applyFontFormats="0" applyPatternFormats="0" applyAlignmentFormats="0" applyWidthHeightFormats="1" dataCaption="Values" tag="917114b1-d3e8-4b1a-9165-9675541b5f41" updatedVersion="7" minRefreshableVersion="3" useAutoFormatting="1" itemPrintTitles="1" createdVersion="7" indent="0" outline="1" outlineData="1" multipleFieldFilters="0" chartFormat="8">
  <location ref="L908:M914" firstHeaderRow="1" firstDataRow="1" firstDataCol="1"/>
  <pivotFields count="2">
    <pivotField axis="axisRow" allDrilled="1" subtotalTop="0" showAll="0" measureFilter="1" sortType="descending" defaultSubtotal="0" defaultAttributeDrillState="1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2"/>
    </i>
    <i>
      <x v="4"/>
    </i>
    <i>
      <x/>
    </i>
    <i>
      <x v="3"/>
    </i>
    <i>
      <x v="1"/>
    </i>
    <i t="grand">
      <x/>
    </i>
  </rowItems>
  <colItems count="1">
    <i/>
  </colItems>
  <dataFields count="1">
    <dataField fld="1" subtotal="count" baseField="0" baseItem="0" numFmtId="171"/>
  </dataFields>
  <formats count="7">
    <format dxfId="6">
      <pivotArea type="all" dataOnly="0" outline="0" fieldPosition="0"/>
    </format>
    <format dxfId="5">
      <pivotArea outline="0" collapsedLevelsAreSubtotals="1" fieldPosition="0"/>
    </format>
    <format dxfId="4">
      <pivotArea field="0" type="button" dataOnly="0" labelOnly="1" outline="0" axis="axisRow" fieldPosition="0"/>
    </format>
    <format dxfId="3">
      <pivotArea dataOnly="0" labelOnly="1" fieldPosition="0">
        <references count="1">
          <reference field="0" count="50">
            <x v="0"/>
            <x v="1"/>
            <x v="2"/>
            <x v="3"/>
            <x v="4"/>
            <x v="7"/>
            <x v="8"/>
            <x v="9"/>
            <x v="12"/>
            <x v="13"/>
            <x v="16"/>
            <x v="19"/>
            <x v="22"/>
            <x v="24"/>
            <x v="25"/>
            <x v="28"/>
            <x v="29"/>
            <x v="31"/>
            <x v="32"/>
            <x v="33"/>
            <x v="35"/>
            <x v="36"/>
            <x v="39"/>
            <x v="41"/>
            <x v="44"/>
            <x v="46"/>
            <x v="47"/>
            <x v="49"/>
            <x v="50"/>
            <x v="51"/>
            <x v="55"/>
            <x v="56"/>
            <x v="58"/>
            <x v="59"/>
            <x v="60"/>
            <x v="61"/>
            <x v="63"/>
            <x v="64"/>
            <x v="65"/>
            <x v="68"/>
            <x v="69"/>
            <x v="71"/>
            <x v="72"/>
            <x v="76"/>
            <x v="77"/>
            <x v="79"/>
            <x v="80"/>
            <x v="82"/>
            <x v="84"/>
            <x v="87"/>
          </reference>
        </references>
      </pivotArea>
    </format>
    <format dxfId="2">
      <pivotArea dataOnly="0" labelOnly="1" fieldPosition="0">
        <references count="1">
          <reference field="0" count="39">
            <x v="5"/>
            <x v="6"/>
            <x v="10"/>
            <x v="11"/>
            <x v="14"/>
            <x v="15"/>
            <x v="17"/>
            <x v="18"/>
            <x v="20"/>
            <x v="21"/>
            <x v="23"/>
            <x v="26"/>
            <x v="27"/>
            <x v="30"/>
            <x v="34"/>
            <x v="37"/>
            <x v="38"/>
            <x v="40"/>
            <x v="42"/>
            <x v="43"/>
            <x v="45"/>
            <x v="48"/>
            <x v="52"/>
            <x v="53"/>
            <x v="54"/>
            <x v="57"/>
            <x v="62"/>
            <x v="66"/>
            <x v="67"/>
            <x v="70"/>
            <x v="73"/>
            <x v="74"/>
            <x v="75"/>
            <x v="78"/>
            <x v="81"/>
            <x v="83"/>
            <x v="85"/>
            <x v="86"/>
            <x v="88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8" iMeasureHier="97">
      <autoFilter ref="A1">
        <filterColumn colId="0">
          <top10 val="5" filterVal="5"/>
        </filterColumn>
      </autoFilter>
    </filter>
  </filters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4EE00A-51E8-4FCB-88B2-13855F61DC86}" name="PivotTable41" cacheId="7197" applyNumberFormats="0" applyBorderFormats="0" applyFontFormats="0" applyPatternFormats="0" applyAlignmentFormats="0" applyWidthHeightFormats="1" dataCaption="Values" tag="13eea1ee-6e55-427d-a458-a6178636a1a8" updatedVersion="7" minRefreshableVersion="3" useAutoFormatting="1" itemPrintTitles="1" createdVersion="7" indent="0" outline="1" outlineData="1" multipleFieldFilters="0">
  <location ref="L895:M904" firstHeaderRow="1" firstDataRow="1" firstDataCol="1"/>
  <pivotFields count="2">
    <pivotField axis="axisRow" allDrilled="1" subtotalTop="0" showAll="0" sortType="de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9">
    <i>
      <x/>
    </i>
    <i>
      <x v="3"/>
    </i>
    <i>
      <x v="2"/>
    </i>
    <i>
      <x v="5"/>
    </i>
    <i>
      <x v="7"/>
    </i>
    <i>
      <x v="1"/>
    </i>
    <i>
      <x v="6"/>
    </i>
    <i>
      <x v="4"/>
    </i>
    <i t="grand">
      <x/>
    </i>
  </rowItems>
  <colItems count="1">
    <i/>
  </colItems>
  <dataFields count="1">
    <dataField fld="1" subtotal="count" baseField="0" baseItem="0" numFmtId="171"/>
  </dataFields>
  <formats count="2">
    <format dxfId="8">
      <pivotArea collapsedLevelsAreSubtotals="1" fieldPosition="0">
        <references count="1">
          <reference field="0" count="1">
            <x v="0"/>
          </reference>
        </references>
      </pivotArea>
    </format>
    <format dxfId="7">
      <pivotArea outline="0" collapsedLevelsAreSubtotals="1" fieldPosition="0"/>
    </format>
  </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tegories]"/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809F5A-7821-4DFE-99CB-AA5B4B056093}" name="PivotTable40" cacheId="7194" applyNumberFormats="0" applyBorderFormats="0" applyFontFormats="0" applyPatternFormats="0" applyAlignmentFormats="0" applyWidthHeightFormats="1" dataCaption="Values" tag="c0765d42-5f08-4e01-9e92-5cd106806b30" updatedVersion="7" minRefreshableVersion="3" useAutoFormatting="1" itemPrintTitles="1" createdVersion="7" indent="0" outline="1" outlineData="1" multipleFieldFilters="0">
  <location ref="L891:L89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Distinct Count of Country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Country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72D62F-9EFC-498E-AFF0-C13D3FE3B314}" name="PivotTable39" cacheId="7191" applyNumberFormats="0" applyBorderFormats="0" applyFontFormats="0" applyPatternFormats="0" applyAlignmentFormats="0" applyWidthHeightFormats="1" dataCaption="Values" tag="197bf349-cb59-4a7b-b3be-9fda9ee2dd76" updatedVersion="7" minRefreshableVersion="3" useAutoFormatting="1" itemPrintTitles="1" createdVersion="7" indent="0" outline="1" outlineData="1" multipleFieldFilters="0">
  <location ref="L888:L889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1051FB-FF0C-413F-B7E6-308DA04B85CE}" name="PivotTable38" cacheId="7188" applyNumberFormats="0" applyBorderFormats="0" applyFontFormats="0" applyPatternFormats="0" applyAlignmentFormats="0" applyWidthHeightFormats="1" dataCaption="Values" tag="ab19690b-a46b-4ea3-b5d7-a322a1fcf395" updatedVersion="7" minRefreshableVersion="3" useAutoFormatting="1" itemPrintTitles="1" createdVersion="7" indent="0" outline="1" outlineData="1" multipleFieldFilters="0">
  <location ref="L883:L88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E0858E-4DA2-4370-B777-B04022DD6B98}" name="PivotTable37" cacheId="7185" applyNumberFormats="0" applyBorderFormats="0" applyFontFormats="0" applyPatternFormats="0" applyAlignmentFormats="0" applyWidthHeightFormats="1" dataCaption="Values" tag="b16cb429-99a4-45fe-8b75-a47018f4cd7e" updatedVersion="7" minRefreshableVersion="3" useAutoFormatting="1" itemPrintTitles="1" createdVersion="7" indent="0" outline="1" outlineData="1" multipleFieldFilters="0">
  <location ref="L880:L881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Distinct Count of OrderID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Order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35919C-64CA-4D05-9701-A5B22B46C289}" name="PivotTable36" cacheId="7182" applyNumberFormats="0" applyBorderFormats="0" applyFontFormats="0" applyPatternFormats="0" applyAlignmentFormats="0" applyWidthHeightFormats="1" dataCaption="Values" tag="c73e7038-491c-4665-a9f6-e385735513d4" updatedVersion="7" minRefreshableVersion="3" useAutoFormatting="1" itemPrintTitles="1" createdVersion="7" indent="0" outline="1" outlineData="1" multipleFieldFilters="0">
  <location ref="L876:L877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65"/>
  </dataFields>
  <formats count="2">
    <format dxfId="10">
      <pivotArea outline="0" collapsedLevelsAreSubtotals="1" fieldPosition="0"/>
    </format>
    <format dxfId="9">
      <pivotArea outline="0" fieldPosition="0">
        <references count="1">
          <reference field="4294967294" count="1">
            <x v="0"/>
          </reference>
        </references>
      </pivotArea>
    </format>
  </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527C75-8540-4D56-B2A8-6622710CA00C}" name="PivotTable17" cacheId="7179" applyNumberFormats="0" applyBorderFormats="0" applyFontFormats="0" applyPatternFormats="0" applyAlignmentFormats="0" applyWidthHeightFormats="1" dataCaption="Values" tag="28eb59ed-a41b-4f56-a932-34e78e05e582" updatedVersion="7" minRefreshableVersion="3" useAutoFormatting="1" itemPrintTitles="1" createdVersion="7" indent="0" outline="1" outlineData="1" multipleFieldFilters="0">
  <location ref="L873:L87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 of CustomerID" fld="0" subtotal="count" baseField="0" baseItem="0"/>
  </dataField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8634DE-0D54-4CE7-A996-73C2852653CF}" name="PivotTable4" cacheId="8221" applyNumberFormats="0" applyBorderFormats="0" applyFontFormats="0" applyPatternFormats="0" applyAlignmentFormats="0" applyWidthHeightFormats="1" dataCaption="Values" tag="add00330-d176-4251-a8b9-7c834696e59b" updatedVersion="7" minRefreshableVersion="5" useAutoFormatting="1" subtotalHiddenItems="1" itemPrintTitles="1" createdVersion="7" indent="0" outline="1" outlineData="1" multipleFieldFilters="0">
  <location ref="F98:G127" firstHeaderRow="1" firstDataRow="1" firstDataCol="1"/>
  <pivotFields count="3"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2">
    <field x="1"/>
    <field x="0"/>
  </rowFields>
  <rowItems count="29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 v="6"/>
    </i>
    <i r="1">
      <x v="7"/>
    </i>
    <i r="1">
      <x v="8"/>
    </i>
    <i r="1">
      <x v="9"/>
    </i>
    <i r="1">
      <x v="10"/>
    </i>
    <i r="1">
      <x v="1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 v="6"/>
    </i>
    <i r="1">
      <x v="7"/>
    </i>
    <i r="1">
      <x v="8"/>
    </i>
    <i r="1">
      <x v="9"/>
    </i>
    <i r="1">
      <x v="10"/>
    </i>
    <i>
      <x v="3"/>
    </i>
    <i r="1">
      <x v="12"/>
    </i>
    <i t="grand">
      <x/>
    </i>
  </rowItems>
  <colItems count="1">
    <i/>
  </colItems>
  <dataFields count="1">
    <dataField fld="2" subtotal="count" baseField="0" baseItem="0"/>
  </dataField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54"/>
    <rowHierarchyUsage hierarchyUsage="5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E657D5-226A-4358-9C75-950870FAE052}" name="PivotTable18" cacheId="7148" applyNumberFormats="0" applyBorderFormats="0" applyFontFormats="0" applyPatternFormats="0" applyAlignmentFormats="0" applyWidthHeightFormats="1" dataCaption="Values" tag="c418c353-187c-4365-a03c-830a7041f78f" updatedVersion="7" minRefreshableVersion="3" useAutoFormatting="1" itemPrintTitles="1" createdVersion="7" indent="0" outline="1" outlineData="1" multipleFieldFilters="0" chartFormat="27">
  <location ref="G514:H525" firstHeaderRow="1" firstDataRow="1" firstDataCol="1"/>
  <pivotFields count="2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1"/>
    </i>
    <i>
      <x v="7"/>
    </i>
    <i>
      <x v="4"/>
    </i>
    <i>
      <x v="3"/>
    </i>
    <i>
      <x v="6"/>
    </i>
    <i>
      <x v="8"/>
    </i>
    <i>
      <x v="5"/>
    </i>
    <i>
      <x/>
    </i>
    <i>
      <x v="9"/>
    </i>
    <i>
      <x v="2"/>
    </i>
    <i t="grand">
      <x/>
    </i>
  </rowItems>
  <colItems count="1">
    <i/>
  </colItems>
  <dataFields count="1">
    <dataField name="Sum of Quantity" fld="1" baseField="0" baseItem="1"/>
  </dataFields>
  <chartFormats count="2"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</chart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51">
      <autoFilter ref="A1">
        <filterColumn colId="0">
          <top10 val="10" filterVal="10"/>
        </filterColumn>
      </autoFilter>
    </filter>
  </filters>
  <rowHierarchiesUsage count="1">
    <rowHierarchyUsage hierarchyUsage="7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]"/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2C61B7-37B5-4567-B4E6-6D273A4F1DBF}" name="PivotTable23" cacheId="7145" applyNumberFormats="0" applyBorderFormats="0" applyFontFormats="0" applyPatternFormats="0" applyAlignmentFormats="0" applyWidthHeightFormats="1" dataCaption="Values" tag="9a5e7931-3e69-44f4-8c96-9c9c35f6fbf4" updatedVersion="7" minRefreshableVersion="3" useAutoFormatting="1" itemPrintTitles="1" createdVersion="7" indent="0" outline="1" outlineData="1" multipleFieldFilters="0">
  <location ref="H575:J653" firstHeaderRow="0" firstDataRow="1" firstDataCol="1"/>
  <pivotFields count="3">
    <pivotField axis="axisRow" allDrilled="1" subtotalTop="0" showAll="0" dataSourceSort="1" defaultSubtotal="0" defaultAttributeDrillState="1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]"/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27D61A-DFEB-4025-995B-43D266F1FDC5}" name="PivotTable28" cacheId="7142" applyNumberFormats="0" applyBorderFormats="0" applyFontFormats="0" applyPatternFormats="0" applyAlignmentFormats="0" applyWidthHeightFormats="1" dataCaption="Values" tag="b1d9b19d-cbb8-47b2-ac06-78797b679365" updatedVersion="7" minRefreshableVersion="3" useAutoFormatting="1" itemPrintTitles="1" createdVersion="7" indent="0" outline="1" outlineData="1" multipleFieldFilters="0">
  <location ref="H671:H67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Distinct Count of SupplierID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Supplier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uppli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A1F002-F44E-4ACB-82B2-8D845C5CF85D}" name="PivotTable7" cacheId="8206" applyNumberFormats="0" applyBorderFormats="0" applyFontFormats="0" applyPatternFormats="0" applyAlignmentFormats="0" applyWidthHeightFormats="1" dataCaption="Values" tag="4e1e238b-99e4-4f4e-b4d9-ec1a6b17fffc" updatedVersion="7" minRefreshableVersion="5" useAutoFormatting="1" subtotalHiddenItems="1" itemPrintTitles="1" createdVersion="7" indent="0" outline="1" outlineData="1" multipleFieldFilters="0">
  <location ref="F221:H231" firstHeaderRow="0" firstDataRow="1" firstDataCol="1"/>
  <pivotFields count="3">
    <pivotField axis="axisRow" allDrilled="1" subtotalTop="0" showAll="0" sortType="ascending" defaultSubtotal="0" defaultAttributeDrillState="1">
      <items count="9">
        <item s="1" x="0"/>
        <item s="1" x="1"/>
        <item s="1" x="2"/>
        <item s="1" x="3"/>
        <item s="1" x="4"/>
        <item s="1" x="5"/>
        <item s="1" x="6"/>
        <item s="1" x="7"/>
        <item s="1" x="8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s]"/>
        <x15:activeTabTopLevelEntity name="[OrdersDetail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A31234-1FD7-4FED-AA5B-00E06B697410}" name="PivotTable9" cacheId="8230" applyNumberFormats="0" applyBorderFormats="0" applyFontFormats="0" applyPatternFormats="0" applyAlignmentFormats="0" applyWidthHeightFormats="1" dataCaption="Values" tag="71315429-a30b-4f39-87a1-e3afa23d97d4" updatedVersion="7" minRefreshableVersion="5" useAutoFormatting="1" subtotalHiddenItems="1" itemPrintTitles="1" createdVersion="7" indent="0" outline="1" outlineData="1" multipleFieldFilters="0">
  <location ref="F326:H405" firstHeaderRow="0" firstDataRow="1" firstDataCol="1"/>
  <pivotFields count="3">
    <pivotField axis="axisRow" allDrilled="1" subtotalTop="0" showAll="0" dataSourceSort="1" defaultSubtotal="0" defaultAttributeDrillState="1">
      <items count="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7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]"/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F3B546-E5D8-467A-8C03-FEC922422360}" name="PivotTable6" cacheId="8224" applyNumberFormats="0" applyBorderFormats="0" applyFontFormats="0" applyPatternFormats="0" applyAlignmentFormats="0" applyWidthHeightFormats="1" dataCaption="Values" tag="faa5bba5-8470-4de0-a8ce-c75633d823aa" updatedVersion="7" minRefreshableVersion="5" useAutoFormatting="1" subtotalHiddenItems="1" itemPrintTitles="1" createdVersion="7" indent="0" outline="1" outlineData="1" multipleFieldFilters="0">
  <location ref="F129:G217" firstHeaderRow="1" firstDataRow="1" firstDataCol="1"/>
  <pivotFields count="2">
    <pivotField axis="axisRow" allDrilled="1" subtotalTop="0" showAll="0" sortType="descending" defaultSubtotal="0" defaultAttributeDrillState="1">
      <items count="87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88">
    <i>
      <x v="59"/>
    </i>
    <i>
      <x v="67"/>
    </i>
    <i>
      <x v="18"/>
    </i>
    <i>
      <x v="61"/>
    </i>
    <i>
      <x v="34"/>
    </i>
    <i>
      <x v="31"/>
    </i>
    <i>
      <x v="36"/>
    </i>
    <i>
      <x v="21"/>
    </i>
    <i>
      <x v="48"/>
    </i>
    <i>
      <x v="84"/>
    </i>
    <i>
      <x v="24"/>
    </i>
    <i>
      <x v="58"/>
    </i>
    <i>
      <x v="4"/>
    </i>
    <i>
      <x v="55"/>
    </i>
    <i>
      <x v="32"/>
    </i>
    <i>
      <x v="7"/>
    </i>
    <i>
      <x v="8"/>
    </i>
    <i>
      <x v="72"/>
    </i>
    <i>
      <x v="41"/>
    </i>
    <i>
      <x v="29"/>
    </i>
    <i>
      <x v="64"/>
    </i>
    <i>
      <x v="69"/>
    </i>
    <i>
      <x v="44"/>
    </i>
    <i>
      <x v="68"/>
    </i>
    <i>
      <x v="43"/>
    </i>
    <i>
      <x v="79"/>
    </i>
    <i>
      <x v="82"/>
    </i>
    <i>
      <x v="17"/>
    </i>
    <i>
      <x v="52"/>
    </i>
    <i>
      <x v="3"/>
    </i>
    <i>
      <x v="63"/>
    </i>
    <i>
      <x v="11"/>
    </i>
    <i>
      <x v="20"/>
    </i>
    <i>
      <x v="27"/>
    </i>
    <i>
      <x v="71"/>
    </i>
    <i>
      <x v="53"/>
    </i>
    <i>
      <x v="76"/>
    </i>
    <i>
      <x v="47"/>
    </i>
    <i>
      <x v="14"/>
    </i>
    <i>
      <x v="38"/>
    </i>
    <i>
      <x v="80"/>
    </i>
    <i>
      <x v="77"/>
    </i>
    <i>
      <x v="28"/>
    </i>
    <i>
      <x v="46"/>
    </i>
    <i>
      <x v="62"/>
    </i>
    <i>
      <x v="2"/>
    </i>
    <i>
      <x v="57"/>
    </i>
    <i>
      <x v="56"/>
    </i>
    <i>
      <x v="25"/>
    </i>
    <i>
      <x v="35"/>
    </i>
    <i>
      <x v="9"/>
    </i>
    <i>
      <x v="83"/>
    </i>
    <i>
      <x v="66"/>
    </i>
    <i>
      <x v="49"/>
    </i>
    <i>
      <x/>
    </i>
    <i>
      <x v="45"/>
    </i>
    <i>
      <x v="54"/>
    </i>
    <i>
      <x v="6"/>
    </i>
    <i>
      <x v="19"/>
    </i>
    <i>
      <x v="12"/>
    </i>
    <i>
      <x v="15"/>
    </i>
    <i>
      <x v="85"/>
    </i>
    <i>
      <x v="86"/>
    </i>
    <i>
      <x v="51"/>
    </i>
    <i>
      <x v="73"/>
    </i>
    <i>
      <x v="5"/>
    </i>
    <i>
      <x v="22"/>
    </i>
    <i>
      <x v="42"/>
    </i>
    <i>
      <x v="33"/>
    </i>
    <i>
      <x v="75"/>
    </i>
    <i>
      <x v="60"/>
    </i>
    <i>
      <x v="70"/>
    </i>
    <i>
      <x v="37"/>
    </i>
    <i>
      <x v="74"/>
    </i>
    <i>
      <x v="13"/>
    </i>
    <i>
      <x v="16"/>
    </i>
    <i>
      <x v="78"/>
    </i>
    <i>
      <x v="23"/>
    </i>
    <i>
      <x v="30"/>
    </i>
    <i>
      <x v="65"/>
    </i>
    <i>
      <x v="1"/>
    </i>
    <i>
      <x v="81"/>
    </i>
    <i>
      <x v="26"/>
    </i>
    <i>
      <x v="50"/>
    </i>
    <i>
      <x v="39"/>
    </i>
    <i>
      <x v="40"/>
    </i>
    <i>
      <x v="10"/>
    </i>
    <i t="grand">
      <x/>
    </i>
  </rowItems>
  <colItems count="1">
    <i/>
  </colItems>
  <dataFields count="1">
    <dataField fld="1" subtotal="count" baseField="0" baseItem="0"/>
  </dataFields>
  <pivotHierarchies count="172">
    <pivotHierarchy dragToData="1"/>
    <pivotHierarchy dragToData="1"/>
    <pivotHierarchy dragToData="1"/>
    <pivotHierarchy dragToData="1"/>
    <pivotHierarchy dragToData="1">
      <members count="89" level="1"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Customers].[CompanyName].&amp;[Paris spécialités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Customers].[CompanyName].&amp;[FISSA Fabrica Inter. Salchichas S.A.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F1E1F1-4D42-4530-99AF-8E300A510AE2}" name="PivotTable22" cacheId="7139" applyNumberFormats="0" applyBorderFormats="0" applyFontFormats="0" applyPatternFormats="0" applyAlignmentFormats="0" applyWidthHeightFormats="1" dataCaption="Values" tag="df5512ee-a753-4433-a6da-cb20893df78c" updatedVersion="7" minRefreshableVersion="3" useAutoFormatting="1" itemPrintTitles="1" createdVersion="7" indent="0" outline="1" outlineData="1" multipleFieldFilters="0" chartFormat="19">
  <location ref="H562:I571" firstHeaderRow="1" firstDataRow="1" firstDataCol="1"/>
  <pivotFields count="2">
    <pivotField axis="axisRow" allDrilled="1" subtotalTop="0" showAll="0" sortType="de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9">
    <i>
      <x v="3"/>
    </i>
    <i>
      <x v="1"/>
    </i>
    <i>
      <x v="5"/>
    </i>
    <i>
      <x v="2"/>
    </i>
    <i>
      <x/>
    </i>
    <i>
      <x v="7"/>
    </i>
    <i>
      <x v="4"/>
    </i>
    <i>
      <x v="6"/>
    </i>
    <i t="grand">
      <x/>
    </i>
  </rowItems>
  <colItems count="1">
    <i/>
  </colItems>
  <dataFields count="1">
    <dataField fld="1" subtotal="count" baseField="0" baseItem="0"/>
  </dataFields>
  <chartFormats count="1"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tegories]"/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37A963-F985-44FD-8C96-59FE6492FC59}" name="PivotTable27" cacheId="7136" applyNumberFormats="0" applyBorderFormats="0" applyFontFormats="0" applyPatternFormats="0" applyAlignmentFormats="0" applyWidthHeightFormats="1" dataCaption="Values" tag="4a029ffd-5c2e-4d8e-8b41-5d023ba61dd6" updatedVersion="7" minRefreshableVersion="3" useAutoFormatting="1" itemPrintTitles="1" createdVersion="7" indent="0" outline="1" outlineData="1" multipleFieldFilters="0">
  <location ref="H668:H669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C5A774-4241-44FD-B7A6-D275BCD12434}" name="PivotTable32" cacheId="7133" applyNumberFormats="0" applyBorderFormats="0" applyFontFormats="0" applyPatternFormats="0" applyAlignmentFormats="0" applyWidthHeightFormats="1" dataCaption="Values" tag="7e44c404-e339-41a1-ab8b-0674195194a9" updatedVersion="7" minRefreshableVersion="3" useAutoFormatting="1" itemPrintTitles="1" createdVersion="7" indent="0" outline="1" outlineData="1" multipleFieldFilters="0">
  <location ref="H686:I714" firstHeaderRow="1" firstDataRow="1" firstDataCol="1"/>
  <pivotFields count="2">
    <pivotField axis="axisRow" allDrilled="1" subtotalTop="0" showAll="0" sortType="descending" defaultSubtotal="0" defaultAttributeDrillState="1">
      <items count="27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28">
    <i>
      <x v="22"/>
    </i>
    <i>
      <x v="20"/>
    </i>
    <i>
      <x v="4"/>
    </i>
    <i>
      <x v="11"/>
    </i>
    <i>
      <x v="25"/>
    </i>
    <i>
      <x v="6"/>
    </i>
    <i>
      <x v="15"/>
    </i>
    <i>
      <x v="18"/>
    </i>
    <i>
      <x v="1"/>
    </i>
    <i>
      <x v="8"/>
    </i>
    <i>
      <x v="24"/>
    </i>
    <i>
      <x v="9"/>
    </i>
    <i>
      <x v="10"/>
    </i>
    <i>
      <x v="12"/>
    </i>
    <i>
      <x/>
    </i>
    <i>
      <x v="21"/>
    </i>
    <i>
      <x v="2"/>
    </i>
    <i>
      <x v="16"/>
    </i>
    <i>
      <x v="26"/>
    </i>
    <i>
      <x v="7"/>
    </i>
    <i>
      <x v="14"/>
    </i>
    <i>
      <x v="19"/>
    </i>
    <i>
      <x v="5"/>
    </i>
    <i>
      <x v="13"/>
    </i>
    <i>
      <x v="17"/>
    </i>
    <i>
      <x v="23"/>
    </i>
    <i>
      <x v="3"/>
    </i>
    <i t="grand">
      <x/>
    </i>
  </rowItems>
  <colItems count="1">
    <i/>
  </colItems>
  <dataFields count="1">
    <dataField name="Count of ProductID" fld="1" subtotal="count" baseField="0" baseItem="0"/>
  </dataField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Count of Product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uppliers]"/>
        <x15:activeTabTopLevelEntity name="[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D8290E-89F5-4D32-9BD9-63A9408A3420}" name="PivotTable5" cacheId="7130" applyNumberFormats="0" applyBorderFormats="0" applyFontFormats="0" applyPatternFormats="0" applyAlignmentFormats="0" applyWidthHeightFormats="1" dataCaption="Values" tag="d9c44b6c-af10-44c1-b1a9-ffe9a8338af8" updatedVersion="7" minRefreshableVersion="3" useAutoFormatting="1" itemPrintTitles="1" createdVersion="7" indent="0" outline="1" outlineData="1" multipleFieldFilters="0">
  <location ref="G506:G507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8ECD0F-9D37-41A5-9269-E97D1BB2B4D2}" name="PivotTable16" cacheId="7127" applyNumberFormats="0" applyBorderFormats="0" applyFontFormats="0" applyPatternFormats="0" applyAlignmentFormats="0" applyWidthHeightFormats="1" dataCaption="Values" tag="29f88e56-e0d9-4aea-9e9c-4a03bef7c222" updatedVersion="7" minRefreshableVersion="3" useAutoFormatting="1" itemPrintTitles="1" createdVersion="7" indent="0" outline="1" outlineData="1" multipleFieldFilters="0">
  <location ref="G511:I512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fld="0" subtotal="count" baseField="0" baseItem="0"/>
    <dataField fld="1" subtotal="count" baseField="0" baseItem="1" numFmtId="169"/>
    <dataField fld="2" subtotal="count" baseField="0" baseItem="0"/>
  </dataField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456C15-4F10-4035-BA4C-81B27E771941}" name="PivotTable26" cacheId="7124" applyNumberFormats="0" applyBorderFormats="0" applyFontFormats="0" applyPatternFormats="0" applyAlignmentFormats="0" applyWidthHeightFormats="1" dataCaption="Values" tag="dbd8c041-43d4-4a16-94f9-5533fefdd816" updatedVersion="7" minRefreshableVersion="3" useAutoFormatting="1" itemPrintTitles="1" createdVersion="7" indent="0" outline="1" outlineData="1" multipleFieldFilters="0">
  <location ref="H663:I666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ProductID" fld="1" subtotal="count" baseField="0" baseItem="0"/>
  </dataField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Count of Product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8DDDC6-1560-48A4-AE4A-4051B2CF0586}" name="PivotTable1" cacheId="8209" applyNumberFormats="0" applyBorderFormats="0" applyFontFormats="0" applyPatternFormats="0" applyAlignmentFormats="0" applyWidthHeightFormats="1" dataCaption="Values" tag="e9c1ad25-d350-4bc9-8ba1-3de2b72d7440" updatedVersion="7" minRefreshableVersion="5" useAutoFormatting="1" subtotalHiddenItems="1" itemPrintTitles="1" createdVersion="7" indent="0" outline="1" outlineData="1" multipleFieldFilters="0">
  <location ref="A1:F2" firstHeaderRow="0" firstDataRow="1" firstDataCol="0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</dataField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99E004-4165-4E34-A2DE-996A8E1CEFD8}" name="PivotTable3" cacheId="8218" applyNumberFormats="0" applyBorderFormats="0" applyFontFormats="0" applyPatternFormats="0" applyAlignmentFormats="0" applyWidthHeightFormats="1" dataCaption="Values" tag="55afac6c-a9ff-42e5-b6ad-8d03ecbc2600" updatedVersion="7" minRefreshableVersion="5" useAutoFormatting="1" subtotalHiddenItems="1" itemPrintTitles="1" createdVersion="7" indent="0" outline="1" outlineData="1" multipleFieldFilters="0">
  <location ref="C90:D99" firstHeaderRow="1" firstDataRow="1" firstDataCol="1"/>
  <pivotFields count="2">
    <pivotField axis="axisRow" allDrilled="1" subtotalTop="0" showAll="0" sortType="de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9">
    <i>
      <x/>
    </i>
    <i>
      <x v="3"/>
    </i>
    <i>
      <x v="2"/>
    </i>
    <i>
      <x v="5"/>
    </i>
    <i>
      <x v="7"/>
    </i>
    <i>
      <x v="1"/>
    </i>
    <i>
      <x v="6"/>
    </i>
    <i>
      <x v="4"/>
    </i>
    <i t="grand">
      <x/>
    </i>
  </rowItems>
  <colItems count="1">
    <i/>
  </colItems>
  <dataFields count="1">
    <dataField fld="1" subtotal="count" baseField="0" baseItem="0"/>
  </dataField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tegories]"/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230836-2354-4B20-B2B2-D16447BEFFE6}" name="PivotTable21" cacheId="7121" applyNumberFormats="0" applyBorderFormats="0" applyFontFormats="0" applyPatternFormats="0" applyAlignmentFormats="0" applyWidthHeightFormats="1" dataCaption="Values" tag="7f0f68d2-0c6b-4637-8693-65fd4f66ebda" updatedVersion="7" minRefreshableVersion="3" useAutoFormatting="1" itemPrintTitles="1" createdVersion="7" indent="0" outline="1" outlineData="1" multipleFieldFilters="0" chartFormat="28">
  <location ref="G550:I559" firstHeaderRow="0" firstDataRow="1" firstDataCol="1"/>
  <pivotFields count="3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chartFormats count="2">
    <chartFormat chart="2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tegories]"/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32F6D9-38E6-4AC5-A1ED-AC4883987E1B}" name="PivotTable31" cacheId="7118" applyNumberFormats="0" applyBorderFormats="0" applyFontFormats="0" applyPatternFormats="0" applyAlignmentFormats="0" applyWidthHeightFormats="1" dataCaption="Values" tag="dfea4547-8e04-413c-881e-88271f13a55b" updatedVersion="7" minRefreshableVersion="3" useAutoFormatting="1" itemPrintTitles="1" createdVersion="7" indent="0" outline="1" outlineData="1" multipleFieldFilters="0" chartFormat="20">
  <location ref="H681:I684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ProductID" fld="1" subtotal="count" baseField="0" baseItem="0"/>
  </dataFields>
  <chartFormats count="3"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3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Count of Product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8DDD54-DCC7-49C0-BA0E-6C0DA12FD621}" name="PivotTable13" cacheId="7115" applyNumberFormats="0" applyBorderFormats="0" applyFontFormats="0" applyPatternFormats="0" applyAlignmentFormats="0" applyWidthHeightFormats="1" dataCaption="Values" tag="73a6af42-a72f-4c04-959a-40d8a79ed8e8" updatedVersion="7" minRefreshableVersion="3" useAutoFormatting="1" itemPrintTitles="1" createdVersion="7" indent="0" outline="1" outlineData="1" multipleFieldFilters="0" chartFormat="10">
  <location ref="G462:H473" firstHeaderRow="1" firstDataRow="1" firstDataCol="1"/>
  <pivotFields count="2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3"/>
    </i>
    <i>
      <x v="9"/>
    </i>
    <i>
      <x v="6"/>
    </i>
    <i>
      <x v="8"/>
    </i>
    <i>
      <x v="1"/>
    </i>
    <i>
      <x v="4"/>
    </i>
    <i>
      <x v="5"/>
    </i>
    <i>
      <x/>
    </i>
    <i>
      <x v="2"/>
    </i>
    <i>
      <x v="7"/>
    </i>
    <i t="grand">
      <x/>
    </i>
  </rowItems>
  <colItems count="1">
    <i/>
  </colItems>
  <dataFields count="1">
    <dataField fld="1" subtotal="count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97">
      <autoFilter ref="A1">
        <filterColumn colId="0">
          <top10 val="10" filterVal="10"/>
        </filterColumn>
      </autoFilter>
    </filter>
  </filters>
  <rowHierarchiesUsage count="1">
    <rowHierarchyUsage hierarchyUsage="7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]"/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046CB4-AD01-4CED-ACA2-A2E45ABCA72D}" name="PivotTable11" cacheId="7112" applyNumberFormats="0" applyBorderFormats="0" applyFontFormats="0" applyPatternFormats="0" applyAlignmentFormats="0" applyWidthHeightFormats="1" dataCaption="Values" tag="8c9334c2-ad77-404f-96c2-4a351e681de6" updatedVersion="7" minRefreshableVersion="3" useAutoFormatting="1" subtotalHiddenItems="1" itemPrintTitles="1" createdVersion="7" indent="0" outline="1" outlineData="1" multipleFieldFilters="0" chartFormat="28">
  <location ref="G416:H443" firstHeaderRow="1" firstDataRow="1" firstDataCol="1"/>
  <pivotFields count="4">
    <pivotField axis="axisRow" allDrilled="1" subtotalTop="0" showAll="0" dataSourceSort="1" defaultSubtotal="0" defaultAttributeDrillState="1">
      <items count="4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dataSourceSort="1" defaultSubtotal="0" defaultAttributeDrillState="1">
      <items count="3">
        <item s="1" x="0"/>
        <item s="1" x="1"/>
        <item s="1" x="2"/>
      </items>
    </pivotField>
    <pivotField dataField="1" subtotalTop="0" showAll="0" defaultSubtotal="0"/>
  </pivotFields>
  <rowFields count="3">
    <field x="2"/>
    <field x="1"/>
    <field x="0"/>
  </rowFields>
  <rowItems count="27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 v="6"/>
    </i>
    <i r="1">
      <x v="7"/>
    </i>
    <i r="1">
      <x v="8"/>
    </i>
    <i r="1">
      <x v="9"/>
    </i>
    <i r="1">
      <x v="10"/>
    </i>
    <i r="1">
      <x v="1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 v="6"/>
    </i>
    <i r="1">
      <x v="7"/>
    </i>
    <i r="1">
      <x v="8"/>
    </i>
    <i r="1">
      <x v="9"/>
    </i>
    <i r="1">
      <x v="10"/>
    </i>
    <i t="grand">
      <x/>
    </i>
  </rowItems>
  <colItems count="1">
    <i/>
  </colItems>
  <dataFields count="1">
    <dataField fld="3" subtotal="count" baseField="0" baseItem="0"/>
  </dataFields>
  <chartFormats count="8"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2" count="1" selected="0">
            <x v="1"/>
          </reference>
        </references>
      </pivotArea>
    </chartFormat>
    <chartFormat chart="19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2" count="1" selected="0">
            <x v="2"/>
          </reference>
        </references>
      </pivotArea>
    </chartFormat>
    <chartFormat chart="19" format="5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2" count="1" selected="0">
            <x v="2"/>
          </reference>
        </references>
      </pivotArea>
    </chartFormat>
    <chartFormat chart="19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2" count="1" selected="0">
            <x v="2"/>
          </reference>
        </references>
      </pivotArea>
    </chartFormat>
    <chartFormat chart="19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2" count="1" selected="0">
            <x v="2"/>
          </reference>
        </references>
      </pivotArea>
    </chartFormat>
    <chartFormat chart="19" format="8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1"/>
          </reference>
        </references>
      </pivotArea>
    </chartFormat>
    <chartFormat chart="19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2" count="1" selected="0">
            <x v="2"/>
          </reference>
        </references>
      </pivotArea>
    </chartFormat>
  </chart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54"/>
    <rowHierarchyUsage hierarchyUsage="56"/>
    <rowHierarchyUsage hierarchyUsage="4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DD7E60-AF34-44DD-A1D9-C72B1A9A6ACA}" name="PivotTable25" cacheId="7109" applyNumberFormats="0" applyBorderFormats="0" applyFontFormats="0" applyPatternFormats="0" applyAlignmentFormats="0" applyWidthHeightFormats="1" dataCaption="Values" tag="1566c33e-0234-4dc9-926f-b392e2f0b189" updatedVersion="7" minRefreshableVersion="3" useAutoFormatting="1" itemPrintTitles="1" createdVersion="7" indent="0" outline="1" outlineData="1" multipleFieldFilters="0">
  <location ref="H660:H661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UnitsInStock" fld="0" baseField="0" baseItem="4372" numFmtId="170"/>
  </dataFields>
  <formats count="1">
    <format dxfId="11">
      <pivotArea outline="0" collapsedLevelsAreSubtotals="1" fieldPosition="0"/>
    </format>
  </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50A01-644E-499A-8FE9-B69A38242091}" name="PivotTable30" cacheId="7106" applyNumberFormats="0" applyBorderFormats="0" applyFontFormats="0" applyPatternFormats="0" applyAlignmentFormats="0" applyWidthHeightFormats="1" dataCaption="Values" tag="ed907ce4-330d-4bbd-87cf-9d7a37fde1bd" updatedVersion="7" minRefreshableVersion="3" useAutoFormatting="1" itemPrintTitles="1" createdVersion="7" indent="0" outline="1" outlineData="1" multipleFieldFilters="0">
  <location ref="H678:H679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UnitsOnOrder" fld="0" baseField="0" baseItem="0"/>
  </dataField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1AE6C7-53CA-4AC3-9E1A-443B30F17409}" name="PivotTable35" cacheId="7103" applyNumberFormats="0" applyBorderFormats="0" applyFontFormats="0" applyPatternFormats="0" applyAlignmentFormats="0" applyWidthHeightFormats="1" dataCaption="Values" tag="0bc25d2c-cee5-41e6-9bbb-59ae211b7ab3" updatedVersion="7" minRefreshableVersion="3" useAutoFormatting="1" itemPrintTitles="1" createdVersion="7" indent="0" outline="1" outlineData="1" multipleFieldFilters="0" chartFormat="21">
  <location ref="K858:M867" firstHeaderRow="0" firstDataRow="1" firstDataCol="1"/>
  <pivotFields count="3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chartFormats count="2"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tegories]"/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10C005-B106-4A26-B845-9D986488460B}" name="PivotTable10" cacheId="8212" applyNumberFormats="0" applyBorderFormats="0" applyFontFormats="0" applyPatternFormats="0" applyAlignmentFormats="0" applyWidthHeightFormats="1" dataCaption="Values" tag="c25f60a5-e52e-4523-959c-191926fee4d5" updatedVersion="7" minRefreshableVersion="5" useAutoFormatting="1" subtotalHiddenItems="1" itemPrintTitles="1" createdVersion="7" indent="0" outline="1" outlineData="1" multipleFieldFilters="0">
  <location ref="G409:L410" firstHeaderRow="0" firstDataRow="1" firstDataCol="0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fld="0" subtotal="count" baseField="0" baseItem="4372" numFmtId="165"/>
    <dataField fld="1" subtotal="count" baseField="0" baseItem="0"/>
    <dataField fld="2" subtotal="count" baseField="0" baseItem="2" numFmtId="167"/>
    <dataField fld="3" subtotal="count" baseField="0" baseItem="0"/>
    <dataField fld="4" subtotal="count" baseField="0" baseItem="4" numFmtId="166"/>
    <dataField fld="5" subtotal="count" baseField="0" baseItem="0"/>
  </dataField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38141B-5B3A-4F03-BA5D-62CE0A9D4ED3}" name="PivotTable2" cacheId="8215" applyNumberFormats="0" applyBorderFormats="0" applyFontFormats="0" applyPatternFormats="0" applyAlignmentFormats="0" applyWidthHeightFormats="1" dataCaption="Values" tag="b84d67fc-9a11-40c9-98af-bd729057520a" updatedVersion="7" minRefreshableVersion="5" useAutoFormatting="1" subtotalHiddenItems="1" itemPrintTitles="1" createdVersion="7" indent="0" outline="1" outlineData="1" multipleFieldFilters="0">
  <location ref="C8:E86" firstHeaderRow="0" firstDataRow="1" firstDataCol="1"/>
  <pivotFields count="3">
    <pivotField axis="axisRow" allDrilled="1" subtotalTop="0" showAll="0" sortType="descending" defaultSubtotal="0" defaultAttributeDrillState="1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0"/>
  </rowFields>
  <rowItems count="78">
    <i>
      <x v="11"/>
    </i>
    <i>
      <x v="68"/>
    </i>
    <i>
      <x v="51"/>
    </i>
    <i>
      <x v="66"/>
    </i>
    <i>
      <x v="4"/>
    </i>
    <i>
      <x v="17"/>
    </i>
    <i>
      <x v="36"/>
    </i>
    <i>
      <x v="1"/>
    </i>
    <i>
      <x v="5"/>
    </i>
    <i>
      <x v="56"/>
    </i>
    <i>
      <x v="40"/>
    </i>
    <i>
      <x v="28"/>
    </i>
    <i>
      <x v="62"/>
    </i>
    <i>
      <x v="72"/>
    </i>
    <i>
      <x v="75"/>
    </i>
    <i>
      <x v="22"/>
    </i>
    <i>
      <x v="26"/>
    </i>
    <i>
      <x v="48"/>
    </i>
    <i>
      <x v="24"/>
    </i>
    <i>
      <x v="14"/>
    </i>
    <i>
      <x v="3"/>
    </i>
    <i>
      <x v="46"/>
    </i>
    <i>
      <x v="47"/>
    </i>
    <i>
      <x v="74"/>
    </i>
    <i>
      <x v="7"/>
    </i>
    <i>
      <x v="31"/>
    </i>
    <i>
      <x v="58"/>
    </i>
    <i>
      <x v="18"/>
    </i>
    <i>
      <x v="63"/>
    </i>
    <i>
      <x v="34"/>
    </i>
    <i>
      <x v="65"/>
    </i>
    <i>
      <x v="27"/>
    </i>
    <i>
      <x v="41"/>
    </i>
    <i>
      <x v="49"/>
    </i>
    <i>
      <x v="6"/>
    </i>
    <i>
      <x v="42"/>
    </i>
    <i>
      <x v="8"/>
    </i>
    <i>
      <x v="50"/>
    </i>
    <i>
      <x v="45"/>
    </i>
    <i>
      <x v="23"/>
    </i>
    <i>
      <x v="38"/>
    </i>
    <i>
      <x v="44"/>
    </i>
    <i>
      <x v="61"/>
    </i>
    <i>
      <x v="59"/>
    </i>
    <i>
      <x v="29"/>
    </i>
    <i>
      <x v="60"/>
    </i>
    <i>
      <x v="9"/>
    </i>
    <i>
      <x v="37"/>
    </i>
    <i>
      <x v="53"/>
    </i>
    <i>
      <x v="69"/>
    </i>
    <i>
      <x v="52"/>
    </i>
    <i>
      <x v="39"/>
    </i>
    <i>
      <x v="19"/>
    </i>
    <i>
      <x v="25"/>
    </i>
    <i>
      <x v="57"/>
    </i>
    <i>
      <x v="64"/>
    </i>
    <i>
      <x v="12"/>
    </i>
    <i>
      <x v="67"/>
    </i>
    <i>
      <x/>
    </i>
    <i>
      <x v="30"/>
    </i>
    <i>
      <x v="70"/>
    </i>
    <i>
      <x v="71"/>
    </i>
    <i>
      <x v="21"/>
    </i>
    <i>
      <x v="55"/>
    </i>
    <i>
      <x v="54"/>
    </i>
    <i>
      <x v="76"/>
    </i>
    <i>
      <x v="43"/>
    </i>
    <i>
      <x v="73"/>
    </i>
    <i>
      <x v="35"/>
    </i>
    <i>
      <x v="13"/>
    </i>
    <i>
      <x v="2"/>
    </i>
    <i>
      <x v="20"/>
    </i>
    <i>
      <x v="33"/>
    </i>
    <i>
      <x v="32"/>
    </i>
    <i>
      <x v="16"/>
    </i>
    <i>
      <x v="15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]"/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D9731A-92A3-40E5-B40F-EBBF52FF26D7}" name="PivotTable20" cacheId="7100" applyNumberFormats="0" applyBorderFormats="0" applyFontFormats="0" applyPatternFormats="0" applyAlignmentFormats="0" applyWidthHeightFormats="1" dataCaption="Values" tag="d84de22e-f48f-4247-bd88-ed90ee196a76" updatedVersion="7" minRefreshableVersion="3" useAutoFormatting="1" itemPrintTitles="1" createdVersion="7" indent="0" outline="1" outlineData="1" multipleFieldFilters="0" chartFormat="12">
  <location ref="G539:I548" firstHeaderRow="0" firstDataRow="1" firstDataCol="1"/>
  <pivotFields count="3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tegories]"/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C56BE7-685C-442D-B9D9-4D58C619C76A}" name="PivotTable34" cacheId="7097" applyNumberFormats="0" applyBorderFormats="0" applyFontFormats="0" applyPatternFormats="0" applyAlignmentFormats="0" applyWidthHeightFormats="1" dataCaption="Values" tag="a54a0ed9-199a-491e-af2e-2e721a89a23a" updatedVersion="7" minRefreshableVersion="3" useAutoFormatting="1" subtotalHiddenItems="1" itemPrintTitles="1" createdVersion="7" indent="0" outline="1" outlineData="1" multipleFieldFilters="0" chartFormat="6">
  <location ref="K826:L854" firstHeaderRow="1" firstDataRow="1" firstDataCol="1" rowPageCount="1" colPageCount="1"/>
  <pivotFields count="3">
    <pivotField axis="axisRow" allDrilled="1" subtotalTop="0" showAll="0" sortType="descending" defaultSubtotal="0" defaultAttributeDrillState="1">
      <items count="27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28">
    <i>
      <x v="22"/>
    </i>
    <i>
      <x v="20"/>
    </i>
    <i>
      <x v="4"/>
    </i>
    <i>
      <x v="11"/>
    </i>
    <i>
      <x v="25"/>
    </i>
    <i>
      <x v="6"/>
    </i>
    <i>
      <x v="15"/>
    </i>
    <i>
      <x v="18"/>
    </i>
    <i>
      <x v="1"/>
    </i>
    <i>
      <x v="8"/>
    </i>
    <i>
      <x v="24"/>
    </i>
    <i>
      <x v="9"/>
    </i>
    <i>
      <x v="10"/>
    </i>
    <i>
      <x v="12"/>
    </i>
    <i>
      <x/>
    </i>
    <i>
      <x v="21"/>
    </i>
    <i>
      <x v="2"/>
    </i>
    <i>
      <x v="16"/>
    </i>
    <i>
      <x v="26"/>
    </i>
    <i>
      <x v="7"/>
    </i>
    <i>
      <x v="14"/>
    </i>
    <i>
      <x v="19"/>
    </i>
    <i>
      <x v="5"/>
    </i>
    <i>
      <x v="13"/>
    </i>
    <i>
      <x v="17"/>
    </i>
    <i>
      <x v="23"/>
    </i>
    <i>
      <x v="3"/>
    </i>
    <i t="grand">
      <x/>
    </i>
  </rowItems>
  <colItems count="1">
    <i/>
  </colItems>
  <pageFields count="1">
    <pageField fld="1" hier="79" name="[Product].[OutOfStock].[All]" cap="All"/>
  </pageFields>
  <dataFields count="1">
    <dataField name="Count of ProductID" fld="2" subtotal="count" baseField="0" baseItem="0"/>
  </dataField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Count of Product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uppliers]"/>
        <x15:activeTabTopLevelEntity name="[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6CCEE8-2509-4B76-8B16-412053D8C78B}" name="PivotTable15" cacheId="7094" applyNumberFormats="0" applyBorderFormats="0" applyFontFormats="0" applyPatternFormats="0" applyAlignmentFormats="0" applyWidthHeightFormats="1" dataCaption="Values" tag="16e91806-20aa-4af4-83d7-91657761ae0b" updatedVersion="7" minRefreshableVersion="3" useAutoFormatting="1" itemPrintTitles="1" createdVersion="7" indent="0" outline="1" outlineData="1" multipleFieldFilters="0" chartFormat="20">
  <location ref="G494:H503" firstHeaderRow="1" firstDataRow="1" firstDataCol="1"/>
  <pivotFields count="3">
    <pivotField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fld="2" subtotal="count" baseField="0" baseItem="0"/>
  </dataFields>
  <chartFormats count="9">
    <chartFormat chart="13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3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3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3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3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3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</chart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OrdersDetails]"/>
        <x15:activeTabTopLevelEntity name="[Categori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00C93A-041B-466A-926E-6B0B9FBDA63E}" name="PivotTable8" cacheId="8227" applyNumberFormats="0" applyBorderFormats="0" applyFontFormats="0" applyPatternFormats="0" applyAlignmentFormats="0" applyWidthHeightFormats="1" dataCaption="Values" tag="3ee85c58-cce1-446c-8673-a8686e1d66ef" updatedVersion="7" minRefreshableVersion="5" useAutoFormatting="1" subtotalHiddenItems="1" itemPrintTitles="1" createdVersion="7" indent="0" outline="1" outlineData="1" multipleFieldFilters="0">
  <location ref="F234:H322" firstHeaderRow="0" firstDataRow="1" firstDataCol="1"/>
  <pivotFields count="3">
    <pivotField axis="axisRow" allDrilled="1" subtotalTop="0" showAll="0" dataSourceSort="1" defaultSubtotal="0" defaultAttributeDrillState="1">
      <items count="87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8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pivotHierarchies count="172">
    <pivotHierarchy dragToData="1"/>
    <pivotHierarchy dragToData="1"/>
    <pivotHierarchy dragToData="1"/>
    <pivotHierarchy dragToData="1"/>
    <pivotHierarchy dragToData="1">
      <members count="89" level="1"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Customers].[CompanyName].&amp;[Paris spécialités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Customers].[CompanyName].&amp;[FISSA Fabrica Inter. Salchichas S.A.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5C80AE-0917-41BB-80EF-6A328031F847}" name="PivotTable19" cacheId="7091" applyNumberFormats="0" applyBorderFormats="0" applyFontFormats="0" applyPatternFormats="0" applyAlignmentFormats="0" applyWidthHeightFormats="1" dataCaption="Values" tag="ea180ec2-0c1c-4620-ba9b-fe14c73b020a" updatedVersion="7" minRefreshableVersion="3" useAutoFormatting="1" itemPrintTitles="1" createdVersion="7" indent="0" outline="1" outlineData="1" multipleFieldFilters="0" chartFormat="20">
  <location ref="G527:H536" firstHeaderRow="1" firstDataRow="1" firstDataCol="1"/>
  <pivotFields count="2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fld="1" subtotal="count" baseField="0" baseItem="0"/>
  </dataFields>
  <chartFormats count="1"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tegories]"/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EF9DC3-8727-4DE3-9AFC-A7D2EE79B571}" name="PivotTable24" cacheId="7088" applyNumberFormats="0" applyBorderFormats="0" applyFontFormats="0" applyPatternFormats="0" applyAlignmentFormats="0" applyWidthHeightFormats="1" dataCaption="Values" tag="41ba8d7e-9a9f-4648-9e28-9444211a41d1" updatedVersion="7" minRefreshableVersion="3" useAutoFormatting="1" itemPrintTitles="1" createdVersion="7" indent="0" outline="1" outlineData="1" multipleFieldFilters="0">
  <location ref="H656:H657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Distinct Count of ProductID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Distinct Count of Product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67786F-EC55-47AB-B7D6-574355F75776}" name="PivotTable29" cacheId="7085" applyNumberFormats="0" applyBorderFormats="0" applyFontFormats="0" applyPatternFormats="0" applyAlignmentFormats="0" applyWidthHeightFormats="1" dataCaption="Values" tag="86403891-ff1f-4aeb-846f-af57052f9a4f" updatedVersion="7" minRefreshableVersion="3" useAutoFormatting="1" itemPrintTitles="1" createdVersion="7" indent="0" outline="1" outlineData="1" multipleFieldFilters="0">
  <location ref="H675:H67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UnitsInStock" fld="0" subtotal="average" baseField="0" baseItem="0"/>
  </dataField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UnitsInStock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61727E-3CF1-4C77-8278-DA35FFAE14C4}" name="PivotTable12" cacheId="7082" applyNumberFormats="0" applyBorderFormats="0" applyFontFormats="0" applyPatternFormats="0" applyAlignmentFormats="0" applyWidthHeightFormats="1" dataCaption="Values" tag="ae1068e2-c853-4463-beb1-2c1593e3a206" updatedVersion="7" minRefreshableVersion="3" useAutoFormatting="1" itemPrintTitles="1" createdVersion="7" indent="0" outline="1" outlineData="1" multipleFieldFilters="0" chartFormat="38">
  <location ref="G450:H459" firstHeaderRow="1" firstDataRow="1" firstDataCol="1"/>
  <pivotFields count="2">
    <pivotField axis="axisRow" allDrilled="1" subtotalTop="0" showAll="0" sortType="de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9">
    <i>
      <x/>
    </i>
    <i>
      <x v="3"/>
    </i>
    <i>
      <x v="2"/>
    </i>
    <i>
      <x v="5"/>
    </i>
    <i>
      <x v="7"/>
    </i>
    <i>
      <x v="1"/>
    </i>
    <i>
      <x v="6"/>
    </i>
    <i>
      <x v="4"/>
    </i>
    <i t="grand">
      <x/>
    </i>
  </rowItems>
  <colItems count="1">
    <i/>
  </colItems>
  <dataFields count="1">
    <dataField fld="1" subtotal="count" baseField="0" baseItem="0"/>
  </dataFields>
  <chartFormats count="1">
    <chartFormat chart="3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tegories]"/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D6128E-E2B1-466B-9BE0-8B2BB4858A57}" name="PivotTable14" cacheId="7079" applyNumberFormats="0" applyBorderFormats="0" applyFontFormats="0" applyPatternFormats="0" applyAlignmentFormats="0" applyWidthHeightFormats="1" dataCaption="Values" tag="579d1908-3350-4a18-9884-d0406ca3275f" updatedVersion="7" minRefreshableVersion="3" useAutoFormatting="1" subtotalHiddenItems="1" itemPrintTitles="1" createdVersion="7" indent="0" outline="1" outlineData="1" multipleFieldFilters="0" chartFormat="26">
  <location ref="G480:H492" firstHeaderRow="1" firstDataRow="1" firstDataCol="1"/>
  <pivotFields count="4">
    <pivotField axis="axisRow" allDrilled="1" subtotalTop="0" showAll="0" dataSourceSort="1" defaultSubtotal="0" defaultAttributeDrillState="1">
      <items count="4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</items>
    </pivotField>
    <pivotField axis="axisRow" allDrilled="1" subtotalTop="0" showAll="0" dataSourceSort="1" defaultSubtotal="0">
      <items count="4">
        <item s="1" x="0" e="0"/>
        <item s="1" x="1" e="0"/>
        <item s="1" x="2" e="0"/>
        <item s="1" x="3" e="0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3">
    <field x="2"/>
    <field x="1"/>
    <field x="0"/>
  </rowFields>
  <rowItems count="12">
    <i>
      <x/>
    </i>
    <i r="1">
      <x/>
    </i>
    <i r="1">
      <x v="1"/>
    </i>
    <i>
      <x v="1"/>
    </i>
    <i r="1">
      <x v="2"/>
    </i>
    <i r="1">
      <x v="3"/>
    </i>
    <i r="1">
      <x/>
    </i>
    <i r="1">
      <x v="1"/>
    </i>
    <i>
      <x v="2"/>
    </i>
    <i r="1">
      <x v="2"/>
    </i>
    <i r="1">
      <x v="3"/>
    </i>
    <i t="grand">
      <x/>
    </i>
  </rowItems>
  <colItems count="1">
    <i/>
  </colItems>
  <dataFields count="1">
    <dataField fld="3" subtotal="count" baseField="0" baseItem="0"/>
  </dataFields>
  <chartFormats count="2"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</references>
      </pivotArea>
    </chartFormat>
  </chart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54"/>
    <rowHierarchyUsage hierarchyUsage="55"/>
    <rowHierarchyUsage hierarchyUsage="4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D68029-037E-40B0-8CD4-E97D407E37A8}" name="PivotTable33" cacheId="7076" applyNumberFormats="0" applyBorderFormats="0" applyFontFormats="0" applyPatternFormats="0" applyAlignmentFormats="0" applyWidthHeightFormats="1" dataCaption="Values" tag="2c7a689b-7cb9-402d-b453-82eca1f36203" updatedVersion="7" minRefreshableVersion="3" useAutoFormatting="1" itemPrintTitles="1" createdVersion="7" indent="0" outline="1" outlineData="1" multipleFieldFilters="0" chartFormat="13">
  <location ref="H717:I726" firstHeaderRow="1" firstDataRow="1" firstDataCol="1"/>
  <pivotFields count="2">
    <pivotField axis="axisRow" allDrilled="1" subtotalTop="0" showAll="0" sortType="de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9">
    <i>
      <x v="7"/>
    </i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UnitsInStock" fld="1" baseField="0" baseItem="0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tegories]"/>
        <x15:activeTabTopLevelEntity name="[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OrderDate" xr10:uid="{C2A8BDFB-DE66-49EF-BDFC-FF716FB40F6E}" sourceName="[Orders].[OrderDate]">
  <pivotTables>
    <pivotTable tabId="1" name="PivotTable7"/>
    <pivotTable tabId="1" name="PivotTable1"/>
    <pivotTable tabId="1" name="PivotTable10"/>
    <pivotTable tabId="1" name="PivotTable2"/>
    <pivotTable tabId="1" name="PivotTable3"/>
    <pivotTable tabId="1" name="PivotTable4"/>
    <pivotTable tabId="1" name="PivotTable6"/>
    <pivotTable tabId="1" name="PivotTable8"/>
    <pivotTable tabId="1" name="PivotTable9"/>
  </pivotTables>
  <state minimalRefreshVersion="6" lastRefreshVersion="6" pivotCacheId="977369900" filterType="unknown">
    <bounds startDate="1996-01-01T00:00:00" endDate="1999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Date 7" xr10:uid="{FCE42838-B655-4F45-A80A-B282A428F6DD}" cache="Timeline_OrderDate" caption="OrderDate" showHeader="0" level="0" selectionLevel="0" scrollPosition="1996-01-01T00:00:00" style="Timeline Style 7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Date 9" xr10:uid="{8F80AE4E-59C8-47EB-954A-25DD766F2916}" cache="Timeline_OrderDate" caption="OrderDate" showHeader="0" level="2" selectionLevel="0" scrollPosition="1996-05-08T00:00:00" style="Timeline Style 7"/>
</timelines>
</file>

<file path=xl/timelines/timeline3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Date 10" xr10:uid="{B154F934-A6C7-443E-AA29-AE92822684D6}" cache="Timeline_OrderDate" caption="OrderDate" showHeader="0" level="2" selectionLevel="0" scrollPosition="1997-01-30T00:00:00" style="Timeline Style 7"/>
</timelines>
</file>

<file path=xl/timelines/timeline4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Date 12" xr10:uid="{2E08C263-F8DC-40C8-98AD-FE8161E73118}" cache="Timeline_OrderDate" caption="OrderDate" showHeader="0" level="2" selectionLevel="0" scrollPosition="1997-01-30T00:00:00" style="Timeline Style 7"/>
</timelines>
</file>

<file path=xl/timelines/timeline5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Date 11" xr10:uid="{C9309BD5-8868-4A21-9251-5B00378F852E}" cache="Timeline_OrderDate" caption="OrderDate" showHeader="0" level="2" selectionLevel="0" scrollPosition="1996-05-08T00:00:00" style="Timeline Style 7"/>
</timelines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pivotTable" Target="../pivotTables/pivotTable26.xml"/><Relationship Id="rId21" Type="http://schemas.openxmlformats.org/officeDocument/2006/relationships/pivotTable" Target="../pivotTables/pivotTable21.xml"/><Relationship Id="rId34" Type="http://schemas.openxmlformats.org/officeDocument/2006/relationships/pivotTable" Target="../pivotTables/pivotTable34.xml"/><Relationship Id="rId42" Type="http://schemas.openxmlformats.org/officeDocument/2006/relationships/pivotTable" Target="../pivotTables/pivotTable42.xml"/><Relationship Id="rId47" Type="http://schemas.openxmlformats.org/officeDocument/2006/relationships/pivotTable" Target="../pivotTables/pivotTable47.xml"/><Relationship Id="rId50" Type="http://schemas.openxmlformats.org/officeDocument/2006/relationships/pivotTable" Target="../pivotTables/pivotTable50.xml"/><Relationship Id="rId55" Type="http://schemas.openxmlformats.org/officeDocument/2006/relationships/pivotTable" Target="../pivotTables/pivotTable55.xml"/><Relationship Id="rId63" Type="http://schemas.openxmlformats.org/officeDocument/2006/relationships/pivotTable" Target="../pivotTables/pivotTable6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9" Type="http://schemas.openxmlformats.org/officeDocument/2006/relationships/pivotTable" Target="../pivotTables/pivotTable29.xml"/><Relationship Id="rId11" Type="http://schemas.openxmlformats.org/officeDocument/2006/relationships/pivotTable" Target="../pivotTables/pivotTable11.xml"/><Relationship Id="rId24" Type="http://schemas.openxmlformats.org/officeDocument/2006/relationships/pivotTable" Target="../pivotTables/pivotTable24.xml"/><Relationship Id="rId32" Type="http://schemas.openxmlformats.org/officeDocument/2006/relationships/pivotTable" Target="../pivotTables/pivotTable32.xml"/><Relationship Id="rId37" Type="http://schemas.openxmlformats.org/officeDocument/2006/relationships/pivotTable" Target="../pivotTables/pivotTable37.xml"/><Relationship Id="rId40" Type="http://schemas.openxmlformats.org/officeDocument/2006/relationships/pivotTable" Target="../pivotTables/pivotTable40.xml"/><Relationship Id="rId45" Type="http://schemas.openxmlformats.org/officeDocument/2006/relationships/pivotTable" Target="../pivotTables/pivotTable45.xml"/><Relationship Id="rId53" Type="http://schemas.openxmlformats.org/officeDocument/2006/relationships/pivotTable" Target="../pivotTables/pivotTable53.xml"/><Relationship Id="rId58" Type="http://schemas.openxmlformats.org/officeDocument/2006/relationships/pivotTable" Target="../pivotTables/pivotTable58.xml"/><Relationship Id="rId5" Type="http://schemas.openxmlformats.org/officeDocument/2006/relationships/pivotTable" Target="../pivotTables/pivotTable5.xml"/><Relationship Id="rId61" Type="http://schemas.openxmlformats.org/officeDocument/2006/relationships/pivotTable" Target="../pivotTables/pivotTable61.xml"/><Relationship Id="rId19" Type="http://schemas.openxmlformats.org/officeDocument/2006/relationships/pivotTable" Target="../pivotTables/pivotTable1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Relationship Id="rId27" Type="http://schemas.openxmlformats.org/officeDocument/2006/relationships/pivotTable" Target="../pivotTables/pivotTable27.xml"/><Relationship Id="rId30" Type="http://schemas.openxmlformats.org/officeDocument/2006/relationships/pivotTable" Target="../pivotTables/pivotTable30.xml"/><Relationship Id="rId35" Type="http://schemas.openxmlformats.org/officeDocument/2006/relationships/pivotTable" Target="../pivotTables/pivotTable35.xml"/><Relationship Id="rId43" Type="http://schemas.openxmlformats.org/officeDocument/2006/relationships/pivotTable" Target="../pivotTables/pivotTable43.xml"/><Relationship Id="rId48" Type="http://schemas.openxmlformats.org/officeDocument/2006/relationships/pivotTable" Target="../pivotTables/pivotTable48.xml"/><Relationship Id="rId56" Type="http://schemas.openxmlformats.org/officeDocument/2006/relationships/pivotTable" Target="../pivotTables/pivotTable56.xml"/><Relationship Id="rId64" Type="http://schemas.openxmlformats.org/officeDocument/2006/relationships/printerSettings" Target="../printerSettings/printerSettings1.bin"/><Relationship Id="rId8" Type="http://schemas.openxmlformats.org/officeDocument/2006/relationships/pivotTable" Target="../pivotTables/pivotTable8.xml"/><Relationship Id="rId51" Type="http://schemas.openxmlformats.org/officeDocument/2006/relationships/pivotTable" Target="../pivotTables/pivotTable51.xml"/><Relationship Id="rId3" Type="http://schemas.openxmlformats.org/officeDocument/2006/relationships/pivotTable" Target="../pivotTables/pivotTable3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5" Type="http://schemas.openxmlformats.org/officeDocument/2006/relationships/pivotTable" Target="../pivotTables/pivotTable25.xml"/><Relationship Id="rId33" Type="http://schemas.openxmlformats.org/officeDocument/2006/relationships/pivotTable" Target="../pivotTables/pivotTable33.xml"/><Relationship Id="rId38" Type="http://schemas.openxmlformats.org/officeDocument/2006/relationships/pivotTable" Target="../pivotTables/pivotTable38.xml"/><Relationship Id="rId46" Type="http://schemas.openxmlformats.org/officeDocument/2006/relationships/pivotTable" Target="../pivotTables/pivotTable46.xml"/><Relationship Id="rId59" Type="http://schemas.openxmlformats.org/officeDocument/2006/relationships/pivotTable" Target="../pivotTables/pivotTable59.xml"/><Relationship Id="rId20" Type="http://schemas.openxmlformats.org/officeDocument/2006/relationships/pivotTable" Target="../pivotTables/pivotTable20.xml"/><Relationship Id="rId41" Type="http://schemas.openxmlformats.org/officeDocument/2006/relationships/pivotTable" Target="../pivotTables/pivotTable41.xml"/><Relationship Id="rId54" Type="http://schemas.openxmlformats.org/officeDocument/2006/relationships/pivotTable" Target="../pivotTables/pivotTable54.xml"/><Relationship Id="rId62" Type="http://schemas.openxmlformats.org/officeDocument/2006/relationships/pivotTable" Target="../pivotTables/pivotTable6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28" Type="http://schemas.openxmlformats.org/officeDocument/2006/relationships/pivotTable" Target="../pivotTables/pivotTable28.xml"/><Relationship Id="rId36" Type="http://schemas.openxmlformats.org/officeDocument/2006/relationships/pivotTable" Target="../pivotTables/pivotTable36.xml"/><Relationship Id="rId49" Type="http://schemas.openxmlformats.org/officeDocument/2006/relationships/pivotTable" Target="../pivotTables/pivotTable49.xml"/><Relationship Id="rId57" Type="http://schemas.openxmlformats.org/officeDocument/2006/relationships/pivotTable" Target="../pivotTables/pivotTable57.xml"/><Relationship Id="rId10" Type="http://schemas.openxmlformats.org/officeDocument/2006/relationships/pivotTable" Target="../pivotTables/pivotTable10.xml"/><Relationship Id="rId31" Type="http://schemas.openxmlformats.org/officeDocument/2006/relationships/pivotTable" Target="../pivotTables/pivotTable31.xml"/><Relationship Id="rId44" Type="http://schemas.openxmlformats.org/officeDocument/2006/relationships/pivotTable" Target="../pivotTables/pivotTable44.xml"/><Relationship Id="rId52" Type="http://schemas.openxmlformats.org/officeDocument/2006/relationships/pivotTable" Target="../pivotTables/pivotTable52.xml"/><Relationship Id="rId60" Type="http://schemas.openxmlformats.org/officeDocument/2006/relationships/pivotTable" Target="../pivotTables/pivotTable60.xml"/><Relationship Id="rId65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9" Type="http://schemas.openxmlformats.org/officeDocument/2006/relationships/pivotTable" Target="../pivotTables/pivotTable39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1/relationships/timeline" Target="../timelines/timelin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1/relationships/timeline" Target="../timelines/timeline3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1/relationships/timeline" Target="../timelines/timeline4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1/relationships/timeline" Target="../timelines/timeline5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30226-48FB-485A-BFBF-91AFE38540B7}">
  <dimension ref="A1:O1084"/>
  <sheetViews>
    <sheetView topLeftCell="I1063" workbookViewId="0">
      <selection activeCell="P35" sqref="P35"/>
    </sheetView>
  </sheetViews>
  <sheetFormatPr defaultRowHeight="15" x14ac:dyDescent="0.25"/>
  <cols>
    <col min="1" max="1" width="13.85546875" bestFit="1" customWidth="1"/>
    <col min="2" max="2" width="11.85546875" bestFit="1" customWidth="1"/>
    <col min="3" max="3" width="14.140625" bestFit="1" customWidth="1"/>
    <col min="4" max="4" width="13.85546875" bestFit="1" customWidth="1"/>
    <col min="5" max="5" width="19.7109375" bestFit="1" customWidth="1"/>
    <col min="6" max="6" width="31.85546875" bestFit="1" customWidth="1"/>
    <col min="7" max="7" width="13.140625" bestFit="1" customWidth="1"/>
    <col min="8" max="8" width="14.42578125" bestFit="1" customWidth="1"/>
    <col min="9" max="9" width="18.140625" bestFit="1" customWidth="1"/>
    <col min="10" max="10" width="14.28515625" bestFit="1" customWidth="1"/>
    <col min="11" max="11" width="19.7109375" bestFit="1" customWidth="1"/>
    <col min="12" max="12" width="21.42578125" bestFit="1" customWidth="1"/>
    <col min="13" max="13" width="25.5703125" bestFit="1" customWidth="1"/>
    <col min="14" max="14" width="11.85546875" bestFit="1" customWidth="1"/>
    <col min="15" max="15" width="11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1265793.0382871693</v>
      </c>
      <c r="B2" s="1">
        <v>827</v>
      </c>
      <c r="C2" s="1">
        <v>91</v>
      </c>
      <c r="D2" s="1">
        <v>1530.5840849905312</v>
      </c>
      <c r="E2" s="1">
        <v>51317</v>
      </c>
      <c r="F2" s="2">
        <v>0.95525997581620314</v>
      </c>
    </row>
    <row r="8" spans="1:6" x14ac:dyDescent="0.25">
      <c r="C8" s="3" t="s">
        <v>6</v>
      </c>
      <c r="D8" t="s">
        <v>0</v>
      </c>
      <c r="E8" t="s">
        <v>86</v>
      </c>
    </row>
    <row r="9" spans="1:6" x14ac:dyDescent="0.25">
      <c r="C9" s="4" t="s">
        <v>18</v>
      </c>
      <c r="D9" s="1">
        <v>141396.73490344844</v>
      </c>
      <c r="E9" s="1">
        <v>623</v>
      </c>
    </row>
    <row r="10" spans="1:6" x14ac:dyDescent="0.25">
      <c r="C10" s="4" t="s">
        <v>76</v>
      </c>
      <c r="D10" s="1">
        <v>80368.671974514073</v>
      </c>
      <c r="E10" s="1">
        <v>746</v>
      </c>
    </row>
    <row r="11" spans="1:6" x14ac:dyDescent="0.25">
      <c r="C11" s="4" t="s">
        <v>58</v>
      </c>
      <c r="D11" s="1">
        <v>71155.699909429997</v>
      </c>
      <c r="E11" s="1">
        <v>1496</v>
      </c>
    </row>
    <row r="12" spans="1:6" x14ac:dyDescent="0.25">
      <c r="C12" s="4" t="s">
        <v>74</v>
      </c>
      <c r="D12" s="1">
        <v>47234.969954013824</v>
      </c>
      <c r="E12" s="1">
        <v>1083</v>
      </c>
    </row>
    <row r="13" spans="1:6" x14ac:dyDescent="0.25">
      <c r="C13" s="4" t="s">
        <v>11</v>
      </c>
      <c r="D13" s="1">
        <v>46825.47995301932</v>
      </c>
      <c r="E13" s="1">
        <v>1577</v>
      </c>
    </row>
    <row r="14" spans="1:6" x14ac:dyDescent="0.25">
      <c r="C14" s="4" t="s">
        <v>24</v>
      </c>
      <c r="D14" s="1">
        <v>42593.059960685678</v>
      </c>
      <c r="E14" s="1">
        <v>1263</v>
      </c>
    </row>
    <row r="15" spans="1:6" x14ac:dyDescent="0.25">
      <c r="C15" s="4" t="s">
        <v>43</v>
      </c>
      <c r="D15" s="1">
        <v>41819.649953996392</v>
      </c>
      <c r="E15" s="1">
        <v>886</v>
      </c>
    </row>
    <row r="16" spans="1:6" x14ac:dyDescent="0.25">
      <c r="C16" s="4" t="s">
        <v>8</v>
      </c>
      <c r="D16" s="1">
        <v>32698.379980891943</v>
      </c>
      <c r="E16" s="1">
        <v>978</v>
      </c>
    </row>
    <row r="17" spans="3:5" x14ac:dyDescent="0.25">
      <c r="C17" s="4" t="s">
        <v>12</v>
      </c>
      <c r="D17" s="1">
        <v>29171.874963399023</v>
      </c>
      <c r="E17" s="1">
        <v>539</v>
      </c>
    </row>
    <row r="18" spans="3:5" x14ac:dyDescent="0.25">
      <c r="C18" s="4" t="s">
        <v>63</v>
      </c>
      <c r="D18" s="1">
        <v>25696.639981058241</v>
      </c>
      <c r="E18" s="1">
        <v>640</v>
      </c>
    </row>
    <row r="19" spans="3:5" x14ac:dyDescent="0.25">
      <c r="C19" s="4" t="s">
        <v>47</v>
      </c>
      <c r="D19" s="1">
        <v>24900.129985374213</v>
      </c>
      <c r="E19" s="1">
        <v>806</v>
      </c>
    </row>
    <row r="20" spans="3:5" x14ac:dyDescent="0.25">
      <c r="C20" s="4" t="s">
        <v>35</v>
      </c>
      <c r="D20" s="1">
        <v>23526.699973952771</v>
      </c>
      <c r="E20" s="1">
        <v>580</v>
      </c>
    </row>
    <row r="21" spans="3:5" x14ac:dyDescent="0.25">
      <c r="C21" s="4" t="s">
        <v>69</v>
      </c>
      <c r="D21" s="1">
        <v>22563.359987036885</v>
      </c>
      <c r="E21" s="1">
        <v>313</v>
      </c>
    </row>
    <row r="22" spans="3:5" x14ac:dyDescent="0.25">
      <c r="C22" s="4" t="s">
        <v>80</v>
      </c>
      <c r="D22" s="1">
        <v>22044.299987822771</v>
      </c>
      <c r="E22" s="1">
        <v>763</v>
      </c>
    </row>
    <row r="23" spans="3:5" x14ac:dyDescent="0.25">
      <c r="C23" s="4" t="s">
        <v>83</v>
      </c>
      <c r="D23" s="1">
        <v>21957.967488128692</v>
      </c>
      <c r="E23" s="1">
        <v>740</v>
      </c>
    </row>
    <row r="24" spans="3:5" x14ac:dyDescent="0.25">
      <c r="C24" s="4" t="s">
        <v>29</v>
      </c>
      <c r="D24" s="1">
        <v>21942.359974148869</v>
      </c>
      <c r="E24" s="1">
        <v>714</v>
      </c>
    </row>
    <row r="25" spans="3:5" x14ac:dyDescent="0.25">
      <c r="C25" s="4" t="s">
        <v>33</v>
      </c>
      <c r="D25" s="1">
        <v>20867.33996601999</v>
      </c>
      <c r="E25" s="1">
        <v>742</v>
      </c>
    </row>
    <row r="26" spans="3:5" x14ac:dyDescent="0.25">
      <c r="C26" s="4" t="s">
        <v>55</v>
      </c>
      <c r="D26" s="1">
        <v>20574.169984588028</v>
      </c>
      <c r="E26" s="1">
        <v>722</v>
      </c>
    </row>
    <row r="27" spans="3:5" x14ac:dyDescent="0.25">
      <c r="C27" s="4" t="s">
        <v>31</v>
      </c>
      <c r="D27" s="1">
        <v>19849.144466497488</v>
      </c>
      <c r="E27" s="1">
        <v>753</v>
      </c>
    </row>
    <row r="28" spans="3:5" x14ac:dyDescent="0.25">
      <c r="C28" s="4" t="s">
        <v>21</v>
      </c>
      <c r="D28" s="1">
        <v>19551.024983853102</v>
      </c>
      <c r="E28" s="1">
        <v>1057</v>
      </c>
    </row>
    <row r="29" spans="3:5" x14ac:dyDescent="0.25">
      <c r="C29" s="4" t="s">
        <v>10</v>
      </c>
      <c r="D29" s="1">
        <v>17910.629981672762</v>
      </c>
      <c r="E29" s="1">
        <v>1103</v>
      </c>
    </row>
    <row r="30" spans="3:5" x14ac:dyDescent="0.25">
      <c r="C30" s="4" t="s">
        <v>53</v>
      </c>
      <c r="D30" s="1">
        <v>17426.39996929765</v>
      </c>
      <c r="E30" s="1">
        <v>903</v>
      </c>
    </row>
    <row r="31" spans="3:5" x14ac:dyDescent="0.25">
      <c r="C31" s="4" t="s">
        <v>54</v>
      </c>
      <c r="D31" s="1">
        <v>17215.775470547378</v>
      </c>
      <c r="E31" s="1">
        <v>1158</v>
      </c>
    </row>
    <row r="32" spans="3:5" x14ac:dyDescent="0.25">
      <c r="C32" s="4" t="s">
        <v>82</v>
      </c>
      <c r="D32" s="1">
        <v>16701.094979286194</v>
      </c>
      <c r="E32" s="1">
        <v>445</v>
      </c>
    </row>
    <row r="33" spans="3:5" x14ac:dyDescent="0.25">
      <c r="C33" s="4" t="s">
        <v>14</v>
      </c>
      <c r="D33" s="1">
        <v>16355.959973822535</v>
      </c>
      <c r="E33" s="1">
        <v>1057</v>
      </c>
    </row>
    <row r="34" spans="3:5" x14ac:dyDescent="0.25">
      <c r="C34" s="4" t="s">
        <v>38</v>
      </c>
      <c r="D34" s="1">
        <v>15760.439977222683</v>
      </c>
      <c r="E34" s="1">
        <v>981</v>
      </c>
    </row>
    <row r="35" spans="3:5" x14ac:dyDescent="0.25">
      <c r="C35" s="4" t="s">
        <v>65</v>
      </c>
      <c r="D35" s="1">
        <v>15099.875</v>
      </c>
      <c r="E35" s="1">
        <v>365</v>
      </c>
    </row>
    <row r="36" spans="3:5" x14ac:dyDescent="0.25">
      <c r="C36" s="4" t="s">
        <v>25</v>
      </c>
      <c r="D36" s="1">
        <v>14920.874979393557</v>
      </c>
      <c r="E36" s="1">
        <v>1397</v>
      </c>
    </row>
    <row r="37" spans="3:5" x14ac:dyDescent="0.25">
      <c r="C37" s="4" t="s">
        <v>71</v>
      </c>
      <c r="D37" s="1">
        <v>14352.599963817003</v>
      </c>
      <c r="E37" s="1">
        <v>603</v>
      </c>
    </row>
    <row r="38" spans="3:5" x14ac:dyDescent="0.25">
      <c r="C38" s="4" t="s">
        <v>41</v>
      </c>
      <c r="D38" s="1">
        <v>13869.889985724911</v>
      </c>
      <c r="E38" s="1">
        <v>745</v>
      </c>
    </row>
    <row r="39" spans="3:5" x14ac:dyDescent="0.25">
      <c r="C39" s="4" t="s">
        <v>73</v>
      </c>
      <c r="D39" s="1">
        <v>13643.999983209371</v>
      </c>
      <c r="E39" s="1">
        <v>883</v>
      </c>
    </row>
    <row r="40" spans="3:5" x14ac:dyDescent="0.25">
      <c r="C40" s="4" t="s">
        <v>34</v>
      </c>
      <c r="D40" s="1">
        <v>13458.459991064667</v>
      </c>
      <c r="E40" s="1">
        <v>805</v>
      </c>
    </row>
    <row r="41" spans="3:5" x14ac:dyDescent="0.25">
      <c r="C41" s="4" t="s">
        <v>48</v>
      </c>
      <c r="D41" s="1">
        <v>13424.197493786551</v>
      </c>
      <c r="E41" s="1">
        <v>612</v>
      </c>
    </row>
    <row r="42" spans="3:5" x14ac:dyDescent="0.25">
      <c r="C42" s="4" t="s">
        <v>56</v>
      </c>
      <c r="D42" s="1">
        <v>12901.769987989963</v>
      </c>
      <c r="E42" s="1">
        <v>706</v>
      </c>
    </row>
    <row r="43" spans="3:5" x14ac:dyDescent="0.25">
      <c r="C43" s="4" t="s">
        <v>13</v>
      </c>
      <c r="D43" s="1">
        <v>12788.099980956316</v>
      </c>
      <c r="E43" s="1">
        <v>828</v>
      </c>
    </row>
    <row r="44" spans="3:5" x14ac:dyDescent="0.25">
      <c r="C44" s="4" t="s">
        <v>49</v>
      </c>
      <c r="D44" s="1">
        <v>12771.999989151955</v>
      </c>
      <c r="E44" s="1">
        <v>372</v>
      </c>
    </row>
    <row r="45" spans="3:5" x14ac:dyDescent="0.25">
      <c r="C45" s="4" t="s">
        <v>15</v>
      </c>
      <c r="D45" s="1">
        <v>12294.539985296131</v>
      </c>
      <c r="E45" s="1">
        <v>793</v>
      </c>
    </row>
    <row r="46" spans="3:5" x14ac:dyDescent="0.25">
      <c r="C46" s="4" t="s">
        <v>57</v>
      </c>
      <c r="D46" s="1">
        <v>12257.659983703494</v>
      </c>
      <c r="E46" s="1">
        <v>344</v>
      </c>
    </row>
    <row r="47" spans="3:5" x14ac:dyDescent="0.25">
      <c r="C47" s="4" t="s">
        <v>52</v>
      </c>
      <c r="D47" s="1">
        <v>10672.649988468736</v>
      </c>
      <c r="E47" s="1">
        <v>817</v>
      </c>
    </row>
    <row r="48" spans="3:5" x14ac:dyDescent="0.25">
      <c r="C48" s="4" t="s">
        <v>30</v>
      </c>
      <c r="D48" s="1">
        <v>9915.9449908241641</v>
      </c>
      <c r="E48" s="1">
        <v>601</v>
      </c>
    </row>
    <row r="49" spans="3:5" x14ac:dyDescent="0.25">
      <c r="C49" s="4" t="s">
        <v>45</v>
      </c>
      <c r="D49" s="1">
        <v>9244.5999931544065</v>
      </c>
      <c r="E49" s="1">
        <v>520</v>
      </c>
    </row>
    <row r="50" spans="3:5" x14ac:dyDescent="0.25">
      <c r="C50" s="4" t="s">
        <v>51</v>
      </c>
      <c r="D50" s="1">
        <v>9171.6299937255681</v>
      </c>
      <c r="E50" s="1">
        <v>791</v>
      </c>
    </row>
    <row r="51" spans="3:5" x14ac:dyDescent="0.25">
      <c r="C51" s="4" t="s">
        <v>68</v>
      </c>
      <c r="D51" s="1">
        <v>9103.9999909102917</v>
      </c>
      <c r="E51" s="1">
        <v>1016</v>
      </c>
    </row>
    <row r="52" spans="3:5" x14ac:dyDescent="0.25">
      <c r="C52" s="4" t="s">
        <v>66</v>
      </c>
      <c r="D52" s="1">
        <v>8713.9999961853027</v>
      </c>
      <c r="E52" s="1">
        <v>799</v>
      </c>
    </row>
    <row r="53" spans="3:5" x14ac:dyDescent="0.25">
      <c r="C53" s="4" t="s">
        <v>36</v>
      </c>
      <c r="D53" s="1">
        <v>8680.3449947750196</v>
      </c>
      <c r="E53" s="1">
        <v>981</v>
      </c>
    </row>
    <row r="54" spans="3:5" x14ac:dyDescent="0.25">
      <c r="C54" s="4" t="s">
        <v>67</v>
      </c>
      <c r="D54" s="1">
        <v>8574.9999880880114</v>
      </c>
      <c r="E54" s="1">
        <v>697</v>
      </c>
    </row>
    <row r="55" spans="3:5" x14ac:dyDescent="0.25">
      <c r="C55" s="4" t="s">
        <v>16</v>
      </c>
      <c r="D55" s="1">
        <v>8567.8999876409762</v>
      </c>
      <c r="E55" s="1">
        <v>453</v>
      </c>
    </row>
    <row r="56" spans="3:5" x14ac:dyDescent="0.25">
      <c r="C56" s="4" t="s">
        <v>44</v>
      </c>
      <c r="D56" s="1">
        <v>8404.1599857091896</v>
      </c>
      <c r="E56" s="1">
        <v>297</v>
      </c>
    </row>
    <row r="57" spans="3:5" x14ac:dyDescent="0.25">
      <c r="C57" s="4" t="s">
        <v>60</v>
      </c>
      <c r="D57" s="1">
        <v>8177.4899923272433</v>
      </c>
      <c r="E57" s="1">
        <v>1155</v>
      </c>
    </row>
    <row r="58" spans="3:5" x14ac:dyDescent="0.25">
      <c r="C58" s="4" t="s">
        <v>77</v>
      </c>
      <c r="D58" s="1">
        <v>7991.4899937621321</v>
      </c>
      <c r="E58" s="1">
        <v>404</v>
      </c>
    </row>
    <row r="59" spans="3:5" x14ac:dyDescent="0.25">
      <c r="C59" s="4" t="s">
        <v>59</v>
      </c>
      <c r="D59" s="1">
        <v>7661.5499988377087</v>
      </c>
      <c r="E59" s="1">
        <v>434</v>
      </c>
    </row>
    <row r="60" spans="3:5" x14ac:dyDescent="0.25">
      <c r="C60" s="4" t="s">
        <v>46</v>
      </c>
      <c r="D60" s="1">
        <v>7226.4999884366998</v>
      </c>
      <c r="E60" s="1">
        <v>95</v>
      </c>
    </row>
    <row r="61" spans="3:5" x14ac:dyDescent="0.25">
      <c r="C61" s="4" t="s">
        <v>26</v>
      </c>
      <c r="D61" s="1">
        <v>7136.9999987818301</v>
      </c>
      <c r="E61" s="1">
        <v>301</v>
      </c>
    </row>
    <row r="62" spans="3:5" x14ac:dyDescent="0.25">
      <c r="C62" s="4" t="s">
        <v>32</v>
      </c>
      <c r="D62" s="1">
        <v>7122.3599999248981</v>
      </c>
      <c r="E62" s="1">
        <v>348</v>
      </c>
    </row>
    <row r="63" spans="3:5" x14ac:dyDescent="0.25">
      <c r="C63" s="4" t="s">
        <v>64</v>
      </c>
      <c r="D63" s="1">
        <v>6350.3999925106764</v>
      </c>
      <c r="E63" s="1">
        <v>506</v>
      </c>
    </row>
    <row r="64" spans="3:5" x14ac:dyDescent="0.25">
      <c r="C64" s="4" t="s">
        <v>72</v>
      </c>
      <c r="D64" s="1">
        <v>5882.9999949127432</v>
      </c>
      <c r="E64" s="1">
        <v>548</v>
      </c>
    </row>
    <row r="65" spans="3:5" x14ac:dyDescent="0.25">
      <c r="C65" s="4" t="s">
        <v>19</v>
      </c>
      <c r="D65" s="1">
        <v>5881.6749898120761</v>
      </c>
      <c r="E65" s="1">
        <v>534</v>
      </c>
    </row>
    <row r="66" spans="3:5" x14ac:dyDescent="0.25">
      <c r="C66" s="4" t="s">
        <v>75</v>
      </c>
      <c r="D66" s="1">
        <v>5862.6199964612724</v>
      </c>
      <c r="E66" s="1">
        <v>723</v>
      </c>
    </row>
    <row r="67" spans="3:5" x14ac:dyDescent="0.25">
      <c r="C67" s="4" t="s">
        <v>7</v>
      </c>
      <c r="D67" s="1">
        <v>5347.1999956216669</v>
      </c>
      <c r="E67" s="1">
        <v>298</v>
      </c>
    </row>
    <row r="68" spans="3:5" x14ac:dyDescent="0.25">
      <c r="C68" s="4" t="s">
        <v>37</v>
      </c>
      <c r="D68" s="1">
        <v>4960.4399913579227</v>
      </c>
      <c r="E68" s="1">
        <v>891</v>
      </c>
    </row>
    <row r="69" spans="3:5" x14ac:dyDescent="0.25">
      <c r="C69" s="4" t="s">
        <v>78</v>
      </c>
      <c r="D69" s="1">
        <v>4728.2374943185596</v>
      </c>
      <c r="E69" s="1">
        <v>755</v>
      </c>
    </row>
    <row r="70" spans="3:5" x14ac:dyDescent="0.25">
      <c r="C70" s="4" t="s">
        <v>79</v>
      </c>
      <c r="D70" s="1">
        <v>4601.6999943673609</v>
      </c>
      <c r="E70" s="1">
        <v>580</v>
      </c>
    </row>
    <row r="71" spans="3:5" x14ac:dyDescent="0.25">
      <c r="C71" s="4" t="s">
        <v>28</v>
      </c>
      <c r="D71" s="1">
        <v>4504.36499684304</v>
      </c>
      <c r="E71" s="1">
        <v>1125</v>
      </c>
    </row>
    <row r="72" spans="3:5" x14ac:dyDescent="0.25">
      <c r="C72" s="4" t="s">
        <v>62</v>
      </c>
      <c r="D72" s="1">
        <v>4338.1749890502542</v>
      </c>
      <c r="E72" s="1">
        <v>508</v>
      </c>
    </row>
    <row r="73" spans="3:5" x14ac:dyDescent="0.25">
      <c r="C73" s="4" t="s">
        <v>61</v>
      </c>
      <c r="D73" s="1">
        <v>3997.1999941952527</v>
      </c>
      <c r="E73" s="1">
        <v>293</v>
      </c>
    </row>
    <row r="74" spans="3:5" x14ac:dyDescent="0.25">
      <c r="C74" s="4" t="s">
        <v>84</v>
      </c>
      <c r="D74" s="1">
        <v>3958.0799989156426</v>
      </c>
      <c r="E74" s="1">
        <v>485</v>
      </c>
    </row>
    <row r="75" spans="3:5" x14ac:dyDescent="0.25">
      <c r="C75" s="4" t="s">
        <v>50</v>
      </c>
      <c r="D75" s="1">
        <v>3704.3999965265393</v>
      </c>
      <c r="E75" s="1">
        <v>318</v>
      </c>
    </row>
    <row r="76" spans="3:5" x14ac:dyDescent="0.25">
      <c r="C76" s="4" t="s">
        <v>81</v>
      </c>
      <c r="D76" s="1">
        <v>3437.6874989224598</v>
      </c>
      <c r="E76" s="1">
        <v>235</v>
      </c>
    </row>
    <row r="77" spans="3:5" x14ac:dyDescent="0.25">
      <c r="C77" s="4" t="s">
        <v>42</v>
      </c>
      <c r="D77" s="1">
        <v>3382.9999949336056</v>
      </c>
      <c r="E77" s="1">
        <v>239</v>
      </c>
    </row>
    <row r="78" spans="3:5" x14ac:dyDescent="0.25">
      <c r="C78" s="4" t="s">
        <v>20</v>
      </c>
      <c r="D78" s="1">
        <v>3232.9499978564681</v>
      </c>
      <c r="E78" s="1">
        <v>500</v>
      </c>
    </row>
    <row r="79" spans="3:5" x14ac:dyDescent="0.25">
      <c r="C79" s="4" t="s">
        <v>9</v>
      </c>
      <c r="D79" s="1">
        <v>3043.9999994635582</v>
      </c>
      <c r="E79" s="1">
        <v>328</v>
      </c>
    </row>
    <row r="80" spans="3:5" x14ac:dyDescent="0.25">
      <c r="C80" s="4" t="s">
        <v>27</v>
      </c>
      <c r="D80" s="1">
        <v>2688.3999946534641</v>
      </c>
      <c r="E80" s="1">
        <v>125</v>
      </c>
    </row>
    <row r="81" spans="3:5" x14ac:dyDescent="0.25">
      <c r="C81" s="4" t="s">
        <v>40</v>
      </c>
      <c r="D81" s="1">
        <v>2432.4999990463257</v>
      </c>
      <c r="E81" s="1">
        <v>297</v>
      </c>
    </row>
    <row r="82" spans="3:5" x14ac:dyDescent="0.25">
      <c r="C82" s="4" t="s">
        <v>39</v>
      </c>
      <c r="D82" s="1">
        <v>2396.7999956607819</v>
      </c>
      <c r="E82" s="1">
        <v>184</v>
      </c>
    </row>
    <row r="83" spans="3:5" x14ac:dyDescent="0.25">
      <c r="C83" s="4" t="s">
        <v>23</v>
      </c>
      <c r="D83" s="1">
        <v>1784.8249995727092</v>
      </c>
      <c r="E83" s="1">
        <v>122</v>
      </c>
    </row>
    <row r="84" spans="3:5" x14ac:dyDescent="0.25">
      <c r="C84" s="4" t="s">
        <v>22</v>
      </c>
      <c r="D84" s="1">
        <v>1648.1249991375953</v>
      </c>
      <c r="E84" s="1">
        <v>755</v>
      </c>
    </row>
    <row r="85" spans="3:5" x14ac:dyDescent="0.25">
      <c r="C85" s="4" t="s">
        <v>17</v>
      </c>
      <c r="D85" s="1">
        <v>1368.712493654341</v>
      </c>
      <c r="E85" s="1">
        <v>138</v>
      </c>
    </row>
    <row r="86" spans="3:5" x14ac:dyDescent="0.25">
      <c r="C86" s="4" t="s">
        <v>85</v>
      </c>
      <c r="D86" s="1">
        <v>1265793.0382871693</v>
      </c>
      <c r="E86" s="1">
        <v>51317</v>
      </c>
    </row>
    <row r="90" spans="3:5" x14ac:dyDescent="0.25">
      <c r="C90" s="3" t="s">
        <v>6</v>
      </c>
      <c r="D90" t="s">
        <v>0</v>
      </c>
    </row>
    <row r="91" spans="3:5" x14ac:dyDescent="0.25">
      <c r="C91" s="4" t="s">
        <v>87</v>
      </c>
      <c r="D91" s="1">
        <v>267868.17974371871</v>
      </c>
    </row>
    <row r="92" spans="3:5" x14ac:dyDescent="0.25">
      <c r="C92" s="4" t="s">
        <v>90</v>
      </c>
      <c r="D92" s="1">
        <v>234507.2847417593</v>
      </c>
    </row>
    <row r="93" spans="3:5" x14ac:dyDescent="0.25">
      <c r="C93" s="4" t="s">
        <v>89</v>
      </c>
      <c r="D93" s="1">
        <v>167357.22484282579</v>
      </c>
    </row>
    <row r="94" spans="3:5" x14ac:dyDescent="0.25">
      <c r="C94" s="4" t="s">
        <v>92</v>
      </c>
      <c r="D94" s="1">
        <v>163022.3593920469</v>
      </c>
    </row>
    <row r="95" spans="3:5" x14ac:dyDescent="0.25">
      <c r="C95" s="4" t="s">
        <v>94</v>
      </c>
      <c r="D95" s="1">
        <v>131261.73734469971</v>
      </c>
    </row>
    <row r="96" spans="3:5" x14ac:dyDescent="0.25">
      <c r="C96" s="4" t="s">
        <v>88</v>
      </c>
      <c r="D96" s="1">
        <v>106047.08487854412</v>
      </c>
    </row>
    <row r="97" spans="3:7" x14ac:dyDescent="0.25">
      <c r="C97" s="4" t="s">
        <v>93</v>
      </c>
      <c r="D97" s="1">
        <v>99984.579915685841</v>
      </c>
    </row>
    <row r="98" spans="3:7" x14ac:dyDescent="0.25">
      <c r="C98" s="4" t="s">
        <v>91</v>
      </c>
      <c r="D98" s="1">
        <v>95744.587427888793</v>
      </c>
      <c r="F98" s="3" t="s">
        <v>6</v>
      </c>
      <c r="G98" t="s">
        <v>115</v>
      </c>
    </row>
    <row r="99" spans="3:7" x14ac:dyDescent="0.25">
      <c r="C99" s="4" t="s">
        <v>85</v>
      </c>
      <c r="D99" s="1">
        <v>1265793.0382871693</v>
      </c>
      <c r="F99" s="4" t="s">
        <v>96</v>
      </c>
      <c r="G99" s="1"/>
    </row>
    <row r="100" spans="3:7" x14ac:dyDescent="0.25">
      <c r="F100" s="5" t="s">
        <v>98</v>
      </c>
      <c r="G100" s="1">
        <v>18606.014974848928</v>
      </c>
    </row>
    <row r="101" spans="3:7" x14ac:dyDescent="0.25">
      <c r="F101" s="5" t="s">
        <v>99</v>
      </c>
      <c r="G101" s="1">
        <v>25485.274986581499</v>
      </c>
    </row>
    <row r="102" spans="3:7" x14ac:dyDescent="0.25">
      <c r="F102" s="5" t="s">
        <v>100</v>
      </c>
      <c r="G102" s="1">
        <v>26381.399988487363</v>
      </c>
    </row>
    <row r="103" spans="3:7" x14ac:dyDescent="0.25">
      <c r="F103" s="5" t="s">
        <v>102</v>
      </c>
      <c r="G103" s="1">
        <v>37515.724914484475</v>
      </c>
    </row>
    <row r="104" spans="3:7" x14ac:dyDescent="0.25">
      <c r="F104" s="5" t="s">
        <v>103</v>
      </c>
      <c r="G104" s="1">
        <v>45600.044943125926</v>
      </c>
    </row>
    <row r="105" spans="3:7" x14ac:dyDescent="0.25">
      <c r="F105" s="5" t="s">
        <v>104</v>
      </c>
      <c r="G105" s="1">
        <v>45239.629965431988</v>
      </c>
    </row>
    <row r="106" spans="3:7" x14ac:dyDescent="0.25">
      <c r="F106" s="4" t="s">
        <v>105</v>
      </c>
      <c r="G106" s="1"/>
    </row>
    <row r="107" spans="3:7" x14ac:dyDescent="0.25">
      <c r="F107" s="5" t="s">
        <v>107</v>
      </c>
      <c r="G107" s="1">
        <v>61258.069930484889</v>
      </c>
    </row>
    <row r="108" spans="3:7" x14ac:dyDescent="0.25">
      <c r="F108" s="5" t="s">
        <v>108</v>
      </c>
      <c r="G108" s="1">
        <v>38483.634942942852</v>
      </c>
    </row>
    <row r="109" spans="3:7" x14ac:dyDescent="0.25">
      <c r="F109" s="5" t="s">
        <v>109</v>
      </c>
      <c r="G109" s="1">
        <v>38547.219969889527</v>
      </c>
    </row>
    <row r="110" spans="3:7" x14ac:dyDescent="0.25">
      <c r="F110" s="5" t="s">
        <v>111</v>
      </c>
      <c r="G110" s="1">
        <v>53032.952426935888</v>
      </c>
    </row>
    <row r="111" spans="3:7" x14ac:dyDescent="0.25">
      <c r="F111" s="5" t="s">
        <v>112</v>
      </c>
      <c r="G111" s="1">
        <v>53781.289927985898</v>
      </c>
    </row>
    <row r="112" spans="3:7" x14ac:dyDescent="0.25">
      <c r="F112" s="5" t="s">
        <v>113</v>
      </c>
      <c r="G112" s="1">
        <v>36362.802448423208</v>
      </c>
    </row>
    <row r="113" spans="6:7" x14ac:dyDescent="0.25">
      <c r="F113" s="5" t="s">
        <v>98</v>
      </c>
      <c r="G113" s="1">
        <v>51020.857452724988</v>
      </c>
    </row>
    <row r="114" spans="6:7" x14ac:dyDescent="0.25">
      <c r="F114" s="5" t="s">
        <v>99</v>
      </c>
      <c r="G114" s="1">
        <v>47287.669948245923</v>
      </c>
    </row>
    <row r="115" spans="6:7" x14ac:dyDescent="0.25">
      <c r="F115" s="5" t="s">
        <v>100</v>
      </c>
      <c r="G115" s="1">
        <v>55629.24245656655</v>
      </c>
    </row>
    <row r="116" spans="6:7" x14ac:dyDescent="0.25">
      <c r="F116" s="5" t="s">
        <v>102</v>
      </c>
      <c r="G116" s="1">
        <v>66749.225951800239</v>
      </c>
    </row>
    <row r="117" spans="6:7" x14ac:dyDescent="0.25">
      <c r="F117" s="5" t="s">
        <v>103</v>
      </c>
      <c r="G117" s="1">
        <v>43533.808967249279</v>
      </c>
    </row>
    <row r="118" spans="6:7" x14ac:dyDescent="0.25">
      <c r="F118" s="5" t="s">
        <v>104</v>
      </c>
      <c r="G118" s="1">
        <v>71398.428446732913</v>
      </c>
    </row>
    <row r="119" spans="6:7" x14ac:dyDescent="0.25">
      <c r="F119" s="4" t="s">
        <v>114</v>
      </c>
      <c r="G119" s="1"/>
    </row>
    <row r="120" spans="6:7" x14ac:dyDescent="0.25">
      <c r="F120" s="5" t="s">
        <v>107</v>
      </c>
      <c r="G120" s="1">
        <v>94222.110382886851</v>
      </c>
    </row>
    <row r="121" spans="6:7" x14ac:dyDescent="0.25">
      <c r="F121" s="5" t="s">
        <v>108</v>
      </c>
      <c r="G121" s="1">
        <v>99415.287455868922</v>
      </c>
    </row>
    <row r="122" spans="6:7" x14ac:dyDescent="0.25">
      <c r="F122" s="5" t="s">
        <v>109</v>
      </c>
      <c r="G122" s="1">
        <v>104854.15493767224</v>
      </c>
    </row>
    <row r="123" spans="6:7" x14ac:dyDescent="0.25">
      <c r="F123" s="5" t="s">
        <v>111</v>
      </c>
      <c r="G123" s="1">
        <v>123798.68242121951</v>
      </c>
    </row>
    <row r="124" spans="6:7" x14ac:dyDescent="0.25">
      <c r="F124" s="5" t="s">
        <v>112</v>
      </c>
      <c r="G124" s="1">
        <v>18333.630464911254</v>
      </c>
    </row>
    <row r="125" spans="6:7" x14ac:dyDescent="0.25">
      <c r="F125" s="4" t="s">
        <v>95</v>
      </c>
      <c r="G125" s="1"/>
    </row>
    <row r="126" spans="6:7" x14ac:dyDescent="0.25">
      <c r="F126" s="5" t="s">
        <v>95</v>
      </c>
      <c r="G126" s="1">
        <v>9255.8799816682931</v>
      </c>
    </row>
    <row r="127" spans="6:7" x14ac:dyDescent="0.25">
      <c r="F127" s="4" t="s">
        <v>85</v>
      </c>
      <c r="G127" s="1">
        <v>1265793.0382871693</v>
      </c>
    </row>
    <row r="129" spans="6:7" x14ac:dyDescent="0.25">
      <c r="F129" s="3" t="s">
        <v>6</v>
      </c>
      <c r="G129" t="s">
        <v>0</v>
      </c>
    </row>
    <row r="130" spans="6:7" x14ac:dyDescent="0.25">
      <c r="F130" s="4" t="s">
        <v>175</v>
      </c>
      <c r="G130" s="1">
        <v>110277.30488350893</v>
      </c>
    </row>
    <row r="131" spans="6:7" x14ac:dyDescent="0.25">
      <c r="F131" s="4" t="s">
        <v>183</v>
      </c>
      <c r="G131" s="1">
        <v>104361.94986812412</v>
      </c>
    </row>
    <row r="132" spans="6:7" x14ac:dyDescent="0.25">
      <c r="F132" s="4" t="s">
        <v>134</v>
      </c>
      <c r="G132" s="1">
        <v>103260.09835951697</v>
      </c>
    </row>
    <row r="133" spans="6:7" x14ac:dyDescent="0.25">
      <c r="F133" s="4" t="s">
        <v>177</v>
      </c>
      <c r="G133" s="1">
        <v>51097.800487737826</v>
      </c>
    </row>
    <row r="134" spans="6:7" x14ac:dyDescent="0.25">
      <c r="F134" s="4" t="s">
        <v>150</v>
      </c>
      <c r="G134" s="1">
        <v>49979.904946340779</v>
      </c>
    </row>
    <row r="135" spans="6:7" x14ac:dyDescent="0.25">
      <c r="F135" s="4" t="s">
        <v>147</v>
      </c>
      <c r="G135" s="1">
        <v>31288.769988483189</v>
      </c>
    </row>
    <row r="136" spans="6:7" x14ac:dyDescent="0.25">
      <c r="F136" s="4" t="s">
        <v>152</v>
      </c>
      <c r="G136" s="1">
        <v>30908.383968844268</v>
      </c>
    </row>
    <row r="137" spans="6:7" x14ac:dyDescent="0.25">
      <c r="F137" s="4" t="s">
        <v>137</v>
      </c>
      <c r="G137" s="1">
        <v>29567.562475292383</v>
      </c>
    </row>
    <row r="138" spans="6:7" x14ac:dyDescent="0.25">
      <c r="F138" s="4" t="s">
        <v>164</v>
      </c>
      <c r="G138" s="1">
        <v>28872.189950353655</v>
      </c>
    </row>
    <row r="139" spans="6:7" x14ac:dyDescent="0.25">
      <c r="F139" s="4" t="s">
        <v>200</v>
      </c>
      <c r="G139" s="1">
        <v>27363.604972146451</v>
      </c>
    </row>
    <row r="140" spans="6:7" x14ac:dyDescent="0.25">
      <c r="F140" s="4" t="s">
        <v>140</v>
      </c>
      <c r="G140" s="1">
        <v>26656.559465046153</v>
      </c>
    </row>
    <row r="141" spans="6:7" x14ac:dyDescent="0.25">
      <c r="F141" s="4" t="s">
        <v>174</v>
      </c>
      <c r="G141" s="1">
        <v>25717.497473042276</v>
      </c>
    </row>
    <row r="142" spans="6:7" x14ac:dyDescent="0.25">
      <c r="F142" s="4" t="s">
        <v>120</v>
      </c>
      <c r="G142" s="1">
        <v>24927.577488892151</v>
      </c>
    </row>
    <row r="143" spans="6:7" x14ac:dyDescent="0.25">
      <c r="F143" s="4" t="s">
        <v>171</v>
      </c>
      <c r="G143" s="1">
        <v>23128.859954281899</v>
      </c>
    </row>
    <row r="144" spans="6:7" x14ac:dyDescent="0.25">
      <c r="F144" s="4" t="s">
        <v>148</v>
      </c>
      <c r="G144" s="1">
        <v>22768.763985675279</v>
      </c>
    </row>
    <row r="145" spans="6:7" x14ac:dyDescent="0.25">
      <c r="F145" s="4" t="s">
        <v>123</v>
      </c>
      <c r="G145" s="1">
        <v>21963.252474311183</v>
      </c>
    </row>
    <row r="146" spans="6:7" x14ac:dyDescent="0.25">
      <c r="F146" s="4" t="s">
        <v>124</v>
      </c>
      <c r="G146" s="1">
        <v>20801.599995730816</v>
      </c>
    </row>
    <row r="147" spans="6:7" x14ac:dyDescent="0.25">
      <c r="F147" s="4" t="s">
        <v>188</v>
      </c>
      <c r="G147" s="1">
        <v>20490.879986198244</v>
      </c>
    </row>
    <row r="148" spans="6:7" x14ac:dyDescent="0.25">
      <c r="F148" s="4" t="s">
        <v>157</v>
      </c>
      <c r="G148" s="1">
        <v>19261.409976339044</v>
      </c>
    </row>
    <row r="149" spans="6:7" x14ac:dyDescent="0.25">
      <c r="F149" s="4" t="s">
        <v>145</v>
      </c>
      <c r="G149" s="1">
        <v>18507.449976839351</v>
      </c>
    </row>
    <row r="150" spans="6:7" x14ac:dyDescent="0.25">
      <c r="F150" s="4" t="s">
        <v>180</v>
      </c>
      <c r="G150" s="1">
        <v>16853.278986605037</v>
      </c>
    </row>
    <row r="151" spans="6:7" x14ac:dyDescent="0.25">
      <c r="F151" s="4" t="s">
        <v>185</v>
      </c>
      <c r="G151" s="1">
        <v>16817.097494864836</v>
      </c>
    </row>
    <row r="152" spans="6:7" x14ac:dyDescent="0.25">
      <c r="F152" s="4" t="s">
        <v>160</v>
      </c>
      <c r="G152" s="1">
        <v>16476.564986549318</v>
      </c>
    </row>
    <row r="153" spans="6:7" x14ac:dyDescent="0.25">
      <c r="F153" s="4" t="s">
        <v>184</v>
      </c>
      <c r="G153" s="1">
        <v>16215.324978799745</v>
      </c>
    </row>
    <row r="154" spans="6:7" x14ac:dyDescent="0.25">
      <c r="F154" s="4" t="s">
        <v>159</v>
      </c>
      <c r="G154" s="1">
        <v>16076.599969587924</v>
      </c>
    </row>
    <row r="155" spans="6:7" x14ac:dyDescent="0.25">
      <c r="F155" s="4" t="s">
        <v>195</v>
      </c>
      <c r="G155" s="1">
        <v>15843.924988323077</v>
      </c>
    </row>
    <row r="156" spans="6:7" x14ac:dyDescent="0.25">
      <c r="F156" s="4" t="s">
        <v>198</v>
      </c>
      <c r="G156" s="1">
        <v>15648.702469434589</v>
      </c>
    </row>
    <row r="157" spans="6:7" x14ac:dyDescent="0.25">
      <c r="F157" s="4" t="s">
        <v>133</v>
      </c>
      <c r="G157" s="1">
        <v>14761.035000000002</v>
      </c>
    </row>
    <row r="158" spans="6:7" x14ac:dyDescent="0.25">
      <c r="F158" s="4" t="s">
        <v>168</v>
      </c>
      <c r="G158" s="1">
        <v>13766.462491700053</v>
      </c>
    </row>
    <row r="159" spans="6:7" x14ac:dyDescent="0.25">
      <c r="F159" s="4" t="s">
        <v>119</v>
      </c>
      <c r="G159" s="1">
        <v>13390.64999223873</v>
      </c>
    </row>
    <row r="160" spans="6:7" x14ac:dyDescent="0.25">
      <c r="F160" s="4" t="s">
        <v>179</v>
      </c>
      <c r="G160" s="1">
        <v>12450.799992033839</v>
      </c>
    </row>
    <row r="161" spans="6:7" x14ac:dyDescent="0.25">
      <c r="F161" s="4" t="s">
        <v>127</v>
      </c>
      <c r="G161" s="1">
        <v>12348.879984985293</v>
      </c>
    </row>
    <row r="162" spans="6:7" x14ac:dyDescent="0.25">
      <c r="F162" s="4" t="s">
        <v>136</v>
      </c>
      <c r="G162" s="1">
        <v>11666.9</v>
      </c>
    </row>
    <row r="163" spans="6:7" x14ac:dyDescent="0.25">
      <c r="F163" s="4" t="s">
        <v>143</v>
      </c>
      <c r="G163" s="1">
        <v>11446.359995555877</v>
      </c>
    </row>
    <row r="164" spans="6:7" x14ac:dyDescent="0.25">
      <c r="F164" s="4" t="s">
        <v>187</v>
      </c>
      <c r="G164" s="1">
        <v>11441.629986421018</v>
      </c>
    </row>
    <row r="165" spans="6:7" x14ac:dyDescent="0.25">
      <c r="F165" s="4" t="s">
        <v>169</v>
      </c>
      <c r="G165" s="1">
        <v>10991.549990973621</v>
      </c>
    </row>
    <row r="166" spans="6:7" x14ac:dyDescent="0.25">
      <c r="F166" s="4" t="s">
        <v>192</v>
      </c>
      <c r="G166" s="1">
        <v>10812.15</v>
      </c>
    </row>
    <row r="167" spans="6:7" x14ac:dyDescent="0.25">
      <c r="F167" s="4" t="s">
        <v>163</v>
      </c>
      <c r="G167" s="1">
        <v>9736.0749905127304</v>
      </c>
    </row>
    <row r="168" spans="6:7" x14ac:dyDescent="0.25">
      <c r="F168" s="4" t="s">
        <v>130</v>
      </c>
      <c r="G168" s="1">
        <v>9588.4249888155609</v>
      </c>
    </row>
    <row r="169" spans="6:7" x14ac:dyDescent="0.25">
      <c r="F169" s="4" t="s">
        <v>154</v>
      </c>
      <c r="G169" s="1">
        <v>9328.1999892055992</v>
      </c>
    </row>
    <row r="170" spans="6:7" x14ac:dyDescent="0.25">
      <c r="F170" s="4" t="s">
        <v>196</v>
      </c>
      <c r="G170" s="1">
        <v>9182.429981769621</v>
      </c>
    </row>
    <row r="171" spans="6:7" x14ac:dyDescent="0.25">
      <c r="F171" s="4" t="s">
        <v>193</v>
      </c>
      <c r="G171" s="1">
        <v>8714.063993146121</v>
      </c>
    </row>
    <row r="172" spans="6:7" x14ac:dyDescent="0.25">
      <c r="F172" s="4" t="s">
        <v>144</v>
      </c>
      <c r="G172" s="1">
        <v>8414.1349921560286</v>
      </c>
    </row>
    <row r="173" spans="6:7" x14ac:dyDescent="0.25">
      <c r="F173" s="4" t="s">
        <v>162</v>
      </c>
      <c r="G173" s="1">
        <v>7176.2149868104607</v>
      </c>
    </row>
    <row r="174" spans="6:7" x14ac:dyDescent="0.25">
      <c r="F174" s="4" t="s">
        <v>178</v>
      </c>
      <c r="G174" s="1">
        <v>7048.2399923354387</v>
      </c>
    </row>
    <row r="175" spans="6:7" x14ac:dyDescent="0.25">
      <c r="F175" s="4" t="s">
        <v>118</v>
      </c>
      <c r="G175" s="1">
        <v>7023.9774858303372</v>
      </c>
    </row>
    <row r="176" spans="6:7" x14ac:dyDescent="0.25">
      <c r="F176" s="4" t="s">
        <v>173</v>
      </c>
      <c r="G176" s="1">
        <v>6664.8099934379752</v>
      </c>
    </row>
    <row r="177" spans="6:7" x14ac:dyDescent="0.25">
      <c r="F177" s="4" t="s">
        <v>172</v>
      </c>
      <c r="G177" s="1">
        <v>6455.9399846076976</v>
      </c>
    </row>
    <row r="178" spans="6:7" x14ac:dyDescent="0.25">
      <c r="F178" s="4" t="s">
        <v>141</v>
      </c>
      <c r="G178" s="1">
        <v>6427.4224777914587</v>
      </c>
    </row>
    <row r="179" spans="6:7" x14ac:dyDescent="0.25">
      <c r="F179" s="4" t="s">
        <v>151</v>
      </c>
      <c r="G179" s="1">
        <v>6146.2999999999993</v>
      </c>
    </row>
    <row r="180" spans="6:7" x14ac:dyDescent="0.25">
      <c r="F180" s="4" t="s">
        <v>125</v>
      </c>
      <c r="G180" s="1">
        <v>6089.9</v>
      </c>
    </row>
    <row r="181" spans="6:7" x14ac:dyDescent="0.25">
      <c r="F181" s="4" t="s">
        <v>199</v>
      </c>
      <c r="G181" s="1">
        <v>6068.1999952204533</v>
      </c>
    </row>
    <row r="182" spans="6:7" x14ac:dyDescent="0.25">
      <c r="F182" s="4" t="s">
        <v>182</v>
      </c>
      <c r="G182" s="1">
        <v>5735.1500000000005</v>
      </c>
    </row>
    <row r="183" spans="6:7" x14ac:dyDescent="0.25">
      <c r="F183" s="4" t="s">
        <v>165</v>
      </c>
      <c r="G183" s="1">
        <v>5042.2</v>
      </c>
    </row>
    <row r="184" spans="6:7" x14ac:dyDescent="0.25">
      <c r="F184" s="4" t="s">
        <v>116</v>
      </c>
      <c r="G184" s="1">
        <v>4272.9999992296098</v>
      </c>
    </row>
    <row r="185" spans="6:7" x14ac:dyDescent="0.25">
      <c r="F185" s="4" t="s">
        <v>161</v>
      </c>
      <c r="G185" s="1">
        <v>4258.6000000000004</v>
      </c>
    </row>
    <row r="186" spans="6:7" x14ac:dyDescent="0.25">
      <c r="F186" s="4" t="s">
        <v>170</v>
      </c>
      <c r="G186" s="1">
        <v>4242.2</v>
      </c>
    </row>
    <row r="187" spans="6:7" x14ac:dyDescent="0.25">
      <c r="F187" s="4" t="s">
        <v>122</v>
      </c>
      <c r="G187" s="1">
        <v>4232.8499991655353</v>
      </c>
    </row>
    <row r="188" spans="6:7" x14ac:dyDescent="0.25">
      <c r="F188" s="4" t="s">
        <v>135</v>
      </c>
      <c r="G188" s="1">
        <v>4107.5499899394817</v>
      </c>
    </row>
    <row r="189" spans="6:7" x14ac:dyDescent="0.25">
      <c r="F189" s="4" t="s">
        <v>128</v>
      </c>
      <c r="G189" s="1">
        <v>3810.75</v>
      </c>
    </row>
    <row r="190" spans="6:7" x14ac:dyDescent="0.25">
      <c r="F190" s="4" t="s">
        <v>131</v>
      </c>
      <c r="G190" s="1">
        <v>3763.21</v>
      </c>
    </row>
    <row r="191" spans="6:7" x14ac:dyDescent="0.25">
      <c r="F191" s="4" t="s">
        <v>201</v>
      </c>
      <c r="G191" s="1">
        <v>3601.35</v>
      </c>
    </row>
    <row r="192" spans="6:7" x14ac:dyDescent="0.25">
      <c r="F192" s="4" t="s">
        <v>202</v>
      </c>
      <c r="G192" s="1">
        <v>3531.95</v>
      </c>
    </row>
    <row r="193" spans="6:7" x14ac:dyDescent="0.25">
      <c r="F193" s="4" t="s">
        <v>167</v>
      </c>
      <c r="G193" s="1">
        <v>3460.2</v>
      </c>
    </row>
    <row r="194" spans="6:7" x14ac:dyDescent="0.25">
      <c r="F194" s="4" t="s">
        <v>189</v>
      </c>
      <c r="G194" s="1">
        <v>3361</v>
      </c>
    </row>
    <row r="195" spans="6:7" x14ac:dyDescent="0.25">
      <c r="F195" s="4" t="s">
        <v>121</v>
      </c>
      <c r="G195" s="1">
        <v>3239.8</v>
      </c>
    </row>
    <row r="196" spans="6:7" x14ac:dyDescent="0.25">
      <c r="F196" s="4" t="s">
        <v>138</v>
      </c>
      <c r="G196" s="1">
        <v>3172.1600000000003</v>
      </c>
    </row>
    <row r="197" spans="6:7" x14ac:dyDescent="0.25">
      <c r="F197" s="4" t="s">
        <v>158</v>
      </c>
      <c r="G197" s="1">
        <v>3076.4724980311098</v>
      </c>
    </row>
    <row r="198" spans="6:7" x14ac:dyDescent="0.25">
      <c r="F198" s="4" t="s">
        <v>149</v>
      </c>
      <c r="G198" s="1">
        <v>3063.2</v>
      </c>
    </row>
    <row r="199" spans="6:7" x14ac:dyDescent="0.25">
      <c r="F199" s="4" t="s">
        <v>191</v>
      </c>
      <c r="G199" s="1">
        <v>2914.7399979010224</v>
      </c>
    </row>
    <row r="200" spans="6:7" x14ac:dyDescent="0.25">
      <c r="F200" s="4" t="s">
        <v>176</v>
      </c>
      <c r="G200" s="1">
        <v>2844.1</v>
      </c>
    </row>
    <row r="201" spans="6:7" x14ac:dyDescent="0.25">
      <c r="F201" s="4" t="s">
        <v>186</v>
      </c>
      <c r="G201" s="1">
        <v>2423.35</v>
      </c>
    </row>
    <row r="202" spans="6:7" x14ac:dyDescent="0.25">
      <c r="F202" s="4" t="s">
        <v>153</v>
      </c>
      <c r="G202" s="1">
        <v>1992.05</v>
      </c>
    </row>
    <row r="203" spans="6:7" x14ac:dyDescent="0.25">
      <c r="F203" s="4" t="s">
        <v>190</v>
      </c>
      <c r="G203" s="1">
        <v>1947.24</v>
      </c>
    </row>
    <row r="204" spans="6:7" x14ac:dyDescent="0.25">
      <c r="F204" s="4" t="s">
        <v>129</v>
      </c>
      <c r="G204" s="1">
        <v>1719.1</v>
      </c>
    </row>
    <row r="205" spans="6:7" x14ac:dyDescent="0.25">
      <c r="F205" s="4" t="s">
        <v>132</v>
      </c>
      <c r="G205" s="1">
        <v>1615.9</v>
      </c>
    </row>
    <row r="206" spans="6:7" x14ac:dyDescent="0.25">
      <c r="F206" s="4" t="s">
        <v>194</v>
      </c>
      <c r="G206" s="1">
        <v>1571.1999999999998</v>
      </c>
    </row>
    <row r="207" spans="6:7" x14ac:dyDescent="0.25">
      <c r="F207" s="4" t="s">
        <v>139</v>
      </c>
      <c r="G207" s="1">
        <v>1545.6999999999998</v>
      </c>
    </row>
    <row r="208" spans="6:7" x14ac:dyDescent="0.25">
      <c r="F208" s="4" t="s">
        <v>146</v>
      </c>
      <c r="G208" s="1">
        <v>1488.7</v>
      </c>
    </row>
    <row r="209" spans="6:8" x14ac:dyDescent="0.25">
      <c r="F209" s="4" t="s">
        <v>181</v>
      </c>
      <c r="G209" s="1">
        <v>1467.29</v>
      </c>
    </row>
    <row r="210" spans="6:8" x14ac:dyDescent="0.25">
      <c r="F210" s="4" t="s">
        <v>117</v>
      </c>
      <c r="G210" s="1">
        <v>1402.95</v>
      </c>
    </row>
    <row r="211" spans="6:8" x14ac:dyDescent="0.25">
      <c r="F211" s="4" t="s">
        <v>197</v>
      </c>
      <c r="G211" s="1">
        <v>1040</v>
      </c>
    </row>
    <row r="212" spans="6:8" x14ac:dyDescent="0.25">
      <c r="F212" s="4" t="s">
        <v>142</v>
      </c>
      <c r="G212" s="1">
        <v>836.7</v>
      </c>
    </row>
    <row r="213" spans="6:8" x14ac:dyDescent="0.25">
      <c r="F213" s="4" t="s">
        <v>166</v>
      </c>
      <c r="G213" s="1">
        <v>649</v>
      </c>
    </row>
    <row r="214" spans="6:8" x14ac:dyDescent="0.25">
      <c r="F214" s="4" t="s">
        <v>155</v>
      </c>
      <c r="G214" s="1">
        <v>522.5</v>
      </c>
    </row>
    <row r="215" spans="6:8" x14ac:dyDescent="0.25">
      <c r="F215" s="4" t="s">
        <v>156</v>
      </c>
      <c r="G215" s="1">
        <v>357</v>
      </c>
    </row>
    <row r="216" spans="6:8" x14ac:dyDescent="0.25">
      <c r="F216" s="4" t="s">
        <v>126</v>
      </c>
      <c r="G216" s="1">
        <v>100.8</v>
      </c>
    </row>
    <row r="217" spans="6:8" x14ac:dyDescent="0.25">
      <c r="F217" s="4" t="s">
        <v>85</v>
      </c>
      <c r="G217" s="1">
        <v>1234683.628320684</v>
      </c>
    </row>
    <row r="221" spans="6:8" x14ac:dyDescent="0.25">
      <c r="F221" s="3" t="s">
        <v>6</v>
      </c>
      <c r="G221" t="s">
        <v>212</v>
      </c>
      <c r="H221" t="s">
        <v>213</v>
      </c>
    </row>
    <row r="222" spans="6:8" x14ac:dyDescent="0.25">
      <c r="F222" s="4" t="s">
        <v>203</v>
      </c>
      <c r="G222" s="1">
        <v>96</v>
      </c>
      <c r="H222" s="1">
        <v>166537.7548349826</v>
      </c>
    </row>
    <row r="223" spans="6:8" x14ac:dyDescent="0.25">
      <c r="F223" s="4" t="s">
        <v>204</v>
      </c>
      <c r="G223" s="1">
        <v>42</v>
      </c>
      <c r="H223" s="1">
        <v>74817.56640252957</v>
      </c>
    </row>
    <row r="224" spans="6:8" x14ac:dyDescent="0.25">
      <c r="F224" s="4" t="s">
        <v>205</v>
      </c>
      <c r="G224" s="1">
        <v>127</v>
      </c>
      <c r="H224" s="1">
        <v>202812.84285137773</v>
      </c>
    </row>
    <row r="225" spans="6:8" x14ac:dyDescent="0.25">
      <c r="F225" s="4" t="s">
        <v>206</v>
      </c>
      <c r="G225" s="1">
        <v>104</v>
      </c>
      <c r="H225" s="1">
        <v>126862.27740648412</v>
      </c>
    </row>
    <row r="226" spans="6:8" x14ac:dyDescent="0.25">
      <c r="F226" s="4" t="s">
        <v>207</v>
      </c>
      <c r="G226" s="1">
        <v>154</v>
      </c>
      <c r="H226" s="1">
        <v>227740.34574844464</v>
      </c>
    </row>
    <row r="227" spans="6:8" x14ac:dyDescent="0.25">
      <c r="F227" s="4" t="s">
        <v>208</v>
      </c>
      <c r="G227" s="1">
        <v>67</v>
      </c>
      <c r="H227" s="1">
        <v>73913.129433085298</v>
      </c>
    </row>
    <row r="228" spans="6:8" x14ac:dyDescent="0.25">
      <c r="F228" s="4" t="s">
        <v>209</v>
      </c>
      <c r="G228" s="1">
        <v>123</v>
      </c>
      <c r="H228" s="1">
        <v>190492.72437669302</v>
      </c>
    </row>
    <row r="229" spans="6:8" x14ac:dyDescent="0.25">
      <c r="F229" s="4" t="s">
        <v>210</v>
      </c>
      <c r="G229" s="1">
        <v>72</v>
      </c>
      <c r="H229" s="1">
        <v>124568.23481442404</v>
      </c>
    </row>
    <row r="230" spans="6:8" x14ac:dyDescent="0.25">
      <c r="F230" s="4" t="s">
        <v>211</v>
      </c>
      <c r="G230" s="1">
        <v>42</v>
      </c>
      <c r="H230" s="1">
        <v>68792.28243748004</v>
      </c>
    </row>
    <row r="231" spans="6:8" x14ac:dyDescent="0.25">
      <c r="F231" s="4" t="s">
        <v>85</v>
      </c>
      <c r="G231" s="1">
        <v>827</v>
      </c>
      <c r="H231" s="1">
        <v>1256537.1583055009</v>
      </c>
    </row>
    <row r="234" spans="6:8" x14ac:dyDescent="0.25">
      <c r="F234" s="3" t="s">
        <v>6</v>
      </c>
      <c r="G234" t="s">
        <v>214</v>
      </c>
      <c r="H234" t="s">
        <v>215</v>
      </c>
    </row>
    <row r="235" spans="6:8" x14ac:dyDescent="0.25">
      <c r="F235" s="4" t="s">
        <v>116</v>
      </c>
      <c r="G235" s="1">
        <v>6</v>
      </c>
      <c r="H235" s="6">
        <v>7.333333333333333</v>
      </c>
    </row>
    <row r="236" spans="6:8" x14ac:dyDescent="0.25">
      <c r="F236" s="4" t="s">
        <v>117</v>
      </c>
      <c r="G236" s="1">
        <v>4</v>
      </c>
      <c r="H236" s="6">
        <v>8.25</v>
      </c>
    </row>
    <row r="237" spans="6:8" x14ac:dyDescent="0.25">
      <c r="F237" s="4" t="s">
        <v>118</v>
      </c>
      <c r="G237" s="1">
        <v>7</v>
      </c>
      <c r="H237" s="6">
        <v>6.2857142857142856</v>
      </c>
    </row>
    <row r="238" spans="6:8" x14ac:dyDescent="0.25">
      <c r="F238" s="4" t="s">
        <v>119</v>
      </c>
      <c r="G238" s="1">
        <v>13</v>
      </c>
      <c r="H238" s="6">
        <v>6.1538461538461542</v>
      </c>
    </row>
    <row r="239" spans="6:8" x14ac:dyDescent="0.25">
      <c r="F239" s="4" t="s">
        <v>120</v>
      </c>
      <c r="G239" s="1">
        <v>18</v>
      </c>
      <c r="H239" s="6">
        <v>10.833333333333334</v>
      </c>
    </row>
    <row r="240" spans="6:8" x14ac:dyDescent="0.25">
      <c r="F240" s="4" t="s">
        <v>121</v>
      </c>
      <c r="G240" s="1">
        <v>7</v>
      </c>
      <c r="H240" s="6">
        <v>8.1666666666666661</v>
      </c>
    </row>
    <row r="241" spans="6:8" x14ac:dyDescent="0.25">
      <c r="F241" s="4" t="s">
        <v>122</v>
      </c>
      <c r="G241" s="1">
        <v>3</v>
      </c>
      <c r="H241" s="6">
        <v>12.333333333333334</v>
      </c>
    </row>
    <row r="242" spans="6:8" x14ac:dyDescent="0.25">
      <c r="F242" s="4" t="s">
        <v>123</v>
      </c>
      <c r="G242" s="1">
        <v>17</v>
      </c>
      <c r="H242" s="6">
        <v>9.3125</v>
      </c>
    </row>
    <row r="243" spans="6:8" x14ac:dyDescent="0.25">
      <c r="F243" s="4" t="s">
        <v>124</v>
      </c>
      <c r="G243" s="1">
        <v>14</v>
      </c>
      <c r="H243" s="6">
        <v>6.1538461538461542</v>
      </c>
    </row>
    <row r="244" spans="6:8" x14ac:dyDescent="0.25">
      <c r="F244" s="4" t="s">
        <v>125</v>
      </c>
      <c r="G244" s="1">
        <v>10</v>
      </c>
      <c r="H244" s="6">
        <v>8.3000000000000007</v>
      </c>
    </row>
    <row r="245" spans="6:8" x14ac:dyDescent="0.25">
      <c r="F245" s="4" t="s">
        <v>126</v>
      </c>
      <c r="G245" s="1">
        <v>1</v>
      </c>
      <c r="H245" s="6">
        <v>7</v>
      </c>
    </row>
    <row r="246" spans="6:8" x14ac:dyDescent="0.25">
      <c r="F246" s="4" t="s">
        <v>127</v>
      </c>
      <c r="G246" s="1">
        <v>8</v>
      </c>
      <c r="H246" s="6">
        <v>10.625</v>
      </c>
    </row>
    <row r="247" spans="6:8" x14ac:dyDescent="0.25">
      <c r="F247" s="4" t="s">
        <v>128</v>
      </c>
      <c r="G247" s="1">
        <v>5</v>
      </c>
      <c r="H247" s="6">
        <v>7.4</v>
      </c>
    </row>
    <row r="248" spans="6:8" x14ac:dyDescent="0.25">
      <c r="F248" s="4" t="s">
        <v>129</v>
      </c>
      <c r="G248" s="1">
        <v>3</v>
      </c>
      <c r="H248" s="6">
        <v>8</v>
      </c>
    </row>
    <row r="249" spans="6:8" x14ac:dyDescent="0.25">
      <c r="F249" s="4" t="s">
        <v>130</v>
      </c>
      <c r="G249" s="1">
        <v>10</v>
      </c>
      <c r="H249" s="6">
        <v>7.2</v>
      </c>
    </row>
    <row r="250" spans="6:8" x14ac:dyDescent="0.25">
      <c r="F250" s="4" t="s">
        <v>131</v>
      </c>
      <c r="G250" s="1">
        <v>6</v>
      </c>
      <c r="H250" s="6">
        <v>6</v>
      </c>
    </row>
    <row r="251" spans="6:8" x14ac:dyDescent="0.25">
      <c r="F251" s="4" t="s">
        <v>132</v>
      </c>
      <c r="G251" s="1">
        <v>4</v>
      </c>
      <c r="H251" s="6">
        <v>4.75</v>
      </c>
    </row>
    <row r="252" spans="6:8" x14ac:dyDescent="0.25">
      <c r="F252" s="4" t="s">
        <v>133</v>
      </c>
      <c r="G252" s="1">
        <v>8</v>
      </c>
      <c r="H252" s="6">
        <v>9.875</v>
      </c>
    </row>
    <row r="253" spans="6:8" x14ac:dyDescent="0.25">
      <c r="F253" s="4" t="s">
        <v>134</v>
      </c>
      <c r="G253" s="1">
        <v>30</v>
      </c>
      <c r="H253" s="6">
        <v>8.1785714285714288</v>
      </c>
    </row>
    <row r="254" spans="6:8" x14ac:dyDescent="0.25">
      <c r="F254" s="4" t="s">
        <v>135</v>
      </c>
      <c r="G254" s="1">
        <v>7</v>
      </c>
      <c r="H254" s="6">
        <v>4.4285714285714288</v>
      </c>
    </row>
    <row r="255" spans="6:8" x14ac:dyDescent="0.25">
      <c r="F255" s="4" t="s">
        <v>136</v>
      </c>
      <c r="G255" s="1">
        <v>5</v>
      </c>
      <c r="H255" s="6">
        <v>6</v>
      </c>
    </row>
    <row r="256" spans="6:8" x14ac:dyDescent="0.25">
      <c r="F256" s="4" t="s">
        <v>137</v>
      </c>
      <c r="G256" s="1">
        <v>19</v>
      </c>
      <c r="H256" s="6">
        <v>9.6315789473684212</v>
      </c>
    </row>
    <row r="257" spans="6:8" x14ac:dyDescent="0.25">
      <c r="F257" s="4" t="s">
        <v>138</v>
      </c>
      <c r="G257" s="1">
        <v>3</v>
      </c>
      <c r="H257" s="6">
        <v>7.333333333333333</v>
      </c>
    </row>
    <row r="258" spans="6:8" x14ac:dyDescent="0.25">
      <c r="F258" s="4" t="s">
        <v>139</v>
      </c>
      <c r="G258" s="1">
        <v>6</v>
      </c>
      <c r="H258" s="6">
        <v>10.166666666666666</v>
      </c>
    </row>
    <row r="259" spans="6:8" x14ac:dyDescent="0.25">
      <c r="F259" s="4" t="s">
        <v>140</v>
      </c>
      <c r="G259" s="1">
        <v>15</v>
      </c>
      <c r="H259" s="6">
        <v>6.5333333333333332</v>
      </c>
    </row>
    <row r="260" spans="6:8" x14ac:dyDescent="0.25">
      <c r="F260" s="4" t="s">
        <v>141</v>
      </c>
      <c r="G260" s="1">
        <v>8</v>
      </c>
      <c r="H260" s="6">
        <v>7.875</v>
      </c>
    </row>
    <row r="261" spans="6:8" x14ac:dyDescent="0.25">
      <c r="F261" s="4" t="s">
        <v>142</v>
      </c>
      <c r="G261" s="1">
        <v>5</v>
      </c>
      <c r="H261" s="6">
        <v>16.8</v>
      </c>
    </row>
    <row r="262" spans="6:8" x14ac:dyDescent="0.25">
      <c r="F262" s="4" t="s">
        <v>143</v>
      </c>
      <c r="G262" s="1">
        <v>10</v>
      </c>
      <c r="H262" s="6">
        <v>6.1</v>
      </c>
    </row>
    <row r="263" spans="6:8" x14ac:dyDescent="0.25">
      <c r="F263" s="4" t="s">
        <v>144</v>
      </c>
      <c r="G263" s="1">
        <v>9</v>
      </c>
      <c r="H263" s="6">
        <v>15.333333333333334</v>
      </c>
    </row>
    <row r="264" spans="6:8" x14ac:dyDescent="0.25">
      <c r="F264" s="4" t="s">
        <v>145</v>
      </c>
      <c r="G264" s="1">
        <v>11</v>
      </c>
      <c r="H264" s="6">
        <v>8.7777777777777786</v>
      </c>
    </row>
    <row r="265" spans="6:8" x14ac:dyDescent="0.25">
      <c r="F265" s="4" t="s">
        <v>146</v>
      </c>
      <c r="G265" s="1">
        <v>2</v>
      </c>
      <c r="H265" s="6">
        <v>4.5</v>
      </c>
    </row>
    <row r="266" spans="6:8" x14ac:dyDescent="0.25">
      <c r="F266" s="4" t="s">
        <v>147</v>
      </c>
      <c r="G266" s="1">
        <v>13</v>
      </c>
      <c r="H266" s="6">
        <v>7.615384615384615</v>
      </c>
    </row>
    <row r="267" spans="6:8" x14ac:dyDescent="0.25">
      <c r="F267" s="4" t="s">
        <v>148</v>
      </c>
      <c r="G267" s="1">
        <v>18</v>
      </c>
      <c r="H267" s="6">
        <v>9.5555555555555554</v>
      </c>
    </row>
    <row r="268" spans="6:8" x14ac:dyDescent="0.25">
      <c r="F268" s="4" t="s">
        <v>149</v>
      </c>
      <c r="G268" s="1">
        <v>5</v>
      </c>
      <c r="H268" s="6">
        <v>12.6</v>
      </c>
    </row>
    <row r="269" spans="6:8" x14ac:dyDescent="0.25">
      <c r="F269" s="4" t="s">
        <v>150</v>
      </c>
      <c r="G269" s="1">
        <v>19</v>
      </c>
      <c r="H269" s="6">
        <v>11</v>
      </c>
    </row>
    <row r="270" spans="6:8" x14ac:dyDescent="0.25">
      <c r="F270" s="4" t="s">
        <v>151</v>
      </c>
      <c r="G270" s="1">
        <v>10</v>
      </c>
      <c r="H270" s="6">
        <v>10.3</v>
      </c>
    </row>
    <row r="271" spans="6:8" x14ac:dyDescent="0.25">
      <c r="F271" s="4" t="s">
        <v>152</v>
      </c>
      <c r="G271" s="1">
        <v>14</v>
      </c>
      <c r="H271" s="6">
        <v>6.3571428571428568</v>
      </c>
    </row>
    <row r="272" spans="6:8" x14ac:dyDescent="0.25">
      <c r="F272" s="4" t="s">
        <v>153</v>
      </c>
      <c r="G272" s="1">
        <v>4</v>
      </c>
      <c r="H272" s="6">
        <v>11</v>
      </c>
    </row>
    <row r="273" spans="6:8" x14ac:dyDescent="0.25">
      <c r="F273" s="4" t="s">
        <v>154</v>
      </c>
      <c r="G273" s="1">
        <v>14</v>
      </c>
      <c r="H273" s="6">
        <v>9.8461538461538467</v>
      </c>
    </row>
    <row r="274" spans="6:8" x14ac:dyDescent="0.25">
      <c r="F274" s="4" t="s">
        <v>155</v>
      </c>
      <c r="G274" s="1">
        <v>3</v>
      </c>
      <c r="H274" s="6">
        <v>7.666666666666667</v>
      </c>
    </row>
    <row r="275" spans="6:8" x14ac:dyDescent="0.25">
      <c r="F275" s="4" t="s">
        <v>156</v>
      </c>
      <c r="G275" s="1">
        <v>2</v>
      </c>
      <c r="H275" s="6">
        <v>27.5</v>
      </c>
    </row>
    <row r="276" spans="6:8" x14ac:dyDescent="0.25">
      <c r="F276" s="4" t="s">
        <v>157</v>
      </c>
      <c r="G276" s="1">
        <v>15</v>
      </c>
      <c r="H276" s="6">
        <v>8.1428571428571423</v>
      </c>
    </row>
    <row r="277" spans="6:8" x14ac:dyDescent="0.25">
      <c r="F277" s="4" t="s">
        <v>158</v>
      </c>
      <c r="G277" s="1">
        <v>4</v>
      </c>
      <c r="H277" s="6">
        <v>7.5</v>
      </c>
    </row>
    <row r="278" spans="6:8" x14ac:dyDescent="0.25">
      <c r="F278" s="4" t="s">
        <v>159</v>
      </c>
      <c r="G278" s="1">
        <v>14</v>
      </c>
      <c r="H278" s="6">
        <v>7.083333333333333</v>
      </c>
    </row>
    <row r="279" spans="6:8" x14ac:dyDescent="0.25">
      <c r="F279" s="4" t="s">
        <v>160</v>
      </c>
      <c r="G279" s="1">
        <v>12</v>
      </c>
      <c r="H279" s="6">
        <v>8.9090909090909083</v>
      </c>
    </row>
    <row r="280" spans="6:8" x14ac:dyDescent="0.25">
      <c r="F280" s="4" t="s">
        <v>161</v>
      </c>
      <c r="G280" s="1">
        <v>8</v>
      </c>
      <c r="H280" s="6">
        <v>7.625</v>
      </c>
    </row>
    <row r="281" spans="6:8" x14ac:dyDescent="0.25">
      <c r="F281" s="4" t="s">
        <v>162</v>
      </c>
      <c r="G281" s="1">
        <v>10</v>
      </c>
      <c r="H281" s="6">
        <v>4.5</v>
      </c>
    </row>
    <row r="282" spans="6:8" x14ac:dyDescent="0.25">
      <c r="F282" s="4" t="s">
        <v>163</v>
      </c>
      <c r="G282" s="1">
        <v>7</v>
      </c>
      <c r="H282" s="6">
        <v>9</v>
      </c>
    </row>
    <row r="283" spans="6:8" x14ac:dyDescent="0.25">
      <c r="F283" s="4" t="s">
        <v>164</v>
      </c>
      <c r="G283" s="1">
        <v>13</v>
      </c>
      <c r="H283" s="6">
        <v>5.3076923076923075</v>
      </c>
    </row>
    <row r="284" spans="6:8" x14ac:dyDescent="0.25">
      <c r="F284" s="4" t="s">
        <v>165</v>
      </c>
      <c r="G284" s="1">
        <v>5</v>
      </c>
      <c r="H284" s="6">
        <v>10.6</v>
      </c>
    </row>
    <row r="285" spans="6:8" x14ac:dyDescent="0.25">
      <c r="F285" s="4" t="s">
        <v>166</v>
      </c>
      <c r="G285" s="1">
        <v>3</v>
      </c>
      <c r="H285" s="6">
        <v>3.6666666666666665</v>
      </c>
    </row>
    <row r="286" spans="6:8" x14ac:dyDescent="0.25">
      <c r="F286" s="4" t="s">
        <v>167</v>
      </c>
      <c r="G286" s="1">
        <v>5</v>
      </c>
      <c r="H286" s="6">
        <v>12.2</v>
      </c>
    </row>
    <row r="287" spans="6:8" x14ac:dyDescent="0.25">
      <c r="F287" s="4" t="s">
        <v>168</v>
      </c>
      <c r="G287" s="1">
        <v>9</v>
      </c>
      <c r="H287" s="6">
        <v>11.222222222222221</v>
      </c>
    </row>
    <row r="288" spans="6:8" x14ac:dyDescent="0.25">
      <c r="F288" s="4" t="s">
        <v>169</v>
      </c>
      <c r="G288" s="1">
        <v>9</v>
      </c>
      <c r="H288" s="6">
        <v>9.5555555555555554</v>
      </c>
    </row>
    <row r="289" spans="6:8" x14ac:dyDescent="0.25">
      <c r="F289" s="4" t="s">
        <v>170</v>
      </c>
      <c r="G289" s="1">
        <v>6</v>
      </c>
      <c r="H289" s="6">
        <v>11.2</v>
      </c>
    </row>
    <row r="290" spans="6:8" x14ac:dyDescent="0.25">
      <c r="F290" s="4" t="s">
        <v>171</v>
      </c>
      <c r="G290" s="1">
        <v>10</v>
      </c>
      <c r="H290" s="6">
        <v>10</v>
      </c>
    </row>
    <row r="291" spans="6:8" x14ac:dyDescent="0.25">
      <c r="F291" s="4" t="s">
        <v>172</v>
      </c>
      <c r="G291" s="1">
        <v>6</v>
      </c>
      <c r="H291" s="6">
        <v>9.6666666666666661</v>
      </c>
    </row>
    <row r="292" spans="6:8" x14ac:dyDescent="0.25">
      <c r="F292" s="4" t="s">
        <v>173</v>
      </c>
      <c r="G292" s="1">
        <v>9</v>
      </c>
      <c r="H292" s="6">
        <v>6.666666666666667</v>
      </c>
    </row>
    <row r="293" spans="6:8" x14ac:dyDescent="0.25">
      <c r="F293" s="4" t="s">
        <v>174</v>
      </c>
      <c r="G293" s="1">
        <v>13</v>
      </c>
      <c r="H293" s="6">
        <v>8.25</v>
      </c>
    </row>
    <row r="294" spans="6:8" x14ac:dyDescent="0.25">
      <c r="F294" s="4" t="s">
        <v>175</v>
      </c>
      <c r="G294" s="1">
        <v>28</v>
      </c>
      <c r="H294" s="6">
        <v>9.5</v>
      </c>
    </row>
    <row r="295" spans="6:8" x14ac:dyDescent="0.25">
      <c r="F295" s="4" t="s">
        <v>176</v>
      </c>
      <c r="G295" s="1">
        <v>5</v>
      </c>
      <c r="H295" s="6">
        <v>10.5</v>
      </c>
    </row>
    <row r="296" spans="6:8" x14ac:dyDescent="0.25">
      <c r="F296" s="4" t="s">
        <v>177</v>
      </c>
      <c r="G296" s="1">
        <v>18</v>
      </c>
      <c r="H296" s="6">
        <v>7.2352941176470589</v>
      </c>
    </row>
    <row r="297" spans="6:8" x14ac:dyDescent="0.25">
      <c r="F297" s="4" t="s">
        <v>178</v>
      </c>
      <c r="G297" s="1">
        <v>12</v>
      </c>
      <c r="H297" s="6">
        <v>9.7272727272727266</v>
      </c>
    </row>
    <row r="298" spans="6:8" x14ac:dyDescent="0.25">
      <c r="F298" s="4" t="s">
        <v>179</v>
      </c>
      <c r="G298" s="1">
        <v>11</v>
      </c>
      <c r="H298" s="6">
        <v>9.1</v>
      </c>
    </row>
    <row r="299" spans="6:8" x14ac:dyDescent="0.25">
      <c r="F299" s="4" t="s">
        <v>180</v>
      </c>
      <c r="G299" s="1">
        <v>9</v>
      </c>
      <c r="H299" s="6">
        <v>10.125</v>
      </c>
    </row>
    <row r="300" spans="6:8" x14ac:dyDescent="0.25">
      <c r="F300" s="4" t="s">
        <v>181</v>
      </c>
      <c r="G300" s="1">
        <v>5</v>
      </c>
      <c r="H300" s="6">
        <v>6</v>
      </c>
    </row>
    <row r="301" spans="6:8" x14ac:dyDescent="0.25">
      <c r="F301" s="4" t="s">
        <v>182</v>
      </c>
      <c r="G301" s="1">
        <v>6</v>
      </c>
      <c r="H301" s="6">
        <v>7</v>
      </c>
    </row>
    <row r="302" spans="6:8" x14ac:dyDescent="0.25">
      <c r="F302" s="4" t="s">
        <v>183</v>
      </c>
      <c r="G302" s="1">
        <v>31</v>
      </c>
      <c r="H302" s="6">
        <v>8.8387096774193541</v>
      </c>
    </row>
    <row r="303" spans="6:8" x14ac:dyDescent="0.25">
      <c r="F303" s="4" t="s">
        <v>184</v>
      </c>
      <c r="G303" s="1">
        <v>9</v>
      </c>
      <c r="H303" s="6">
        <v>8.7777777777777786</v>
      </c>
    </row>
    <row r="304" spans="6:8" x14ac:dyDescent="0.25">
      <c r="F304" s="4" t="s">
        <v>185</v>
      </c>
      <c r="G304" s="1">
        <v>7</v>
      </c>
      <c r="H304" s="6">
        <v>9</v>
      </c>
    </row>
    <row r="305" spans="6:8" x14ac:dyDescent="0.25">
      <c r="F305" s="4" t="s">
        <v>186</v>
      </c>
      <c r="G305" s="1">
        <v>4</v>
      </c>
      <c r="H305" s="6">
        <v>4.75</v>
      </c>
    </row>
    <row r="306" spans="6:8" x14ac:dyDescent="0.25">
      <c r="F306" s="4" t="s">
        <v>187</v>
      </c>
      <c r="G306" s="1">
        <v>9</v>
      </c>
      <c r="H306" s="6">
        <v>9.4444444444444446</v>
      </c>
    </row>
    <row r="307" spans="6:8" x14ac:dyDescent="0.25">
      <c r="F307" s="4" t="s">
        <v>188</v>
      </c>
      <c r="G307" s="1">
        <v>11</v>
      </c>
      <c r="H307" s="6">
        <v>9.9090909090909083</v>
      </c>
    </row>
    <row r="308" spans="6:8" x14ac:dyDescent="0.25">
      <c r="F308" s="4" t="s">
        <v>189</v>
      </c>
      <c r="G308" s="1">
        <v>4</v>
      </c>
      <c r="H308" s="6">
        <v>9.5</v>
      </c>
    </row>
    <row r="309" spans="6:8" x14ac:dyDescent="0.25">
      <c r="F309" s="4" t="s">
        <v>190</v>
      </c>
      <c r="G309" s="1">
        <v>3</v>
      </c>
      <c r="H309" s="6">
        <v>9.3333333333333339</v>
      </c>
    </row>
    <row r="310" spans="6:8" x14ac:dyDescent="0.25">
      <c r="F310" s="4" t="s">
        <v>191</v>
      </c>
      <c r="G310" s="1">
        <v>5</v>
      </c>
      <c r="H310" s="6">
        <v>7.8</v>
      </c>
    </row>
    <row r="311" spans="6:8" x14ac:dyDescent="0.25">
      <c r="F311" s="4" t="s">
        <v>192</v>
      </c>
      <c r="G311" s="1">
        <v>10</v>
      </c>
      <c r="H311" s="6">
        <v>7.1</v>
      </c>
    </row>
    <row r="312" spans="6:8" x14ac:dyDescent="0.25">
      <c r="F312" s="4" t="s">
        <v>193</v>
      </c>
      <c r="G312" s="1">
        <v>7</v>
      </c>
      <c r="H312" s="6">
        <v>5.2857142857142856</v>
      </c>
    </row>
    <row r="313" spans="6:8" x14ac:dyDescent="0.25">
      <c r="F313" s="4" t="s">
        <v>194</v>
      </c>
      <c r="G313" s="1">
        <v>3</v>
      </c>
      <c r="H313" s="6">
        <v>8.6666666666666661</v>
      </c>
    </row>
    <row r="314" spans="6:8" x14ac:dyDescent="0.25">
      <c r="F314" s="4" t="s">
        <v>195</v>
      </c>
      <c r="G314" s="1">
        <v>11</v>
      </c>
      <c r="H314" s="6">
        <v>6.5454545454545459</v>
      </c>
    </row>
    <row r="315" spans="6:8" x14ac:dyDescent="0.25">
      <c r="F315" s="4" t="s">
        <v>196</v>
      </c>
      <c r="G315" s="1">
        <v>10</v>
      </c>
      <c r="H315" s="6">
        <v>7.3</v>
      </c>
    </row>
    <row r="316" spans="6:8" x14ac:dyDescent="0.25">
      <c r="F316" s="4" t="s">
        <v>197</v>
      </c>
      <c r="G316" s="1">
        <v>4</v>
      </c>
      <c r="H316" s="6">
        <v>7.5</v>
      </c>
    </row>
    <row r="317" spans="6:8" x14ac:dyDescent="0.25">
      <c r="F317" s="4" t="s">
        <v>198</v>
      </c>
      <c r="G317" s="1">
        <v>15</v>
      </c>
      <c r="H317" s="6">
        <v>6.2666666666666666</v>
      </c>
    </row>
    <row r="318" spans="6:8" x14ac:dyDescent="0.25">
      <c r="F318" s="4" t="s">
        <v>199</v>
      </c>
      <c r="G318" s="1">
        <v>9</v>
      </c>
      <c r="H318" s="6">
        <v>7.5555555555555554</v>
      </c>
    </row>
    <row r="319" spans="6:8" x14ac:dyDescent="0.25">
      <c r="F319" s="4" t="s">
        <v>200</v>
      </c>
      <c r="G319" s="1">
        <v>14</v>
      </c>
      <c r="H319" s="6">
        <v>11.857142857142858</v>
      </c>
    </row>
    <row r="320" spans="6:8" x14ac:dyDescent="0.25">
      <c r="F320" s="4" t="s">
        <v>201</v>
      </c>
      <c r="G320" s="1">
        <v>8</v>
      </c>
      <c r="H320" s="6">
        <v>5.125</v>
      </c>
    </row>
    <row r="321" spans="6:8" x14ac:dyDescent="0.25">
      <c r="F321" s="4" t="s">
        <v>202</v>
      </c>
      <c r="G321" s="1">
        <v>7</v>
      </c>
      <c r="H321" s="6">
        <v>8</v>
      </c>
    </row>
    <row r="322" spans="6:8" x14ac:dyDescent="0.25">
      <c r="F322" s="4" t="s">
        <v>85</v>
      </c>
      <c r="G322" s="1">
        <v>809</v>
      </c>
      <c r="H322" s="6">
        <v>8.5133079847908739</v>
      </c>
    </row>
    <row r="326" spans="6:8" x14ac:dyDescent="0.25">
      <c r="F326" s="3" t="s">
        <v>6</v>
      </c>
      <c r="G326" t="s">
        <v>216</v>
      </c>
      <c r="H326" t="s">
        <v>217</v>
      </c>
    </row>
    <row r="327" spans="6:8" x14ac:dyDescent="0.25">
      <c r="F327" s="4" t="s">
        <v>7</v>
      </c>
      <c r="G327" s="1">
        <v>0</v>
      </c>
      <c r="H327" s="1">
        <v>0</v>
      </c>
    </row>
    <row r="328" spans="6:8" x14ac:dyDescent="0.25">
      <c r="F328" s="4" t="s">
        <v>8</v>
      </c>
      <c r="G328" s="1">
        <v>0</v>
      </c>
      <c r="H328" s="1">
        <v>0</v>
      </c>
    </row>
    <row r="329" spans="6:8" x14ac:dyDescent="0.25">
      <c r="F329" s="4" t="s">
        <v>9</v>
      </c>
      <c r="G329" s="1">
        <v>13</v>
      </c>
      <c r="H329" s="1">
        <v>70</v>
      </c>
    </row>
    <row r="330" spans="6:8" x14ac:dyDescent="0.25">
      <c r="F330" s="4" t="s">
        <v>10</v>
      </c>
      <c r="G330" s="1">
        <v>123</v>
      </c>
      <c r="H330" s="1">
        <v>0</v>
      </c>
    </row>
    <row r="331" spans="6:8" x14ac:dyDescent="0.25">
      <c r="F331" s="4" t="s">
        <v>11</v>
      </c>
      <c r="G331" s="1">
        <v>19</v>
      </c>
      <c r="H331" s="1">
        <v>0</v>
      </c>
    </row>
    <row r="332" spans="6:8" x14ac:dyDescent="0.25">
      <c r="F332" s="4" t="s">
        <v>12</v>
      </c>
      <c r="G332" s="1">
        <v>42</v>
      </c>
      <c r="H332" s="1">
        <v>0</v>
      </c>
    </row>
    <row r="333" spans="6:8" x14ac:dyDescent="0.25">
      <c r="F333" s="4" t="s">
        <v>13</v>
      </c>
      <c r="G333" s="1">
        <v>39</v>
      </c>
      <c r="H333" s="1">
        <v>0</v>
      </c>
    </row>
    <row r="334" spans="6:8" x14ac:dyDescent="0.25">
      <c r="F334" s="4" t="s">
        <v>14</v>
      </c>
      <c r="G334" s="1">
        <v>17</v>
      </c>
      <c r="H334" s="1">
        <v>40</v>
      </c>
    </row>
    <row r="335" spans="6:8" x14ac:dyDescent="0.25">
      <c r="F335" s="4" t="s">
        <v>15</v>
      </c>
      <c r="G335" s="1">
        <v>69</v>
      </c>
      <c r="H335" s="1">
        <v>0</v>
      </c>
    </row>
    <row r="336" spans="6:8" x14ac:dyDescent="0.25">
      <c r="F336" s="4" t="s">
        <v>16</v>
      </c>
      <c r="G336" s="1">
        <v>53</v>
      </c>
      <c r="H336" s="1">
        <v>0</v>
      </c>
    </row>
    <row r="337" spans="6:8" x14ac:dyDescent="0.25">
      <c r="F337" s="4" t="s">
        <v>17</v>
      </c>
      <c r="G337" s="1">
        <v>15</v>
      </c>
      <c r="H337" s="1">
        <v>70</v>
      </c>
    </row>
    <row r="338" spans="6:8" x14ac:dyDescent="0.25">
      <c r="F338" s="4" t="s">
        <v>18</v>
      </c>
      <c r="G338" s="1">
        <v>17</v>
      </c>
      <c r="H338" s="1">
        <v>0</v>
      </c>
    </row>
    <row r="339" spans="6:8" x14ac:dyDescent="0.25">
      <c r="F339" s="4" t="s">
        <v>19</v>
      </c>
      <c r="G339" s="1">
        <v>62</v>
      </c>
      <c r="H339" s="1">
        <v>0</v>
      </c>
    </row>
    <row r="340" spans="6:8" x14ac:dyDescent="0.25">
      <c r="F340" s="4" t="s">
        <v>20</v>
      </c>
      <c r="G340" s="1">
        <v>38</v>
      </c>
      <c r="H340" s="1">
        <v>0</v>
      </c>
    </row>
    <row r="341" spans="6:8" x14ac:dyDescent="0.25">
      <c r="F341" s="4" t="s">
        <v>21</v>
      </c>
      <c r="G341" s="1">
        <v>26</v>
      </c>
      <c r="H341" s="1">
        <v>0</v>
      </c>
    </row>
    <row r="342" spans="6:8" x14ac:dyDescent="0.25">
      <c r="F342" s="4" t="s">
        <v>22</v>
      </c>
      <c r="G342" s="1">
        <v>112</v>
      </c>
      <c r="H342" s="1">
        <v>0</v>
      </c>
    </row>
    <row r="343" spans="6:8" x14ac:dyDescent="0.25">
      <c r="F343" s="4" t="s">
        <v>23</v>
      </c>
      <c r="G343" s="1">
        <v>39</v>
      </c>
      <c r="H343" s="1">
        <v>0</v>
      </c>
    </row>
    <row r="344" spans="6:8" x14ac:dyDescent="0.25">
      <c r="F344" s="4" t="s">
        <v>24</v>
      </c>
      <c r="G344" s="1">
        <v>21</v>
      </c>
      <c r="H344" s="1">
        <v>10</v>
      </c>
    </row>
    <row r="345" spans="6:8" x14ac:dyDescent="0.25">
      <c r="F345" s="4" t="s">
        <v>25</v>
      </c>
      <c r="G345" s="1">
        <v>0</v>
      </c>
      <c r="H345" s="1">
        <v>70</v>
      </c>
    </row>
    <row r="346" spans="6:8" x14ac:dyDescent="0.25">
      <c r="F346" s="4" t="s">
        <v>26</v>
      </c>
      <c r="G346" s="1">
        <v>120</v>
      </c>
      <c r="H346" s="1">
        <v>0</v>
      </c>
    </row>
    <row r="347" spans="6:8" x14ac:dyDescent="0.25">
      <c r="F347" s="4" t="s">
        <v>27</v>
      </c>
      <c r="G347" s="1">
        <v>11</v>
      </c>
      <c r="H347" s="1">
        <v>50</v>
      </c>
    </row>
    <row r="348" spans="6:8" x14ac:dyDescent="0.25">
      <c r="F348" s="4" t="s">
        <v>28</v>
      </c>
      <c r="G348" s="1">
        <v>20</v>
      </c>
      <c r="H348" s="1">
        <v>0</v>
      </c>
    </row>
    <row r="349" spans="6:8" x14ac:dyDescent="0.25">
      <c r="F349" s="4" t="s">
        <v>29</v>
      </c>
      <c r="G349" s="1">
        <v>26</v>
      </c>
      <c r="H349" s="1">
        <v>0</v>
      </c>
    </row>
    <row r="350" spans="6:8" x14ac:dyDescent="0.25">
      <c r="F350" s="4" t="s">
        <v>30</v>
      </c>
      <c r="G350" s="1">
        <v>27</v>
      </c>
      <c r="H350" s="1">
        <v>0</v>
      </c>
    </row>
    <row r="351" spans="6:8" x14ac:dyDescent="0.25">
      <c r="F351" s="4" t="s">
        <v>31</v>
      </c>
      <c r="G351" s="1">
        <v>15</v>
      </c>
      <c r="H351" s="1">
        <v>0</v>
      </c>
    </row>
    <row r="352" spans="6:8" x14ac:dyDescent="0.25">
      <c r="F352" s="4" t="s">
        <v>32</v>
      </c>
      <c r="G352" s="1">
        <v>104</v>
      </c>
      <c r="H352" s="1">
        <v>0</v>
      </c>
    </row>
    <row r="353" spans="6:8" x14ac:dyDescent="0.25">
      <c r="F353" s="4" t="s">
        <v>33</v>
      </c>
      <c r="G353" s="1">
        <v>31</v>
      </c>
      <c r="H353" s="1">
        <v>0</v>
      </c>
    </row>
    <row r="354" spans="6:8" x14ac:dyDescent="0.25">
      <c r="F354" s="4" t="s">
        <v>34</v>
      </c>
      <c r="G354" s="1">
        <v>112</v>
      </c>
      <c r="H354" s="1">
        <v>0</v>
      </c>
    </row>
    <row r="355" spans="6:8" x14ac:dyDescent="0.25">
      <c r="F355" s="4" t="s">
        <v>35</v>
      </c>
      <c r="G355" s="1">
        <v>17</v>
      </c>
      <c r="H355" s="1">
        <v>10</v>
      </c>
    </row>
    <row r="356" spans="6:8" x14ac:dyDescent="0.25">
      <c r="F356" s="4" t="s">
        <v>36</v>
      </c>
      <c r="G356" s="1">
        <v>85</v>
      </c>
      <c r="H356" s="1">
        <v>0</v>
      </c>
    </row>
    <row r="357" spans="6:8" x14ac:dyDescent="0.25">
      <c r="F357" s="4" t="s">
        <v>37</v>
      </c>
      <c r="G357" s="1">
        <v>24</v>
      </c>
      <c r="H357" s="1">
        <v>0</v>
      </c>
    </row>
    <row r="358" spans="6:8" x14ac:dyDescent="0.25">
      <c r="F358" s="4" t="s">
        <v>38</v>
      </c>
      <c r="G358" s="1">
        <v>57</v>
      </c>
      <c r="H358" s="1">
        <v>0</v>
      </c>
    </row>
    <row r="359" spans="6:8" x14ac:dyDescent="0.25">
      <c r="F359" s="4" t="s">
        <v>39</v>
      </c>
      <c r="G359" s="1">
        <v>52</v>
      </c>
      <c r="H359" s="1">
        <v>0</v>
      </c>
    </row>
    <row r="360" spans="6:8" x14ac:dyDescent="0.25">
      <c r="F360" s="4" t="s">
        <v>40</v>
      </c>
      <c r="G360" s="1">
        <v>4</v>
      </c>
      <c r="H360" s="1">
        <v>20</v>
      </c>
    </row>
    <row r="361" spans="6:8" x14ac:dyDescent="0.25">
      <c r="F361" s="4" t="s">
        <v>41</v>
      </c>
      <c r="G361" s="1">
        <v>76</v>
      </c>
      <c r="H361" s="1">
        <v>0</v>
      </c>
    </row>
    <row r="362" spans="6:8" x14ac:dyDescent="0.25">
      <c r="F362" s="4" t="s">
        <v>42</v>
      </c>
      <c r="G362" s="1">
        <v>4</v>
      </c>
      <c r="H362" s="1">
        <v>100</v>
      </c>
    </row>
    <row r="363" spans="6:8" x14ac:dyDescent="0.25">
      <c r="F363" s="4" t="s">
        <v>43</v>
      </c>
      <c r="G363" s="1">
        <v>20</v>
      </c>
      <c r="H363" s="1">
        <v>0</v>
      </c>
    </row>
    <row r="364" spans="6:8" x14ac:dyDescent="0.25">
      <c r="F364" s="4" t="s">
        <v>44</v>
      </c>
      <c r="G364" s="1">
        <v>9</v>
      </c>
      <c r="H364" s="1">
        <v>40</v>
      </c>
    </row>
    <row r="365" spans="6:8" x14ac:dyDescent="0.25">
      <c r="F365" s="4" t="s">
        <v>45</v>
      </c>
      <c r="G365" s="1">
        <v>10</v>
      </c>
      <c r="H365" s="1">
        <v>60</v>
      </c>
    </row>
    <row r="366" spans="6:8" x14ac:dyDescent="0.25">
      <c r="F366" s="4" t="s">
        <v>46</v>
      </c>
      <c r="G366" s="1">
        <v>29</v>
      </c>
      <c r="H366" s="1">
        <v>0</v>
      </c>
    </row>
    <row r="367" spans="6:8" x14ac:dyDescent="0.25">
      <c r="F367" s="4" t="s">
        <v>47</v>
      </c>
      <c r="G367" s="1">
        <v>14</v>
      </c>
      <c r="H367" s="1">
        <v>0</v>
      </c>
    </row>
    <row r="368" spans="6:8" x14ac:dyDescent="0.25">
      <c r="F368" s="4" t="s">
        <v>48</v>
      </c>
      <c r="G368" s="1">
        <v>10</v>
      </c>
      <c r="H368" s="1">
        <v>0</v>
      </c>
    </row>
    <row r="369" spans="6:8" x14ac:dyDescent="0.25">
      <c r="F369" s="4" t="s">
        <v>49</v>
      </c>
      <c r="G369" s="1">
        <v>6</v>
      </c>
      <c r="H369" s="1">
        <v>0</v>
      </c>
    </row>
    <row r="370" spans="6:8" x14ac:dyDescent="0.25">
      <c r="F370" s="4" t="s">
        <v>50</v>
      </c>
      <c r="G370" s="1">
        <v>76</v>
      </c>
      <c r="H370" s="1">
        <v>0</v>
      </c>
    </row>
    <row r="371" spans="6:8" x14ac:dyDescent="0.25">
      <c r="F371" s="4" t="s">
        <v>51</v>
      </c>
      <c r="G371" s="1">
        <v>32</v>
      </c>
      <c r="H371" s="1">
        <v>0</v>
      </c>
    </row>
    <row r="372" spans="6:8" x14ac:dyDescent="0.25">
      <c r="F372" s="4" t="s">
        <v>52</v>
      </c>
      <c r="G372" s="1">
        <v>15</v>
      </c>
      <c r="H372" s="1">
        <v>10</v>
      </c>
    </row>
    <row r="373" spans="6:8" x14ac:dyDescent="0.25">
      <c r="F373" s="4" t="s">
        <v>53</v>
      </c>
      <c r="G373" s="1">
        <v>115</v>
      </c>
      <c r="H373" s="1">
        <v>0</v>
      </c>
    </row>
    <row r="374" spans="6:8" x14ac:dyDescent="0.25">
      <c r="F374" s="4" t="s">
        <v>54</v>
      </c>
      <c r="G374" s="1">
        <v>29</v>
      </c>
      <c r="H374" s="1">
        <v>0</v>
      </c>
    </row>
    <row r="375" spans="6:8" x14ac:dyDescent="0.25">
      <c r="F375" s="4" t="s">
        <v>55</v>
      </c>
      <c r="G375" s="1">
        <v>0</v>
      </c>
      <c r="H375" s="1">
        <v>0</v>
      </c>
    </row>
    <row r="376" spans="6:8" x14ac:dyDescent="0.25">
      <c r="F376" s="4" t="s">
        <v>56</v>
      </c>
      <c r="G376" s="1">
        <v>22</v>
      </c>
      <c r="H376" s="1">
        <v>30</v>
      </c>
    </row>
    <row r="377" spans="6:8" x14ac:dyDescent="0.25">
      <c r="F377" s="4" t="s">
        <v>57</v>
      </c>
      <c r="G377" s="1">
        <v>86</v>
      </c>
      <c r="H377" s="1">
        <v>0</v>
      </c>
    </row>
    <row r="378" spans="6:8" x14ac:dyDescent="0.25">
      <c r="F378" s="4" t="s">
        <v>58</v>
      </c>
      <c r="G378" s="1">
        <v>79</v>
      </c>
      <c r="H378" s="1">
        <v>0</v>
      </c>
    </row>
    <row r="379" spans="6:8" x14ac:dyDescent="0.25">
      <c r="F379" s="4" t="s">
        <v>59</v>
      </c>
      <c r="G379" s="1">
        <v>36</v>
      </c>
      <c r="H379" s="1">
        <v>0</v>
      </c>
    </row>
    <row r="380" spans="6:8" x14ac:dyDescent="0.25">
      <c r="F380" s="4" t="s">
        <v>60</v>
      </c>
      <c r="G380" s="1">
        <v>125</v>
      </c>
      <c r="H380" s="1">
        <v>0</v>
      </c>
    </row>
    <row r="381" spans="6:8" x14ac:dyDescent="0.25">
      <c r="F381" s="4" t="s">
        <v>61</v>
      </c>
      <c r="G381" s="1">
        <v>101</v>
      </c>
      <c r="H381" s="1">
        <v>0</v>
      </c>
    </row>
    <row r="382" spans="6:8" x14ac:dyDescent="0.25">
      <c r="F382" s="4" t="s">
        <v>62</v>
      </c>
      <c r="G382" s="1">
        <v>5</v>
      </c>
      <c r="H382" s="1">
        <v>70</v>
      </c>
    </row>
    <row r="383" spans="6:8" x14ac:dyDescent="0.25">
      <c r="F383" s="4" t="s">
        <v>63</v>
      </c>
      <c r="G383" s="1">
        <v>26</v>
      </c>
      <c r="H383" s="1">
        <v>0</v>
      </c>
    </row>
    <row r="384" spans="6:8" x14ac:dyDescent="0.25">
      <c r="F384" s="4" t="s">
        <v>64</v>
      </c>
      <c r="G384" s="1">
        <v>111</v>
      </c>
      <c r="H384" s="1">
        <v>0</v>
      </c>
    </row>
    <row r="385" spans="6:8" x14ac:dyDescent="0.25">
      <c r="F385" s="4" t="s">
        <v>65</v>
      </c>
      <c r="G385" s="1">
        <v>49</v>
      </c>
      <c r="H385" s="1">
        <v>0</v>
      </c>
    </row>
    <row r="386" spans="6:8" x14ac:dyDescent="0.25">
      <c r="F386" s="4" t="s">
        <v>66</v>
      </c>
      <c r="G386" s="1">
        <v>6</v>
      </c>
      <c r="H386" s="1">
        <v>10</v>
      </c>
    </row>
    <row r="387" spans="6:8" x14ac:dyDescent="0.25">
      <c r="F387" s="4" t="s">
        <v>67</v>
      </c>
      <c r="G387" s="1">
        <v>26</v>
      </c>
      <c r="H387" s="1">
        <v>0</v>
      </c>
    </row>
    <row r="388" spans="6:8" x14ac:dyDescent="0.25">
      <c r="F388" s="4" t="s">
        <v>68</v>
      </c>
      <c r="G388" s="1">
        <v>40</v>
      </c>
      <c r="H388" s="1">
        <v>0</v>
      </c>
    </row>
    <row r="389" spans="6:8" x14ac:dyDescent="0.25">
      <c r="F389" s="4" t="s">
        <v>69</v>
      </c>
      <c r="G389" s="1">
        <v>40</v>
      </c>
      <c r="H389" s="1">
        <v>0</v>
      </c>
    </row>
    <row r="390" spans="6:8" x14ac:dyDescent="0.25">
      <c r="F390" s="4" t="s">
        <v>70</v>
      </c>
      <c r="G390" s="1">
        <v>3</v>
      </c>
      <c r="H390" s="1">
        <v>40</v>
      </c>
    </row>
    <row r="391" spans="6:8" x14ac:dyDescent="0.25">
      <c r="F391" s="4" t="s">
        <v>71</v>
      </c>
      <c r="G391" s="1">
        <v>113</v>
      </c>
      <c r="H391" s="1">
        <v>0</v>
      </c>
    </row>
    <row r="392" spans="6:8" x14ac:dyDescent="0.25">
      <c r="F392" s="4" t="s">
        <v>72</v>
      </c>
      <c r="G392" s="1">
        <v>95</v>
      </c>
      <c r="H392" s="1">
        <v>0</v>
      </c>
    </row>
    <row r="393" spans="6:8" x14ac:dyDescent="0.25">
      <c r="F393" s="4" t="s">
        <v>73</v>
      </c>
      <c r="G393" s="1">
        <v>20</v>
      </c>
      <c r="H393" s="1">
        <v>0</v>
      </c>
    </row>
    <row r="394" spans="6:8" x14ac:dyDescent="0.25">
      <c r="F394" s="4" t="s">
        <v>74</v>
      </c>
      <c r="G394" s="1">
        <v>17</v>
      </c>
      <c r="H394" s="1">
        <v>0</v>
      </c>
    </row>
    <row r="395" spans="6:8" x14ac:dyDescent="0.25">
      <c r="F395" s="4" t="s">
        <v>75</v>
      </c>
      <c r="G395" s="1">
        <v>25</v>
      </c>
      <c r="H395" s="1">
        <v>0</v>
      </c>
    </row>
    <row r="396" spans="6:8" x14ac:dyDescent="0.25">
      <c r="F396" s="4" t="s">
        <v>76</v>
      </c>
      <c r="G396" s="1">
        <v>0</v>
      </c>
      <c r="H396" s="1">
        <v>0</v>
      </c>
    </row>
    <row r="397" spans="6:8" x14ac:dyDescent="0.25">
      <c r="F397" s="4" t="s">
        <v>77</v>
      </c>
      <c r="G397" s="1">
        <v>35</v>
      </c>
      <c r="H397" s="1">
        <v>0</v>
      </c>
    </row>
    <row r="398" spans="6:8" x14ac:dyDescent="0.25">
      <c r="F398" s="4" t="s">
        <v>78</v>
      </c>
      <c r="G398" s="1">
        <v>21</v>
      </c>
      <c r="H398" s="1">
        <v>0</v>
      </c>
    </row>
    <row r="399" spans="6:8" x14ac:dyDescent="0.25">
      <c r="F399" s="4" t="s">
        <v>79</v>
      </c>
      <c r="G399" s="1">
        <v>61</v>
      </c>
      <c r="H399" s="1">
        <v>0</v>
      </c>
    </row>
    <row r="400" spans="6:8" x14ac:dyDescent="0.25">
      <c r="F400" s="4" t="s">
        <v>80</v>
      </c>
      <c r="G400" s="1">
        <v>15</v>
      </c>
      <c r="H400" s="1">
        <v>0</v>
      </c>
    </row>
    <row r="401" spans="6:12" x14ac:dyDescent="0.25">
      <c r="F401" s="4" t="s">
        <v>81</v>
      </c>
      <c r="G401" s="1">
        <v>65</v>
      </c>
      <c r="H401" s="1">
        <v>0</v>
      </c>
    </row>
    <row r="402" spans="6:12" x14ac:dyDescent="0.25">
      <c r="F402" s="4" t="s">
        <v>82</v>
      </c>
      <c r="G402" s="1">
        <v>24</v>
      </c>
      <c r="H402" s="1">
        <v>0</v>
      </c>
    </row>
    <row r="403" spans="6:12" x14ac:dyDescent="0.25">
      <c r="F403" s="4" t="s">
        <v>83</v>
      </c>
      <c r="G403" s="1">
        <v>22</v>
      </c>
      <c r="H403" s="1">
        <v>80</v>
      </c>
    </row>
    <row r="404" spans="6:12" x14ac:dyDescent="0.25">
      <c r="F404" s="4" t="s">
        <v>84</v>
      </c>
      <c r="G404" s="1">
        <v>36</v>
      </c>
      <c r="H404" s="1">
        <v>0</v>
      </c>
    </row>
    <row r="405" spans="6:12" x14ac:dyDescent="0.25">
      <c r="F405" s="4" t="s">
        <v>85</v>
      </c>
      <c r="G405" s="1">
        <v>3159</v>
      </c>
      <c r="H405" s="1">
        <v>780</v>
      </c>
    </row>
    <row r="409" spans="6:12" x14ac:dyDescent="0.25">
      <c r="G409" t="s">
        <v>0</v>
      </c>
      <c r="H409" t="s">
        <v>1</v>
      </c>
      <c r="I409" t="s">
        <v>4</v>
      </c>
      <c r="J409" t="s">
        <v>2</v>
      </c>
      <c r="K409" t="s">
        <v>3</v>
      </c>
      <c r="L409" t="s">
        <v>5</v>
      </c>
    </row>
    <row r="410" spans="6:12" x14ac:dyDescent="0.25">
      <c r="G410" s="8">
        <v>1265793.0382871693</v>
      </c>
      <c r="H410" s="1">
        <v>827</v>
      </c>
      <c r="I410" s="10">
        <v>51317</v>
      </c>
      <c r="J410" s="1">
        <v>91</v>
      </c>
      <c r="K410" s="9">
        <v>1530.5840849905312</v>
      </c>
      <c r="L410" s="2">
        <v>0.95525997581620314</v>
      </c>
    </row>
    <row r="416" spans="6:12" x14ac:dyDescent="0.25">
      <c r="G416" s="3" t="s">
        <v>6</v>
      </c>
      <c r="H416" t="s">
        <v>0</v>
      </c>
    </row>
    <row r="417" spans="7:8" x14ac:dyDescent="0.25">
      <c r="G417" s="4" t="s">
        <v>96</v>
      </c>
      <c r="H417" s="1"/>
    </row>
    <row r="418" spans="7:8" x14ac:dyDescent="0.25">
      <c r="G418" s="5" t="s">
        <v>98</v>
      </c>
      <c r="H418" s="1">
        <v>18606.014974848928</v>
      </c>
    </row>
    <row r="419" spans="7:8" x14ac:dyDescent="0.25">
      <c r="G419" s="5" t="s">
        <v>99</v>
      </c>
      <c r="H419" s="1">
        <v>25485.274986581499</v>
      </c>
    </row>
    <row r="420" spans="7:8" x14ac:dyDescent="0.25">
      <c r="G420" s="5" t="s">
        <v>100</v>
      </c>
      <c r="H420" s="1">
        <v>26381.399988487363</v>
      </c>
    </row>
    <row r="421" spans="7:8" x14ac:dyDescent="0.25">
      <c r="G421" s="5" t="s">
        <v>102</v>
      </c>
      <c r="H421" s="1">
        <v>37515.724914484475</v>
      </c>
    </row>
    <row r="422" spans="7:8" x14ac:dyDescent="0.25">
      <c r="G422" s="5" t="s">
        <v>103</v>
      </c>
      <c r="H422" s="1">
        <v>45600.044943125926</v>
      </c>
    </row>
    <row r="423" spans="7:8" x14ac:dyDescent="0.25">
      <c r="G423" s="5" t="s">
        <v>104</v>
      </c>
      <c r="H423" s="1">
        <v>45239.629965431988</v>
      </c>
    </row>
    <row r="424" spans="7:8" x14ac:dyDescent="0.25">
      <c r="G424" s="4" t="s">
        <v>105</v>
      </c>
      <c r="H424" s="1"/>
    </row>
    <row r="425" spans="7:8" x14ac:dyDescent="0.25">
      <c r="G425" s="5" t="s">
        <v>107</v>
      </c>
      <c r="H425" s="1">
        <v>61258.069930484889</v>
      </c>
    </row>
    <row r="426" spans="7:8" x14ac:dyDescent="0.25">
      <c r="G426" s="5" t="s">
        <v>108</v>
      </c>
      <c r="H426" s="1">
        <v>38483.634942942852</v>
      </c>
    </row>
    <row r="427" spans="7:8" x14ac:dyDescent="0.25">
      <c r="G427" s="5" t="s">
        <v>109</v>
      </c>
      <c r="H427" s="1">
        <v>38547.219969889527</v>
      </c>
    </row>
    <row r="428" spans="7:8" x14ac:dyDescent="0.25">
      <c r="G428" s="5" t="s">
        <v>111</v>
      </c>
      <c r="H428" s="1">
        <v>53032.952426935888</v>
      </c>
    </row>
    <row r="429" spans="7:8" x14ac:dyDescent="0.25">
      <c r="G429" s="5" t="s">
        <v>112</v>
      </c>
      <c r="H429" s="1">
        <v>53781.289927985898</v>
      </c>
    </row>
    <row r="430" spans="7:8" x14ac:dyDescent="0.25">
      <c r="G430" s="5" t="s">
        <v>113</v>
      </c>
      <c r="H430" s="1">
        <v>36362.802448423208</v>
      </c>
    </row>
    <row r="431" spans="7:8" x14ac:dyDescent="0.25">
      <c r="G431" s="5" t="s">
        <v>98</v>
      </c>
      <c r="H431" s="1">
        <v>51020.857452724988</v>
      </c>
    </row>
    <row r="432" spans="7:8" x14ac:dyDescent="0.25">
      <c r="G432" s="5" t="s">
        <v>99</v>
      </c>
      <c r="H432" s="1">
        <v>47287.669948245923</v>
      </c>
    </row>
    <row r="433" spans="7:8" x14ac:dyDescent="0.25">
      <c r="G433" s="5" t="s">
        <v>100</v>
      </c>
      <c r="H433" s="1">
        <v>55629.24245656655</v>
      </c>
    </row>
    <row r="434" spans="7:8" x14ac:dyDescent="0.25">
      <c r="G434" s="5" t="s">
        <v>102</v>
      </c>
      <c r="H434" s="1">
        <v>66749.225951800239</v>
      </c>
    </row>
    <row r="435" spans="7:8" x14ac:dyDescent="0.25">
      <c r="G435" s="5" t="s">
        <v>103</v>
      </c>
      <c r="H435" s="1">
        <v>43533.808967249279</v>
      </c>
    </row>
    <row r="436" spans="7:8" x14ac:dyDescent="0.25">
      <c r="G436" s="5" t="s">
        <v>104</v>
      </c>
      <c r="H436" s="1">
        <v>71398.428446732913</v>
      </c>
    </row>
    <row r="437" spans="7:8" x14ac:dyDescent="0.25">
      <c r="G437" s="4" t="s">
        <v>114</v>
      </c>
      <c r="H437" s="1"/>
    </row>
    <row r="438" spans="7:8" x14ac:dyDescent="0.25">
      <c r="G438" s="5" t="s">
        <v>107</v>
      </c>
      <c r="H438" s="1">
        <v>94222.110382886851</v>
      </c>
    </row>
    <row r="439" spans="7:8" x14ac:dyDescent="0.25">
      <c r="G439" s="5" t="s">
        <v>108</v>
      </c>
      <c r="H439" s="1">
        <v>99415.287455868922</v>
      </c>
    </row>
    <row r="440" spans="7:8" x14ac:dyDescent="0.25">
      <c r="G440" s="5" t="s">
        <v>109</v>
      </c>
      <c r="H440" s="1">
        <v>104854.15493767224</v>
      </c>
    </row>
    <row r="441" spans="7:8" x14ac:dyDescent="0.25">
      <c r="G441" s="5" t="s">
        <v>111</v>
      </c>
      <c r="H441" s="1">
        <v>123798.68242121951</v>
      </c>
    </row>
    <row r="442" spans="7:8" x14ac:dyDescent="0.25">
      <c r="G442" s="5" t="s">
        <v>112</v>
      </c>
      <c r="H442" s="1">
        <v>18333.630464911254</v>
      </c>
    </row>
    <row r="443" spans="7:8" x14ac:dyDescent="0.25">
      <c r="G443" s="4" t="s">
        <v>85</v>
      </c>
      <c r="H443" s="1">
        <v>1256537.1583055009</v>
      </c>
    </row>
    <row r="450" spans="7:8" x14ac:dyDescent="0.25">
      <c r="G450" s="3" t="s">
        <v>6</v>
      </c>
      <c r="H450" t="s">
        <v>0</v>
      </c>
    </row>
    <row r="451" spans="7:8" x14ac:dyDescent="0.25">
      <c r="G451" s="4" t="s">
        <v>87</v>
      </c>
      <c r="H451" s="1">
        <v>267868.17974371871</v>
      </c>
    </row>
    <row r="452" spans="7:8" x14ac:dyDescent="0.25">
      <c r="G452" s="4" t="s">
        <v>90</v>
      </c>
      <c r="H452" s="1">
        <v>234507.2847417593</v>
      </c>
    </row>
    <row r="453" spans="7:8" x14ac:dyDescent="0.25">
      <c r="G453" s="4" t="s">
        <v>89</v>
      </c>
      <c r="H453" s="1">
        <v>167357.22484282579</v>
      </c>
    </row>
    <row r="454" spans="7:8" x14ac:dyDescent="0.25">
      <c r="G454" s="4" t="s">
        <v>92</v>
      </c>
      <c r="H454" s="1">
        <v>163022.3593920469</v>
      </c>
    </row>
    <row r="455" spans="7:8" x14ac:dyDescent="0.25">
      <c r="G455" s="4" t="s">
        <v>94</v>
      </c>
      <c r="H455" s="1">
        <v>131261.73734469971</v>
      </c>
    </row>
    <row r="456" spans="7:8" x14ac:dyDescent="0.25">
      <c r="G456" s="4" t="s">
        <v>88</v>
      </c>
      <c r="H456" s="1">
        <v>106047.08487854412</v>
      </c>
    </row>
    <row r="457" spans="7:8" x14ac:dyDescent="0.25">
      <c r="G457" s="4" t="s">
        <v>93</v>
      </c>
      <c r="H457" s="1">
        <v>99984.579915685841</v>
      </c>
    </row>
    <row r="458" spans="7:8" x14ac:dyDescent="0.25">
      <c r="G458" s="4" t="s">
        <v>91</v>
      </c>
      <c r="H458" s="1">
        <v>95744.587427888793</v>
      </c>
    </row>
    <row r="459" spans="7:8" x14ac:dyDescent="0.25">
      <c r="G459" s="4" t="s">
        <v>85</v>
      </c>
      <c r="H459" s="1">
        <v>1265793.0382871693</v>
      </c>
    </row>
    <row r="462" spans="7:8" x14ac:dyDescent="0.25">
      <c r="G462" s="3" t="s">
        <v>6</v>
      </c>
      <c r="H462" t="s">
        <v>0</v>
      </c>
    </row>
    <row r="463" spans="7:8" x14ac:dyDescent="0.25">
      <c r="G463" s="4" t="s">
        <v>18</v>
      </c>
      <c r="H463" s="1">
        <v>141396.73490344844</v>
      </c>
    </row>
    <row r="464" spans="7:8" x14ac:dyDescent="0.25">
      <c r="G464" s="4" t="s">
        <v>76</v>
      </c>
      <c r="H464" s="1">
        <v>80368.671974514073</v>
      </c>
    </row>
    <row r="465" spans="7:8" x14ac:dyDescent="0.25">
      <c r="G465" s="4" t="s">
        <v>58</v>
      </c>
      <c r="H465" s="1">
        <v>71155.699909429997</v>
      </c>
    </row>
    <row r="466" spans="7:8" x14ac:dyDescent="0.25">
      <c r="G466" s="4" t="s">
        <v>74</v>
      </c>
      <c r="H466" s="1">
        <v>47234.969954013824</v>
      </c>
    </row>
    <row r="467" spans="7:8" x14ac:dyDescent="0.25">
      <c r="G467" s="4" t="s">
        <v>11</v>
      </c>
      <c r="H467" s="1">
        <v>46825.47995301932</v>
      </c>
    </row>
    <row r="468" spans="7:8" x14ac:dyDescent="0.25">
      <c r="G468" s="4" t="s">
        <v>24</v>
      </c>
      <c r="H468" s="1">
        <v>42593.059960685678</v>
      </c>
    </row>
    <row r="469" spans="7:8" x14ac:dyDescent="0.25">
      <c r="G469" s="4" t="s">
        <v>43</v>
      </c>
      <c r="H469" s="1">
        <v>41819.649953996392</v>
      </c>
    </row>
    <row r="470" spans="7:8" x14ac:dyDescent="0.25">
      <c r="G470" s="4" t="s">
        <v>8</v>
      </c>
      <c r="H470" s="1">
        <v>32698.379980891943</v>
      </c>
    </row>
    <row r="471" spans="7:8" x14ac:dyDescent="0.25">
      <c r="G471" s="4" t="s">
        <v>12</v>
      </c>
      <c r="H471" s="1">
        <v>29171.874963399023</v>
      </c>
    </row>
    <row r="472" spans="7:8" x14ac:dyDescent="0.25">
      <c r="G472" s="4" t="s">
        <v>63</v>
      </c>
      <c r="H472" s="1">
        <v>25696.639981058241</v>
      </c>
    </row>
    <row r="473" spans="7:8" x14ac:dyDescent="0.25">
      <c r="G473" s="4" t="s">
        <v>85</v>
      </c>
      <c r="H473" s="1">
        <v>558961.161534457</v>
      </c>
    </row>
    <row r="480" spans="7:8" x14ac:dyDescent="0.25">
      <c r="G480" s="3" t="s">
        <v>6</v>
      </c>
      <c r="H480" t="s">
        <v>0</v>
      </c>
    </row>
    <row r="481" spans="7:8" x14ac:dyDescent="0.25">
      <c r="G481" s="4" t="s">
        <v>96</v>
      </c>
      <c r="H481" s="1"/>
    </row>
    <row r="482" spans="7:8" x14ac:dyDescent="0.25">
      <c r="G482" s="5" t="s">
        <v>97</v>
      </c>
      <c r="H482" s="1">
        <v>70472.689949917782</v>
      </c>
    </row>
    <row r="483" spans="7:8" x14ac:dyDescent="0.25">
      <c r="G483" s="5" t="s">
        <v>101</v>
      </c>
      <c r="H483" s="1">
        <v>128355.39982304233</v>
      </c>
    </row>
    <row r="484" spans="7:8" x14ac:dyDescent="0.25">
      <c r="G484" s="4" t="s">
        <v>105</v>
      </c>
      <c r="H484" s="1"/>
    </row>
    <row r="485" spans="7:8" x14ac:dyDescent="0.25">
      <c r="G485" s="5" t="s">
        <v>106</v>
      </c>
      <c r="H485" s="1">
        <v>138288.92484331728</v>
      </c>
    </row>
    <row r="486" spans="7:8" x14ac:dyDescent="0.25">
      <c r="G486" s="5" t="s">
        <v>110</v>
      </c>
      <c r="H486" s="1">
        <v>143177.04480334496</v>
      </c>
    </row>
    <row r="487" spans="7:8" x14ac:dyDescent="0.25">
      <c r="G487" s="5" t="s">
        <v>97</v>
      </c>
      <c r="H487" s="1">
        <v>153937.76985753738</v>
      </c>
    </row>
    <row r="488" spans="7:8" x14ac:dyDescent="0.25">
      <c r="G488" s="5" t="s">
        <v>101</v>
      </c>
      <c r="H488" s="1">
        <v>181681.4633657824</v>
      </c>
    </row>
    <row r="489" spans="7:8" x14ac:dyDescent="0.25">
      <c r="G489" s="4" t="s">
        <v>114</v>
      </c>
      <c r="H489" s="1"/>
    </row>
    <row r="490" spans="7:8" x14ac:dyDescent="0.25">
      <c r="G490" s="5" t="s">
        <v>106</v>
      </c>
      <c r="H490" s="1">
        <v>298491.55277642794</v>
      </c>
    </row>
    <row r="491" spans="7:8" x14ac:dyDescent="0.25">
      <c r="G491" s="5" t="s">
        <v>110</v>
      </c>
      <c r="H491" s="1">
        <v>142132.31288613076</v>
      </c>
    </row>
    <row r="492" spans="7:8" x14ac:dyDescent="0.25">
      <c r="G492" s="4" t="s">
        <v>85</v>
      </c>
      <c r="H492" s="1">
        <v>1256537.1583055009</v>
      </c>
    </row>
    <row r="494" spans="7:8" x14ac:dyDescent="0.25">
      <c r="G494" s="3" t="s">
        <v>6</v>
      </c>
      <c r="H494" t="s">
        <v>0</v>
      </c>
    </row>
    <row r="495" spans="7:8" x14ac:dyDescent="0.25">
      <c r="G495" s="4" t="s">
        <v>87</v>
      </c>
      <c r="H495" s="1">
        <v>267868.17974371871</v>
      </c>
    </row>
    <row r="496" spans="7:8" x14ac:dyDescent="0.25">
      <c r="G496" s="4" t="s">
        <v>88</v>
      </c>
      <c r="H496" s="1">
        <v>106047.08487854412</v>
      </c>
    </row>
    <row r="497" spans="7:9" x14ac:dyDescent="0.25">
      <c r="G497" s="4" t="s">
        <v>89</v>
      </c>
      <c r="H497" s="1">
        <v>167357.22484282579</v>
      </c>
    </row>
    <row r="498" spans="7:9" x14ac:dyDescent="0.25">
      <c r="G498" s="4" t="s">
        <v>90</v>
      </c>
      <c r="H498" s="1">
        <v>234507.2847417593</v>
      </c>
    </row>
    <row r="499" spans="7:9" x14ac:dyDescent="0.25">
      <c r="G499" s="4" t="s">
        <v>91</v>
      </c>
      <c r="H499" s="1">
        <v>95744.587427888793</v>
      </c>
    </row>
    <row r="500" spans="7:9" x14ac:dyDescent="0.25">
      <c r="G500" s="4" t="s">
        <v>92</v>
      </c>
      <c r="H500" s="1">
        <v>163022.3593920469</v>
      </c>
    </row>
    <row r="501" spans="7:9" x14ac:dyDescent="0.25">
      <c r="G501" s="4" t="s">
        <v>93</v>
      </c>
      <c r="H501" s="1">
        <v>99984.579915685841</v>
      </c>
    </row>
    <row r="502" spans="7:9" x14ac:dyDescent="0.25">
      <c r="G502" s="4" t="s">
        <v>94</v>
      </c>
      <c r="H502" s="1">
        <v>131261.73734469971</v>
      </c>
    </row>
    <row r="503" spans="7:9" x14ac:dyDescent="0.25">
      <c r="G503" s="4" t="s">
        <v>85</v>
      </c>
      <c r="H503" s="1">
        <v>1265793.0382871693</v>
      </c>
    </row>
    <row r="506" spans="7:9" x14ac:dyDescent="0.25">
      <c r="G506" t="s">
        <v>218</v>
      </c>
    </row>
    <row r="507" spans="7:9" x14ac:dyDescent="0.25">
      <c r="G507" s="11">
        <v>8.5124069478908186</v>
      </c>
    </row>
    <row r="511" spans="7:9" x14ac:dyDescent="0.25">
      <c r="G511" t="s">
        <v>219</v>
      </c>
      <c r="H511" t="s">
        <v>220</v>
      </c>
      <c r="I511" t="s">
        <v>221</v>
      </c>
    </row>
    <row r="512" spans="7:9" x14ac:dyDescent="0.25">
      <c r="G512" s="6">
        <v>23.812993039443157</v>
      </c>
      <c r="H512" s="13">
        <v>0.3888631090487239</v>
      </c>
      <c r="I512" s="12">
        <v>88665.551712830653</v>
      </c>
    </row>
    <row r="514" spans="7:8" x14ac:dyDescent="0.25">
      <c r="G514" s="3" t="s">
        <v>6</v>
      </c>
      <c r="H514" t="s">
        <v>222</v>
      </c>
    </row>
    <row r="515" spans="7:8" x14ac:dyDescent="0.25">
      <c r="G515" s="4" t="s">
        <v>11</v>
      </c>
      <c r="H515" s="1">
        <v>1577</v>
      </c>
    </row>
    <row r="516" spans="7:8" x14ac:dyDescent="0.25">
      <c r="G516" s="4" t="s">
        <v>58</v>
      </c>
      <c r="H516" s="1">
        <v>1496</v>
      </c>
    </row>
    <row r="517" spans="7:8" x14ac:dyDescent="0.25">
      <c r="G517" s="4" t="s">
        <v>25</v>
      </c>
      <c r="H517" s="1">
        <v>1397</v>
      </c>
    </row>
    <row r="518" spans="7:8" x14ac:dyDescent="0.25">
      <c r="G518" s="4" t="s">
        <v>24</v>
      </c>
      <c r="H518" s="1">
        <v>1263</v>
      </c>
    </row>
    <row r="519" spans="7:8" x14ac:dyDescent="0.25">
      <c r="G519" s="4" t="s">
        <v>54</v>
      </c>
      <c r="H519" s="1">
        <v>1158</v>
      </c>
    </row>
    <row r="520" spans="7:8" x14ac:dyDescent="0.25">
      <c r="G520" s="4" t="s">
        <v>60</v>
      </c>
      <c r="H520" s="1">
        <v>1155</v>
      </c>
    </row>
    <row r="521" spans="7:8" x14ac:dyDescent="0.25">
      <c r="G521" s="4" t="s">
        <v>28</v>
      </c>
      <c r="H521" s="1">
        <v>1125</v>
      </c>
    </row>
    <row r="522" spans="7:8" x14ac:dyDescent="0.25">
      <c r="G522" s="4" t="s">
        <v>10</v>
      </c>
      <c r="H522" s="1">
        <v>1103</v>
      </c>
    </row>
    <row r="523" spans="7:8" x14ac:dyDescent="0.25">
      <c r="G523" s="4" t="s">
        <v>74</v>
      </c>
      <c r="H523" s="1">
        <v>1083</v>
      </c>
    </row>
    <row r="524" spans="7:8" x14ac:dyDescent="0.25">
      <c r="G524" s="4" t="s">
        <v>14</v>
      </c>
      <c r="H524" s="1">
        <v>1057</v>
      </c>
    </row>
    <row r="525" spans="7:8" x14ac:dyDescent="0.25">
      <c r="G525" s="4" t="s">
        <v>85</v>
      </c>
      <c r="H525" s="1">
        <v>12414</v>
      </c>
    </row>
    <row r="527" spans="7:8" x14ac:dyDescent="0.25">
      <c r="G527" s="3" t="s">
        <v>6</v>
      </c>
      <c r="H527" t="s">
        <v>221</v>
      </c>
    </row>
    <row r="528" spans="7:8" x14ac:dyDescent="0.25">
      <c r="G528" s="4" t="s">
        <v>87</v>
      </c>
      <c r="H528" s="12">
        <v>18658.770256281266</v>
      </c>
    </row>
    <row r="529" spans="7:9" x14ac:dyDescent="0.25">
      <c r="G529" s="4" t="s">
        <v>88</v>
      </c>
      <c r="H529" s="12">
        <v>7647.665121455856</v>
      </c>
    </row>
    <row r="530" spans="7:9" x14ac:dyDescent="0.25">
      <c r="G530" s="4" t="s">
        <v>89</v>
      </c>
      <c r="H530" s="12">
        <v>9741.8751571741632</v>
      </c>
    </row>
    <row r="531" spans="7:9" x14ac:dyDescent="0.25">
      <c r="G531" s="4" t="s">
        <v>90</v>
      </c>
      <c r="H531" s="12">
        <v>16823.215258240689</v>
      </c>
    </row>
    <row r="532" spans="7:9" x14ac:dyDescent="0.25">
      <c r="G532" s="4" t="s">
        <v>91</v>
      </c>
      <c r="H532" s="12">
        <v>4982.2125721111852</v>
      </c>
    </row>
    <row r="533" spans="7:9" x14ac:dyDescent="0.25">
      <c r="G533" s="4" t="s">
        <v>92</v>
      </c>
      <c r="H533" s="12">
        <v>15166.440607953065</v>
      </c>
    </row>
    <row r="534" spans="7:9" x14ac:dyDescent="0.25">
      <c r="G534" s="4" t="s">
        <v>93</v>
      </c>
      <c r="H534" s="12">
        <v>5284.0200843141365</v>
      </c>
    </row>
    <row r="535" spans="7:9" x14ac:dyDescent="0.25">
      <c r="G535" s="4" t="s">
        <v>94</v>
      </c>
      <c r="H535" s="12">
        <v>10361.352655300261</v>
      </c>
    </row>
    <row r="536" spans="7:9" x14ac:dyDescent="0.25">
      <c r="G536" s="4" t="s">
        <v>85</v>
      </c>
      <c r="H536" s="12">
        <v>88665.551712830653</v>
      </c>
    </row>
    <row r="539" spans="7:9" x14ac:dyDescent="0.25">
      <c r="G539" s="3" t="s">
        <v>6</v>
      </c>
      <c r="H539" t="s">
        <v>0</v>
      </c>
      <c r="I539" t="s">
        <v>4</v>
      </c>
    </row>
    <row r="540" spans="7:9" x14ac:dyDescent="0.25">
      <c r="G540" s="4" t="s">
        <v>87</v>
      </c>
      <c r="H540" s="1">
        <v>267868.17974371871</v>
      </c>
      <c r="I540" s="1">
        <v>9532</v>
      </c>
    </row>
    <row r="541" spans="7:9" x14ac:dyDescent="0.25">
      <c r="G541" s="4" t="s">
        <v>88</v>
      </c>
      <c r="H541" s="1">
        <v>106047.08487854412</v>
      </c>
      <c r="I541" s="1">
        <v>5298</v>
      </c>
    </row>
    <row r="542" spans="7:9" x14ac:dyDescent="0.25">
      <c r="G542" s="4" t="s">
        <v>89</v>
      </c>
      <c r="H542" s="1">
        <v>167357.22484282579</v>
      </c>
      <c r="I542" s="1">
        <v>7906</v>
      </c>
    </row>
    <row r="543" spans="7:9" x14ac:dyDescent="0.25">
      <c r="G543" s="4" t="s">
        <v>90</v>
      </c>
      <c r="H543" s="1">
        <v>234507.2847417593</v>
      </c>
      <c r="I543" s="1">
        <v>9149</v>
      </c>
    </row>
    <row r="544" spans="7:9" x14ac:dyDescent="0.25">
      <c r="G544" s="4" t="s">
        <v>91</v>
      </c>
      <c r="H544" s="1">
        <v>95744.587427888793</v>
      </c>
      <c r="I544" s="1">
        <v>4562</v>
      </c>
    </row>
    <row r="545" spans="7:9" x14ac:dyDescent="0.25">
      <c r="G545" s="4" t="s">
        <v>92</v>
      </c>
      <c r="H545" s="1">
        <v>163022.3593920469</v>
      </c>
      <c r="I545" s="1">
        <v>4199</v>
      </c>
    </row>
    <row r="546" spans="7:9" x14ac:dyDescent="0.25">
      <c r="G546" s="4" t="s">
        <v>93</v>
      </c>
      <c r="H546" s="1">
        <v>99984.579915685841</v>
      </c>
      <c r="I546" s="1">
        <v>2990</v>
      </c>
    </row>
    <row r="547" spans="7:9" x14ac:dyDescent="0.25">
      <c r="G547" s="4" t="s">
        <v>94</v>
      </c>
      <c r="H547" s="1">
        <v>131261.73734469971</v>
      </c>
      <c r="I547" s="1">
        <v>7681</v>
      </c>
    </row>
    <row r="548" spans="7:9" x14ac:dyDescent="0.25">
      <c r="G548" s="4" t="s">
        <v>85</v>
      </c>
      <c r="H548" s="1">
        <v>1265793.0382871693</v>
      </c>
      <c r="I548" s="1">
        <v>51317</v>
      </c>
    </row>
    <row r="550" spans="7:9" x14ac:dyDescent="0.25">
      <c r="G550" s="3" t="s">
        <v>6</v>
      </c>
      <c r="H550" t="s">
        <v>223</v>
      </c>
      <c r="I550" t="s">
        <v>224</v>
      </c>
    </row>
    <row r="551" spans="7:9" x14ac:dyDescent="0.25">
      <c r="G551" s="4" t="s">
        <v>87</v>
      </c>
      <c r="H551" s="14">
        <v>286526.95</v>
      </c>
      <c r="I551" s="14">
        <v>267868.17974371871</v>
      </c>
    </row>
    <row r="552" spans="7:9" x14ac:dyDescent="0.25">
      <c r="G552" s="4" t="s">
        <v>88</v>
      </c>
      <c r="H552" s="14">
        <v>113694.75000000004</v>
      </c>
      <c r="I552" s="14">
        <v>106047.08487854412</v>
      </c>
    </row>
    <row r="553" spans="7:9" x14ac:dyDescent="0.25">
      <c r="G553" s="4" t="s">
        <v>89</v>
      </c>
      <c r="H553" s="14">
        <v>177099.09999999998</v>
      </c>
      <c r="I553" s="14">
        <v>167357.22484282579</v>
      </c>
    </row>
    <row r="554" spans="7:9" x14ac:dyDescent="0.25">
      <c r="G554" s="4" t="s">
        <v>90</v>
      </c>
      <c r="H554" s="14">
        <v>251330.50000000003</v>
      </c>
      <c r="I554" s="14">
        <v>234507.2847417593</v>
      </c>
    </row>
    <row r="555" spans="7:9" x14ac:dyDescent="0.25">
      <c r="G555" s="4" t="s">
        <v>91</v>
      </c>
      <c r="H555" s="14">
        <v>100726.8</v>
      </c>
      <c r="I555" s="14">
        <v>95744.587427888793</v>
      </c>
    </row>
    <row r="556" spans="7:9" x14ac:dyDescent="0.25">
      <c r="G556" s="4" t="s">
        <v>92</v>
      </c>
      <c r="H556" s="14">
        <v>178188.79999999993</v>
      </c>
      <c r="I556" s="14">
        <v>163022.3593920469</v>
      </c>
    </row>
    <row r="557" spans="7:9" x14ac:dyDescent="0.25">
      <c r="G557" s="4" t="s">
        <v>93</v>
      </c>
      <c r="H557" s="14">
        <v>105268.59999999999</v>
      </c>
      <c r="I557" s="14">
        <v>99984.579915685841</v>
      </c>
    </row>
    <row r="558" spans="7:9" x14ac:dyDescent="0.25">
      <c r="G558" s="4" t="s">
        <v>94</v>
      </c>
      <c r="H558" s="14">
        <v>141623.09000000005</v>
      </c>
      <c r="I558" s="14">
        <v>131261.73734469971</v>
      </c>
    </row>
    <row r="559" spans="7:9" x14ac:dyDescent="0.25">
      <c r="G559" s="4" t="s">
        <v>85</v>
      </c>
      <c r="H559" s="14">
        <v>1354458.59</v>
      </c>
      <c r="I559" s="14">
        <v>1265793.0382871693</v>
      </c>
    </row>
    <row r="562" spans="8:10" x14ac:dyDescent="0.25">
      <c r="H562" s="3" t="s">
        <v>6</v>
      </c>
      <c r="I562" t="s">
        <v>219</v>
      </c>
    </row>
    <row r="563" spans="8:10" x14ac:dyDescent="0.25">
      <c r="H563" s="4" t="s">
        <v>90</v>
      </c>
      <c r="I563" s="6">
        <v>24.997267759562842</v>
      </c>
    </row>
    <row r="564" spans="8:10" x14ac:dyDescent="0.25">
      <c r="H564" s="4" t="s">
        <v>88</v>
      </c>
      <c r="I564" s="6">
        <v>24.527777777777779</v>
      </c>
    </row>
    <row r="565" spans="8:10" x14ac:dyDescent="0.25">
      <c r="H565" s="4" t="s">
        <v>92</v>
      </c>
      <c r="I565" s="6">
        <v>24.271676300578033</v>
      </c>
    </row>
    <row r="566" spans="8:10" x14ac:dyDescent="0.25">
      <c r="H566" s="4" t="s">
        <v>89</v>
      </c>
      <c r="I566" s="6">
        <v>23.67065868263473</v>
      </c>
    </row>
    <row r="567" spans="8:10" x14ac:dyDescent="0.25">
      <c r="H567" s="4" t="s">
        <v>87</v>
      </c>
      <c r="I567" s="6">
        <v>23.594059405940595</v>
      </c>
    </row>
    <row r="568" spans="8:10" x14ac:dyDescent="0.25">
      <c r="H568" s="4" t="s">
        <v>94</v>
      </c>
      <c r="I568" s="6">
        <v>23.275757575757577</v>
      </c>
    </row>
    <row r="569" spans="8:10" x14ac:dyDescent="0.25">
      <c r="H569" s="4" t="s">
        <v>91</v>
      </c>
      <c r="I569" s="6">
        <v>23.275510204081634</v>
      </c>
    </row>
    <row r="570" spans="8:10" x14ac:dyDescent="0.25">
      <c r="H570" s="4" t="s">
        <v>93</v>
      </c>
      <c r="I570" s="6">
        <v>21.985294117647058</v>
      </c>
    </row>
    <row r="571" spans="8:10" x14ac:dyDescent="0.25">
      <c r="H571" s="4" t="s">
        <v>85</v>
      </c>
      <c r="I571" s="6">
        <v>23.812993039443157</v>
      </c>
    </row>
    <row r="575" spans="8:10" x14ac:dyDescent="0.25">
      <c r="H575" s="3" t="s">
        <v>6</v>
      </c>
      <c r="I575" t="s">
        <v>0</v>
      </c>
      <c r="J575" t="s">
        <v>4</v>
      </c>
    </row>
    <row r="576" spans="8:10" x14ac:dyDescent="0.25">
      <c r="H576" s="4" t="s">
        <v>7</v>
      </c>
      <c r="I576" s="1">
        <v>5347.1999956216669</v>
      </c>
      <c r="J576" s="1">
        <v>298</v>
      </c>
    </row>
    <row r="577" spans="8:10" x14ac:dyDescent="0.25">
      <c r="H577" s="4" t="s">
        <v>8</v>
      </c>
      <c r="I577" s="1">
        <v>32698.379980891943</v>
      </c>
      <c r="J577" s="1">
        <v>978</v>
      </c>
    </row>
    <row r="578" spans="8:10" x14ac:dyDescent="0.25">
      <c r="H578" s="4" t="s">
        <v>9</v>
      </c>
      <c r="I578" s="1">
        <v>3043.9999994635582</v>
      </c>
      <c r="J578" s="1">
        <v>328</v>
      </c>
    </row>
    <row r="579" spans="8:10" x14ac:dyDescent="0.25">
      <c r="H579" s="4" t="s">
        <v>10</v>
      </c>
      <c r="I579" s="1">
        <v>17910.629981672762</v>
      </c>
      <c r="J579" s="1">
        <v>1103</v>
      </c>
    </row>
    <row r="580" spans="8:10" x14ac:dyDescent="0.25">
      <c r="H580" s="4" t="s">
        <v>11</v>
      </c>
      <c r="I580" s="1">
        <v>46825.47995301932</v>
      </c>
      <c r="J580" s="1">
        <v>1577</v>
      </c>
    </row>
    <row r="581" spans="8:10" x14ac:dyDescent="0.25">
      <c r="H581" s="4" t="s">
        <v>12</v>
      </c>
      <c r="I581" s="1">
        <v>29171.874963399023</v>
      </c>
      <c r="J581" s="1">
        <v>539</v>
      </c>
    </row>
    <row r="582" spans="8:10" x14ac:dyDescent="0.25">
      <c r="H582" s="4" t="s">
        <v>13</v>
      </c>
      <c r="I582" s="1">
        <v>12788.099980956316</v>
      </c>
      <c r="J582" s="1">
        <v>828</v>
      </c>
    </row>
    <row r="583" spans="8:10" x14ac:dyDescent="0.25">
      <c r="H583" s="4" t="s">
        <v>14</v>
      </c>
      <c r="I583" s="1">
        <v>16355.959973822535</v>
      </c>
      <c r="J583" s="1">
        <v>1057</v>
      </c>
    </row>
    <row r="584" spans="8:10" x14ac:dyDescent="0.25">
      <c r="H584" s="4" t="s">
        <v>15</v>
      </c>
      <c r="I584" s="1">
        <v>12294.539985296131</v>
      </c>
      <c r="J584" s="1">
        <v>793</v>
      </c>
    </row>
    <row r="585" spans="8:10" x14ac:dyDescent="0.25">
      <c r="H585" s="4" t="s">
        <v>16</v>
      </c>
      <c r="I585" s="1">
        <v>8567.8999876409762</v>
      </c>
      <c r="J585" s="1">
        <v>453</v>
      </c>
    </row>
    <row r="586" spans="8:10" x14ac:dyDescent="0.25">
      <c r="H586" s="4" t="s">
        <v>17</v>
      </c>
      <c r="I586" s="1">
        <v>1368.712493654341</v>
      </c>
      <c r="J586" s="1">
        <v>138</v>
      </c>
    </row>
    <row r="587" spans="8:10" x14ac:dyDescent="0.25">
      <c r="H587" s="4" t="s">
        <v>18</v>
      </c>
      <c r="I587" s="1">
        <v>141396.73490344844</v>
      </c>
      <c r="J587" s="1">
        <v>623</v>
      </c>
    </row>
    <row r="588" spans="8:10" x14ac:dyDescent="0.25">
      <c r="H588" s="4" t="s">
        <v>19</v>
      </c>
      <c r="I588" s="1">
        <v>5881.6749898120761</v>
      </c>
      <c r="J588" s="1">
        <v>534</v>
      </c>
    </row>
    <row r="589" spans="8:10" x14ac:dyDescent="0.25">
      <c r="H589" s="4" t="s">
        <v>20</v>
      </c>
      <c r="I589" s="1">
        <v>3232.9499978564681</v>
      </c>
      <c r="J589" s="1">
        <v>500</v>
      </c>
    </row>
    <row r="590" spans="8:10" x14ac:dyDescent="0.25">
      <c r="H590" s="4" t="s">
        <v>21</v>
      </c>
      <c r="I590" s="1">
        <v>19551.024983853102</v>
      </c>
      <c r="J590" s="1">
        <v>1057</v>
      </c>
    </row>
    <row r="591" spans="8:10" x14ac:dyDescent="0.25">
      <c r="H591" s="4" t="s">
        <v>22</v>
      </c>
      <c r="I591" s="1">
        <v>1648.1249991375953</v>
      </c>
      <c r="J591" s="1">
        <v>755</v>
      </c>
    </row>
    <row r="592" spans="8:10" x14ac:dyDescent="0.25">
      <c r="H592" s="4" t="s">
        <v>23</v>
      </c>
      <c r="I592" s="1">
        <v>1784.8249995727092</v>
      </c>
      <c r="J592" s="1">
        <v>122</v>
      </c>
    </row>
    <row r="593" spans="8:10" x14ac:dyDescent="0.25">
      <c r="H593" s="4" t="s">
        <v>24</v>
      </c>
      <c r="I593" s="1">
        <v>42593.059960685678</v>
      </c>
      <c r="J593" s="1">
        <v>1263</v>
      </c>
    </row>
    <row r="594" spans="8:10" x14ac:dyDescent="0.25">
      <c r="H594" s="4" t="s">
        <v>25</v>
      </c>
      <c r="I594" s="1">
        <v>14920.874979393557</v>
      </c>
      <c r="J594" s="1">
        <v>1397</v>
      </c>
    </row>
    <row r="595" spans="8:10" x14ac:dyDescent="0.25">
      <c r="H595" s="4" t="s">
        <v>26</v>
      </c>
      <c r="I595" s="1">
        <v>7136.9999987818301</v>
      </c>
      <c r="J595" s="1">
        <v>301</v>
      </c>
    </row>
    <row r="596" spans="8:10" x14ac:dyDescent="0.25">
      <c r="H596" s="4" t="s">
        <v>27</v>
      </c>
      <c r="I596" s="1">
        <v>2688.3999946534641</v>
      </c>
      <c r="J596" s="1">
        <v>125</v>
      </c>
    </row>
    <row r="597" spans="8:10" x14ac:dyDescent="0.25">
      <c r="H597" s="4" t="s">
        <v>28</v>
      </c>
      <c r="I597" s="1">
        <v>4504.36499684304</v>
      </c>
      <c r="J597" s="1">
        <v>1125</v>
      </c>
    </row>
    <row r="598" spans="8:10" x14ac:dyDescent="0.25">
      <c r="H598" s="4" t="s">
        <v>29</v>
      </c>
      <c r="I598" s="1">
        <v>21942.359974148869</v>
      </c>
      <c r="J598" s="1">
        <v>714</v>
      </c>
    </row>
    <row r="599" spans="8:10" x14ac:dyDescent="0.25">
      <c r="H599" s="4" t="s">
        <v>30</v>
      </c>
      <c r="I599" s="1">
        <v>9915.9449908241641</v>
      </c>
      <c r="J599" s="1">
        <v>601</v>
      </c>
    </row>
    <row r="600" spans="8:10" x14ac:dyDescent="0.25">
      <c r="H600" s="4" t="s">
        <v>31</v>
      </c>
      <c r="I600" s="1">
        <v>19849.144466497488</v>
      </c>
      <c r="J600" s="1">
        <v>753</v>
      </c>
    </row>
    <row r="601" spans="8:10" x14ac:dyDescent="0.25">
      <c r="H601" s="4" t="s">
        <v>32</v>
      </c>
      <c r="I601" s="1">
        <v>7122.3599999248981</v>
      </c>
      <c r="J601" s="1">
        <v>348</v>
      </c>
    </row>
    <row r="602" spans="8:10" x14ac:dyDescent="0.25">
      <c r="H602" s="4" t="s">
        <v>33</v>
      </c>
      <c r="I602" s="1">
        <v>20867.33996601999</v>
      </c>
      <c r="J602" s="1">
        <v>742</v>
      </c>
    </row>
    <row r="603" spans="8:10" x14ac:dyDescent="0.25">
      <c r="H603" s="4" t="s">
        <v>34</v>
      </c>
      <c r="I603" s="1">
        <v>13458.459991064667</v>
      </c>
      <c r="J603" s="1">
        <v>805</v>
      </c>
    </row>
    <row r="604" spans="8:10" x14ac:dyDescent="0.25">
      <c r="H604" s="4" t="s">
        <v>35</v>
      </c>
      <c r="I604" s="1">
        <v>23526.699973952771</v>
      </c>
      <c r="J604" s="1">
        <v>580</v>
      </c>
    </row>
    <row r="605" spans="8:10" x14ac:dyDescent="0.25">
      <c r="H605" s="4" t="s">
        <v>36</v>
      </c>
      <c r="I605" s="1">
        <v>8680.3449947750196</v>
      </c>
      <c r="J605" s="1">
        <v>981</v>
      </c>
    </row>
    <row r="606" spans="8:10" x14ac:dyDescent="0.25">
      <c r="H606" s="4" t="s">
        <v>37</v>
      </c>
      <c r="I606" s="1">
        <v>4960.4399913579227</v>
      </c>
      <c r="J606" s="1">
        <v>891</v>
      </c>
    </row>
    <row r="607" spans="8:10" x14ac:dyDescent="0.25">
      <c r="H607" s="4" t="s">
        <v>38</v>
      </c>
      <c r="I607" s="1">
        <v>15760.439977222683</v>
      </c>
      <c r="J607" s="1">
        <v>981</v>
      </c>
    </row>
    <row r="608" spans="8:10" x14ac:dyDescent="0.25">
      <c r="H608" s="4" t="s">
        <v>39</v>
      </c>
      <c r="I608" s="1">
        <v>2396.7999956607819</v>
      </c>
      <c r="J608" s="1">
        <v>184</v>
      </c>
    </row>
    <row r="609" spans="8:10" x14ac:dyDescent="0.25">
      <c r="H609" s="4" t="s">
        <v>40</v>
      </c>
      <c r="I609" s="1">
        <v>2432.4999990463257</v>
      </c>
      <c r="J609" s="1">
        <v>297</v>
      </c>
    </row>
    <row r="610" spans="8:10" x14ac:dyDescent="0.25">
      <c r="H610" s="4" t="s">
        <v>41</v>
      </c>
      <c r="I610" s="1">
        <v>13869.889985724911</v>
      </c>
      <c r="J610" s="1">
        <v>745</v>
      </c>
    </row>
    <row r="611" spans="8:10" x14ac:dyDescent="0.25">
      <c r="H611" s="4" t="s">
        <v>42</v>
      </c>
      <c r="I611" s="1">
        <v>3382.9999949336056</v>
      </c>
      <c r="J611" s="1">
        <v>239</v>
      </c>
    </row>
    <row r="612" spans="8:10" x14ac:dyDescent="0.25">
      <c r="H612" s="4" t="s">
        <v>43</v>
      </c>
      <c r="I612" s="1">
        <v>41819.649953996392</v>
      </c>
      <c r="J612" s="1">
        <v>886</v>
      </c>
    </row>
    <row r="613" spans="8:10" x14ac:dyDescent="0.25">
      <c r="H613" s="4" t="s">
        <v>44</v>
      </c>
      <c r="I613" s="1">
        <v>8404.1599857091896</v>
      </c>
      <c r="J613" s="1">
        <v>297</v>
      </c>
    </row>
    <row r="614" spans="8:10" x14ac:dyDescent="0.25">
      <c r="H614" s="4" t="s">
        <v>45</v>
      </c>
      <c r="I614" s="1">
        <v>9244.5999931544065</v>
      </c>
      <c r="J614" s="1">
        <v>520</v>
      </c>
    </row>
    <row r="615" spans="8:10" x14ac:dyDescent="0.25">
      <c r="H615" s="4" t="s">
        <v>46</v>
      </c>
      <c r="I615" s="1">
        <v>7226.4999884366998</v>
      </c>
      <c r="J615" s="1">
        <v>95</v>
      </c>
    </row>
    <row r="616" spans="8:10" x14ac:dyDescent="0.25">
      <c r="H616" s="4" t="s">
        <v>47</v>
      </c>
      <c r="I616" s="1">
        <v>24900.129985374213</v>
      </c>
      <c r="J616" s="1">
        <v>806</v>
      </c>
    </row>
    <row r="617" spans="8:10" x14ac:dyDescent="0.25">
      <c r="H617" s="4" t="s">
        <v>48</v>
      </c>
      <c r="I617" s="1">
        <v>13424.197493786551</v>
      </c>
      <c r="J617" s="1">
        <v>612</v>
      </c>
    </row>
    <row r="618" spans="8:10" x14ac:dyDescent="0.25">
      <c r="H618" s="4" t="s">
        <v>49</v>
      </c>
      <c r="I618" s="1">
        <v>12771.999989151955</v>
      </c>
      <c r="J618" s="1">
        <v>372</v>
      </c>
    </row>
    <row r="619" spans="8:10" x14ac:dyDescent="0.25">
      <c r="H619" s="4" t="s">
        <v>50</v>
      </c>
      <c r="I619" s="1">
        <v>3704.3999965265393</v>
      </c>
      <c r="J619" s="1">
        <v>318</v>
      </c>
    </row>
    <row r="620" spans="8:10" x14ac:dyDescent="0.25">
      <c r="H620" s="4" t="s">
        <v>51</v>
      </c>
      <c r="I620" s="1">
        <v>9171.6299937255681</v>
      </c>
      <c r="J620" s="1">
        <v>791</v>
      </c>
    </row>
    <row r="621" spans="8:10" x14ac:dyDescent="0.25">
      <c r="H621" s="4" t="s">
        <v>52</v>
      </c>
      <c r="I621" s="1">
        <v>10672.649988468736</v>
      </c>
      <c r="J621" s="1">
        <v>817</v>
      </c>
    </row>
    <row r="622" spans="8:10" x14ac:dyDescent="0.25">
      <c r="H622" s="4" t="s">
        <v>53</v>
      </c>
      <c r="I622" s="1">
        <v>17426.39996929765</v>
      </c>
      <c r="J622" s="1">
        <v>903</v>
      </c>
    </row>
    <row r="623" spans="8:10" x14ac:dyDescent="0.25">
      <c r="H623" s="4" t="s">
        <v>54</v>
      </c>
      <c r="I623" s="1">
        <v>17215.775470547378</v>
      </c>
      <c r="J623" s="1">
        <v>1158</v>
      </c>
    </row>
    <row r="624" spans="8:10" x14ac:dyDescent="0.25">
      <c r="H624" s="4" t="s">
        <v>55</v>
      </c>
      <c r="I624" s="1">
        <v>20574.169984588028</v>
      </c>
      <c r="J624" s="1">
        <v>722</v>
      </c>
    </row>
    <row r="625" spans="8:10" x14ac:dyDescent="0.25">
      <c r="H625" s="4" t="s">
        <v>56</v>
      </c>
      <c r="I625" s="1">
        <v>12901.769987989963</v>
      </c>
      <c r="J625" s="1">
        <v>706</v>
      </c>
    </row>
    <row r="626" spans="8:10" x14ac:dyDescent="0.25">
      <c r="H626" s="4" t="s">
        <v>57</v>
      </c>
      <c r="I626" s="1">
        <v>12257.659983703494</v>
      </c>
      <c r="J626" s="1">
        <v>344</v>
      </c>
    </row>
    <row r="627" spans="8:10" x14ac:dyDescent="0.25">
      <c r="H627" s="4" t="s">
        <v>58</v>
      </c>
      <c r="I627" s="1">
        <v>71155.699909429997</v>
      </c>
      <c r="J627" s="1">
        <v>1496</v>
      </c>
    </row>
    <row r="628" spans="8:10" x14ac:dyDescent="0.25">
      <c r="H628" s="4" t="s">
        <v>59</v>
      </c>
      <c r="I628" s="1">
        <v>7661.5499988377087</v>
      </c>
      <c r="J628" s="1">
        <v>434</v>
      </c>
    </row>
    <row r="629" spans="8:10" x14ac:dyDescent="0.25">
      <c r="H629" s="4" t="s">
        <v>60</v>
      </c>
      <c r="I629" s="1">
        <v>8177.4899923272433</v>
      </c>
      <c r="J629" s="1">
        <v>1155</v>
      </c>
    </row>
    <row r="630" spans="8:10" x14ac:dyDescent="0.25">
      <c r="H630" s="4" t="s">
        <v>61</v>
      </c>
      <c r="I630" s="1">
        <v>3997.1999941952527</v>
      </c>
      <c r="J630" s="1">
        <v>293</v>
      </c>
    </row>
    <row r="631" spans="8:10" x14ac:dyDescent="0.25">
      <c r="H631" s="4" t="s">
        <v>62</v>
      </c>
      <c r="I631" s="1">
        <v>4338.1749890502542</v>
      </c>
      <c r="J631" s="1">
        <v>508</v>
      </c>
    </row>
    <row r="632" spans="8:10" x14ac:dyDescent="0.25">
      <c r="H632" s="4" t="s">
        <v>63</v>
      </c>
      <c r="I632" s="1">
        <v>25696.639981058241</v>
      </c>
      <c r="J632" s="1">
        <v>640</v>
      </c>
    </row>
    <row r="633" spans="8:10" x14ac:dyDescent="0.25">
      <c r="H633" s="4" t="s">
        <v>64</v>
      </c>
      <c r="I633" s="1">
        <v>6350.3999925106764</v>
      </c>
      <c r="J633" s="1">
        <v>506</v>
      </c>
    </row>
    <row r="634" spans="8:10" x14ac:dyDescent="0.25">
      <c r="H634" s="4" t="s">
        <v>65</v>
      </c>
      <c r="I634" s="1">
        <v>15099.875</v>
      </c>
      <c r="J634" s="1">
        <v>365</v>
      </c>
    </row>
    <row r="635" spans="8:10" x14ac:dyDescent="0.25">
      <c r="H635" s="4" t="s">
        <v>66</v>
      </c>
      <c r="I635" s="1">
        <v>8713.9999961853027</v>
      </c>
      <c r="J635" s="1">
        <v>799</v>
      </c>
    </row>
    <row r="636" spans="8:10" x14ac:dyDescent="0.25">
      <c r="H636" s="4" t="s">
        <v>67</v>
      </c>
      <c r="I636" s="1">
        <v>8574.9999880880114</v>
      </c>
      <c r="J636" s="1">
        <v>697</v>
      </c>
    </row>
    <row r="637" spans="8:10" x14ac:dyDescent="0.25">
      <c r="H637" s="4" t="s">
        <v>68</v>
      </c>
      <c r="I637" s="1">
        <v>9103.9999909102917</v>
      </c>
      <c r="J637" s="1">
        <v>1016</v>
      </c>
    </row>
    <row r="638" spans="8:10" x14ac:dyDescent="0.25">
      <c r="H638" s="4" t="s">
        <v>69</v>
      </c>
      <c r="I638" s="1">
        <v>22563.359987036885</v>
      </c>
      <c r="J638" s="1">
        <v>313</v>
      </c>
    </row>
    <row r="639" spans="8:10" x14ac:dyDescent="0.25">
      <c r="H639" s="4" t="s">
        <v>71</v>
      </c>
      <c r="I639" s="1">
        <v>14352.599963817003</v>
      </c>
      <c r="J639" s="1">
        <v>603</v>
      </c>
    </row>
    <row r="640" spans="8:10" x14ac:dyDescent="0.25">
      <c r="H640" s="4" t="s">
        <v>72</v>
      </c>
      <c r="I640" s="1">
        <v>5882.9999949127432</v>
      </c>
      <c r="J640" s="1">
        <v>548</v>
      </c>
    </row>
    <row r="641" spans="8:10" x14ac:dyDescent="0.25">
      <c r="H641" s="4" t="s">
        <v>73</v>
      </c>
      <c r="I641" s="1">
        <v>13643.999983209371</v>
      </c>
      <c r="J641" s="1">
        <v>883</v>
      </c>
    </row>
    <row r="642" spans="8:10" x14ac:dyDescent="0.25">
      <c r="H642" s="4" t="s">
        <v>74</v>
      </c>
      <c r="I642" s="1">
        <v>47234.969954013824</v>
      </c>
      <c r="J642" s="1">
        <v>1083</v>
      </c>
    </row>
    <row r="643" spans="8:10" x14ac:dyDescent="0.25">
      <c r="H643" s="4" t="s">
        <v>75</v>
      </c>
      <c r="I643" s="1">
        <v>5862.6199964612724</v>
      </c>
      <c r="J643" s="1">
        <v>723</v>
      </c>
    </row>
    <row r="644" spans="8:10" x14ac:dyDescent="0.25">
      <c r="H644" s="4" t="s">
        <v>76</v>
      </c>
      <c r="I644" s="1">
        <v>80368.671974514073</v>
      </c>
      <c r="J644" s="1">
        <v>746</v>
      </c>
    </row>
    <row r="645" spans="8:10" x14ac:dyDescent="0.25">
      <c r="H645" s="4" t="s">
        <v>77</v>
      </c>
      <c r="I645" s="1">
        <v>7991.4899937621321</v>
      </c>
      <c r="J645" s="1">
        <v>404</v>
      </c>
    </row>
    <row r="646" spans="8:10" x14ac:dyDescent="0.25">
      <c r="H646" s="4" t="s">
        <v>78</v>
      </c>
      <c r="I646" s="1">
        <v>4728.2374943185596</v>
      </c>
      <c r="J646" s="1">
        <v>755</v>
      </c>
    </row>
    <row r="647" spans="8:10" x14ac:dyDescent="0.25">
      <c r="H647" s="4" t="s">
        <v>79</v>
      </c>
      <c r="I647" s="1">
        <v>4601.6999943673609</v>
      </c>
      <c r="J647" s="1">
        <v>580</v>
      </c>
    </row>
    <row r="648" spans="8:10" x14ac:dyDescent="0.25">
      <c r="H648" s="4" t="s">
        <v>80</v>
      </c>
      <c r="I648" s="1">
        <v>22044.299987822771</v>
      </c>
      <c r="J648" s="1">
        <v>763</v>
      </c>
    </row>
    <row r="649" spans="8:10" x14ac:dyDescent="0.25">
      <c r="H649" s="4" t="s">
        <v>81</v>
      </c>
      <c r="I649" s="1">
        <v>3437.6874989224598</v>
      </c>
      <c r="J649" s="1">
        <v>235</v>
      </c>
    </row>
    <row r="650" spans="8:10" x14ac:dyDescent="0.25">
      <c r="H650" s="4" t="s">
        <v>82</v>
      </c>
      <c r="I650" s="1">
        <v>16701.094979286194</v>
      </c>
      <c r="J650" s="1">
        <v>445</v>
      </c>
    </row>
    <row r="651" spans="8:10" x14ac:dyDescent="0.25">
      <c r="H651" s="4" t="s">
        <v>83</v>
      </c>
      <c r="I651" s="1">
        <v>21957.967488128692</v>
      </c>
      <c r="J651" s="1">
        <v>740</v>
      </c>
    </row>
    <row r="652" spans="8:10" x14ac:dyDescent="0.25">
      <c r="H652" s="4" t="s">
        <v>84</v>
      </c>
      <c r="I652" s="1">
        <v>3958.0799989156426</v>
      </c>
      <c r="J652" s="1">
        <v>485</v>
      </c>
    </row>
    <row r="653" spans="8:10" x14ac:dyDescent="0.25">
      <c r="H653" s="4" t="s">
        <v>85</v>
      </c>
      <c r="I653" s="1">
        <v>1265793.0382871693</v>
      </c>
      <c r="J653" s="1">
        <v>51317</v>
      </c>
    </row>
    <row r="656" spans="8:10" x14ac:dyDescent="0.25">
      <c r="H656" t="s">
        <v>225</v>
      </c>
    </row>
    <row r="657" spans="8:9" x14ac:dyDescent="0.25">
      <c r="H657" s="1">
        <v>78</v>
      </c>
    </row>
    <row r="660" spans="8:9" x14ac:dyDescent="0.25">
      <c r="H660" t="s">
        <v>226</v>
      </c>
    </row>
    <row r="661" spans="8:9" x14ac:dyDescent="0.25">
      <c r="H661" s="15">
        <v>3159</v>
      </c>
    </row>
    <row r="663" spans="8:9" x14ac:dyDescent="0.25">
      <c r="H663" s="3" t="s">
        <v>6</v>
      </c>
      <c r="I663" t="s">
        <v>229</v>
      </c>
    </row>
    <row r="664" spans="8:9" x14ac:dyDescent="0.25">
      <c r="H664" s="4" t="s">
        <v>227</v>
      </c>
      <c r="I664" s="1">
        <v>73</v>
      </c>
    </row>
    <row r="665" spans="8:9" x14ac:dyDescent="0.25">
      <c r="H665" s="4" t="s">
        <v>228</v>
      </c>
      <c r="I665" s="1">
        <v>5</v>
      </c>
    </row>
    <row r="666" spans="8:9" x14ac:dyDescent="0.25">
      <c r="H666" s="4" t="s">
        <v>85</v>
      </c>
      <c r="I666" s="1">
        <v>78</v>
      </c>
    </row>
    <row r="668" spans="8:9" x14ac:dyDescent="0.25">
      <c r="H668" t="s">
        <v>230</v>
      </c>
    </row>
    <row r="669" spans="8:9" x14ac:dyDescent="0.25">
      <c r="H669" s="2">
        <v>0.9358974358974359</v>
      </c>
    </row>
    <row r="671" spans="8:9" x14ac:dyDescent="0.25">
      <c r="H671" t="s">
        <v>231</v>
      </c>
    </row>
    <row r="672" spans="8:9" x14ac:dyDescent="0.25">
      <c r="H672" s="1">
        <v>29</v>
      </c>
    </row>
    <row r="675" spans="8:12" x14ac:dyDescent="0.25">
      <c r="H675" t="s">
        <v>232</v>
      </c>
    </row>
    <row r="676" spans="8:12" x14ac:dyDescent="0.25">
      <c r="H676" s="1">
        <v>40.5</v>
      </c>
    </row>
    <row r="678" spans="8:12" x14ac:dyDescent="0.25">
      <c r="H678" t="s">
        <v>233</v>
      </c>
    </row>
    <row r="679" spans="8:12" x14ac:dyDescent="0.25">
      <c r="H679" s="1">
        <v>780</v>
      </c>
    </row>
    <row r="681" spans="8:12" x14ac:dyDescent="0.25">
      <c r="H681" s="3" t="s">
        <v>6</v>
      </c>
      <c r="I681" t="s">
        <v>229</v>
      </c>
    </row>
    <row r="682" spans="8:12" x14ac:dyDescent="0.25">
      <c r="H682" s="4" t="s">
        <v>227</v>
      </c>
      <c r="I682" s="1">
        <v>73</v>
      </c>
    </row>
    <row r="683" spans="8:12" x14ac:dyDescent="0.25">
      <c r="H683" s="4" t="s">
        <v>228</v>
      </c>
      <c r="I683" s="1">
        <v>5</v>
      </c>
    </row>
    <row r="684" spans="8:12" x14ac:dyDescent="0.25">
      <c r="H684" s="4" t="s">
        <v>85</v>
      </c>
      <c r="I684" s="1">
        <v>78</v>
      </c>
    </row>
    <row r="686" spans="8:12" x14ac:dyDescent="0.25">
      <c r="H686" s="3" t="s">
        <v>6</v>
      </c>
      <c r="I686" t="s">
        <v>229</v>
      </c>
      <c r="K686" t="s">
        <v>6</v>
      </c>
      <c r="L686" t="s">
        <v>229</v>
      </c>
    </row>
    <row r="687" spans="8:12" x14ac:dyDescent="0.25">
      <c r="H687" s="4" t="s">
        <v>256</v>
      </c>
      <c r="I687" s="1">
        <v>5</v>
      </c>
      <c r="K687" t="s">
        <v>256</v>
      </c>
      <c r="L687">
        <v>5</v>
      </c>
    </row>
    <row r="688" spans="8:12" x14ac:dyDescent="0.25">
      <c r="H688" s="4" t="s">
        <v>254</v>
      </c>
      <c r="I688" s="1">
        <v>5</v>
      </c>
      <c r="K688" t="s">
        <v>254</v>
      </c>
      <c r="L688">
        <v>5</v>
      </c>
    </row>
    <row r="689" spans="8:12" x14ac:dyDescent="0.25">
      <c r="H689" s="4" t="s">
        <v>238</v>
      </c>
      <c r="I689" s="1">
        <v>3</v>
      </c>
      <c r="K689" t="s">
        <v>238</v>
      </c>
      <c r="L689">
        <v>3</v>
      </c>
    </row>
    <row r="690" spans="8:12" x14ac:dyDescent="0.25">
      <c r="H690" s="4" t="s">
        <v>245</v>
      </c>
      <c r="I690" s="1">
        <v>3</v>
      </c>
      <c r="K690" t="s">
        <v>245</v>
      </c>
      <c r="L690">
        <v>3</v>
      </c>
    </row>
    <row r="691" spans="8:12" x14ac:dyDescent="0.25">
      <c r="H691" s="4" t="s">
        <v>259</v>
      </c>
      <c r="I691" s="1">
        <v>3</v>
      </c>
      <c r="K691" t="s">
        <v>259</v>
      </c>
      <c r="L691">
        <v>3</v>
      </c>
    </row>
    <row r="692" spans="8:12" x14ac:dyDescent="0.25">
      <c r="H692" s="4" t="s">
        <v>240</v>
      </c>
      <c r="I692" s="1">
        <v>3</v>
      </c>
      <c r="K692" t="s">
        <v>240</v>
      </c>
      <c r="L692">
        <v>3</v>
      </c>
    </row>
    <row r="693" spans="8:12" x14ac:dyDescent="0.25">
      <c r="H693" s="4" t="s">
        <v>249</v>
      </c>
      <c r="I693" s="1">
        <v>3</v>
      </c>
      <c r="K693" t="s">
        <v>249</v>
      </c>
      <c r="L693">
        <v>3</v>
      </c>
    </row>
    <row r="694" spans="8:12" x14ac:dyDescent="0.25">
      <c r="H694" s="4" t="s">
        <v>252</v>
      </c>
      <c r="I694" s="1">
        <v>3</v>
      </c>
      <c r="K694" t="s">
        <v>252</v>
      </c>
      <c r="L694">
        <v>3</v>
      </c>
    </row>
    <row r="695" spans="8:12" x14ac:dyDescent="0.25">
      <c r="H695" s="4" t="s">
        <v>235</v>
      </c>
      <c r="I695" s="1">
        <v>3</v>
      </c>
      <c r="K695" t="s">
        <v>235</v>
      </c>
      <c r="L695">
        <v>3</v>
      </c>
    </row>
    <row r="696" spans="8:12" x14ac:dyDescent="0.25">
      <c r="H696" s="4" t="s">
        <v>242</v>
      </c>
      <c r="I696" s="1">
        <v>3</v>
      </c>
      <c r="K696" t="s">
        <v>242</v>
      </c>
      <c r="L696">
        <v>3</v>
      </c>
    </row>
    <row r="697" spans="8:12" x14ac:dyDescent="0.25">
      <c r="H697" s="4" t="s">
        <v>258</v>
      </c>
      <c r="I697" s="1">
        <v>3</v>
      </c>
    </row>
    <row r="698" spans="8:12" x14ac:dyDescent="0.25">
      <c r="H698" s="4" t="s">
        <v>243</v>
      </c>
      <c r="I698" s="1">
        <v>3</v>
      </c>
    </row>
    <row r="699" spans="8:12" x14ac:dyDescent="0.25">
      <c r="H699" s="4" t="s">
        <v>244</v>
      </c>
      <c r="I699" s="1">
        <v>3</v>
      </c>
    </row>
    <row r="700" spans="8:12" x14ac:dyDescent="0.25">
      <c r="H700" s="4" t="s">
        <v>246</v>
      </c>
      <c r="I700" s="1">
        <v>3</v>
      </c>
    </row>
    <row r="701" spans="8:12" x14ac:dyDescent="0.25">
      <c r="H701" s="4" t="s">
        <v>234</v>
      </c>
      <c r="I701" s="1">
        <v>2</v>
      </c>
    </row>
    <row r="702" spans="8:12" x14ac:dyDescent="0.25">
      <c r="H702" s="4" t="s">
        <v>255</v>
      </c>
      <c r="I702" s="1">
        <v>2</v>
      </c>
    </row>
    <row r="703" spans="8:12" x14ac:dyDescent="0.25">
      <c r="H703" s="4" t="s">
        <v>236</v>
      </c>
      <c r="I703" s="1">
        <v>2</v>
      </c>
    </row>
    <row r="704" spans="8:12" x14ac:dyDescent="0.25">
      <c r="H704" s="4" t="s">
        <v>250</v>
      </c>
      <c r="I704" s="1">
        <v>2</v>
      </c>
    </row>
    <row r="705" spans="8:9" x14ac:dyDescent="0.25">
      <c r="H705" s="4" t="s">
        <v>260</v>
      </c>
      <c r="I705" s="1">
        <v>2</v>
      </c>
    </row>
    <row r="706" spans="8:9" x14ac:dyDescent="0.25">
      <c r="H706" s="4" t="s">
        <v>241</v>
      </c>
      <c r="I706" s="1">
        <v>2</v>
      </c>
    </row>
    <row r="707" spans="8:9" x14ac:dyDescent="0.25">
      <c r="H707" s="4" t="s">
        <v>248</v>
      </c>
      <c r="I707" s="1">
        <v>2</v>
      </c>
    </row>
    <row r="708" spans="8:9" x14ac:dyDescent="0.25">
      <c r="H708" s="4" t="s">
        <v>253</v>
      </c>
      <c r="I708" s="1">
        <v>2</v>
      </c>
    </row>
    <row r="709" spans="8:9" x14ac:dyDescent="0.25">
      <c r="H709" s="4" t="s">
        <v>239</v>
      </c>
      <c r="I709" s="1">
        <v>2</v>
      </c>
    </row>
    <row r="710" spans="8:9" x14ac:dyDescent="0.25">
      <c r="H710" s="4" t="s">
        <v>247</v>
      </c>
      <c r="I710" s="1">
        <v>2</v>
      </c>
    </row>
    <row r="711" spans="8:9" x14ac:dyDescent="0.25">
      <c r="H711" s="4" t="s">
        <v>251</v>
      </c>
      <c r="I711" s="1">
        <v>1</v>
      </c>
    </row>
    <row r="712" spans="8:9" x14ac:dyDescent="0.25">
      <c r="H712" s="4" t="s">
        <v>257</v>
      </c>
      <c r="I712" s="1">
        <v>1</v>
      </c>
    </row>
    <row r="713" spans="8:9" x14ac:dyDescent="0.25">
      <c r="H713" s="4" t="s">
        <v>237</v>
      </c>
      <c r="I713" s="1">
        <v>1</v>
      </c>
    </row>
    <row r="714" spans="8:9" x14ac:dyDescent="0.25">
      <c r="H714" s="4" t="s">
        <v>85</v>
      </c>
      <c r="I714" s="1">
        <v>69</v>
      </c>
    </row>
    <row r="717" spans="8:9" x14ac:dyDescent="0.25">
      <c r="H717" s="3" t="s">
        <v>6</v>
      </c>
      <c r="I717" t="s">
        <v>226</v>
      </c>
    </row>
    <row r="718" spans="8:9" x14ac:dyDescent="0.25">
      <c r="H718" s="4" t="s">
        <v>94</v>
      </c>
      <c r="I718" s="1">
        <v>701</v>
      </c>
    </row>
    <row r="719" spans="8:9" x14ac:dyDescent="0.25">
      <c r="H719" s="4" t="s">
        <v>87</v>
      </c>
      <c r="I719" s="1">
        <v>559</v>
      </c>
    </row>
    <row r="720" spans="8:9" x14ac:dyDescent="0.25">
      <c r="H720" s="4" t="s">
        <v>88</v>
      </c>
      <c r="I720" s="1">
        <v>507</v>
      </c>
    </row>
    <row r="721" spans="8:9" x14ac:dyDescent="0.25">
      <c r="H721" s="4" t="s">
        <v>89</v>
      </c>
      <c r="I721" s="1">
        <v>426</v>
      </c>
    </row>
    <row r="722" spans="8:9" x14ac:dyDescent="0.25">
      <c r="H722" s="4" t="s">
        <v>90</v>
      </c>
      <c r="I722" s="1">
        <v>393</v>
      </c>
    </row>
    <row r="723" spans="8:9" x14ac:dyDescent="0.25">
      <c r="H723" s="4" t="s">
        <v>91</v>
      </c>
      <c r="I723" s="1">
        <v>308</v>
      </c>
    </row>
    <row r="724" spans="8:9" x14ac:dyDescent="0.25">
      <c r="H724" s="4" t="s">
        <v>92</v>
      </c>
      <c r="I724" s="1">
        <v>165</v>
      </c>
    </row>
    <row r="725" spans="8:9" x14ac:dyDescent="0.25">
      <c r="H725" s="4" t="s">
        <v>93</v>
      </c>
      <c r="I725" s="1">
        <v>100</v>
      </c>
    </row>
    <row r="726" spans="8:9" x14ac:dyDescent="0.25">
      <c r="H726" s="4" t="s">
        <v>85</v>
      </c>
      <c r="I726" s="1">
        <v>3159</v>
      </c>
    </row>
    <row r="824" spans="11:12" x14ac:dyDescent="0.25">
      <c r="K824" s="3" t="s">
        <v>261</v>
      </c>
      <c r="L824" t="s" vm="1">
        <v>262</v>
      </c>
    </row>
    <row r="826" spans="11:12" x14ac:dyDescent="0.25">
      <c r="K826" s="3" t="s">
        <v>6</v>
      </c>
      <c r="L826" t="s">
        <v>229</v>
      </c>
    </row>
    <row r="827" spans="11:12" x14ac:dyDescent="0.25">
      <c r="K827" s="4" t="s">
        <v>256</v>
      </c>
      <c r="L827" s="1">
        <v>5</v>
      </c>
    </row>
    <row r="828" spans="11:12" x14ac:dyDescent="0.25">
      <c r="K828" s="4" t="s">
        <v>254</v>
      </c>
      <c r="L828" s="1">
        <v>5</v>
      </c>
    </row>
    <row r="829" spans="11:12" x14ac:dyDescent="0.25">
      <c r="K829" s="4" t="s">
        <v>238</v>
      </c>
      <c r="L829" s="1">
        <v>3</v>
      </c>
    </row>
    <row r="830" spans="11:12" x14ac:dyDescent="0.25">
      <c r="K830" s="4" t="s">
        <v>245</v>
      </c>
      <c r="L830" s="1">
        <v>3</v>
      </c>
    </row>
    <row r="831" spans="11:12" x14ac:dyDescent="0.25">
      <c r="K831" s="4" t="s">
        <v>259</v>
      </c>
      <c r="L831" s="1">
        <v>3</v>
      </c>
    </row>
    <row r="832" spans="11:12" x14ac:dyDescent="0.25">
      <c r="K832" s="4" t="s">
        <v>240</v>
      </c>
      <c r="L832" s="1">
        <v>3</v>
      </c>
    </row>
    <row r="833" spans="11:15" x14ac:dyDescent="0.25">
      <c r="K833" s="4" t="s">
        <v>249</v>
      </c>
      <c r="L833" s="1">
        <v>3</v>
      </c>
    </row>
    <row r="834" spans="11:15" x14ac:dyDescent="0.25">
      <c r="K834" s="4" t="s">
        <v>252</v>
      </c>
      <c r="L834" s="1">
        <v>3</v>
      </c>
    </row>
    <row r="835" spans="11:15" x14ac:dyDescent="0.25">
      <c r="K835" s="4" t="s">
        <v>235</v>
      </c>
      <c r="L835" s="1">
        <v>3</v>
      </c>
    </row>
    <row r="836" spans="11:15" x14ac:dyDescent="0.25">
      <c r="K836" s="4" t="s">
        <v>242</v>
      </c>
      <c r="L836" s="1">
        <v>3</v>
      </c>
    </row>
    <row r="837" spans="11:15" x14ac:dyDescent="0.25">
      <c r="K837" s="4" t="s">
        <v>258</v>
      </c>
      <c r="L837" s="1">
        <v>3</v>
      </c>
    </row>
    <row r="838" spans="11:15" x14ac:dyDescent="0.25">
      <c r="K838" s="4" t="s">
        <v>243</v>
      </c>
      <c r="L838" s="1">
        <v>3</v>
      </c>
      <c r="N838" t="s">
        <v>256</v>
      </c>
      <c r="O838">
        <v>5</v>
      </c>
    </row>
    <row r="839" spans="11:15" x14ac:dyDescent="0.25">
      <c r="K839" s="4" t="s">
        <v>244</v>
      </c>
      <c r="L839" s="1">
        <v>3</v>
      </c>
      <c r="N839" t="s">
        <v>254</v>
      </c>
      <c r="O839">
        <v>5</v>
      </c>
    </row>
    <row r="840" spans="11:15" x14ac:dyDescent="0.25">
      <c r="K840" s="4" t="s">
        <v>246</v>
      </c>
      <c r="L840" s="1">
        <v>3</v>
      </c>
      <c r="N840" t="s">
        <v>238</v>
      </c>
      <c r="O840">
        <v>3</v>
      </c>
    </row>
    <row r="841" spans="11:15" x14ac:dyDescent="0.25">
      <c r="K841" s="4" t="s">
        <v>234</v>
      </c>
      <c r="L841" s="1">
        <v>2</v>
      </c>
      <c r="N841" t="s">
        <v>245</v>
      </c>
      <c r="O841">
        <v>3</v>
      </c>
    </row>
    <row r="842" spans="11:15" x14ac:dyDescent="0.25">
      <c r="K842" s="4" t="s">
        <v>255</v>
      </c>
      <c r="L842" s="1">
        <v>2</v>
      </c>
      <c r="N842" t="s">
        <v>259</v>
      </c>
      <c r="O842">
        <v>3</v>
      </c>
    </row>
    <row r="843" spans="11:15" x14ac:dyDescent="0.25">
      <c r="K843" s="4" t="s">
        <v>236</v>
      </c>
      <c r="L843" s="1">
        <v>2</v>
      </c>
      <c r="N843" t="s">
        <v>240</v>
      </c>
      <c r="O843">
        <v>3</v>
      </c>
    </row>
    <row r="844" spans="11:15" x14ac:dyDescent="0.25">
      <c r="K844" s="4" t="s">
        <v>250</v>
      </c>
      <c r="L844" s="1">
        <v>2</v>
      </c>
      <c r="N844" t="s">
        <v>249</v>
      </c>
      <c r="O844">
        <v>3</v>
      </c>
    </row>
    <row r="845" spans="11:15" x14ac:dyDescent="0.25">
      <c r="K845" s="4" t="s">
        <v>260</v>
      </c>
      <c r="L845" s="1">
        <v>2</v>
      </c>
      <c r="N845" t="s">
        <v>252</v>
      </c>
      <c r="O845">
        <v>3</v>
      </c>
    </row>
    <row r="846" spans="11:15" x14ac:dyDescent="0.25">
      <c r="K846" s="4" t="s">
        <v>241</v>
      </c>
      <c r="L846" s="1">
        <v>2</v>
      </c>
      <c r="N846" t="s">
        <v>235</v>
      </c>
      <c r="O846">
        <v>3</v>
      </c>
    </row>
    <row r="847" spans="11:15" x14ac:dyDescent="0.25">
      <c r="K847" s="4" t="s">
        <v>248</v>
      </c>
      <c r="L847" s="1">
        <v>2</v>
      </c>
      <c r="N847" t="s">
        <v>242</v>
      </c>
      <c r="O847">
        <v>3</v>
      </c>
    </row>
    <row r="848" spans="11:15" x14ac:dyDescent="0.25">
      <c r="K848" s="4" t="s">
        <v>253</v>
      </c>
      <c r="L848" s="1">
        <v>2</v>
      </c>
      <c r="N848" t="s">
        <v>258</v>
      </c>
      <c r="O848">
        <v>3</v>
      </c>
    </row>
    <row r="849" spans="11:15" x14ac:dyDescent="0.25">
      <c r="K849" s="4" t="s">
        <v>239</v>
      </c>
      <c r="L849" s="1">
        <v>2</v>
      </c>
      <c r="N849" t="s">
        <v>243</v>
      </c>
      <c r="O849">
        <v>3</v>
      </c>
    </row>
    <row r="850" spans="11:15" x14ac:dyDescent="0.25">
      <c r="K850" s="4" t="s">
        <v>247</v>
      </c>
      <c r="L850" s="1">
        <v>2</v>
      </c>
      <c r="N850" t="s">
        <v>244</v>
      </c>
      <c r="O850">
        <v>3</v>
      </c>
    </row>
    <row r="851" spans="11:15" x14ac:dyDescent="0.25">
      <c r="K851" s="4" t="s">
        <v>251</v>
      </c>
      <c r="L851" s="1">
        <v>1</v>
      </c>
      <c r="N851" t="s">
        <v>246</v>
      </c>
      <c r="O851">
        <v>3</v>
      </c>
    </row>
    <row r="852" spans="11:15" x14ac:dyDescent="0.25">
      <c r="K852" s="4" t="s">
        <v>257</v>
      </c>
      <c r="L852" s="1">
        <v>1</v>
      </c>
    </row>
    <row r="853" spans="11:15" x14ac:dyDescent="0.25">
      <c r="K853" s="4" t="s">
        <v>237</v>
      </c>
      <c r="L853" s="1">
        <v>1</v>
      </c>
    </row>
    <row r="854" spans="11:15" x14ac:dyDescent="0.25">
      <c r="K854" s="4" t="s">
        <v>85</v>
      </c>
      <c r="L854" s="1">
        <v>69</v>
      </c>
    </row>
    <row r="858" spans="11:15" x14ac:dyDescent="0.25">
      <c r="K858" s="3" t="s">
        <v>6</v>
      </c>
      <c r="L858" t="s">
        <v>216</v>
      </c>
      <c r="M858" t="s">
        <v>217</v>
      </c>
    </row>
    <row r="859" spans="11:15" x14ac:dyDescent="0.25">
      <c r="K859" s="4" t="s">
        <v>87</v>
      </c>
      <c r="L859" s="1">
        <v>559</v>
      </c>
      <c r="M859" s="1">
        <v>60</v>
      </c>
    </row>
    <row r="860" spans="11:15" x14ac:dyDescent="0.25">
      <c r="K860" s="4" t="s">
        <v>88</v>
      </c>
      <c r="L860" s="1">
        <v>507</v>
      </c>
      <c r="M860" s="1">
        <v>170</v>
      </c>
    </row>
    <row r="861" spans="11:15" x14ac:dyDescent="0.25">
      <c r="K861" s="4" t="s">
        <v>89</v>
      </c>
      <c r="L861" s="1">
        <v>426</v>
      </c>
      <c r="M861" s="1">
        <v>180</v>
      </c>
    </row>
    <row r="862" spans="11:15" x14ac:dyDescent="0.25">
      <c r="K862" s="4" t="s">
        <v>90</v>
      </c>
      <c r="L862" s="1">
        <v>393</v>
      </c>
      <c r="M862" s="1">
        <v>140</v>
      </c>
    </row>
    <row r="863" spans="11:15" x14ac:dyDescent="0.25">
      <c r="K863" s="4" t="s">
        <v>91</v>
      </c>
      <c r="L863" s="1">
        <v>308</v>
      </c>
      <c r="M863" s="1">
        <v>90</v>
      </c>
    </row>
    <row r="864" spans="11:15" x14ac:dyDescent="0.25">
      <c r="K864" s="4" t="s">
        <v>92</v>
      </c>
      <c r="L864" s="1">
        <v>165</v>
      </c>
      <c r="M864" s="1">
        <v>0</v>
      </c>
    </row>
    <row r="865" spans="11:13" x14ac:dyDescent="0.25">
      <c r="K865" s="4" t="s">
        <v>93</v>
      </c>
      <c r="L865" s="1">
        <v>100</v>
      </c>
      <c r="M865" s="1">
        <v>20</v>
      </c>
    </row>
    <row r="866" spans="11:13" x14ac:dyDescent="0.25">
      <c r="K866" s="4" t="s">
        <v>94</v>
      </c>
      <c r="L866" s="1">
        <v>701</v>
      </c>
      <c r="M866" s="1">
        <v>120</v>
      </c>
    </row>
    <row r="867" spans="11:13" x14ac:dyDescent="0.25">
      <c r="K867" s="4" t="s">
        <v>85</v>
      </c>
      <c r="L867" s="1">
        <v>3159</v>
      </c>
      <c r="M867" s="1">
        <v>780</v>
      </c>
    </row>
    <row r="873" spans="11:13" x14ac:dyDescent="0.25">
      <c r="L873" t="s">
        <v>263</v>
      </c>
    </row>
    <row r="874" spans="11:13" x14ac:dyDescent="0.25">
      <c r="L874" s="1">
        <v>91</v>
      </c>
    </row>
    <row r="876" spans="11:13" x14ac:dyDescent="0.25">
      <c r="L876" t="s">
        <v>0</v>
      </c>
    </row>
    <row r="877" spans="11:13" x14ac:dyDescent="0.25">
      <c r="L877" s="8">
        <v>1265793.0382871693</v>
      </c>
    </row>
    <row r="880" spans="11:13" x14ac:dyDescent="0.25">
      <c r="L880" t="s">
        <v>264</v>
      </c>
    </row>
    <row r="881" spans="12:13" x14ac:dyDescent="0.25">
      <c r="L881" s="1">
        <v>827</v>
      </c>
    </row>
    <row r="883" spans="12:13" x14ac:dyDescent="0.25">
      <c r="L883" t="s">
        <v>265</v>
      </c>
    </row>
    <row r="884" spans="12:13" x14ac:dyDescent="0.25">
      <c r="L884" s="17">
        <v>13909.81360755131</v>
      </c>
    </row>
    <row r="888" spans="12:13" x14ac:dyDescent="0.25">
      <c r="L888" t="s">
        <v>266</v>
      </c>
    </row>
    <row r="889" spans="12:13" x14ac:dyDescent="0.25">
      <c r="L889" s="6">
        <v>9.0879120879120876</v>
      </c>
    </row>
    <row r="891" spans="12:13" x14ac:dyDescent="0.25">
      <c r="L891" t="s">
        <v>267</v>
      </c>
    </row>
    <row r="892" spans="12:13" x14ac:dyDescent="0.25">
      <c r="L892" s="1">
        <v>21</v>
      </c>
    </row>
    <row r="895" spans="12:13" x14ac:dyDescent="0.25">
      <c r="L895" s="3" t="s">
        <v>6</v>
      </c>
      <c r="M895" t="s">
        <v>0</v>
      </c>
    </row>
    <row r="896" spans="12:13" x14ac:dyDescent="0.25">
      <c r="L896" s="4" t="s">
        <v>87</v>
      </c>
      <c r="M896" s="16">
        <v>267868.17974371871</v>
      </c>
    </row>
    <row r="897" spans="12:15" x14ac:dyDescent="0.25">
      <c r="L897" s="4" t="s">
        <v>90</v>
      </c>
      <c r="M897" s="16">
        <v>234507.2847417593</v>
      </c>
    </row>
    <row r="898" spans="12:15" x14ac:dyDescent="0.25">
      <c r="L898" s="4" t="s">
        <v>89</v>
      </c>
      <c r="M898" s="16">
        <v>167357.22484282579</v>
      </c>
    </row>
    <row r="899" spans="12:15" x14ac:dyDescent="0.25">
      <c r="L899" s="4" t="s">
        <v>92</v>
      </c>
      <c r="M899" s="16">
        <v>163022.3593920469</v>
      </c>
    </row>
    <row r="900" spans="12:15" x14ac:dyDescent="0.25">
      <c r="L900" s="4" t="s">
        <v>94</v>
      </c>
      <c r="M900" s="16">
        <v>131261.73734469971</v>
      </c>
    </row>
    <row r="901" spans="12:15" x14ac:dyDescent="0.25">
      <c r="L901" s="4" t="s">
        <v>88</v>
      </c>
      <c r="M901" s="16">
        <v>106047.08487854412</v>
      </c>
    </row>
    <row r="902" spans="12:15" x14ac:dyDescent="0.25">
      <c r="L902" s="4" t="s">
        <v>93</v>
      </c>
      <c r="M902" s="16">
        <v>99984.579915685841</v>
      </c>
    </row>
    <row r="903" spans="12:15" x14ac:dyDescent="0.25">
      <c r="L903" s="4" t="s">
        <v>91</v>
      </c>
      <c r="M903" s="16">
        <v>95744.587427888793</v>
      </c>
    </row>
    <row r="904" spans="12:15" x14ac:dyDescent="0.25">
      <c r="L904" s="4" t="s">
        <v>85</v>
      </c>
      <c r="M904" s="16">
        <v>1265793.0382871693</v>
      </c>
    </row>
    <row r="908" spans="12:15" x14ac:dyDescent="0.25">
      <c r="L908" s="18" t="s">
        <v>6</v>
      </c>
      <c r="M908" s="16" t="s">
        <v>0</v>
      </c>
    </row>
    <row r="909" spans="12:15" x14ac:dyDescent="0.25">
      <c r="L909" s="19" t="s">
        <v>175</v>
      </c>
      <c r="M909" s="16">
        <v>110277.30488350893</v>
      </c>
    </row>
    <row r="910" spans="12:15" x14ac:dyDescent="0.25">
      <c r="L910" s="19" t="s">
        <v>183</v>
      </c>
      <c r="M910" s="16">
        <v>104361.94986812412</v>
      </c>
    </row>
    <row r="911" spans="12:15" x14ac:dyDescent="0.25">
      <c r="L911" s="19" t="s">
        <v>134</v>
      </c>
      <c r="M911" s="16">
        <v>103260.09835951697</v>
      </c>
      <c r="O911" s="20">
        <f>GETPIVOTDATA("[Measures].[Total Revenue]",$L$908,"[Customers].[CompanyName]","[Customers].[CompanyName].&amp;[QUICK-Stop]")</f>
        <v>110277.30488350893</v>
      </c>
    </row>
    <row r="912" spans="12:15" x14ac:dyDescent="0.25">
      <c r="L912" s="19" t="s">
        <v>177</v>
      </c>
      <c r="M912" s="16">
        <v>51097.800487737826</v>
      </c>
    </row>
    <row r="913" spans="12:13" x14ac:dyDescent="0.25">
      <c r="L913" s="19" t="s">
        <v>150</v>
      </c>
      <c r="M913" s="16">
        <v>49979.904946340779</v>
      </c>
    </row>
    <row r="914" spans="12:13" x14ac:dyDescent="0.25">
      <c r="L914" s="19" t="s">
        <v>85</v>
      </c>
      <c r="M914" s="16">
        <v>418977.05854522862</v>
      </c>
    </row>
    <row r="916" spans="12:13" x14ac:dyDescent="0.25">
      <c r="L916" s="3" t="s">
        <v>6</v>
      </c>
      <c r="M916" t="s">
        <v>268</v>
      </c>
    </row>
    <row r="917" spans="12:13" x14ac:dyDescent="0.25">
      <c r="L917" s="4" t="s">
        <v>183</v>
      </c>
      <c r="M917" s="1">
        <v>116</v>
      </c>
    </row>
    <row r="918" spans="12:13" x14ac:dyDescent="0.25">
      <c r="L918" s="4" t="s">
        <v>134</v>
      </c>
      <c r="M918" s="1">
        <v>99</v>
      </c>
    </row>
    <row r="919" spans="12:13" x14ac:dyDescent="0.25">
      <c r="L919" s="4" t="s">
        <v>175</v>
      </c>
      <c r="M919" s="1">
        <v>86</v>
      </c>
    </row>
    <row r="920" spans="12:13" x14ac:dyDescent="0.25">
      <c r="L920" s="4" t="s">
        <v>177</v>
      </c>
      <c r="M920" s="1">
        <v>71</v>
      </c>
    </row>
    <row r="921" spans="12:13" x14ac:dyDescent="0.25">
      <c r="L921" s="4" t="s">
        <v>150</v>
      </c>
      <c r="M921" s="1">
        <v>55</v>
      </c>
    </row>
    <row r="922" spans="12:13" x14ac:dyDescent="0.25">
      <c r="L922" s="4" t="s">
        <v>85</v>
      </c>
      <c r="M922" s="1">
        <v>427</v>
      </c>
    </row>
    <row r="924" spans="12:13" x14ac:dyDescent="0.25">
      <c r="L924" s="3" t="s">
        <v>6</v>
      </c>
      <c r="M924" t="s">
        <v>0</v>
      </c>
    </row>
    <row r="925" spans="12:13" x14ac:dyDescent="0.25">
      <c r="L925" s="4" t="s">
        <v>269</v>
      </c>
      <c r="M925" s="1">
        <v>126388.95831379885</v>
      </c>
    </row>
    <row r="926" spans="12:13" x14ac:dyDescent="0.25">
      <c r="L926" s="4" t="s">
        <v>270</v>
      </c>
      <c r="M926" s="1">
        <v>107236.57641745934</v>
      </c>
    </row>
    <row r="927" spans="12:13" x14ac:dyDescent="0.25">
      <c r="L927" s="4" t="s">
        <v>272</v>
      </c>
      <c r="M927" s="1">
        <v>80918.322430103319</v>
      </c>
    </row>
    <row r="928" spans="12:13" x14ac:dyDescent="0.25">
      <c r="L928" s="4" t="s">
        <v>273</v>
      </c>
      <c r="M928" s="1">
        <v>226916.58327065819</v>
      </c>
    </row>
    <row r="929" spans="12:13" x14ac:dyDescent="0.25">
      <c r="L929" s="4" t="s">
        <v>277</v>
      </c>
      <c r="M929" s="1">
        <v>244173.61028099988</v>
      </c>
    </row>
    <row r="930" spans="12:13" x14ac:dyDescent="0.25">
      <c r="L930" s="4" t="s">
        <v>85</v>
      </c>
      <c r="M930" s="1">
        <v>785634.05071301933</v>
      </c>
    </row>
    <row r="932" spans="12:13" x14ac:dyDescent="0.25">
      <c r="L932" s="3" t="s">
        <v>6</v>
      </c>
      <c r="M932" t="s">
        <v>268</v>
      </c>
    </row>
    <row r="933" spans="12:13" x14ac:dyDescent="0.25">
      <c r="L933" s="4" t="s">
        <v>269</v>
      </c>
      <c r="M933" s="1">
        <v>122</v>
      </c>
    </row>
    <row r="934" spans="12:13" x14ac:dyDescent="0.25">
      <c r="L934" s="4" t="s">
        <v>270</v>
      </c>
      <c r="M934" s="1">
        <v>202</v>
      </c>
    </row>
    <row r="935" spans="12:13" x14ac:dyDescent="0.25">
      <c r="L935" s="4" t="s">
        <v>271</v>
      </c>
      <c r="M935" s="1">
        <v>75</v>
      </c>
    </row>
    <row r="936" spans="12:13" x14ac:dyDescent="0.25">
      <c r="L936" s="4" t="s">
        <v>272</v>
      </c>
      <c r="M936" s="1">
        <v>181</v>
      </c>
    </row>
    <row r="937" spans="12:13" x14ac:dyDescent="0.25">
      <c r="L937" s="4" t="s">
        <v>273</v>
      </c>
      <c r="M937" s="1">
        <v>322</v>
      </c>
    </row>
    <row r="938" spans="12:13" x14ac:dyDescent="0.25">
      <c r="L938" s="4" t="s">
        <v>274</v>
      </c>
      <c r="M938" s="1">
        <v>72</v>
      </c>
    </row>
    <row r="939" spans="12:13" x14ac:dyDescent="0.25">
      <c r="L939" s="4" t="s">
        <v>275</v>
      </c>
      <c r="M939" s="1">
        <v>97</v>
      </c>
    </row>
    <row r="940" spans="12:13" x14ac:dyDescent="0.25">
      <c r="L940" s="4" t="s">
        <v>276</v>
      </c>
      <c r="M940" s="1">
        <v>135</v>
      </c>
    </row>
    <row r="941" spans="12:13" x14ac:dyDescent="0.25">
      <c r="L941" s="4" t="s">
        <v>277</v>
      </c>
      <c r="M941" s="1">
        <v>350</v>
      </c>
    </row>
    <row r="942" spans="12:13" x14ac:dyDescent="0.25">
      <c r="L942" s="4" t="s">
        <v>278</v>
      </c>
      <c r="M942" s="1">
        <v>118</v>
      </c>
    </row>
    <row r="943" spans="12:13" x14ac:dyDescent="0.25">
      <c r="L943" s="4" t="s">
        <v>85</v>
      </c>
      <c r="M943" s="1">
        <v>1674</v>
      </c>
    </row>
    <row r="945" spans="12:14" x14ac:dyDescent="0.25">
      <c r="L945" s="3" t="s">
        <v>6</v>
      </c>
      <c r="M945" t="s">
        <v>0</v>
      </c>
      <c r="N945" t="s">
        <v>1</v>
      </c>
    </row>
    <row r="946" spans="12:14" x14ac:dyDescent="0.25">
      <c r="L946" s="4" t="s">
        <v>277</v>
      </c>
      <c r="M946" s="1">
        <v>244173.61028099988</v>
      </c>
      <c r="N946" s="1">
        <v>350</v>
      </c>
    </row>
    <row r="947" spans="12:14" x14ac:dyDescent="0.25">
      <c r="L947" s="4" t="s">
        <v>273</v>
      </c>
      <c r="M947" s="1">
        <v>226916.58327065819</v>
      </c>
      <c r="N947" s="1">
        <v>322</v>
      </c>
    </row>
    <row r="948" spans="12:14" x14ac:dyDescent="0.25">
      <c r="L948" s="4" t="s">
        <v>270</v>
      </c>
      <c r="M948" s="1">
        <v>107236.57641745934</v>
      </c>
      <c r="N948" s="1">
        <v>202</v>
      </c>
    </row>
    <row r="949" spans="12:14" x14ac:dyDescent="0.25">
      <c r="L949" s="4" t="s">
        <v>272</v>
      </c>
      <c r="M949" s="1">
        <v>80918.322430103319</v>
      </c>
      <c r="N949" s="1">
        <v>181</v>
      </c>
    </row>
    <row r="950" spans="12:14" x14ac:dyDescent="0.25">
      <c r="L950" s="4" t="s">
        <v>276</v>
      </c>
      <c r="M950" s="1">
        <v>58971.30997103847</v>
      </c>
      <c r="N950" s="1">
        <v>135</v>
      </c>
    </row>
    <row r="951" spans="12:14" x14ac:dyDescent="0.25">
      <c r="L951" s="4" t="s">
        <v>269</v>
      </c>
      <c r="M951" s="1">
        <v>126388.95831379885</v>
      </c>
      <c r="N951" s="1">
        <v>122</v>
      </c>
    </row>
    <row r="952" spans="12:14" x14ac:dyDescent="0.25">
      <c r="L952" s="4" t="s">
        <v>278</v>
      </c>
      <c r="M952" s="1">
        <v>56810.628941812509</v>
      </c>
      <c r="N952" s="1">
        <v>118</v>
      </c>
    </row>
    <row r="953" spans="12:14" x14ac:dyDescent="0.25">
      <c r="L953" s="4" t="s">
        <v>85</v>
      </c>
      <c r="M953" s="1">
        <v>901415.98962587048</v>
      </c>
      <c r="N953" s="1">
        <v>1430</v>
      </c>
    </row>
    <row r="956" spans="12:14" x14ac:dyDescent="0.25">
      <c r="L956" t="s">
        <v>279</v>
      </c>
    </row>
    <row r="957" spans="12:14" x14ac:dyDescent="0.25">
      <c r="L957" s="6">
        <v>487.84269662921349</v>
      </c>
    </row>
    <row r="960" spans="12:14" x14ac:dyDescent="0.25">
      <c r="L960" s="3" t="s">
        <v>6</v>
      </c>
      <c r="M960" t="s">
        <v>280</v>
      </c>
    </row>
    <row r="961" spans="12:13" x14ac:dyDescent="0.25">
      <c r="L961" s="4"/>
      <c r="M961" s="1">
        <v>2</v>
      </c>
    </row>
    <row r="962" spans="12:13" x14ac:dyDescent="0.25">
      <c r="L962" s="4" t="s">
        <v>107</v>
      </c>
      <c r="M962" s="1">
        <v>8</v>
      </c>
    </row>
    <row r="963" spans="12:13" x14ac:dyDescent="0.25">
      <c r="L963" s="4" t="s">
        <v>108</v>
      </c>
      <c r="M963" s="1">
        <v>3</v>
      </c>
    </row>
    <row r="964" spans="12:13" x14ac:dyDescent="0.25">
      <c r="L964" s="4" t="s">
        <v>109</v>
      </c>
      <c r="M964" s="1">
        <v>1</v>
      </c>
    </row>
    <row r="965" spans="12:13" x14ac:dyDescent="0.25">
      <c r="L965" s="4" t="s">
        <v>111</v>
      </c>
      <c r="M965" s="1">
        <v>4</v>
      </c>
    </row>
    <row r="966" spans="12:13" x14ac:dyDescent="0.25">
      <c r="L966" s="4" t="s">
        <v>112</v>
      </c>
      <c r="M966" s="1">
        <v>2</v>
      </c>
    </row>
    <row r="967" spans="12:13" x14ac:dyDescent="0.25">
      <c r="L967" s="4" t="s">
        <v>113</v>
      </c>
      <c r="M967" s="1">
        <v>2</v>
      </c>
    </row>
    <row r="968" spans="12:13" x14ac:dyDescent="0.25">
      <c r="L968" s="4" t="s">
        <v>98</v>
      </c>
      <c r="M968" s="1">
        <v>17</v>
      </c>
    </row>
    <row r="969" spans="12:13" x14ac:dyDescent="0.25">
      <c r="L969" s="4" t="s">
        <v>99</v>
      </c>
      <c r="M969" s="1">
        <v>16</v>
      </c>
    </row>
    <row r="970" spans="12:13" x14ac:dyDescent="0.25">
      <c r="L970" s="4" t="s">
        <v>100</v>
      </c>
      <c r="M970" s="1">
        <v>11</v>
      </c>
    </row>
    <row r="971" spans="12:13" x14ac:dyDescent="0.25">
      <c r="L971" s="4" t="s">
        <v>102</v>
      </c>
      <c r="M971" s="1">
        <v>9</v>
      </c>
    </row>
    <row r="972" spans="12:13" x14ac:dyDescent="0.25">
      <c r="L972" s="4" t="s">
        <v>103</v>
      </c>
      <c r="M972" s="1">
        <v>11</v>
      </c>
    </row>
    <row r="973" spans="12:13" x14ac:dyDescent="0.25">
      <c r="L973" s="4" t="s">
        <v>104</v>
      </c>
      <c r="M973" s="1">
        <v>5</v>
      </c>
    </row>
    <row r="974" spans="12:13" x14ac:dyDescent="0.25">
      <c r="L974" s="4" t="s">
        <v>85</v>
      </c>
      <c r="M974" s="1">
        <v>91</v>
      </c>
    </row>
    <row r="977" spans="12:13" x14ac:dyDescent="0.25">
      <c r="L977" s="3" t="s">
        <v>6</v>
      </c>
      <c r="M977" t="s">
        <v>280</v>
      </c>
    </row>
    <row r="978" spans="12:13" x14ac:dyDescent="0.25">
      <c r="L978" s="4" t="s">
        <v>281</v>
      </c>
      <c r="M978" s="1">
        <v>4</v>
      </c>
    </row>
    <row r="979" spans="12:13" x14ac:dyDescent="0.25">
      <c r="L979" s="4" t="s">
        <v>282</v>
      </c>
      <c r="M979" s="1">
        <v>14</v>
      </c>
    </row>
    <row r="980" spans="12:13" x14ac:dyDescent="0.25">
      <c r="L980" s="4" t="s">
        <v>283</v>
      </c>
      <c r="M980" s="1">
        <v>2</v>
      </c>
    </row>
    <row r="981" spans="12:13" x14ac:dyDescent="0.25">
      <c r="L981" s="4" t="s">
        <v>284</v>
      </c>
      <c r="M981" s="1">
        <v>5</v>
      </c>
    </row>
    <row r="982" spans="12:13" x14ac:dyDescent="0.25">
      <c r="L982" s="4" t="s">
        <v>285</v>
      </c>
      <c r="M982" s="1">
        <v>3</v>
      </c>
    </row>
    <row r="983" spans="12:13" x14ac:dyDescent="0.25">
      <c r="L983" s="4" t="s">
        <v>286</v>
      </c>
      <c r="M983" s="1">
        <v>7</v>
      </c>
    </row>
    <row r="984" spans="12:13" x14ac:dyDescent="0.25">
      <c r="L984" s="4" t="s">
        <v>287</v>
      </c>
      <c r="M984" s="1">
        <v>1</v>
      </c>
    </row>
    <row r="985" spans="12:13" x14ac:dyDescent="0.25">
      <c r="L985" s="4" t="s">
        <v>288</v>
      </c>
      <c r="M985" s="1">
        <v>17</v>
      </c>
    </row>
    <row r="986" spans="12:13" x14ac:dyDescent="0.25">
      <c r="L986" s="4" t="s">
        <v>289</v>
      </c>
      <c r="M986" s="1">
        <v>2</v>
      </c>
    </row>
    <row r="987" spans="12:13" x14ac:dyDescent="0.25">
      <c r="L987" s="4" t="s">
        <v>290</v>
      </c>
      <c r="M987" s="1">
        <v>1</v>
      </c>
    </row>
    <row r="988" spans="12:13" x14ac:dyDescent="0.25">
      <c r="L988" s="4" t="s">
        <v>291</v>
      </c>
      <c r="M988" s="1">
        <v>2</v>
      </c>
    </row>
    <row r="989" spans="12:13" x14ac:dyDescent="0.25">
      <c r="L989" s="4" t="s">
        <v>292</v>
      </c>
      <c r="M989" s="1">
        <v>10</v>
      </c>
    </row>
    <row r="990" spans="12:13" x14ac:dyDescent="0.25">
      <c r="L990" s="4" t="s">
        <v>293</v>
      </c>
      <c r="M990" s="1">
        <v>1</v>
      </c>
    </row>
    <row r="991" spans="12:13" x14ac:dyDescent="0.25">
      <c r="L991" s="4" t="s">
        <v>294</v>
      </c>
      <c r="M991" s="1">
        <v>9</v>
      </c>
    </row>
    <row r="992" spans="12:13" x14ac:dyDescent="0.25">
      <c r="L992" s="4" t="s">
        <v>295</v>
      </c>
      <c r="M992" s="1">
        <v>10</v>
      </c>
    </row>
    <row r="993" spans="12:13" x14ac:dyDescent="0.25">
      <c r="L993" s="4" t="s">
        <v>296</v>
      </c>
      <c r="M993" s="1">
        <v>1</v>
      </c>
    </row>
    <row r="994" spans="12:13" x14ac:dyDescent="0.25">
      <c r="L994" s="4" t="s">
        <v>85</v>
      </c>
      <c r="M994" s="1">
        <v>89</v>
      </c>
    </row>
    <row r="997" spans="12:13" x14ac:dyDescent="0.25">
      <c r="L997" s="3" t="s">
        <v>6</v>
      </c>
      <c r="M997" t="s">
        <v>280</v>
      </c>
    </row>
    <row r="998" spans="12:13" x14ac:dyDescent="0.25">
      <c r="L998" s="4" t="s">
        <v>96</v>
      </c>
      <c r="M998" s="1"/>
    </row>
    <row r="999" spans="12:13" x14ac:dyDescent="0.25">
      <c r="L999" s="5" t="s">
        <v>98</v>
      </c>
      <c r="M999" s="1">
        <v>17</v>
      </c>
    </row>
    <row r="1000" spans="12:13" x14ac:dyDescent="0.25">
      <c r="L1000" s="5" t="s">
        <v>99</v>
      </c>
      <c r="M1000" s="1">
        <v>14</v>
      </c>
    </row>
    <row r="1001" spans="12:13" x14ac:dyDescent="0.25">
      <c r="L1001" s="5" t="s">
        <v>100</v>
      </c>
      <c r="M1001" s="1">
        <v>10</v>
      </c>
    </row>
    <row r="1002" spans="12:13" x14ac:dyDescent="0.25">
      <c r="L1002" s="5" t="s">
        <v>102</v>
      </c>
      <c r="M1002" s="1">
        <v>9</v>
      </c>
    </row>
    <row r="1003" spans="12:13" x14ac:dyDescent="0.25">
      <c r="L1003" s="5" t="s">
        <v>103</v>
      </c>
      <c r="M1003" s="1">
        <v>10</v>
      </c>
    </row>
    <row r="1004" spans="12:13" x14ac:dyDescent="0.25">
      <c r="L1004" s="5" t="s">
        <v>104</v>
      </c>
      <c r="M1004" s="1">
        <v>5</v>
      </c>
    </row>
    <row r="1005" spans="12:13" x14ac:dyDescent="0.25">
      <c r="L1005" s="4" t="s">
        <v>105</v>
      </c>
      <c r="M1005" s="1"/>
    </row>
    <row r="1006" spans="12:13" x14ac:dyDescent="0.25">
      <c r="L1006" s="5" t="s">
        <v>107</v>
      </c>
      <c r="M1006" s="1">
        <v>7</v>
      </c>
    </row>
    <row r="1007" spans="12:13" x14ac:dyDescent="0.25">
      <c r="L1007" s="5" t="s">
        <v>108</v>
      </c>
      <c r="M1007" s="1">
        <v>3</v>
      </c>
    </row>
    <row r="1008" spans="12:13" x14ac:dyDescent="0.25">
      <c r="L1008" s="5" t="s">
        <v>109</v>
      </c>
      <c r="M1008" s="1">
        <v>1</v>
      </c>
    </row>
    <row r="1009" spans="12:13" x14ac:dyDescent="0.25">
      <c r="L1009" s="5" t="s">
        <v>111</v>
      </c>
      <c r="M1009" s="1">
        <v>4</v>
      </c>
    </row>
    <row r="1010" spans="12:13" x14ac:dyDescent="0.25">
      <c r="L1010" s="5" t="s">
        <v>112</v>
      </c>
      <c r="M1010" s="1">
        <v>2</v>
      </c>
    </row>
    <row r="1011" spans="12:13" x14ac:dyDescent="0.25">
      <c r="L1011" s="5" t="s">
        <v>113</v>
      </c>
      <c r="M1011" s="1">
        <v>2</v>
      </c>
    </row>
    <row r="1012" spans="12:13" x14ac:dyDescent="0.25">
      <c r="L1012" s="5" t="s">
        <v>99</v>
      </c>
      <c r="M1012" s="1">
        <v>2</v>
      </c>
    </row>
    <row r="1013" spans="12:13" x14ac:dyDescent="0.25">
      <c r="L1013" s="5" t="s">
        <v>100</v>
      </c>
      <c r="M1013" s="1">
        <v>1</v>
      </c>
    </row>
    <row r="1014" spans="12:13" x14ac:dyDescent="0.25">
      <c r="L1014" s="5" t="s">
        <v>103</v>
      </c>
      <c r="M1014" s="1">
        <v>1</v>
      </c>
    </row>
    <row r="1015" spans="12:13" x14ac:dyDescent="0.25">
      <c r="L1015" s="4" t="s">
        <v>114</v>
      </c>
      <c r="M1015" s="1"/>
    </row>
    <row r="1016" spans="12:13" x14ac:dyDescent="0.25">
      <c r="L1016" s="5" t="s">
        <v>107</v>
      </c>
      <c r="M1016" s="1">
        <v>1</v>
      </c>
    </row>
    <row r="1017" spans="12:13" x14ac:dyDescent="0.25">
      <c r="L1017" s="4" t="s">
        <v>85</v>
      </c>
      <c r="M1017" s="1">
        <v>89</v>
      </c>
    </row>
    <row r="1019" spans="12:13" x14ac:dyDescent="0.25">
      <c r="L1019" t="s">
        <v>1</v>
      </c>
    </row>
    <row r="1020" spans="12:13" x14ac:dyDescent="0.25">
      <c r="L1020" s="1">
        <v>827</v>
      </c>
    </row>
    <row r="1022" spans="12:13" x14ac:dyDescent="0.25">
      <c r="L1022" t="s">
        <v>297</v>
      </c>
    </row>
    <row r="1023" spans="12:13" x14ac:dyDescent="0.25">
      <c r="L1023" s="6">
        <v>8.5124069478908186</v>
      </c>
    </row>
    <row r="1025" spans="12:13" x14ac:dyDescent="0.25">
      <c r="L1025" t="s">
        <v>298</v>
      </c>
    </row>
    <row r="1026" spans="12:13" x14ac:dyDescent="0.25">
      <c r="L1026" s="21">
        <v>0.95525997581620314</v>
      </c>
    </row>
    <row r="1028" spans="12:13" x14ac:dyDescent="0.25">
      <c r="L1028" t="s">
        <v>299</v>
      </c>
    </row>
    <row r="1029" spans="12:13" x14ac:dyDescent="0.25">
      <c r="L1029" s="6">
        <v>9</v>
      </c>
    </row>
    <row r="1031" spans="12:13" x14ac:dyDescent="0.25">
      <c r="L1031" t="s">
        <v>300</v>
      </c>
    </row>
    <row r="1032" spans="12:13" x14ac:dyDescent="0.25">
      <c r="L1032" s="6">
        <v>3</v>
      </c>
    </row>
    <row r="1034" spans="12:13" x14ac:dyDescent="0.25">
      <c r="L1034" t="s">
        <v>219</v>
      </c>
    </row>
    <row r="1035" spans="12:13" x14ac:dyDescent="0.25">
      <c r="L1035" s="6">
        <v>23.812993039443157</v>
      </c>
    </row>
    <row r="1037" spans="12:13" x14ac:dyDescent="0.25">
      <c r="L1037" t="s">
        <v>301</v>
      </c>
    </row>
    <row r="1038" spans="12:13" x14ac:dyDescent="0.25">
      <c r="L1038" s="21">
        <v>0.3888631090487239</v>
      </c>
    </row>
    <row r="1040" spans="12:13" x14ac:dyDescent="0.25">
      <c r="L1040" s="3" t="s">
        <v>6</v>
      </c>
      <c r="M1040" t="s">
        <v>268</v>
      </c>
    </row>
    <row r="1041" spans="12:13" x14ac:dyDescent="0.25">
      <c r="L1041" s="4" t="s">
        <v>207</v>
      </c>
      <c r="M1041" s="1">
        <v>414</v>
      </c>
    </row>
    <row r="1042" spans="12:13" x14ac:dyDescent="0.25">
      <c r="L1042" s="4" t="s">
        <v>209</v>
      </c>
      <c r="M1042" s="1">
        <v>342</v>
      </c>
    </row>
    <row r="1043" spans="12:13" x14ac:dyDescent="0.25">
      <c r="L1043" s="4" t="s">
        <v>205</v>
      </c>
      <c r="M1043" s="1">
        <v>321</v>
      </c>
    </row>
    <row r="1044" spans="12:13" x14ac:dyDescent="0.25">
      <c r="L1044" s="4" t="s">
        <v>206</v>
      </c>
      <c r="M1044" s="1">
        <v>260</v>
      </c>
    </row>
    <row r="1045" spans="12:13" x14ac:dyDescent="0.25">
      <c r="L1045" s="4" t="s">
        <v>203</v>
      </c>
      <c r="M1045" s="1">
        <v>241</v>
      </c>
    </row>
    <row r="1046" spans="12:13" x14ac:dyDescent="0.25">
      <c r="L1046" s="4" t="s">
        <v>210</v>
      </c>
      <c r="M1046" s="1">
        <v>176</v>
      </c>
    </row>
    <row r="1047" spans="12:13" x14ac:dyDescent="0.25">
      <c r="L1047" s="4" t="s">
        <v>208</v>
      </c>
      <c r="M1047" s="1">
        <v>168</v>
      </c>
    </row>
    <row r="1048" spans="12:13" x14ac:dyDescent="0.25">
      <c r="L1048" s="4" t="s">
        <v>211</v>
      </c>
      <c r="M1048" s="1">
        <v>117</v>
      </c>
    </row>
    <row r="1049" spans="12:13" x14ac:dyDescent="0.25">
      <c r="L1049" s="4" t="s">
        <v>204</v>
      </c>
      <c r="M1049" s="1">
        <v>103</v>
      </c>
    </row>
    <row r="1050" spans="12:13" x14ac:dyDescent="0.25">
      <c r="L1050" s="4" t="s">
        <v>85</v>
      </c>
      <c r="M1050" s="1">
        <v>2142</v>
      </c>
    </row>
    <row r="1052" spans="12:13" x14ac:dyDescent="0.25">
      <c r="L1052" s="3" t="s">
        <v>6</v>
      </c>
      <c r="M1052" t="s">
        <v>311</v>
      </c>
    </row>
    <row r="1053" spans="12:13" x14ac:dyDescent="0.25">
      <c r="L1053" s="4" t="s">
        <v>302</v>
      </c>
      <c r="M1053" s="6">
        <v>8.0537634408602159</v>
      </c>
    </row>
    <row r="1054" spans="12:13" x14ac:dyDescent="0.25">
      <c r="L1054" s="4" t="s">
        <v>303</v>
      </c>
      <c r="M1054" s="6">
        <v>11.048780487804878</v>
      </c>
    </row>
    <row r="1055" spans="12:13" x14ac:dyDescent="0.25">
      <c r="L1055" s="4" t="s">
        <v>304</v>
      </c>
      <c r="M1055" s="6">
        <v>8.4251968503937</v>
      </c>
    </row>
    <row r="1056" spans="12:13" x14ac:dyDescent="0.25">
      <c r="L1056" s="4" t="s">
        <v>305</v>
      </c>
      <c r="M1056" s="6">
        <v>8.68</v>
      </c>
    </row>
    <row r="1057" spans="12:13" x14ac:dyDescent="0.25">
      <c r="L1057" s="4" t="s">
        <v>306</v>
      </c>
      <c r="M1057" s="6">
        <v>8.8993288590604021</v>
      </c>
    </row>
    <row r="1058" spans="12:13" x14ac:dyDescent="0.25">
      <c r="L1058" s="4" t="s">
        <v>307</v>
      </c>
      <c r="M1058" s="6">
        <v>9.092307692307692</v>
      </c>
    </row>
    <row r="1059" spans="12:13" x14ac:dyDescent="0.25">
      <c r="L1059" s="4" t="s">
        <v>308</v>
      </c>
      <c r="M1059" s="6">
        <v>7.7583333333333337</v>
      </c>
    </row>
    <row r="1060" spans="12:13" x14ac:dyDescent="0.25">
      <c r="L1060" s="4" t="s">
        <v>309</v>
      </c>
      <c r="M1060" s="6">
        <v>8.3768115942028984</v>
      </c>
    </row>
    <row r="1061" spans="12:13" x14ac:dyDescent="0.25">
      <c r="L1061" s="4" t="s">
        <v>310</v>
      </c>
      <c r="M1061" s="6">
        <v>7.0238095238095237</v>
      </c>
    </row>
    <row r="1062" spans="12:13" x14ac:dyDescent="0.25">
      <c r="L1062" s="4" t="s">
        <v>85</v>
      </c>
      <c r="M1062" s="6">
        <v>8.5124069478908186</v>
      </c>
    </row>
    <row r="1064" spans="12:13" x14ac:dyDescent="0.25">
      <c r="L1064" s="3" t="s">
        <v>6</v>
      </c>
      <c r="M1064" t="s">
        <v>268</v>
      </c>
    </row>
    <row r="1065" spans="12:13" x14ac:dyDescent="0.25">
      <c r="L1065" s="4" t="s">
        <v>314</v>
      </c>
      <c r="M1065" s="1">
        <v>858</v>
      </c>
    </row>
    <row r="1066" spans="12:13" x14ac:dyDescent="0.25">
      <c r="L1066" s="4" t="s">
        <v>313</v>
      </c>
      <c r="M1066" s="1">
        <v>643</v>
      </c>
    </row>
    <row r="1067" spans="12:13" x14ac:dyDescent="0.25">
      <c r="L1067" s="4" t="s">
        <v>312</v>
      </c>
      <c r="M1067" s="1">
        <v>641</v>
      </c>
    </row>
    <row r="1068" spans="12:13" x14ac:dyDescent="0.25">
      <c r="L1068" s="4" t="s">
        <v>85</v>
      </c>
      <c r="M1068" s="1">
        <v>2142</v>
      </c>
    </row>
    <row r="1071" spans="12:13" x14ac:dyDescent="0.25">
      <c r="L1071" s="3" t="s">
        <v>6</v>
      </c>
      <c r="M1071" t="s">
        <v>268</v>
      </c>
    </row>
    <row r="1072" spans="12:13" x14ac:dyDescent="0.25">
      <c r="L1072" s="4" t="s">
        <v>315</v>
      </c>
      <c r="M1072" s="1">
        <v>92</v>
      </c>
    </row>
    <row r="1073" spans="12:13" x14ac:dyDescent="0.25">
      <c r="L1073" s="4" t="s">
        <v>316</v>
      </c>
      <c r="M1073" s="1">
        <v>2050</v>
      </c>
    </row>
    <row r="1074" spans="12:13" x14ac:dyDescent="0.25">
      <c r="L1074" s="4" t="s">
        <v>85</v>
      </c>
      <c r="M1074" s="1">
        <v>2142</v>
      </c>
    </row>
    <row r="1076" spans="12:13" x14ac:dyDescent="0.25">
      <c r="L1076" t="s">
        <v>223</v>
      </c>
      <c r="M1076" t="s">
        <v>224</v>
      </c>
    </row>
    <row r="1077" spans="12:13" x14ac:dyDescent="0.25">
      <c r="L1077" s="14">
        <v>1354458.59</v>
      </c>
      <c r="M1077" s="14">
        <v>1265793.0382871693</v>
      </c>
    </row>
    <row r="1080" spans="12:13" x14ac:dyDescent="0.25">
      <c r="L1080" s="3" t="s">
        <v>6</v>
      </c>
      <c r="M1080" t="s">
        <v>311</v>
      </c>
    </row>
    <row r="1081" spans="12:13" x14ac:dyDescent="0.25">
      <c r="L1081" s="4" t="s">
        <v>312</v>
      </c>
      <c r="M1081" s="6">
        <v>7.491935483870968</v>
      </c>
    </row>
    <row r="1082" spans="12:13" x14ac:dyDescent="0.25">
      <c r="L1082" s="4" t="s">
        <v>313</v>
      </c>
      <c r="M1082" s="6">
        <v>8.5714285714285712</v>
      </c>
    </row>
    <row r="1083" spans="12:13" x14ac:dyDescent="0.25">
      <c r="L1083" s="4" t="s">
        <v>314</v>
      </c>
      <c r="M1083" s="6">
        <v>9.2747603833865817</v>
      </c>
    </row>
    <row r="1084" spans="12:13" x14ac:dyDescent="0.25">
      <c r="L1084" s="4" t="s">
        <v>85</v>
      </c>
      <c r="M1084" s="6">
        <v>8.5124069478908186</v>
      </c>
    </row>
  </sheetData>
  <pageMargins left="0.7" right="0.7" top="0.75" bottom="0.75" header="0.3" footer="0.3"/>
  <pageSetup orientation="portrait" r:id="rId64"/>
  <drawing r:id="rId6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79131-3403-4979-BCFD-A083FA4FCD16}">
  <sheetPr>
    <pageSetUpPr autoPageBreaks="0"/>
  </sheetPr>
  <dimension ref="A1:U43"/>
  <sheetViews>
    <sheetView showGridLines="0" showRowColHeaders="0" zoomScale="80" zoomScaleNormal="80" workbookViewId="0"/>
  </sheetViews>
  <sheetFormatPr defaultRowHeight="15" x14ac:dyDescent="0.25"/>
  <sheetData>
    <row r="1" spans="1:21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spans="1:2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1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spans="1:21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spans="1:21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1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1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1:21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1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1:2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21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 spans="1:2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 spans="1:2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 spans="1:2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spans="1:2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spans="1:2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spans="1:2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spans="1:2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1:2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1:2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1:2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1:2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1:2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1:2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1:2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1:2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spans="1:2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 spans="1:2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 spans="1:2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 spans="1:2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 spans="1:2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 spans="1:2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 spans="1:2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 spans="1:2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 spans="1:2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 spans="1:2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 spans="1:2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</sheetData>
  <pageMargins left="0.7" right="0.7" top="0.75" bottom="0.75" header="0.3" footer="0.3"/>
  <pageSetup orientation="portrait" r:id="rId1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11DC0-2E8F-47A7-80C7-0A6574170D31}">
  <sheetPr>
    <pageSetUpPr autoPageBreaks="0"/>
  </sheetPr>
  <dimension ref="A1:U43"/>
  <sheetViews>
    <sheetView showGridLines="0" showRowColHeaders="0" zoomScale="80" zoomScaleNormal="80" workbookViewId="0"/>
  </sheetViews>
  <sheetFormatPr defaultRowHeight="15" x14ac:dyDescent="0.25"/>
  <sheetData>
    <row r="1" spans="1:21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spans="1:2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1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spans="1:21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spans="1:21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1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1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1:21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1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1:2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21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 spans="1:2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 spans="1:2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 spans="1:2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spans="1:2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spans="1:2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spans="1:2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spans="1:2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1:2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1:2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1:2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1:2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1:2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1:2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1:2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1:2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spans="1:2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 spans="1:2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 spans="1:2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 spans="1:2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 spans="1:2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 spans="1:2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 spans="1:2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 spans="1:2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 spans="1:2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 spans="1:2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 spans="1:2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</sheetData>
  <pageMargins left="0.7" right="0.7" top="0.75" bottom="0.75" header="0.3" footer="0.3"/>
  <pageSetup orientation="portrait" r:id="rId1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35CFF-8C53-424D-A8C5-E28A511D4747}">
  <sheetPr>
    <pageSetUpPr autoPageBreaks="0"/>
  </sheetPr>
  <dimension ref="A1:U43"/>
  <sheetViews>
    <sheetView showGridLines="0" showRowColHeaders="0" zoomScale="80" zoomScaleNormal="80" workbookViewId="0"/>
  </sheetViews>
  <sheetFormatPr defaultRowHeight="15" x14ac:dyDescent="0.25"/>
  <sheetData>
    <row r="1" spans="1:21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spans="1:2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1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spans="1:21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spans="1:21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1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1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1:21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1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1:2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21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 spans="1:2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 spans="1:2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 spans="1:2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spans="1:2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spans="1:2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spans="1:2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spans="1:2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1:2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1:2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1:2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1:2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1:2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1:2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1:2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1:2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spans="1:2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 spans="1:2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 spans="1:2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 spans="1:2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 spans="1:2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 spans="1:2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 spans="1:2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 spans="1:2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 spans="1:2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 spans="1:2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 spans="1:2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</sheetData>
  <pageMargins left="0.7" right="0.7" top="0.75" bottom="0.75" header="0.3" footer="0.3"/>
  <pageSetup orientation="portrait" r:id="rId1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82252-1C2E-4525-BE87-AB9CC32A7636}">
  <sheetPr>
    <pageSetUpPr autoPageBreaks="0"/>
  </sheetPr>
  <dimension ref="A1:U43"/>
  <sheetViews>
    <sheetView showGridLines="0" showRowColHeaders="0" zoomScale="80" zoomScaleNormal="80" workbookViewId="0"/>
  </sheetViews>
  <sheetFormatPr defaultRowHeight="15" x14ac:dyDescent="0.25"/>
  <sheetData>
    <row r="1" spans="1:21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spans="1:2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1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spans="1:21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spans="1:21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1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1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1:21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1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1:2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21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 spans="1:2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 spans="1:2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 spans="1:2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spans="1:2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spans="1:2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spans="1:2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spans="1:2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1:2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1:2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1:2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1:2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1:2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1:2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1:2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1:2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spans="1:2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 spans="1:2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 spans="1:2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 spans="1:2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 spans="1:2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 spans="1:2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 spans="1:2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 spans="1:2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 spans="1:2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 spans="1:2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 spans="1:2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</sheetData>
  <pageMargins left="0.7" right="0.7" top="0.75" bottom="0.75" header="0.3" footer="0.3"/>
  <pageSetup orientation="portrait" r:id="rId1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2DC96-9314-453F-A972-163D5EC426D3}">
  <sheetPr>
    <pageSetUpPr autoPageBreaks="0"/>
  </sheetPr>
  <dimension ref="A1:U43"/>
  <sheetViews>
    <sheetView showGridLines="0" showRowColHeaders="0" tabSelected="1" zoomScale="80" zoomScaleNormal="80" workbookViewId="0"/>
  </sheetViews>
  <sheetFormatPr defaultRowHeight="15" x14ac:dyDescent="0.25"/>
  <sheetData>
    <row r="1" spans="1:21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spans="1:2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1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spans="1:21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spans="1:21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1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1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1:21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1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1:2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21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 spans="1:2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 spans="1:2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 spans="1:2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spans="1:2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spans="1:2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spans="1:2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spans="1:2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1:2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1:2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1:2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1:2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1:2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1:2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1:2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1:2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spans="1:2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 spans="1:2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 spans="1:2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 spans="1:2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 spans="1:2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 spans="1:2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 spans="1:2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 spans="1:2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 spans="1:2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 spans="1:2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 spans="1:2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</sheetData>
  <pageMargins left="0.7" right="0.7" top="0.75" bottom="0.75" header="0.3" footer="0.3"/>
  <pageSetup orientation="portrait" r:id="rId1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_rels/item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0.xml"/></Relationships>
</file>

<file path=customXml/_rels/item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1.xml"/></Relationships>
</file>

<file path=customXml/_rels/item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2.xml"/></Relationships>
</file>

<file path=customXml/_rels/item5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3.xml"/></Relationships>
</file>

<file path=customXml/_rels/item5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4.xml"/></Relationships>
</file>

<file path=customXml/_rels/item5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5.xml"/></Relationships>
</file>

<file path=customXml/_rels/item5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6.xml"/></Relationships>
</file>

<file path=customXml/_rels/item5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7.xml"/></Relationships>
</file>

<file path=customXml/_rels/item5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8.xml"/></Relationships>
</file>

<file path=customXml/_rels/item5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9.xml"/></Relationships>
</file>

<file path=customXml/_rels/item6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0.xml"/></Relationships>
</file>

<file path=customXml/_rels/item6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1.xml"/></Relationships>
</file>

<file path=customXml/_rels/item6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2.xml"/></Relationships>
</file>

<file path=customXml/_rels/item6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3.xml"/></Relationships>
</file>

<file path=customXml/_rels/item6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4.xml"/></Relationships>
</file>

<file path=customXml/_rels/item6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5.xml"/></Relationships>
</file>

<file path=customXml/_rels/item6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6.xml"/></Relationships>
</file>

<file path=customXml/_rels/item6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7.xml"/></Relationships>
</file>

<file path=customXml/_rels/item6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8.xml"/></Relationships>
</file>

<file path=customXml/_rels/item6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9.xml"/></Relationships>
</file>

<file path=customXml/_rels/item7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0.xml"/></Relationships>
</file>

<file path=customXml/_rels/item7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1.xml"/></Relationships>
</file>

<file path=customXml/_rels/item7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2.xml"/></Relationships>
</file>

<file path=customXml/_rels/item7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3.xml"/></Relationships>
</file>

<file path=customXml/_rels/item7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4.xml"/></Relationships>
</file>

<file path=customXml/_rels/item7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5.xml"/></Relationships>
</file>

<file path=customXml/_rels/item7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6.xml"/></Relationships>
</file>

<file path=customXml/_rels/item7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7.xml"/></Relationships>
</file>

<file path=customXml/_rels/item7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8.xml"/></Relationships>
</file>

<file path=customXml/_rels/item7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9.xml"/></Relationships>
</file>

<file path=customXml/_rels/item8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0.xml"/></Relationships>
</file>

<file path=customXml/_rels/item8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1.xml"/></Relationships>
</file>

<file path=customXml/_rels/item8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2.xml"/></Relationships>
</file>

<file path=customXml/_rels/item8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3.xml"/></Relationships>
</file>

<file path=customXml/_rels/item8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4.xml"/></Relationships>
</file>

<file path=customXml/_rels/item8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5.xml"/></Relationships>
</file>

<file path=customXml/_rels/item8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6.xml"/></Relationships>
</file>

<file path=customXml/_rels/item8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7.xml"/></Relationships>
</file>

<file path=customXml/_rels/item8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8.xml"/></Relationships>
</file>

<file path=customXml/_rels/item8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9.xml"/></Relationships>
</file>

<file path=customXml/_rels/item9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0.xml"/></Relationships>
</file>

<file path=customXml/_rels/item9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1.xml"/></Relationships>
</file>

<file path=customXml/_rels/item9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49.xml>��
</file>

<file path=customXml/item50.xml>��
</file>

<file path=customXml/item51.xml>��
</file>

<file path=customXml/item52.xml>��
</file>

<file path=customXml/item53.xml>��
</file>

<file path=customXml/item54.xml>��
</file>

<file path=customXml/item55.xml>��
</file>

<file path=customXml/item56.xml>��
</file>

<file path=customXml/item57.xml>��
</file>

<file path=customXml/item58.xml>��
</file>

<file path=customXml/item59.xml>��
</file>

<file path=customXml/item60.xml>��
</file>

<file path=customXml/item61.xml>��
</file>

<file path=customXml/item62.xml>��
</file>

<file path=customXml/item63.xml>��
</file>

<file path=customXml/item64.xml>��
</file>

<file path=customXml/item65.xml>��
</file>

<file path=customXml/item66.xml>��
</file>

<file path=customXml/item67.xml>��
</file>

<file path=customXml/item68.xml>��
</file>

<file path=customXml/item69.xml>��
</file>

<file path=customXml/item70.xml>��
</file>

<file path=customXml/item71.xml>��
</file>

<file path=customXml/item72.xml>��
</file>

<file path=customXml/item73.xml>��
</file>

<file path=customXml/item74.xml>��
</file>

<file path=customXml/item75.xml>��
</file>

<file path=customXml/item76.xml>��
</file>

<file path=customXml/item77.xml>��
</file>

<file path=customXml/item78.xml>��
</file>

<file path=customXml/item79.xml>��
</file>

<file path=customXml/item80.xml>��
</file>

<file path=customXml/item81.xml>��
</file>

<file path=customXml/item82.xml>��
</file>

<file path=customXml/item83.xml>��
</file>

<file path=customXml/item84.xml>��
</file>

<file path=customXml/item85.xml>��
</file>

<file path=customXml/item86.xml>��
</file>

<file path=customXml/item87.xml>��
</file>

<file path=customXml/item88.xml>��
</file>

<file path=customXml/item89.xml>��
</file>

<file path=customXml/item90.xml>��
</file>

<file path=customXml/item91.xml>��
</file>

<file path=customXml/item92.xml>��
</file>

<file path=customXml/itemProps1.xml><?xml version="1.0" encoding="utf-8"?>
<ds:datastoreItem xmlns:ds="http://schemas.openxmlformats.org/officeDocument/2006/customXml" ds:itemID="{4577AC09-BBDD-4585-BDEE-2F4C9E0F3285}">
  <ds:schemaRefs/>
</ds:datastoreItem>
</file>

<file path=customXml/itemProps2.xml><?xml version="1.0" encoding="utf-8"?>
<ds:datastoreItem xmlns:ds="http://schemas.openxmlformats.org/officeDocument/2006/customXml" ds:itemID="{58B1A153-D8FB-4075-8190-8048559A2F40}">
  <ds:schemaRefs/>
</ds:datastoreItem>
</file>

<file path=customXml/itemProps3.xml><?xml version="1.0" encoding="utf-8"?>
<ds:datastoreItem xmlns:ds="http://schemas.openxmlformats.org/officeDocument/2006/customXml" ds:itemID="{A16BC8AD-D447-412B-8C8C-524BFE7977EE}">
  <ds:schemaRefs/>
</ds:datastoreItem>
</file>

<file path=customXml/itemProps4.xml><?xml version="1.0" encoding="utf-8"?>
<ds:datastoreItem xmlns:ds="http://schemas.openxmlformats.org/officeDocument/2006/customXml" ds:itemID="{7FDAC141-3F38-4F94-99F7-F9AA726438C3}">
  <ds:schemaRefs/>
</ds:datastoreItem>
</file>

<file path=customXml/itemProps5.xml><?xml version="1.0" encoding="utf-8"?>
<ds:datastoreItem xmlns:ds="http://schemas.openxmlformats.org/officeDocument/2006/customXml" ds:itemID="{7A7DAFC5-FB72-4D03-A047-19D0CCB21317}">
  <ds:schemaRefs/>
</ds:datastoreItem>
</file>

<file path=customXml/itemProps6.xml><?xml version="1.0" encoding="utf-8"?>
<ds:datastoreItem xmlns:ds="http://schemas.openxmlformats.org/officeDocument/2006/customXml" ds:itemID="{BE52D9D4-D0E9-4BC9-B5F8-E7E2B02A0C52}">
  <ds:schemaRefs/>
</ds:datastoreItem>
</file>

<file path=customXml/itemProps7.xml><?xml version="1.0" encoding="utf-8"?>
<ds:datastoreItem xmlns:ds="http://schemas.openxmlformats.org/officeDocument/2006/customXml" ds:itemID="{B7F67613-AB9E-4262-9377-B4AFD221F69E}">
  <ds:schemaRefs/>
</ds:datastoreItem>
</file>

<file path=customXml/itemProps8.xml><?xml version="1.0" encoding="utf-8"?>
<ds:datastoreItem xmlns:ds="http://schemas.openxmlformats.org/officeDocument/2006/customXml" ds:itemID="{08172AF8-6F12-45E7-946C-7E92CD0AC818}">
  <ds:schemaRefs/>
</ds:datastoreItem>
</file>

<file path=customXml/itemProps9.xml><?xml version="1.0" encoding="utf-8"?>
<ds:datastoreItem xmlns:ds="http://schemas.openxmlformats.org/officeDocument/2006/customXml" ds:itemID="{4CD90948-D3EA-4787-8954-C6BEC973A360}">
  <ds:schemaRefs/>
</ds:datastoreItem>
</file>

<file path=customXml/itemProps10.xml><?xml version="1.0" encoding="utf-8"?>
<ds:datastoreItem xmlns:ds="http://schemas.openxmlformats.org/officeDocument/2006/customXml" ds:itemID="{E44C54EE-AA04-4971-9BB1-7BD65B6896A2}">
  <ds:schemaRefs/>
</ds:datastoreItem>
</file>

<file path=customXml/itemProps11.xml><?xml version="1.0" encoding="utf-8"?>
<ds:datastoreItem xmlns:ds="http://schemas.openxmlformats.org/officeDocument/2006/customXml" ds:itemID="{9CF50672-F28E-459E-9CFD-39FC152FA719}">
  <ds:schemaRefs/>
</ds:datastoreItem>
</file>

<file path=customXml/itemProps12.xml><?xml version="1.0" encoding="utf-8"?>
<ds:datastoreItem xmlns:ds="http://schemas.openxmlformats.org/officeDocument/2006/customXml" ds:itemID="{D107E261-8E60-4684-A497-C713D1615E5E}">
  <ds:schemaRefs/>
</ds:datastoreItem>
</file>

<file path=customXml/itemProps13.xml><?xml version="1.0" encoding="utf-8"?>
<ds:datastoreItem xmlns:ds="http://schemas.openxmlformats.org/officeDocument/2006/customXml" ds:itemID="{135D0A56-1BBA-46BA-B318-F5F942317DFF}">
  <ds:schemaRefs/>
</ds:datastoreItem>
</file>

<file path=customXml/itemProps14.xml><?xml version="1.0" encoding="utf-8"?>
<ds:datastoreItem xmlns:ds="http://schemas.openxmlformats.org/officeDocument/2006/customXml" ds:itemID="{F685D721-4A3B-44B1-8C48-B1EC263E91F8}">
  <ds:schemaRefs/>
</ds:datastoreItem>
</file>

<file path=customXml/itemProps15.xml><?xml version="1.0" encoding="utf-8"?>
<ds:datastoreItem xmlns:ds="http://schemas.openxmlformats.org/officeDocument/2006/customXml" ds:itemID="{67EDBBB2-D83F-482A-9306-129A81D7ABAE}">
  <ds:schemaRefs/>
</ds:datastoreItem>
</file>

<file path=customXml/itemProps16.xml><?xml version="1.0" encoding="utf-8"?>
<ds:datastoreItem xmlns:ds="http://schemas.openxmlformats.org/officeDocument/2006/customXml" ds:itemID="{13DD8068-4312-4746-85F1-351FC068E268}">
  <ds:schemaRefs/>
</ds:datastoreItem>
</file>

<file path=customXml/itemProps17.xml><?xml version="1.0" encoding="utf-8"?>
<ds:datastoreItem xmlns:ds="http://schemas.openxmlformats.org/officeDocument/2006/customXml" ds:itemID="{AB1865BF-C82E-444F-9862-4F63395D2D3A}">
  <ds:schemaRefs/>
</ds:datastoreItem>
</file>

<file path=customXml/itemProps18.xml><?xml version="1.0" encoding="utf-8"?>
<ds:datastoreItem xmlns:ds="http://schemas.openxmlformats.org/officeDocument/2006/customXml" ds:itemID="{D442A861-20ED-45C1-ACF4-F906052400FF}">
  <ds:schemaRefs/>
</ds:datastoreItem>
</file>

<file path=customXml/itemProps19.xml><?xml version="1.0" encoding="utf-8"?>
<ds:datastoreItem xmlns:ds="http://schemas.openxmlformats.org/officeDocument/2006/customXml" ds:itemID="{37FBC8A8-C890-4289-8838-55CF8C54D1D0}">
  <ds:schemaRefs/>
</ds:datastoreItem>
</file>

<file path=customXml/itemProps20.xml><?xml version="1.0" encoding="utf-8"?>
<ds:datastoreItem xmlns:ds="http://schemas.openxmlformats.org/officeDocument/2006/customXml" ds:itemID="{D544AA98-0A9E-46EA-A049-4A546C52FF4C}">
  <ds:schemaRefs/>
</ds:datastoreItem>
</file>

<file path=customXml/itemProps21.xml><?xml version="1.0" encoding="utf-8"?>
<ds:datastoreItem xmlns:ds="http://schemas.openxmlformats.org/officeDocument/2006/customXml" ds:itemID="{25AAE43E-3C46-4091-8551-EC84B2C24EF7}">
  <ds:schemaRefs/>
</ds:datastoreItem>
</file>

<file path=customXml/itemProps22.xml><?xml version="1.0" encoding="utf-8"?>
<ds:datastoreItem xmlns:ds="http://schemas.openxmlformats.org/officeDocument/2006/customXml" ds:itemID="{6D004130-E92D-44C5-97C7-DFEE14FF34D2}">
  <ds:schemaRefs/>
</ds:datastoreItem>
</file>

<file path=customXml/itemProps23.xml><?xml version="1.0" encoding="utf-8"?>
<ds:datastoreItem xmlns:ds="http://schemas.openxmlformats.org/officeDocument/2006/customXml" ds:itemID="{9927A88A-921A-497D-ACA8-157213DEB44B}">
  <ds:schemaRefs/>
</ds:datastoreItem>
</file>

<file path=customXml/itemProps24.xml><?xml version="1.0" encoding="utf-8"?>
<ds:datastoreItem xmlns:ds="http://schemas.openxmlformats.org/officeDocument/2006/customXml" ds:itemID="{8A15D7AD-3F96-4C01-A5A9-265EA52F1144}">
  <ds:schemaRefs>
    <ds:schemaRef ds:uri="http://schemas.microsoft.com/DataMashup"/>
  </ds:schemaRefs>
</ds:datastoreItem>
</file>

<file path=customXml/itemProps25.xml><?xml version="1.0" encoding="utf-8"?>
<ds:datastoreItem xmlns:ds="http://schemas.openxmlformats.org/officeDocument/2006/customXml" ds:itemID="{3670597E-02FC-44B0-AC76-37C12E941329}">
  <ds:schemaRefs/>
</ds:datastoreItem>
</file>

<file path=customXml/itemProps26.xml><?xml version="1.0" encoding="utf-8"?>
<ds:datastoreItem xmlns:ds="http://schemas.openxmlformats.org/officeDocument/2006/customXml" ds:itemID="{38A66F2F-D06B-401A-A12E-F7AEBA287029}">
  <ds:schemaRefs/>
</ds:datastoreItem>
</file>

<file path=customXml/itemProps27.xml><?xml version="1.0" encoding="utf-8"?>
<ds:datastoreItem xmlns:ds="http://schemas.openxmlformats.org/officeDocument/2006/customXml" ds:itemID="{E2DE96CB-67BE-48EA-AD24-F253A4F12955}">
  <ds:schemaRefs/>
</ds:datastoreItem>
</file>

<file path=customXml/itemProps28.xml><?xml version="1.0" encoding="utf-8"?>
<ds:datastoreItem xmlns:ds="http://schemas.openxmlformats.org/officeDocument/2006/customXml" ds:itemID="{D15542B4-AF13-467E-A786-5679ADE4BE01}">
  <ds:schemaRefs/>
</ds:datastoreItem>
</file>

<file path=customXml/itemProps29.xml><?xml version="1.0" encoding="utf-8"?>
<ds:datastoreItem xmlns:ds="http://schemas.openxmlformats.org/officeDocument/2006/customXml" ds:itemID="{77BFA9FB-4BDE-4F9B-BC44-6152204979D8}">
  <ds:schemaRefs/>
</ds:datastoreItem>
</file>

<file path=customXml/itemProps30.xml><?xml version="1.0" encoding="utf-8"?>
<ds:datastoreItem xmlns:ds="http://schemas.openxmlformats.org/officeDocument/2006/customXml" ds:itemID="{F020B101-C428-4CD2-934B-9910810EA8EA}">
  <ds:schemaRefs/>
</ds:datastoreItem>
</file>

<file path=customXml/itemProps31.xml><?xml version="1.0" encoding="utf-8"?>
<ds:datastoreItem xmlns:ds="http://schemas.openxmlformats.org/officeDocument/2006/customXml" ds:itemID="{6A2A6355-2F66-4856-8B4A-832C5EC83E20}">
  <ds:schemaRefs/>
</ds:datastoreItem>
</file>

<file path=customXml/itemProps32.xml><?xml version="1.0" encoding="utf-8"?>
<ds:datastoreItem xmlns:ds="http://schemas.openxmlformats.org/officeDocument/2006/customXml" ds:itemID="{0CD4829B-0C99-4EA5-BF39-0264840AB1F1}">
  <ds:schemaRefs/>
</ds:datastoreItem>
</file>

<file path=customXml/itemProps33.xml><?xml version="1.0" encoding="utf-8"?>
<ds:datastoreItem xmlns:ds="http://schemas.openxmlformats.org/officeDocument/2006/customXml" ds:itemID="{77C1C2C6-D00D-46FC-A0D7-164A3D30EDB6}">
  <ds:schemaRefs/>
</ds:datastoreItem>
</file>

<file path=customXml/itemProps34.xml><?xml version="1.0" encoding="utf-8"?>
<ds:datastoreItem xmlns:ds="http://schemas.openxmlformats.org/officeDocument/2006/customXml" ds:itemID="{59D099D3-E94B-4BDE-9E16-26FE98862BAC}">
  <ds:schemaRefs/>
</ds:datastoreItem>
</file>

<file path=customXml/itemProps35.xml><?xml version="1.0" encoding="utf-8"?>
<ds:datastoreItem xmlns:ds="http://schemas.openxmlformats.org/officeDocument/2006/customXml" ds:itemID="{988609D5-DB46-40C1-9163-C35E9D3CB640}">
  <ds:schemaRefs/>
</ds:datastoreItem>
</file>

<file path=customXml/itemProps36.xml><?xml version="1.0" encoding="utf-8"?>
<ds:datastoreItem xmlns:ds="http://schemas.openxmlformats.org/officeDocument/2006/customXml" ds:itemID="{C645B520-D1CF-4F93-B5B4-2BF2FCF42C36}">
  <ds:schemaRefs/>
</ds:datastoreItem>
</file>

<file path=customXml/itemProps37.xml><?xml version="1.0" encoding="utf-8"?>
<ds:datastoreItem xmlns:ds="http://schemas.openxmlformats.org/officeDocument/2006/customXml" ds:itemID="{35FF5A63-D103-4DAE-B74F-33314CE4F891}">
  <ds:schemaRefs/>
</ds:datastoreItem>
</file>

<file path=customXml/itemProps38.xml><?xml version="1.0" encoding="utf-8"?>
<ds:datastoreItem xmlns:ds="http://schemas.openxmlformats.org/officeDocument/2006/customXml" ds:itemID="{42BDB39D-E56A-4E83-B036-88D1E7283668}">
  <ds:schemaRefs/>
</ds:datastoreItem>
</file>

<file path=customXml/itemProps39.xml><?xml version="1.0" encoding="utf-8"?>
<ds:datastoreItem xmlns:ds="http://schemas.openxmlformats.org/officeDocument/2006/customXml" ds:itemID="{B079915A-96CB-4F95-8800-86AB75CE0E58}">
  <ds:schemaRefs/>
</ds:datastoreItem>
</file>

<file path=customXml/itemProps40.xml><?xml version="1.0" encoding="utf-8"?>
<ds:datastoreItem xmlns:ds="http://schemas.openxmlformats.org/officeDocument/2006/customXml" ds:itemID="{D799E127-7F6C-4CBF-9308-3CFFA8E042F3}">
  <ds:schemaRefs/>
</ds:datastoreItem>
</file>

<file path=customXml/itemProps41.xml><?xml version="1.0" encoding="utf-8"?>
<ds:datastoreItem xmlns:ds="http://schemas.openxmlformats.org/officeDocument/2006/customXml" ds:itemID="{4586879E-B260-41FB-8E30-9800B8A6B7DD}">
  <ds:schemaRefs/>
</ds:datastoreItem>
</file>

<file path=customXml/itemProps42.xml><?xml version="1.0" encoding="utf-8"?>
<ds:datastoreItem xmlns:ds="http://schemas.openxmlformats.org/officeDocument/2006/customXml" ds:itemID="{2A964419-0F6F-4884-9E6F-4C99677954EE}">
  <ds:schemaRefs/>
</ds:datastoreItem>
</file>

<file path=customXml/itemProps43.xml><?xml version="1.0" encoding="utf-8"?>
<ds:datastoreItem xmlns:ds="http://schemas.openxmlformats.org/officeDocument/2006/customXml" ds:itemID="{DAF70925-9AA5-442A-9D4F-5BC7E94B203C}">
  <ds:schemaRefs/>
</ds:datastoreItem>
</file>

<file path=customXml/itemProps44.xml><?xml version="1.0" encoding="utf-8"?>
<ds:datastoreItem xmlns:ds="http://schemas.openxmlformats.org/officeDocument/2006/customXml" ds:itemID="{DA804CB9-7435-4ED8-9843-53D5846E746B}">
  <ds:schemaRefs/>
</ds:datastoreItem>
</file>

<file path=customXml/itemProps45.xml><?xml version="1.0" encoding="utf-8"?>
<ds:datastoreItem xmlns:ds="http://schemas.openxmlformats.org/officeDocument/2006/customXml" ds:itemID="{C6721275-6E84-461E-9DD5-64036BE7A4E2}">
  <ds:schemaRefs/>
</ds:datastoreItem>
</file>

<file path=customXml/itemProps46.xml><?xml version="1.0" encoding="utf-8"?>
<ds:datastoreItem xmlns:ds="http://schemas.openxmlformats.org/officeDocument/2006/customXml" ds:itemID="{465A2909-ADA6-443E-A7C3-44D439FF724B}">
  <ds:schemaRefs/>
</ds:datastoreItem>
</file>

<file path=customXml/itemProps47.xml><?xml version="1.0" encoding="utf-8"?>
<ds:datastoreItem xmlns:ds="http://schemas.openxmlformats.org/officeDocument/2006/customXml" ds:itemID="{43FD8F04-0484-49DB-96AD-D622195B702B}">
  <ds:schemaRefs/>
</ds:datastoreItem>
</file>

<file path=customXml/itemProps48.xml><?xml version="1.0" encoding="utf-8"?>
<ds:datastoreItem xmlns:ds="http://schemas.openxmlformats.org/officeDocument/2006/customXml" ds:itemID="{A363AED4-F5A5-4418-9C2F-12636FB49C4F}">
  <ds:schemaRefs/>
</ds:datastoreItem>
</file>

<file path=customXml/itemProps49.xml><?xml version="1.0" encoding="utf-8"?>
<ds:datastoreItem xmlns:ds="http://schemas.openxmlformats.org/officeDocument/2006/customXml" ds:itemID="{230419CE-4A77-4307-9E72-EA0725505A13}">
  <ds:schemaRefs/>
</ds:datastoreItem>
</file>

<file path=customXml/itemProps50.xml><?xml version="1.0" encoding="utf-8"?>
<ds:datastoreItem xmlns:ds="http://schemas.openxmlformats.org/officeDocument/2006/customXml" ds:itemID="{586B3D2B-6812-460E-BE90-6D9716834435}">
  <ds:schemaRefs/>
</ds:datastoreItem>
</file>

<file path=customXml/itemProps51.xml><?xml version="1.0" encoding="utf-8"?>
<ds:datastoreItem xmlns:ds="http://schemas.openxmlformats.org/officeDocument/2006/customXml" ds:itemID="{3F6F8332-944C-4F51-989D-B9A8CFF2DCB1}">
  <ds:schemaRefs/>
</ds:datastoreItem>
</file>

<file path=customXml/itemProps52.xml><?xml version="1.0" encoding="utf-8"?>
<ds:datastoreItem xmlns:ds="http://schemas.openxmlformats.org/officeDocument/2006/customXml" ds:itemID="{A2292972-1F16-41EA-9FDB-7B68B38B9F2A}">
  <ds:schemaRefs/>
</ds:datastoreItem>
</file>

<file path=customXml/itemProps53.xml><?xml version="1.0" encoding="utf-8"?>
<ds:datastoreItem xmlns:ds="http://schemas.openxmlformats.org/officeDocument/2006/customXml" ds:itemID="{97D8F2CD-BEC9-431E-829F-9ED4C89CE763}">
  <ds:schemaRefs/>
</ds:datastoreItem>
</file>

<file path=customXml/itemProps54.xml><?xml version="1.0" encoding="utf-8"?>
<ds:datastoreItem xmlns:ds="http://schemas.openxmlformats.org/officeDocument/2006/customXml" ds:itemID="{A3F67521-39C9-4695-BCDD-0BD0B1C3CC9B}">
  <ds:schemaRefs/>
</ds:datastoreItem>
</file>

<file path=customXml/itemProps55.xml><?xml version="1.0" encoding="utf-8"?>
<ds:datastoreItem xmlns:ds="http://schemas.openxmlformats.org/officeDocument/2006/customXml" ds:itemID="{4AE8C91A-D716-4997-8F5E-1914940466C9}">
  <ds:schemaRefs/>
</ds:datastoreItem>
</file>

<file path=customXml/itemProps56.xml><?xml version="1.0" encoding="utf-8"?>
<ds:datastoreItem xmlns:ds="http://schemas.openxmlformats.org/officeDocument/2006/customXml" ds:itemID="{90A04781-D7AB-405B-AFFA-43F78D5B0ED1}">
  <ds:schemaRefs/>
</ds:datastoreItem>
</file>

<file path=customXml/itemProps57.xml><?xml version="1.0" encoding="utf-8"?>
<ds:datastoreItem xmlns:ds="http://schemas.openxmlformats.org/officeDocument/2006/customXml" ds:itemID="{73ED87AD-D19F-4505-89C6-703E46AEE6DF}">
  <ds:schemaRefs/>
</ds:datastoreItem>
</file>

<file path=customXml/itemProps58.xml><?xml version="1.0" encoding="utf-8"?>
<ds:datastoreItem xmlns:ds="http://schemas.openxmlformats.org/officeDocument/2006/customXml" ds:itemID="{8C68F90B-21F4-4FD9-BE69-27B1B7E02EDA}">
  <ds:schemaRefs/>
</ds:datastoreItem>
</file>

<file path=customXml/itemProps59.xml><?xml version="1.0" encoding="utf-8"?>
<ds:datastoreItem xmlns:ds="http://schemas.openxmlformats.org/officeDocument/2006/customXml" ds:itemID="{EA435580-449D-4498-803B-928C106F7A60}">
  <ds:schemaRefs/>
</ds:datastoreItem>
</file>

<file path=customXml/itemProps60.xml><?xml version="1.0" encoding="utf-8"?>
<ds:datastoreItem xmlns:ds="http://schemas.openxmlformats.org/officeDocument/2006/customXml" ds:itemID="{421259F3-0E38-46B5-9E85-2C9D781DF00B}">
  <ds:schemaRefs/>
</ds:datastoreItem>
</file>

<file path=customXml/itemProps61.xml><?xml version="1.0" encoding="utf-8"?>
<ds:datastoreItem xmlns:ds="http://schemas.openxmlformats.org/officeDocument/2006/customXml" ds:itemID="{A7207FBC-7391-4E15-AC22-5CFC55041B4F}">
  <ds:schemaRefs/>
</ds:datastoreItem>
</file>

<file path=customXml/itemProps62.xml><?xml version="1.0" encoding="utf-8"?>
<ds:datastoreItem xmlns:ds="http://schemas.openxmlformats.org/officeDocument/2006/customXml" ds:itemID="{C8009DB5-0AD8-42CF-AAE3-545B9B161CF3}">
  <ds:schemaRefs/>
</ds:datastoreItem>
</file>

<file path=customXml/itemProps63.xml><?xml version="1.0" encoding="utf-8"?>
<ds:datastoreItem xmlns:ds="http://schemas.openxmlformats.org/officeDocument/2006/customXml" ds:itemID="{8577E71B-84EE-42FA-8F6F-76D5590626C2}">
  <ds:schemaRefs/>
</ds:datastoreItem>
</file>

<file path=customXml/itemProps64.xml><?xml version="1.0" encoding="utf-8"?>
<ds:datastoreItem xmlns:ds="http://schemas.openxmlformats.org/officeDocument/2006/customXml" ds:itemID="{D07373EC-E193-42B8-921B-B38D9C244BE2}">
  <ds:schemaRefs/>
</ds:datastoreItem>
</file>

<file path=customXml/itemProps65.xml><?xml version="1.0" encoding="utf-8"?>
<ds:datastoreItem xmlns:ds="http://schemas.openxmlformats.org/officeDocument/2006/customXml" ds:itemID="{0397D338-282F-4146-A806-2F1E0CAFD1C4}">
  <ds:schemaRefs/>
</ds:datastoreItem>
</file>

<file path=customXml/itemProps66.xml><?xml version="1.0" encoding="utf-8"?>
<ds:datastoreItem xmlns:ds="http://schemas.openxmlformats.org/officeDocument/2006/customXml" ds:itemID="{16EFCE20-3DC2-4A18-808D-8BC618DDEE17}">
  <ds:schemaRefs/>
</ds:datastoreItem>
</file>

<file path=customXml/itemProps67.xml><?xml version="1.0" encoding="utf-8"?>
<ds:datastoreItem xmlns:ds="http://schemas.openxmlformats.org/officeDocument/2006/customXml" ds:itemID="{1AF8DA7E-8E6D-4705-886C-64B1341103AF}">
  <ds:schemaRefs/>
</ds:datastoreItem>
</file>

<file path=customXml/itemProps68.xml><?xml version="1.0" encoding="utf-8"?>
<ds:datastoreItem xmlns:ds="http://schemas.openxmlformats.org/officeDocument/2006/customXml" ds:itemID="{4BF2F905-8633-455A-A3D1-ABA82D2F0A35}">
  <ds:schemaRefs/>
</ds:datastoreItem>
</file>

<file path=customXml/itemProps69.xml><?xml version="1.0" encoding="utf-8"?>
<ds:datastoreItem xmlns:ds="http://schemas.openxmlformats.org/officeDocument/2006/customXml" ds:itemID="{D5E69089-8529-40F6-AE44-BD0335623088}">
  <ds:schemaRefs/>
</ds:datastoreItem>
</file>

<file path=customXml/itemProps70.xml><?xml version="1.0" encoding="utf-8"?>
<ds:datastoreItem xmlns:ds="http://schemas.openxmlformats.org/officeDocument/2006/customXml" ds:itemID="{4BAEFE9D-3E9F-4DF5-B3A8-F830E1787D50}">
  <ds:schemaRefs/>
</ds:datastoreItem>
</file>

<file path=customXml/itemProps71.xml><?xml version="1.0" encoding="utf-8"?>
<ds:datastoreItem xmlns:ds="http://schemas.openxmlformats.org/officeDocument/2006/customXml" ds:itemID="{037F1D06-8E37-45E5-82A8-E9AB3E37A689}">
  <ds:schemaRefs/>
</ds:datastoreItem>
</file>

<file path=customXml/itemProps72.xml><?xml version="1.0" encoding="utf-8"?>
<ds:datastoreItem xmlns:ds="http://schemas.openxmlformats.org/officeDocument/2006/customXml" ds:itemID="{4E707EFA-E308-4F51-B183-0B03677F2FFB}">
  <ds:schemaRefs/>
</ds:datastoreItem>
</file>

<file path=customXml/itemProps73.xml><?xml version="1.0" encoding="utf-8"?>
<ds:datastoreItem xmlns:ds="http://schemas.openxmlformats.org/officeDocument/2006/customXml" ds:itemID="{A85766CF-D488-4008-9EDF-6794C8271DF6}">
  <ds:schemaRefs/>
</ds:datastoreItem>
</file>

<file path=customXml/itemProps74.xml><?xml version="1.0" encoding="utf-8"?>
<ds:datastoreItem xmlns:ds="http://schemas.openxmlformats.org/officeDocument/2006/customXml" ds:itemID="{6BEC621D-1F3B-42DC-A6DC-E227E64A20A3}">
  <ds:schemaRefs/>
</ds:datastoreItem>
</file>

<file path=customXml/itemProps75.xml><?xml version="1.0" encoding="utf-8"?>
<ds:datastoreItem xmlns:ds="http://schemas.openxmlformats.org/officeDocument/2006/customXml" ds:itemID="{42741D6E-5B30-4403-94F0-0DCC2F86475D}">
  <ds:schemaRefs/>
</ds:datastoreItem>
</file>

<file path=customXml/itemProps76.xml><?xml version="1.0" encoding="utf-8"?>
<ds:datastoreItem xmlns:ds="http://schemas.openxmlformats.org/officeDocument/2006/customXml" ds:itemID="{086F5EE1-73DE-4158-926C-C1552B674867}">
  <ds:schemaRefs/>
</ds:datastoreItem>
</file>

<file path=customXml/itemProps77.xml><?xml version="1.0" encoding="utf-8"?>
<ds:datastoreItem xmlns:ds="http://schemas.openxmlformats.org/officeDocument/2006/customXml" ds:itemID="{8EA7CD93-6B3F-4159-9C65-39E46CCA96CD}">
  <ds:schemaRefs/>
</ds:datastoreItem>
</file>

<file path=customXml/itemProps78.xml><?xml version="1.0" encoding="utf-8"?>
<ds:datastoreItem xmlns:ds="http://schemas.openxmlformats.org/officeDocument/2006/customXml" ds:itemID="{841E3744-D8FE-4773-BC7C-CAD24A2CEBD1}">
  <ds:schemaRefs/>
</ds:datastoreItem>
</file>

<file path=customXml/itemProps79.xml><?xml version="1.0" encoding="utf-8"?>
<ds:datastoreItem xmlns:ds="http://schemas.openxmlformats.org/officeDocument/2006/customXml" ds:itemID="{52652A58-4DFA-4404-93F6-5117B8149F11}">
  <ds:schemaRefs/>
</ds:datastoreItem>
</file>

<file path=customXml/itemProps80.xml><?xml version="1.0" encoding="utf-8"?>
<ds:datastoreItem xmlns:ds="http://schemas.openxmlformats.org/officeDocument/2006/customXml" ds:itemID="{A026C21E-D53C-4186-A81D-8D742765266A}">
  <ds:schemaRefs/>
</ds:datastoreItem>
</file>

<file path=customXml/itemProps81.xml><?xml version="1.0" encoding="utf-8"?>
<ds:datastoreItem xmlns:ds="http://schemas.openxmlformats.org/officeDocument/2006/customXml" ds:itemID="{657A77E3-7564-422E-BFAC-5C7D4CD85303}">
  <ds:schemaRefs/>
</ds:datastoreItem>
</file>

<file path=customXml/itemProps82.xml><?xml version="1.0" encoding="utf-8"?>
<ds:datastoreItem xmlns:ds="http://schemas.openxmlformats.org/officeDocument/2006/customXml" ds:itemID="{B03AA64A-A9CC-498E-B7C6-35BAB49AFCB5}">
  <ds:schemaRefs/>
</ds:datastoreItem>
</file>

<file path=customXml/itemProps83.xml><?xml version="1.0" encoding="utf-8"?>
<ds:datastoreItem xmlns:ds="http://schemas.openxmlformats.org/officeDocument/2006/customXml" ds:itemID="{DD1B2332-B542-4FAD-9EAB-1655C8667D14}">
  <ds:schemaRefs/>
</ds:datastoreItem>
</file>

<file path=customXml/itemProps84.xml><?xml version="1.0" encoding="utf-8"?>
<ds:datastoreItem xmlns:ds="http://schemas.openxmlformats.org/officeDocument/2006/customXml" ds:itemID="{8541FD98-28C6-4651-ABDD-E622DD35A56E}">
  <ds:schemaRefs/>
</ds:datastoreItem>
</file>

<file path=customXml/itemProps85.xml><?xml version="1.0" encoding="utf-8"?>
<ds:datastoreItem xmlns:ds="http://schemas.openxmlformats.org/officeDocument/2006/customXml" ds:itemID="{1FB1C5D7-F663-4D18-8480-8D1DDC39BF9D}">
  <ds:schemaRefs/>
</ds:datastoreItem>
</file>

<file path=customXml/itemProps86.xml><?xml version="1.0" encoding="utf-8"?>
<ds:datastoreItem xmlns:ds="http://schemas.openxmlformats.org/officeDocument/2006/customXml" ds:itemID="{1FBCF671-88A8-457B-B662-83E012290990}">
  <ds:schemaRefs/>
</ds:datastoreItem>
</file>

<file path=customXml/itemProps87.xml><?xml version="1.0" encoding="utf-8"?>
<ds:datastoreItem xmlns:ds="http://schemas.openxmlformats.org/officeDocument/2006/customXml" ds:itemID="{EDF91316-471F-437A-A3FC-685FCDB9F78E}">
  <ds:schemaRefs/>
</ds:datastoreItem>
</file>

<file path=customXml/itemProps88.xml><?xml version="1.0" encoding="utf-8"?>
<ds:datastoreItem xmlns:ds="http://schemas.openxmlformats.org/officeDocument/2006/customXml" ds:itemID="{F06C4B52-81BF-40C6-ACB7-66DFB4A1E9BB}">
  <ds:schemaRefs/>
</ds:datastoreItem>
</file>

<file path=customXml/itemProps89.xml><?xml version="1.0" encoding="utf-8"?>
<ds:datastoreItem xmlns:ds="http://schemas.openxmlformats.org/officeDocument/2006/customXml" ds:itemID="{E7F5A9DA-AC53-4F64-9BE8-229F55CA2E81}">
  <ds:schemaRefs/>
</ds:datastoreItem>
</file>

<file path=customXml/itemProps90.xml><?xml version="1.0" encoding="utf-8"?>
<ds:datastoreItem xmlns:ds="http://schemas.openxmlformats.org/officeDocument/2006/customXml" ds:itemID="{AB2955F8-CEFD-4495-8170-42D412AA187A}">
  <ds:schemaRefs/>
</ds:datastoreItem>
</file>

<file path=customXml/itemProps91.xml><?xml version="1.0" encoding="utf-8"?>
<ds:datastoreItem xmlns:ds="http://schemas.openxmlformats.org/officeDocument/2006/customXml" ds:itemID="{49B52C82-DB37-47A8-998B-8A46E7C73D0E}">
  <ds:schemaRefs/>
</ds:datastoreItem>
</file>

<file path=customXml/itemProps92.xml><?xml version="1.0" encoding="utf-8"?>
<ds:datastoreItem xmlns:ds="http://schemas.openxmlformats.org/officeDocument/2006/customXml" ds:itemID="{C3DDA0B2-C9E6-4744-864E-A5A883A9084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Pivots</vt:lpstr>
      <vt:lpstr>Overview Report</vt:lpstr>
      <vt:lpstr>Sales Analysis Report</vt:lpstr>
      <vt:lpstr>Product &amp; Inventory Report </vt:lpstr>
      <vt:lpstr>Customer Analysis Report</vt:lpstr>
      <vt:lpstr>Operations and Shipping Report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2026-05-18T12:32:52Z</dcterms:created>
  <dcterms:modified xsi:type="dcterms:W3CDTF">2026-06-08T21:27:46Z</dcterms:modified>
</cp:coreProperties>
</file>