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sohamsane/Documents/Coding Projects/DualDynamicTransformer/"/>
    </mc:Choice>
  </mc:AlternateContent>
  <xr:revisionPtr revIDLastSave="0" documentId="13_ncr:1_{42765C10-FB69-A447-A9D6-E5536C5129F3}" xr6:coauthVersionLast="47" xr6:coauthVersionMax="47" xr10:uidLastSave="{00000000-0000-0000-0000-000000000000}"/>
  <bookViews>
    <workbookView xWindow="0" yWindow="760" windowWidth="30240" windowHeight="17420" xr2:uid="{E29286F7-026E-514E-BFF4-C48B93E322D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1" l="1"/>
  <c r="E34" i="1"/>
  <c r="E35" i="1"/>
  <c r="E36" i="1"/>
  <c r="E37" i="1"/>
  <c r="E38" i="1"/>
  <c r="E39" i="1"/>
  <c r="E40" i="1"/>
  <c r="E41" i="1"/>
  <c r="E48" i="1"/>
  <c r="E49" i="1"/>
  <c r="E50" i="1"/>
  <c r="E51" i="1"/>
  <c r="E52" i="1"/>
  <c r="E53" i="1"/>
  <c r="E54" i="1"/>
  <c r="E55" i="1"/>
  <c r="E56" i="1"/>
  <c r="E18" i="1"/>
  <c r="E19" i="1"/>
  <c r="E20" i="1"/>
  <c r="E21" i="1"/>
  <c r="E22" i="1"/>
  <c r="E23" i="1"/>
  <c r="E24" i="1"/>
  <c r="E25" i="1"/>
  <c r="E26" i="1"/>
  <c r="D48" i="1"/>
  <c r="D49" i="1"/>
  <c r="D50" i="1"/>
  <c r="D51" i="1"/>
  <c r="D52" i="1"/>
  <c r="D53" i="1"/>
  <c r="D54" i="1"/>
  <c r="D55" i="1"/>
  <c r="D56" i="1"/>
  <c r="D33" i="1"/>
  <c r="D34" i="1"/>
  <c r="D35" i="1"/>
  <c r="D36" i="1"/>
  <c r="D37" i="1"/>
  <c r="D38" i="1"/>
  <c r="D39" i="1"/>
  <c r="D40" i="1"/>
  <c r="D41" i="1"/>
  <c r="D18" i="1"/>
  <c r="D19" i="1"/>
  <c r="D20" i="1"/>
  <c r="D21" i="1"/>
  <c r="D22" i="1"/>
  <c r="D23" i="1"/>
  <c r="D24" i="1"/>
  <c r="D25" i="1"/>
  <c r="D26" i="1"/>
  <c r="D17" i="1"/>
  <c r="E47" i="1"/>
  <c r="D47" i="1"/>
  <c r="E32" i="1"/>
  <c r="D32" i="1"/>
  <c r="D32" i="1"/>
  <c r="E32" i="1"/>
  <c r="D24" i="1"/>
  <c r="E23" i="1"/>
  <c r="D23" i="1"/>
  <c r="E22" i="1"/>
  <c r="D22" i="1"/>
  <c r="E21" i="1"/>
  <c r="D21" i="1"/>
  <c r="E20" i="1"/>
  <c r="D20" i="1"/>
  <c r="E19" i="1"/>
  <c r="D19" i="1"/>
  <c r="E18" i="1"/>
  <c r="D18" i="1"/>
  <c r="E17" i="1"/>
  <c r="D17" i="1"/>
  <c r="E17" i="1"/>
  <c r="E3" i="1"/>
  <c r="E4" i="1"/>
  <c r="E5" i="1"/>
  <c r="E6" i="1"/>
  <c r="E7" i="1"/>
  <c r="E8" i="1"/>
  <c r="E9" i="1"/>
  <c r="E10" i="1"/>
  <c r="E11" i="1"/>
  <c r="E2" i="1"/>
  <c r="D3" i="1"/>
  <c r="D4" i="1"/>
  <c r="D5" i="1"/>
  <c r="D6" i="1"/>
  <c r="D7" i="1"/>
  <c r="D8" i="1"/>
  <c r="D9" i="1"/>
  <c r="D10" i="1"/>
  <c r="D11" i="1"/>
  <c r="D2" i="1"/>
  <c r="D57" i="1" l="1"/>
  <c r="E57" i="1"/>
  <c r="E42" i="1"/>
  <c r="D42" i="1"/>
  <c r="D12" i="1"/>
  <c r="E27" i="1"/>
  <c r="D27" i="1"/>
  <c r="E12" i="1"/>
</calcChain>
</file>

<file path=xl/sharedStrings.xml><?xml version="1.0" encoding="utf-8"?>
<sst xmlns="http://schemas.openxmlformats.org/spreadsheetml/2006/main" count="57" uniqueCount="30">
  <si>
    <t>True Price</t>
  </si>
  <si>
    <t>Traditional Transformer</t>
  </si>
  <si>
    <t>DDT</t>
  </si>
  <si>
    <t>Error (Traditional Transfomer)</t>
  </si>
  <si>
    <t>Error (DDT)</t>
  </si>
  <si>
    <t>Total:</t>
  </si>
  <si>
    <t>Model 1 Full-</t>
  </si>
  <si>
    <t>Model 1 Omniscient (Model 2 Split)-</t>
  </si>
  <si>
    <t>Testing DataSet-</t>
  </si>
  <si>
    <r>
      <t>file_path_unseen</t>
    </r>
    <r>
      <rPr>
        <sz val="12"/>
        <color rgb="FFCCCCCC"/>
        <rFont val="Menlo"/>
        <family val="2"/>
      </rPr>
      <t xml:space="preserve"> </t>
    </r>
    <r>
      <rPr>
        <sz val="12"/>
        <color rgb="FFD4D4D4"/>
        <rFont val="Menlo"/>
        <family val="2"/>
      </rPr>
      <t>=</t>
    </r>
    <r>
      <rPr>
        <sz val="12"/>
        <color rgb="FFCCCCCC"/>
        <rFont val="Menlo"/>
        <family val="2"/>
      </rPr>
      <t xml:space="preserve"> </t>
    </r>
    <r>
      <rPr>
        <sz val="12"/>
        <color rgb="FFCE9178"/>
        <rFont val="Menlo"/>
        <family val="2"/>
      </rPr>
      <t>'/Users/sohamsane/Documents/Coding Projects/DualDynamicTransformer/HP_Dell_laptops.csv'</t>
    </r>
  </si>
  <si>
    <t>Model 1 Omni-</t>
  </si>
  <si>
    <r>
      <t>file_path</t>
    </r>
    <r>
      <rPr>
        <sz val="12"/>
        <color rgb="FFCCCCCC"/>
        <rFont val="Menlo"/>
        <family val="2"/>
      </rPr>
      <t xml:space="preserve"> </t>
    </r>
    <r>
      <rPr>
        <sz val="12"/>
        <color rgb="FFD4D4D4"/>
        <rFont val="Menlo"/>
        <family val="2"/>
      </rPr>
      <t>=</t>
    </r>
    <r>
      <rPr>
        <sz val="12"/>
        <color rgb="FFCCCCCC"/>
        <rFont val="Menlo"/>
        <family val="2"/>
      </rPr>
      <t xml:space="preserve"> </t>
    </r>
    <r>
      <rPr>
        <sz val="12"/>
        <color rgb="FFCE9178"/>
        <rFont val="Menlo"/>
        <family val="2"/>
      </rPr>
      <t>'/Users/sohamsane/Documents/Coding Projects/DualDynamicTransformer/Data/Model1_Omni/Asus_laptops.csv'</t>
    </r>
  </si>
  <si>
    <t>Model 2 Split-</t>
  </si>
  <si>
    <r>
      <t>file_path</t>
    </r>
    <r>
      <rPr>
        <sz val="12"/>
        <color rgb="FFCCCCCC"/>
        <rFont val="Menlo"/>
        <family val="2"/>
      </rPr>
      <t xml:space="preserve"> </t>
    </r>
    <r>
      <rPr>
        <sz val="12"/>
        <color rgb="FFD4D4D4"/>
        <rFont val="Menlo"/>
        <family val="2"/>
      </rPr>
      <t>=</t>
    </r>
    <r>
      <rPr>
        <sz val="12"/>
        <color rgb="FFCCCCCC"/>
        <rFont val="Menlo"/>
        <family val="2"/>
      </rPr>
      <t xml:space="preserve"> </t>
    </r>
    <r>
      <rPr>
        <sz val="12"/>
        <color rgb="FFCE9178"/>
        <rFont val="Menlo"/>
        <family val="2"/>
      </rPr>
      <t>'/Users/sohamsane/Documents/Coding Projects/DualDynamicTransformer/Data/Model2_Split/Acer_Lenovo_laptops.csv'</t>
    </r>
  </si>
  <si>
    <t>Model 2 Full-</t>
  </si>
  <si>
    <t>[16919.58957779  9168.63897115 10433.69526108  9990.73503624</t>
  </si>
  <si>
    <t xml:space="preserve"> 30846.98776141 30846.98776141  9596.57360052 30846.98776141</t>
  </si>
  <si>
    <t xml:space="preserve"> 16372.17528387 18446.74641533]</t>
  </si>
  <si>
    <t>This means model 1 is trained on full data set while model 2 sees frozen transformer on full data but second transformer on split data</t>
  </si>
  <si>
    <t>Model 1 Full (Model 2 Full)-</t>
  </si>
  <si>
    <t>Model 1 Full (Model 2 First Full Secondary Split)-</t>
  </si>
  <si>
    <t>Model 1 Full (Model 2 True Split)-</t>
  </si>
  <si>
    <t>HP_Dell (unseen)</t>
  </si>
  <si>
    <t>Links</t>
  </si>
  <si>
    <t>This is interesting because it shows that even if you provided the same amount of data to the first model, it's still not as accurate as using the DDT approach</t>
  </si>
  <si>
    <t>This test run is to show that the second transformer can represent a new data set in which we are training our system for. This data set is not initially provided in the first model's training thus it is omniscient</t>
  </si>
  <si>
    <t>Notes-</t>
  </si>
  <si>
    <t>This is interesting to see that if you provided the entire data set for the second transformer to try to adjudicate, it seems to be farther off than if it were omniscient on that data. Maybe trying to relearn on it's own data set which the first transformer was trained rather pushes the first transformer's solution higher in the loss gradient. This could suggest that if DDT is in place, the training data should only encompass something the first model is struggling on or is omniscient in</t>
  </si>
  <si>
    <r>
      <t>file_path</t>
    </r>
    <r>
      <rPr>
        <sz val="12"/>
        <color rgb="FFCCCCCC"/>
        <rFont val="Menlo"/>
        <family val="2"/>
      </rPr>
      <t xml:space="preserve"> </t>
    </r>
    <r>
      <rPr>
        <sz val="12"/>
        <color rgb="FFD4D4D4"/>
        <rFont val="Menlo"/>
        <family val="2"/>
      </rPr>
      <t>=</t>
    </r>
    <r>
      <rPr>
        <sz val="12"/>
        <color rgb="FFCCCCCC"/>
        <rFont val="Menlo"/>
        <family val="2"/>
      </rPr>
      <t xml:space="preserve"> </t>
    </r>
    <r>
      <rPr>
        <sz val="12"/>
        <color rgb="FFCE9178"/>
        <rFont val="Menlo"/>
        <family val="2"/>
      </rPr>
      <t>'/Users/sohamsane/Documents/Coding Projects/DualDynamicTransformer/Data/Model1_Full/Model1_Full.csv'</t>
    </r>
  </si>
  <si>
    <t>This is interesting because it suggests that if you scale the first transformer's size, the second transformer loses it's ability to truly modify certain parts. This is only the case when DDT is trying to learn on a data set which the first model was already trained on hence the first model being 'full' designation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</si>
</sst>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sz val="12"/>
      <color theme="1"/>
      <name val="Aptos"/>
    </font>
    <font>
      <u/>
      <sz val="12"/>
      <color theme="10"/>
      <name val="Aptos Narrow"/>
      <family val="2"/>
      <scheme val="minor"/>
    </font>
    <font>
      <b/>
      <sz val="16"/>
      <color theme="1"/>
      <name val="Aptos Narrow"/>
      <scheme val="minor"/>
    </font>
    <font>
      <b/>
      <sz val="12"/>
      <color theme="1"/>
      <name val="Aptos Narrow"/>
      <scheme val="minor"/>
    </font>
    <font>
      <b/>
      <sz val="14"/>
      <color theme="1"/>
      <name val="Aptos Narrow"/>
      <scheme val="minor"/>
    </font>
    <font>
      <sz val="12"/>
      <color rgb="FFCCCCCC"/>
      <name val="Menlo"/>
      <family val="2"/>
    </font>
    <font>
      <sz val="12"/>
      <color rgb="FF9CDCFE"/>
      <name val="Menlo"/>
      <family val="2"/>
    </font>
    <font>
      <sz val="12"/>
      <color rgb="FFD4D4D4"/>
      <name val="Menlo"/>
      <family val="2"/>
    </font>
    <font>
      <sz val="12"/>
      <color rgb="FFCE9178"/>
      <name val="Menlo"/>
      <family val="2"/>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7" fillId="0" borderId="0" xfId="0" applyFont="1"/>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Fill="1" applyAlignment="1">
      <alignment horizontal="center" vertical="center"/>
    </xf>
    <xf numFmtId="0" fontId="3" fillId="2" borderId="1" xfId="1"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7F7AB-E0B9-494D-BD44-CDEC879623AE}">
  <dimension ref="A1:M60"/>
  <sheetViews>
    <sheetView tabSelected="1" workbookViewId="0">
      <selection activeCell="B45" sqref="B45"/>
    </sheetView>
  </sheetViews>
  <sheetFormatPr baseColWidth="10" defaultRowHeight="16" x14ac:dyDescent="0.2"/>
  <cols>
    <col min="1" max="1" width="20.83203125" style="2" customWidth="1"/>
    <col min="2" max="2" width="43.1640625" style="2" customWidth="1"/>
    <col min="3" max="3" width="26.33203125" style="2" customWidth="1"/>
    <col min="4" max="4" width="30" style="2" customWidth="1"/>
    <col min="5" max="5" width="19" style="2" customWidth="1"/>
    <col min="6" max="6" width="10.83203125" style="2"/>
    <col min="7" max="7" width="65.5" style="2" customWidth="1"/>
    <col min="8" max="8" width="10.83203125" style="2"/>
    <col min="9" max="10" width="18.5" style="2" customWidth="1"/>
    <col min="11" max="16384" width="10.83203125" style="2"/>
  </cols>
  <sheetData>
    <row r="1" spans="1:13" ht="46" x14ac:dyDescent="0.2">
      <c r="A1" s="12" t="s">
        <v>0</v>
      </c>
      <c r="B1" s="13" t="s">
        <v>1</v>
      </c>
      <c r="C1" s="13" t="s">
        <v>2</v>
      </c>
      <c r="D1" s="14" t="s">
        <v>3</v>
      </c>
      <c r="E1" s="13" t="s">
        <v>4</v>
      </c>
    </row>
    <row r="2" spans="1:13" x14ac:dyDescent="0.2">
      <c r="A2" s="15">
        <v>9543.7199801299994</v>
      </c>
      <c r="B2" s="16">
        <v>10433.69526108</v>
      </c>
      <c r="C2" s="16">
        <v>8971.5125047500005</v>
      </c>
      <c r="D2" s="16">
        <f>ABS(A2-B2)</f>
        <v>889.97528095000052</v>
      </c>
      <c r="E2" s="16">
        <f>ABS(C2-A2)</f>
        <v>572.20747537999887</v>
      </c>
    </row>
    <row r="3" spans="1:13" x14ac:dyDescent="0.2">
      <c r="A3" s="15">
        <v>9731.9824152700003</v>
      </c>
      <c r="B3" s="16">
        <v>10323.86735441</v>
      </c>
      <c r="C3" s="16">
        <v>9751.8631106899993</v>
      </c>
      <c r="D3" s="16">
        <f t="shared" ref="D3:D11" si="0">ABS(A3-B3)</f>
        <v>591.88493913999991</v>
      </c>
      <c r="E3" s="16">
        <f t="shared" ref="E3:E11" si="1">ABS(C3-A3)</f>
        <v>19.880695419999029</v>
      </c>
    </row>
    <row r="4" spans="1:13" x14ac:dyDescent="0.2">
      <c r="A4" s="16">
        <v>11038.92812561</v>
      </c>
      <c r="B4" s="16">
        <v>9140.1704475499992</v>
      </c>
      <c r="C4" s="16">
        <v>18564.873708530002</v>
      </c>
      <c r="D4" s="16">
        <f t="shared" si="0"/>
        <v>1898.7576780600011</v>
      </c>
      <c r="E4" s="16">
        <f t="shared" si="1"/>
        <v>7525.9455829200015</v>
      </c>
    </row>
    <row r="5" spans="1:13" x14ac:dyDescent="0.2">
      <c r="A5" s="16">
        <v>9637.8916382000007</v>
      </c>
      <c r="B5" s="16">
        <v>9460.1451051200002</v>
      </c>
      <c r="C5" s="16">
        <v>9054.1538403899995</v>
      </c>
      <c r="D5" s="16">
        <f t="shared" si="0"/>
        <v>177.74653308000052</v>
      </c>
      <c r="E5" s="16">
        <f t="shared" si="1"/>
        <v>583.73779781000121</v>
      </c>
      <c r="I5" s="3" t="s">
        <v>8</v>
      </c>
      <c r="J5" s="2" t="s">
        <v>22</v>
      </c>
      <c r="K5" s="4" t="s">
        <v>9</v>
      </c>
      <c r="L5" s="5"/>
      <c r="M5" s="5"/>
    </row>
    <row r="6" spans="1:13" x14ac:dyDescent="0.2">
      <c r="A6" s="16">
        <v>31965.356609809998</v>
      </c>
      <c r="B6" s="16">
        <v>31747.60460558</v>
      </c>
      <c r="C6" s="16">
        <v>32909.114522590004</v>
      </c>
      <c r="D6" s="16">
        <f t="shared" si="0"/>
        <v>217.75200422999842</v>
      </c>
      <c r="E6" s="16">
        <f t="shared" si="1"/>
        <v>943.75791278000543</v>
      </c>
      <c r="I6" s="2" t="s">
        <v>23</v>
      </c>
      <c r="J6" s="2" t="s">
        <v>10</v>
      </c>
      <c r="K6" s="4" t="s">
        <v>11</v>
      </c>
      <c r="L6" s="5"/>
      <c r="M6" s="5"/>
    </row>
    <row r="7" spans="1:13" x14ac:dyDescent="0.2">
      <c r="A7" s="16">
        <v>32114.820802570001</v>
      </c>
      <c r="B7" s="16">
        <v>31747.60460558</v>
      </c>
      <c r="C7" s="16">
        <v>32764.274431189999</v>
      </c>
      <c r="D7" s="16">
        <f t="shared" si="0"/>
        <v>367.21619699000075</v>
      </c>
      <c r="E7" s="16">
        <f t="shared" si="1"/>
        <v>649.4536286199982</v>
      </c>
      <c r="J7" s="2" t="s">
        <v>6</v>
      </c>
      <c r="K7" s="1" t="s">
        <v>28</v>
      </c>
      <c r="L7" s="5"/>
      <c r="M7" s="5"/>
    </row>
    <row r="8" spans="1:13" x14ac:dyDescent="0.2">
      <c r="A8" s="16">
        <v>9929.5143559700009</v>
      </c>
      <c r="B8" s="16">
        <v>17155.422463399998</v>
      </c>
      <c r="C8" s="16">
        <v>11008.906773479999</v>
      </c>
      <c r="D8" s="16">
        <f t="shared" si="0"/>
        <v>7225.9081074299975</v>
      </c>
      <c r="E8" s="16">
        <f t="shared" si="1"/>
        <v>1079.3924175099983</v>
      </c>
      <c r="J8" s="2" t="s">
        <v>12</v>
      </c>
      <c r="K8" s="4" t="s">
        <v>13</v>
      </c>
      <c r="L8" s="5"/>
      <c r="M8" s="5"/>
    </row>
    <row r="9" spans="1:13" x14ac:dyDescent="0.2">
      <c r="A9" s="16">
        <v>31549.79984535</v>
      </c>
      <c r="B9" s="16">
        <v>31747.60460558</v>
      </c>
      <c r="C9" s="16">
        <v>31872.568415180001</v>
      </c>
      <c r="D9" s="16">
        <f t="shared" si="0"/>
        <v>197.80476022999937</v>
      </c>
      <c r="E9" s="16">
        <f t="shared" si="1"/>
        <v>322.76856983000107</v>
      </c>
      <c r="J9" s="2" t="s">
        <v>14</v>
      </c>
      <c r="K9" s="1" t="s">
        <v>28</v>
      </c>
      <c r="L9" s="5"/>
      <c r="M9" s="5"/>
    </row>
    <row r="10" spans="1:13" x14ac:dyDescent="0.2">
      <c r="A10" s="16">
        <v>17059.609275300001</v>
      </c>
      <c r="B10" s="16">
        <v>10323.86735441</v>
      </c>
      <c r="C10" s="16">
        <v>16983.63602188</v>
      </c>
      <c r="D10" s="16">
        <f t="shared" si="0"/>
        <v>6735.741920890001</v>
      </c>
      <c r="E10" s="16">
        <f t="shared" si="1"/>
        <v>75.973253420001129</v>
      </c>
    </row>
    <row r="11" spans="1:13" x14ac:dyDescent="0.2">
      <c r="A11" s="16">
        <v>10325.364732739999</v>
      </c>
      <c r="B11" s="16">
        <v>9140.1704475499992</v>
      </c>
      <c r="C11" s="16">
        <v>10433.69526108</v>
      </c>
      <c r="D11" s="16">
        <f t="shared" si="0"/>
        <v>1185.1942851900003</v>
      </c>
      <c r="E11" s="16">
        <f t="shared" si="1"/>
        <v>108.33052834000046</v>
      </c>
    </row>
    <row r="12" spans="1:13" ht="19" x14ac:dyDescent="0.2">
      <c r="A12" s="16"/>
      <c r="B12" s="17" t="s">
        <v>7</v>
      </c>
      <c r="C12" s="18" t="s">
        <v>5</v>
      </c>
      <c r="D12" s="19">
        <f>SUM(D2:D11)</f>
        <v>19487.981706190003</v>
      </c>
      <c r="E12" s="19">
        <f>SUM(E2:E11)</f>
        <v>11881.447862030005</v>
      </c>
    </row>
    <row r="14" spans="1:13" ht="53" customHeight="1" x14ac:dyDescent="0.2">
      <c r="A14" s="3" t="s">
        <v>26</v>
      </c>
      <c r="B14" s="8" t="s">
        <v>25</v>
      </c>
      <c r="C14" s="8"/>
      <c r="D14" s="8"/>
    </row>
    <row r="15" spans="1:13" ht="53" customHeight="1" x14ac:dyDescent="0.2">
      <c r="A15" s="3"/>
      <c r="B15" s="6"/>
      <c r="C15" s="6"/>
      <c r="D15" s="6"/>
    </row>
    <row r="16" spans="1:13" ht="46" x14ac:dyDescent="0.2">
      <c r="A16" s="12" t="s">
        <v>0</v>
      </c>
      <c r="B16" s="13" t="s">
        <v>1</v>
      </c>
      <c r="C16" s="13" t="s">
        <v>2</v>
      </c>
      <c r="D16" s="14" t="s">
        <v>3</v>
      </c>
      <c r="E16" s="13" t="s">
        <v>4</v>
      </c>
    </row>
    <row r="17" spans="1:9" x14ac:dyDescent="0.2">
      <c r="A17" s="15">
        <v>9543.7199801299994</v>
      </c>
      <c r="B17" s="16">
        <v>9783.63385165</v>
      </c>
      <c r="C17" s="16">
        <v>8971.5125047500005</v>
      </c>
      <c r="D17" s="16">
        <f>ABS(A17-B17)</f>
        <v>239.91387152000061</v>
      </c>
      <c r="E17" s="16">
        <f>ABS(C17-A17)</f>
        <v>572.20747537999887</v>
      </c>
    </row>
    <row r="18" spans="1:9" x14ac:dyDescent="0.2">
      <c r="A18" s="15">
        <v>9731.9824152700003</v>
      </c>
      <c r="B18" s="16">
        <v>9608.2795423099997</v>
      </c>
      <c r="C18" s="16">
        <v>9751.8631106899993</v>
      </c>
      <c r="D18" s="16">
        <f t="shared" ref="D18:D26" si="2">ABS(A18-B18)</f>
        <v>123.7028729600006</v>
      </c>
      <c r="E18" s="16">
        <f t="shared" ref="E18:E26" si="3">ABS(C18-A18)</f>
        <v>19.880695419999029</v>
      </c>
    </row>
    <row r="19" spans="1:9" x14ac:dyDescent="0.2">
      <c r="A19" s="16">
        <v>11038.92812561</v>
      </c>
      <c r="B19" s="16">
        <v>18743.56939203</v>
      </c>
      <c r="C19" s="16">
        <v>18564.873708530002</v>
      </c>
      <c r="D19" s="16">
        <f t="shared" si="2"/>
        <v>7704.6412664199997</v>
      </c>
      <c r="E19" s="16">
        <f t="shared" si="3"/>
        <v>7525.9455829200015</v>
      </c>
    </row>
    <row r="20" spans="1:9" x14ac:dyDescent="0.2">
      <c r="A20" s="16">
        <v>9637.8916382000007</v>
      </c>
      <c r="B20" s="16">
        <v>17844.559013170001</v>
      </c>
      <c r="C20" s="16">
        <v>9054.1538403899995</v>
      </c>
      <c r="D20" s="16">
        <f t="shared" si="2"/>
        <v>8206.6673749700003</v>
      </c>
      <c r="E20" s="16">
        <f t="shared" si="3"/>
        <v>583.73779781000121</v>
      </c>
    </row>
    <row r="21" spans="1:9" x14ac:dyDescent="0.2">
      <c r="A21" s="16">
        <v>31965.356609809998</v>
      </c>
      <c r="B21" s="16">
        <v>31768.887337690001</v>
      </c>
      <c r="C21" s="16">
        <v>32909.114522590004</v>
      </c>
      <c r="D21" s="16">
        <f t="shared" si="2"/>
        <v>196.46927211999719</v>
      </c>
      <c r="E21" s="16">
        <f t="shared" si="3"/>
        <v>943.75791278000543</v>
      </c>
    </row>
    <row r="22" spans="1:9" x14ac:dyDescent="0.2">
      <c r="A22" s="16">
        <v>32114.820802570001</v>
      </c>
      <c r="B22" s="16">
        <v>31985.347815230001</v>
      </c>
      <c r="C22" s="16">
        <v>32764.274431189999</v>
      </c>
      <c r="D22" s="16">
        <f t="shared" si="2"/>
        <v>129.47298733999924</v>
      </c>
      <c r="E22" s="16">
        <f t="shared" si="3"/>
        <v>649.4536286199982</v>
      </c>
    </row>
    <row r="23" spans="1:9" x14ac:dyDescent="0.2">
      <c r="A23" s="16">
        <v>9929.5143559700009</v>
      </c>
      <c r="B23" s="16">
        <v>11008.906773479999</v>
      </c>
      <c r="C23" s="16">
        <v>11008.906773479999</v>
      </c>
      <c r="D23" s="16">
        <f t="shared" si="2"/>
        <v>1079.3924175099983</v>
      </c>
      <c r="E23" s="16">
        <f t="shared" si="3"/>
        <v>1079.3924175099983</v>
      </c>
    </row>
    <row r="24" spans="1:9" x14ac:dyDescent="0.2">
      <c r="A24" s="16">
        <v>31549.79984535</v>
      </c>
      <c r="B24" s="16">
        <v>31332.932466850001</v>
      </c>
      <c r="C24" s="16">
        <v>31872.568415180001</v>
      </c>
      <c r="D24" s="16">
        <f t="shared" si="2"/>
        <v>216.86737849999918</v>
      </c>
      <c r="E24" s="16">
        <f t="shared" si="3"/>
        <v>322.76856983000107</v>
      </c>
    </row>
    <row r="25" spans="1:9" x14ac:dyDescent="0.2">
      <c r="A25" s="16">
        <v>17059.609275300001</v>
      </c>
      <c r="B25" s="16">
        <v>16372.175283869999</v>
      </c>
      <c r="C25" s="16">
        <v>16983.63602188</v>
      </c>
      <c r="D25" s="16">
        <f t="shared" si="2"/>
        <v>687.4339914300017</v>
      </c>
      <c r="E25" s="16">
        <f t="shared" si="3"/>
        <v>75.973253420001129</v>
      </c>
    </row>
    <row r="26" spans="1:9" x14ac:dyDescent="0.2">
      <c r="A26" s="16">
        <v>10325.364732739999</v>
      </c>
      <c r="B26" s="16">
        <v>11008.906773479999</v>
      </c>
      <c r="C26" s="16">
        <v>10433.69526108</v>
      </c>
      <c r="D26" s="16">
        <f t="shared" si="2"/>
        <v>683.54204073999972</v>
      </c>
      <c r="E26" s="16">
        <f t="shared" si="3"/>
        <v>108.33052834000046</v>
      </c>
    </row>
    <row r="27" spans="1:9" ht="19" x14ac:dyDescent="0.2">
      <c r="A27" s="16"/>
      <c r="B27" s="17" t="s">
        <v>21</v>
      </c>
      <c r="C27" s="18" t="s">
        <v>5</v>
      </c>
      <c r="D27" s="19">
        <f>SUM(D17:D26)</f>
        <v>19268.103473509997</v>
      </c>
      <c r="E27" s="19">
        <f>SUM(E17:E26)</f>
        <v>11881.447862030005</v>
      </c>
    </row>
    <row r="28" spans="1:9" x14ac:dyDescent="0.2">
      <c r="G28" s="8"/>
      <c r="H28" s="8"/>
      <c r="I28" s="8"/>
    </row>
    <row r="29" spans="1:9" ht="54" customHeight="1" x14ac:dyDescent="0.2">
      <c r="A29" s="3" t="s">
        <v>26</v>
      </c>
      <c r="B29" s="8" t="s">
        <v>24</v>
      </c>
      <c r="C29" s="8"/>
      <c r="D29" s="8"/>
    </row>
    <row r="30" spans="1:9" ht="54" customHeight="1" x14ac:dyDescent="0.2">
      <c r="A30" s="3"/>
      <c r="B30" s="6"/>
      <c r="C30" s="6"/>
      <c r="D30" s="6"/>
    </row>
    <row r="31" spans="1:9" ht="46" x14ac:dyDescent="0.2">
      <c r="A31" s="12" t="s">
        <v>0</v>
      </c>
      <c r="B31" s="13" t="s">
        <v>1</v>
      </c>
      <c r="C31" s="13" t="s">
        <v>2</v>
      </c>
      <c r="D31" s="14" t="s">
        <v>3</v>
      </c>
      <c r="E31" s="13" t="s">
        <v>4</v>
      </c>
    </row>
    <row r="32" spans="1:9" x14ac:dyDescent="0.2">
      <c r="A32" s="15">
        <v>9543.7199801299994</v>
      </c>
      <c r="B32" s="16">
        <v>9783.63385165</v>
      </c>
      <c r="C32" s="16">
        <v>9783.63385165</v>
      </c>
      <c r="D32" s="16">
        <f>ABS(A32-B32)</f>
        <v>239.91387152000061</v>
      </c>
      <c r="E32" s="16">
        <f>ABS(C32-A32)</f>
        <v>239.91387152000061</v>
      </c>
    </row>
    <row r="33" spans="1:10" x14ac:dyDescent="0.2">
      <c r="A33" s="15">
        <v>9731.9824152700003</v>
      </c>
      <c r="B33" s="16">
        <v>9608.2795423099997</v>
      </c>
      <c r="C33" s="16">
        <v>9608.2795423099997</v>
      </c>
      <c r="D33" s="16">
        <f t="shared" ref="D33:D41" si="4">ABS(A33-B33)</f>
        <v>123.7028729600006</v>
      </c>
      <c r="E33" s="16">
        <f t="shared" ref="E33:E41" si="5">ABS(C33-A33)</f>
        <v>123.7028729600006</v>
      </c>
    </row>
    <row r="34" spans="1:10" x14ac:dyDescent="0.2">
      <c r="A34" s="16">
        <v>11038.92812561</v>
      </c>
      <c r="B34" s="16">
        <v>18743.56939203</v>
      </c>
      <c r="C34" s="16">
        <v>18743.56939203</v>
      </c>
      <c r="D34" s="16">
        <f t="shared" si="4"/>
        <v>7704.6412664199997</v>
      </c>
      <c r="E34" s="16">
        <f t="shared" si="5"/>
        <v>7704.6412664199997</v>
      </c>
    </row>
    <row r="35" spans="1:10" x14ac:dyDescent="0.2">
      <c r="A35" s="16">
        <v>9637.8916382000007</v>
      </c>
      <c r="B35" s="16">
        <v>17844.559013170001</v>
      </c>
      <c r="C35" s="16">
        <v>17844.559013170001</v>
      </c>
      <c r="D35" s="16">
        <f t="shared" si="4"/>
        <v>8206.6673749700003</v>
      </c>
      <c r="E35" s="16">
        <f t="shared" si="5"/>
        <v>8206.6673749700003</v>
      </c>
    </row>
    <row r="36" spans="1:10" x14ac:dyDescent="0.2">
      <c r="A36" s="16">
        <v>31965.356609809998</v>
      </c>
      <c r="B36" s="16">
        <v>31768.887337690001</v>
      </c>
      <c r="C36" s="16">
        <v>31768.887337690001</v>
      </c>
      <c r="D36" s="16">
        <f t="shared" si="4"/>
        <v>196.46927211999719</v>
      </c>
      <c r="E36" s="16">
        <f t="shared" si="5"/>
        <v>196.46927211999719</v>
      </c>
    </row>
    <row r="37" spans="1:10" x14ac:dyDescent="0.2">
      <c r="A37" s="16">
        <v>32114.820802570001</v>
      </c>
      <c r="B37" s="16">
        <v>31985.347815230001</v>
      </c>
      <c r="C37" s="16">
        <v>31985.347815230001</v>
      </c>
      <c r="D37" s="16">
        <f t="shared" si="4"/>
        <v>129.47298733999924</v>
      </c>
      <c r="E37" s="16">
        <f t="shared" si="5"/>
        <v>129.47298733999924</v>
      </c>
    </row>
    <row r="38" spans="1:10" x14ac:dyDescent="0.2">
      <c r="A38" s="16">
        <v>9929.5143559700009</v>
      </c>
      <c r="B38" s="16">
        <v>11008.906773479999</v>
      </c>
      <c r="C38" s="16">
        <v>11008.906773479999</v>
      </c>
      <c r="D38" s="16">
        <f t="shared" si="4"/>
        <v>1079.3924175099983</v>
      </c>
      <c r="E38" s="16">
        <f t="shared" si="5"/>
        <v>1079.3924175099983</v>
      </c>
    </row>
    <row r="39" spans="1:10" x14ac:dyDescent="0.2">
      <c r="A39" s="16">
        <v>31549.79984535</v>
      </c>
      <c r="B39" s="16">
        <v>31332.932466850001</v>
      </c>
      <c r="C39" s="16">
        <v>31332.932466850001</v>
      </c>
      <c r="D39" s="16">
        <f t="shared" si="4"/>
        <v>216.86737849999918</v>
      </c>
      <c r="E39" s="16">
        <f t="shared" si="5"/>
        <v>216.86737849999918</v>
      </c>
    </row>
    <row r="40" spans="1:10" x14ac:dyDescent="0.2">
      <c r="A40" s="16">
        <v>17059.609275300001</v>
      </c>
      <c r="B40" s="16">
        <v>16372.175283869999</v>
      </c>
      <c r="C40" s="16">
        <v>16372.175283869999</v>
      </c>
      <c r="D40" s="16">
        <f t="shared" si="4"/>
        <v>687.4339914300017</v>
      </c>
      <c r="E40" s="16">
        <f t="shared" si="5"/>
        <v>687.4339914300017</v>
      </c>
    </row>
    <row r="41" spans="1:10" x14ac:dyDescent="0.2">
      <c r="A41" s="16">
        <v>10325.364732739999</v>
      </c>
      <c r="B41" s="16">
        <v>11008.906773479999</v>
      </c>
      <c r="C41" s="16">
        <v>11008.906773479999</v>
      </c>
      <c r="D41" s="16">
        <f t="shared" si="4"/>
        <v>683.54204073999972</v>
      </c>
      <c r="E41" s="16">
        <f t="shared" si="5"/>
        <v>683.54204073999972</v>
      </c>
    </row>
    <row r="42" spans="1:10" ht="16" customHeight="1" x14ac:dyDescent="0.2">
      <c r="A42" s="16"/>
      <c r="B42" s="17" t="s">
        <v>20</v>
      </c>
      <c r="C42" s="18" t="s">
        <v>5</v>
      </c>
      <c r="D42" s="19">
        <f>SUM(D32:D41)</f>
        <v>19268.103473509997</v>
      </c>
      <c r="E42" s="19">
        <f>SUM(E32:E41)</f>
        <v>19268.103473509997</v>
      </c>
      <c r="G42" s="8"/>
      <c r="H42" s="8"/>
      <c r="I42" s="8"/>
      <c r="J42" s="7"/>
    </row>
    <row r="43" spans="1:10" ht="16" customHeight="1" x14ac:dyDescent="0.2">
      <c r="B43" s="9"/>
      <c r="C43" s="10"/>
      <c r="D43" s="11"/>
      <c r="E43" s="11"/>
      <c r="G43" s="6"/>
      <c r="H43" s="6"/>
      <c r="I43" s="6"/>
      <c r="J43" s="7"/>
    </row>
    <row r="44" spans="1:10" ht="67" customHeight="1" x14ac:dyDescent="0.2">
      <c r="A44" s="3" t="s">
        <v>26</v>
      </c>
      <c r="B44" s="8" t="s">
        <v>29</v>
      </c>
      <c r="C44" s="8"/>
      <c r="D44" s="8"/>
      <c r="E44" s="11"/>
      <c r="G44" s="8"/>
      <c r="H44" s="8"/>
      <c r="I44" s="8"/>
      <c r="J44" s="7"/>
    </row>
    <row r="45" spans="1:10" ht="49" customHeight="1" x14ac:dyDescent="0.2">
      <c r="B45" s="6"/>
      <c r="C45" s="6"/>
      <c r="D45" s="6"/>
      <c r="E45" s="11"/>
      <c r="G45" s="6"/>
      <c r="H45" s="6"/>
      <c r="I45" s="6"/>
      <c r="J45" s="7"/>
    </row>
    <row r="46" spans="1:10" ht="46" x14ac:dyDescent="0.2">
      <c r="A46" s="12" t="s">
        <v>0</v>
      </c>
      <c r="B46" s="13" t="s">
        <v>1</v>
      </c>
      <c r="C46" s="13" t="s">
        <v>2</v>
      </c>
      <c r="D46" s="14" t="s">
        <v>3</v>
      </c>
      <c r="E46" s="13" t="s">
        <v>4</v>
      </c>
      <c r="G46" s="7"/>
      <c r="H46" s="7"/>
      <c r="I46" s="7"/>
      <c r="J46" s="7"/>
    </row>
    <row r="47" spans="1:10" x14ac:dyDescent="0.2">
      <c r="A47" s="15">
        <v>9543.7199801299994</v>
      </c>
      <c r="B47" s="16">
        <v>9783.63385165</v>
      </c>
      <c r="C47" s="16">
        <v>16945.63571278</v>
      </c>
      <c r="D47" s="16">
        <f>ABS(A47-B47)</f>
        <v>239.91387152000061</v>
      </c>
      <c r="E47" s="16">
        <f>ABS(C47-A47)</f>
        <v>7401.9157326500008</v>
      </c>
    </row>
    <row r="48" spans="1:10" x14ac:dyDescent="0.2">
      <c r="A48" s="15">
        <v>9731.9824152700003</v>
      </c>
      <c r="B48" s="16">
        <v>9608.2795423099997</v>
      </c>
      <c r="C48" s="16">
        <v>17573.057889349999</v>
      </c>
      <c r="D48" s="16">
        <f t="shared" ref="D48:D56" si="6">ABS(A48-B48)</f>
        <v>123.7028729600006</v>
      </c>
      <c r="E48" s="16">
        <f t="shared" ref="E48:E56" si="7">ABS(C48-A48)</f>
        <v>7841.0754740799985</v>
      </c>
    </row>
    <row r="49" spans="1:5" x14ac:dyDescent="0.2">
      <c r="A49" s="16">
        <v>11038.92812561</v>
      </c>
      <c r="B49" s="16">
        <v>18743.56939203</v>
      </c>
      <c r="C49" s="16">
        <v>10483.978626599999</v>
      </c>
      <c r="D49" s="16">
        <f t="shared" si="6"/>
        <v>7704.6412664199997</v>
      </c>
      <c r="E49" s="16">
        <f t="shared" si="7"/>
        <v>554.94949901000109</v>
      </c>
    </row>
    <row r="50" spans="1:5" x14ac:dyDescent="0.2">
      <c r="A50" s="16">
        <v>9637.8916382000007</v>
      </c>
      <c r="B50" s="16">
        <v>17844.559013170001</v>
      </c>
      <c r="C50" s="16">
        <v>9274.5255451499997</v>
      </c>
      <c r="D50" s="16">
        <f t="shared" si="6"/>
        <v>8206.6673749700003</v>
      </c>
      <c r="E50" s="16">
        <f t="shared" si="7"/>
        <v>363.36609305000093</v>
      </c>
    </row>
    <row r="51" spans="1:5" x14ac:dyDescent="0.2">
      <c r="A51" s="16">
        <v>31965.356609809998</v>
      </c>
      <c r="B51" s="16">
        <v>31768.887337690001</v>
      </c>
      <c r="C51" s="16">
        <v>32911.468424300001</v>
      </c>
      <c r="D51" s="16">
        <f t="shared" si="6"/>
        <v>196.46927211999719</v>
      </c>
      <c r="E51" s="16">
        <f t="shared" si="7"/>
        <v>946.11181449000287</v>
      </c>
    </row>
    <row r="52" spans="1:5" x14ac:dyDescent="0.2">
      <c r="A52" s="16">
        <v>32114.820802570001</v>
      </c>
      <c r="B52" s="16">
        <v>31985.347815230001</v>
      </c>
      <c r="C52" s="16">
        <v>31988.681010330001</v>
      </c>
      <c r="D52" s="16">
        <f t="shared" si="6"/>
        <v>129.47298733999924</v>
      </c>
      <c r="E52" s="16">
        <f t="shared" si="7"/>
        <v>126.13979223999922</v>
      </c>
    </row>
    <row r="53" spans="1:5" x14ac:dyDescent="0.2">
      <c r="A53" s="16">
        <v>9929.5143559700009</v>
      </c>
      <c r="B53" s="16">
        <v>11008.906773479999</v>
      </c>
      <c r="C53" s="16">
        <v>9803.7027882099992</v>
      </c>
      <c r="D53" s="16">
        <f t="shared" si="6"/>
        <v>1079.3924175099983</v>
      </c>
      <c r="E53" s="16">
        <f t="shared" si="7"/>
        <v>125.81156776000171</v>
      </c>
    </row>
    <row r="54" spans="1:5" x14ac:dyDescent="0.2">
      <c r="A54" s="16">
        <v>31549.79984535</v>
      </c>
      <c r="B54" s="16">
        <v>31332.932466850001</v>
      </c>
      <c r="C54" s="16">
        <v>31460.13124201</v>
      </c>
      <c r="D54" s="16">
        <f t="shared" si="6"/>
        <v>216.86737849999918</v>
      </c>
      <c r="E54" s="16">
        <f t="shared" si="7"/>
        <v>89.668603340000118</v>
      </c>
    </row>
    <row r="55" spans="1:5" x14ac:dyDescent="0.2">
      <c r="A55" s="16">
        <v>17059.609275300001</v>
      </c>
      <c r="B55" s="16">
        <v>16372.175283869999</v>
      </c>
      <c r="C55" s="16">
        <v>9337.2562593000002</v>
      </c>
      <c r="D55" s="16">
        <f t="shared" si="6"/>
        <v>687.4339914300017</v>
      </c>
      <c r="E55" s="16">
        <f t="shared" si="7"/>
        <v>7722.3530160000009</v>
      </c>
    </row>
    <row r="56" spans="1:5" x14ac:dyDescent="0.2">
      <c r="A56" s="16">
        <v>10325.364732739999</v>
      </c>
      <c r="B56" s="16">
        <v>11008.906773479999</v>
      </c>
      <c r="C56" s="16">
        <v>17967.132684910001</v>
      </c>
      <c r="D56" s="16">
        <f t="shared" si="6"/>
        <v>683.54204073999972</v>
      </c>
      <c r="E56" s="16">
        <f t="shared" si="7"/>
        <v>7641.7679521700011</v>
      </c>
    </row>
    <row r="57" spans="1:5" ht="19" x14ac:dyDescent="0.2">
      <c r="A57" s="16"/>
      <c r="B57" s="17" t="s">
        <v>19</v>
      </c>
      <c r="C57" s="18" t="s">
        <v>5</v>
      </c>
      <c r="D57" s="19">
        <f>SUM(D47:D56)</f>
        <v>19268.103473509997</v>
      </c>
      <c r="E57" s="19">
        <f>SUM(E47:E56)</f>
        <v>32813.159544790004</v>
      </c>
    </row>
    <row r="59" spans="1:5" ht="99" customHeight="1" x14ac:dyDescent="0.2">
      <c r="A59" s="3" t="s">
        <v>26</v>
      </c>
      <c r="B59" s="8" t="s">
        <v>27</v>
      </c>
      <c r="C59" s="8"/>
      <c r="D59" s="8"/>
      <c r="E59" s="11"/>
    </row>
    <row r="60" spans="1:5" x14ac:dyDescent="0.2">
      <c r="B60" s="6"/>
      <c r="C60" s="6"/>
      <c r="D60" s="6"/>
      <c r="E60" s="11"/>
    </row>
  </sheetData>
  <mergeCells count="7">
    <mergeCell ref="B14:D14"/>
    <mergeCell ref="B59:D59"/>
    <mergeCell ref="G42:I42"/>
    <mergeCell ref="G44:I44"/>
    <mergeCell ref="G28:I28"/>
    <mergeCell ref="B44:D44"/>
    <mergeCell ref="B29: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Sane</dc:creator>
  <cp:lastModifiedBy>Soham Sane</cp:lastModifiedBy>
  <dcterms:created xsi:type="dcterms:W3CDTF">2024-07-11T20:34:51Z</dcterms:created>
  <dcterms:modified xsi:type="dcterms:W3CDTF">2024-07-12T01:18:44Z</dcterms:modified>
</cp:coreProperties>
</file>