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itbacin-my.sharepoint.com/personal/210100149_iitb_ac_in/Documents/Soham/IIT_Bombay/Academics/Sem-5/EE324/exp4/"/>
    </mc:Choice>
  </mc:AlternateContent>
  <xr:revisionPtr revIDLastSave="47" documentId="8_{D37901C6-3DC2-4AE5-AA2F-5427A7F264C5}" xr6:coauthVersionLast="47" xr6:coauthVersionMax="47" xr10:uidLastSave="{00C3C142-66BB-42F5-BA40-38A7DF5700B5}"/>
  <bookViews>
    <workbookView xWindow="-110" yWindow="-110" windowWidth="19420" windowHeight="11500" xr2:uid="{9FF7C7B0-D0EA-4055-8585-C32B2FA4B5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" i="1"/>
  <c r="G2" i="1" a="1"/>
  <c r="G2" i="1" s="1"/>
  <c r="F17" i="1"/>
  <c r="F18" i="1"/>
  <c r="F19" i="1"/>
  <c r="F20" i="1"/>
  <c r="F21" i="1"/>
  <c r="F16" i="1"/>
  <c r="D21" i="1"/>
  <c r="D20" i="1"/>
  <c r="D19" i="1"/>
  <c r="D18" i="1"/>
  <c r="D17" i="1"/>
  <c r="D16" i="1"/>
  <c r="D15" i="1"/>
  <c r="D14" i="1"/>
  <c r="D13" i="1"/>
  <c r="D12" i="1"/>
  <c r="D11" i="1"/>
  <c r="D3" i="1"/>
  <c r="D4" i="1"/>
  <c r="D5" i="1"/>
  <c r="D6" i="1"/>
  <c r="D7" i="1"/>
  <c r="D8" i="1"/>
  <c r="D9" i="1"/>
  <c r="D10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<sst xmlns="http://schemas.openxmlformats.org/spreadsheetml/2006/main" count="8" uniqueCount="8">
  <si>
    <t>inp</t>
  </si>
  <si>
    <t>outp</t>
  </si>
  <si>
    <t>freq</t>
  </si>
  <si>
    <t>phase</t>
  </si>
  <si>
    <t>gain_db</t>
  </si>
  <si>
    <t>phase1</t>
  </si>
  <si>
    <t>phase2</t>
  </si>
  <si>
    <t>omega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</si>
</sst>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F9B392-2E05-4C0F-ACC9-C9B7F1370DD6}">
  <dimension ref="A1:H21"/>
  <sheetViews>
    <sheetView tabSelected="1" workbookViewId="0">
      <selection activeCell="K15" sqref="K15"/>
    </sheetView>
  </sheetViews>
  <sheetFormatPr defaultRowHeight="14.5" x14ac:dyDescent="0.35"/>
  <sheetData>
    <row r="1" spans="1:8" x14ac:dyDescent="0.35">
      <c r="A1" t="s">
        <v>2</v>
      </c>
      <c r="B1" t="s">
        <v>0</v>
      </c>
      <c r="C1" t="s">
        <v>1</v>
      </c>
      <c r="D1" t="s">
        <v>4</v>
      </c>
      <c r="E1" t="s">
        <v>3</v>
      </c>
      <c r="F1" t="s">
        <v>5</v>
      </c>
      <c r="G1" t="s">
        <v>6</v>
      </c>
      <c r="H1" t="s">
        <v>7</v>
      </c>
    </row>
    <row r="2" spans="1:8" x14ac:dyDescent="0.35">
      <c r="A2">
        <v>50</v>
      </c>
      <c r="B2">
        <v>4.4000000000000004</v>
      </c>
      <c r="C2">
        <v>0.56000000000000005</v>
      </c>
      <c r="D2">
        <f t="shared" ref="D2:D21" si="0">20*LOG10(C2/B2)</f>
        <v>-17.90529298959974</v>
      </c>
      <c r="E2">
        <v>-120</v>
      </c>
      <c r="F2">
        <v>-120</v>
      </c>
      <c r="G2" cm="1">
        <f t="array" ref="G2:G21">-1*F2:F21</f>
        <v>120</v>
      </c>
      <c r="H2">
        <f>A2*2*3.141592</f>
        <v>314.1592</v>
      </c>
    </row>
    <row r="3" spans="1:8" x14ac:dyDescent="0.35">
      <c r="A3">
        <v>55</v>
      </c>
      <c r="B3">
        <v>4.4000000000000004</v>
      </c>
      <c r="C3">
        <v>0.64800000000000002</v>
      </c>
      <c r="D3">
        <f t="shared" si="0"/>
        <v>-16.637553412311881</v>
      </c>
      <c r="E3">
        <v>-130</v>
      </c>
      <c r="F3">
        <v>-130</v>
      </c>
      <c r="G3">
        <v>130</v>
      </c>
      <c r="H3">
        <f t="shared" ref="H3:H21" si="1">A3*2*3.141592</f>
        <v>345.57512000000003</v>
      </c>
    </row>
    <row r="4" spans="1:8" x14ac:dyDescent="0.35">
      <c r="A4">
        <v>60</v>
      </c>
      <c r="B4">
        <v>4.4000000000000004</v>
      </c>
      <c r="C4">
        <v>0.70399999999999996</v>
      </c>
      <c r="D4">
        <f t="shared" si="0"/>
        <v>-15.917600346881507</v>
      </c>
      <c r="E4">
        <v>-125</v>
      </c>
      <c r="F4">
        <v>-125</v>
      </c>
      <c r="G4">
        <v>125</v>
      </c>
      <c r="H4">
        <f t="shared" si="1"/>
        <v>376.99104</v>
      </c>
    </row>
    <row r="5" spans="1:8" x14ac:dyDescent="0.35">
      <c r="A5">
        <v>70</v>
      </c>
      <c r="B5">
        <v>4.4000000000000004</v>
      </c>
      <c r="C5">
        <v>0.79200000000000004</v>
      </c>
      <c r="D5">
        <f t="shared" si="0"/>
        <v>-14.89454989793388</v>
      </c>
      <c r="E5">
        <v>-113</v>
      </c>
      <c r="F5">
        <v>-113</v>
      </c>
      <c r="G5">
        <v>113</v>
      </c>
      <c r="H5">
        <f t="shared" si="1"/>
        <v>439.82288</v>
      </c>
    </row>
    <row r="6" spans="1:8" x14ac:dyDescent="0.35">
      <c r="A6">
        <v>80</v>
      </c>
      <c r="B6">
        <v>4.4000000000000004</v>
      </c>
      <c r="C6">
        <v>0.88800000000000001</v>
      </c>
      <c r="D6">
        <f t="shared" si="0"/>
        <v>-13.900794214151729</v>
      </c>
      <c r="E6">
        <v>-95</v>
      </c>
      <c r="F6">
        <v>-95</v>
      </c>
      <c r="G6">
        <v>95</v>
      </c>
      <c r="H6">
        <f t="shared" si="1"/>
        <v>502.65472</v>
      </c>
    </row>
    <row r="7" spans="1:8" x14ac:dyDescent="0.35">
      <c r="A7">
        <v>85</v>
      </c>
      <c r="B7">
        <v>4.4000000000000004</v>
      </c>
      <c r="C7">
        <v>0.92</v>
      </c>
      <c r="D7">
        <f t="shared" si="0"/>
        <v>-13.593296982812644</v>
      </c>
      <c r="E7">
        <v>-95</v>
      </c>
      <c r="F7">
        <v>-95</v>
      </c>
      <c r="G7">
        <v>95</v>
      </c>
      <c r="H7">
        <f t="shared" si="1"/>
        <v>534.07064000000003</v>
      </c>
    </row>
    <row r="8" spans="1:8" x14ac:dyDescent="0.35">
      <c r="A8">
        <v>100</v>
      </c>
      <c r="B8">
        <v>4.4000000000000004</v>
      </c>
      <c r="C8">
        <v>1</v>
      </c>
      <c r="D8">
        <f t="shared" si="0"/>
        <v>-12.869053529723748</v>
      </c>
      <c r="E8">
        <v>-84</v>
      </c>
      <c r="F8">
        <v>-84</v>
      </c>
      <c r="G8">
        <v>84</v>
      </c>
      <c r="H8">
        <f t="shared" si="1"/>
        <v>628.3184</v>
      </c>
    </row>
    <row r="9" spans="1:8" x14ac:dyDescent="0.35">
      <c r="A9">
        <v>200</v>
      </c>
      <c r="B9">
        <v>4.4000000000000004</v>
      </c>
      <c r="C9">
        <v>1.45</v>
      </c>
      <c r="D9">
        <f t="shared" si="0"/>
        <v>-9.6416934850242502</v>
      </c>
      <c r="E9">
        <v>-55</v>
      </c>
      <c r="F9">
        <v>-55</v>
      </c>
      <c r="G9">
        <v>55</v>
      </c>
      <c r="H9">
        <f t="shared" si="1"/>
        <v>1256.6368</v>
      </c>
    </row>
    <row r="10" spans="1:8" x14ac:dyDescent="0.35">
      <c r="A10">
        <v>300</v>
      </c>
      <c r="B10">
        <v>4.4000000000000004</v>
      </c>
      <c r="C10">
        <v>1.53</v>
      </c>
      <c r="D10">
        <f t="shared" si="0"/>
        <v>-9.1752249133717729</v>
      </c>
      <c r="E10">
        <v>-25</v>
      </c>
      <c r="F10">
        <v>-25</v>
      </c>
      <c r="G10">
        <v>25</v>
      </c>
      <c r="H10">
        <f t="shared" si="1"/>
        <v>1884.9552000000001</v>
      </c>
    </row>
    <row r="11" spans="1:8" x14ac:dyDescent="0.35">
      <c r="A11">
        <v>500</v>
      </c>
      <c r="B11">
        <v>4.4000000000000004</v>
      </c>
      <c r="C11">
        <v>1.88</v>
      </c>
      <c r="D11">
        <f t="shared" si="0"/>
        <v>-7.3858965444501532</v>
      </c>
      <c r="E11">
        <v>7</v>
      </c>
      <c r="F11">
        <v>7</v>
      </c>
      <c r="G11">
        <v>-7</v>
      </c>
      <c r="H11">
        <f t="shared" si="1"/>
        <v>3141.5920000000001</v>
      </c>
    </row>
    <row r="12" spans="1:8" x14ac:dyDescent="0.35">
      <c r="A12">
        <v>700</v>
      </c>
      <c r="B12">
        <v>4.4000000000000004</v>
      </c>
      <c r="C12">
        <v>1.64</v>
      </c>
      <c r="D12">
        <f t="shared" si="0"/>
        <v>-8.5721765687697911</v>
      </c>
      <c r="E12">
        <v>19</v>
      </c>
      <c r="F12">
        <v>19</v>
      </c>
      <c r="G12">
        <v>-19</v>
      </c>
      <c r="H12">
        <f t="shared" si="1"/>
        <v>4398.2287999999999</v>
      </c>
    </row>
    <row r="13" spans="1:8" x14ac:dyDescent="0.35">
      <c r="A13">
        <v>1000</v>
      </c>
      <c r="B13">
        <v>4.4000000000000004</v>
      </c>
      <c r="C13">
        <v>1.64</v>
      </c>
      <c r="D13">
        <f t="shared" si="0"/>
        <v>-8.5721765687697911</v>
      </c>
      <c r="E13">
        <v>25</v>
      </c>
      <c r="F13">
        <v>25</v>
      </c>
      <c r="G13">
        <v>-25</v>
      </c>
      <c r="H13">
        <f t="shared" si="1"/>
        <v>6283.1840000000002</v>
      </c>
    </row>
    <row r="14" spans="1:8" x14ac:dyDescent="0.35">
      <c r="A14">
        <v>2000</v>
      </c>
      <c r="B14">
        <v>4.4000000000000004</v>
      </c>
      <c r="C14">
        <v>1.84</v>
      </c>
      <c r="D14">
        <f t="shared" si="0"/>
        <v>-7.57269706953302</v>
      </c>
      <c r="E14">
        <v>65</v>
      </c>
      <c r="F14">
        <v>65</v>
      </c>
      <c r="G14">
        <v>-65</v>
      </c>
      <c r="H14">
        <f t="shared" si="1"/>
        <v>12566.368</v>
      </c>
    </row>
    <row r="15" spans="1:8" x14ac:dyDescent="0.35">
      <c r="A15">
        <v>3000</v>
      </c>
      <c r="B15">
        <v>4.4000000000000004</v>
      </c>
      <c r="C15">
        <v>4.4000000000000004</v>
      </c>
      <c r="D15">
        <f t="shared" si="0"/>
        <v>0</v>
      </c>
      <c r="E15">
        <v>116</v>
      </c>
      <c r="F15">
        <v>116</v>
      </c>
      <c r="G15">
        <v>-116</v>
      </c>
      <c r="H15">
        <f t="shared" si="1"/>
        <v>18849.552</v>
      </c>
    </row>
    <row r="16" spans="1:8" x14ac:dyDescent="0.35">
      <c r="A16">
        <v>3392</v>
      </c>
      <c r="B16">
        <v>4.4000000000000004</v>
      </c>
      <c r="C16">
        <v>6.4</v>
      </c>
      <c r="D16">
        <f t="shared" si="0"/>
        <v>3.2545459499539953</v>
      </c>
      <c r="E16">
        <v>-180</v>
      </c>
      <c r="F16">
        <f>360+E16</f>
        <v>180</v>
      </c>
      <c r="G16">
        <v>-180</v>
      </c>
      <c r="H16">
        <f t="shared" si="1"/>
        <v>21312.560128000001</v>
      </c>
    </row>
    <row r="17" spans="1:8" x14ac:dyDescent="0.35">
      <c r="A17">
        <v>3500</v>
      </c>
      <c r="B17">
        <v>4.4000000000000004</v>
      </c>
      <c r="C17">
        <v>6.24</v>
      </c>
      <c r="D17">
        <f t="shared" si="0"/>
        <v>3.0346382639247316</v>
      </c>
      <c r="E17">
        <v>-155</v>
      </c>
      <c r="F17">
        <f t="shared" ref="F17:F21" si="2">360+E17</f>
        <v>205</v>
      </c>
      <c r="G17">
        <v>-205</v>
      </c>
      <c r="H17">
        <f t="shared" si="1"/>
        <v>21991.144</v>
      </c>
    </row>
    <row r="18" spans="1:8" x14ac:dyDescent="0.35">
      <c r="A18">
        <v>4000</v>
      </c>
      <c r="B18">
        <v>4.4000000000000004</v>
      </c>
      <c r="C18">
        <v>2.96</v>
      </c>
      <c r="D18">
        <f t="shared" si="0"/>
        <v>-3.4432193085449785</v>
      </c>
      <c r="E18">
        <v>-75</v>
      </c>
      <c r="F18">
        <f t="shared" si="2"/>
        <v>285</v>
      </c>
      <c r="G18">
        <v>-285</v>
      </c>
      <c r="H18">
        <f t="shared" si="1"/>
        <v>25132.736000000001</v>
      </c>
    </row>
    <row r="19" spans="1:8" x14ac:dyDescent="0.35">
      <c r="A19">
        <v>5000</v>
      </c>
      <c r="B19">
        <v>4.4000000000000004</v>
      </c>
      <c r="C19">
        <v>0.23</v>
      </c>
      <c r="D19">
        <f t="shared" si="0"/>
        <v>-25.634496809371893</v>
      </c>
      <c r="E19">
        <v>-80</v>
      </c>
      <c r="F19">
        <f t="shared" si="2"/>
        <v>280</v>
      </c>
      <c r="G19">
        <v>-280</v>
      </c>
      <c r="H19">
        <f t="shared" si="1"/>
        <v>31415.920000000002</v>
      </c>
    </row>
    <row r="20" spans="1:8" x14ac:dyDescent="0.35">
      <c r="A20">
        <v>7000</v>
      </c>
      <c r="B20">
        <v>4.4000000000000004</v>
      </c>
      <c r="C20">
        <v>2.5099999999999998</v>
      </c>
      <c r="D20">
        <f t="shared" si="0"/>
        <v>-4.8755791001029882</v>
      </c>
      <c r="E20">
        <v>-33</v>
      </c>
      <c r="F20">
        <f t="shared" si="2"/>
        <v>327</v>
      </c>
      <c r="G20">
        <v>-327</v>
      </c>
      <c r="H20">
        <f t="shared" si="1"/>
        <v>43982.288</v>
      </c>
    </row>
    <row r="21" spans="1:8" x14ac:dyDescent="0.35">
      <c r="A21">
        <v>10000</v>
      </c>
      <c r="B21">
        <v>4.4000000000000004</v>
      </c>
      <c r="C21">
        <v>0.4</v>
      </c>
      <c r="D21">
        <f t="shared" si="0"/>
        <v>-20.8278537031645</v>
      </c>
      <c r="E21">
        <v>110</v>
      </c>
      <c r="F21">
        <f t="shared" si="2"/>
        <v>470</v>
      </c>
      <c r="G21">
        <v>-470</v>
      </c>
      <c r="H21">
        <f t="shared" si="1"/>
        <v>62831.840000000004</v>
      </c>
    </row>
  </sheetData>
  <sortState xmlns:xlrd2="http://schemas.microsoft.com/office/spreadsheetml/2017/richdata2" ref="A2:E17">
    <sortCondition ref="A2:A1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Soham Rahul Inamdar</dc:creator>
  <cp:lastModifiedBy>Soham Rahul Inamdar</cp:lastModifiedBy>
  <dcterms:created xsi:type="dcterms:W3CDTF">2023-10-31T08:18:19Z</dcterms:created>
  <dcterms:modified xsi:type="dcterms:W3CDTF">2023-10-31T11:15:20Z</dcterms:modified>
</cp:coreProperties>
</file>