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1475" windowHeight="4560"/>
  </bookViews>
  <sheets>
    <sheet name="MonthlyProjectStatus" sheetId="1" r:id="rId1"/>
    <sheet name="ConsultantMatrix" sheetId="2" r:id="rId2"/>
    <sheet name="Pivot" sheetId="3" r:id="rId3"/>
  </sheets>
  <calcPr calcId="145621"/>
  <pivotCaches>
    <pivotCache cacheId="4" r:id="rId4"/>
  </pivotCaches>
</workbook>
</file>

<file path=xl/calcChain.xml><?xml version="1.0" encoding="utf-8"?>
<calcChain xmlns="http://schemas.openxmlformats.org/spreadsheetml/2006/main">
  <c r="G5" i="3" l="1"/>
  <c r="G4" i="3"/>
</calcChain>
</file>

<file path=xl/sharedStrings.xml><?xml version="1.0" encoding="utf-8"?>
<sst xmlns="http://schemas.openxmlformats.org/spreadsheetml/2006/main" count="112" uniqueCount="95">
  <si>
    <t>Project ID</t>
  </si>
  <si>
    <t>Project Name</t>
  </si>
  <si>
    <t xml:space="preserve">Project Type
</t>
  </si>
  <si>
    <t>Project Manager</t>
  </si>
  <si>
    <t>Offerings / Unit</t>
  </si>
  <si>
    <t>Offering Owner</t>
  </si>
  <si>
    <t>Project Details</t>
  </si>
  <si>
    <t>Key Achievements and Challenges in the Last Month</t>
  </si>
  <si>
    <t>Tech Finance ID</t>
  </si>
  <si>
    <t>Project Description</t>
  </si>
  <si>
    <t>Training Needs</t>
  </si>
  <si>
    <t>&lt;any training pending&gt;</t>
  </si>
  <si>
    <t>&lt;mention the pending needs and challenges if any&gt;</t>
  </si>
  <si>
    <t>Critical Risks</t>
  </si>
  <si>
    <t>&lt;Count of open risks&gt;</t>
  </si>
  <si>
    <t>&lt;Refer critical risks from PP&gt;</t>
  </si>
  <si>
    <t>Critical Issues</t>
  </si>
  <si>
    <t>&lt;Count of open issues&gt;</t>
  </si>
  <si>
    <t>&lt;Refer critical issues from PP / WSR&gt;</t>
  </si>
  <si>
    <t xml:space="preserve">Review by Competency </t>
  </si>
  <si>
    <t>&lt;Review conducted in reporting period&gt;</t>
  </si>
  <si>
    <t>&lt;Plan for next month&gt;</t>
  </si>
  <si>
    <t>PHI</t>
  </si>
  <si>
    <t>Target &lt;&gt;, Actuals &lt;&gt;</t>
  </si>
  <si>
    <t>Open NC / Observations of IQA</t>
  </si>
  <si>
    <t>&lt;Count of NC&gt; and &lt;Audit Score&gt;</t>
  </si>
  <si>
    <t>&lt;Refer IQA Tool&gt;</t>
  </si>
  <si>
    <t>Project Execution</t>
  </si>
  <si>
    <t>Project MileStones</t>
  </si>
  <si>
    <t>Target Date</t>
  </si>
  <si>
    <t>Expected Completion Date</t>
  </si>
  <si>
    <t>Status</t>
  </si>
  <si>
    <t>Project Health Card</t>
  </si>
  <si>
    <t>Schedule</t>
  </si>
  <si>
    <t>The Project schedule is on track</t>
  </si>
  <si>
    <t>Resourcing</t>
  </si>
  <si>
    <t>Resourcing is adequate</t>
  </si>
  <si>
    <t>Risks</t>
  </si>
  <si>
    <t>All Risks are within control</t>
  </si>
  <si>
    <t>Issues</t>
  </si>
  <si>
    <t>Project issues need attention</t>
  </si>
  <si>
    <t>Metrics</t>
  </si>
  <si>
    <t>Schedule Variance</t>
  </si>
  <si>
    <t>Effort Utilization %</t>
  </si>
  <si>
    <t>Consultant Utilization %</t>
  </si>
  <si>
    <t>Number of post shipment defects</t>
  </si>
  <si>
    <t xml:space="preserve">Severity </t>
  </si>
  <si>
    <t>High &lt;count&gt;</t>
  </si>
  <si>
    <t>Medium &lt;count&gt;</t>
  </si>
  <si>
    <t>Critical &lt;count&gt;</t>
  </si>
  <si>
    <t>Low &lt;count&gt;</t>
  </si>
  <si>
    <t>Software / Hardware Licensing</t>
  </si>
  <si>
    <t>Software / Hardware Requested</t>
  </si>
  <si>
    <t>Software / Hardware Availed</t>
  </si>
  <si>
    <t>Name</t>
  </si>
  <si>
    <t>Role</t>
  </si>
  <si>
    <t>Grade</t>
  </si>
  <si>
    <t>% Allocated</t>
  </si>
  <si>
    <t>Owning Unit</t>
  </si>
  <si>
    <t>Remarks</t>
  </si>
  <si>
    <t>&lt;Can be taken by the PM from RMG&gt;</t>
  </si>
  <si>
    <t>Consultant Release Date</t>
  </si>
  <si>
    <t>Consultant Start Date</t>
  </si>
  <si>
    <t>Open RR's</t>
  </si>
  <si>
    <t>Project Start Date</t>
  </si>
  <si>
    <t>Project End Date</t>
  </si>
  <si>
    <t>G3</t>
  </si>
  <si>
    <t>G2</t>
  </si>
  <si>
    <t>G5</t>
  </si>
  <si>
    <t>G6</t>
  </si>
  <si>
    <t>G7</t>
  </si>
  <si>
    <t>Count of Grade</t>
  </si>
  <si>
    <t>Row Labels</t>
  </si>
  <si>
    <t>Grand Total</t>
  </si>
  <si>
    <t>No. of consultant</t>
  </si>
  <si>
    <t>% of
 Total FTE</t>
  </si>
  <si>
    <t>G4</t>
  </si>
  <si>
    <t>G8</t>
  </si>
  <si>
    <t>Development</t>
  </si>
  <si>
    <t>Completed</t>
  </si>
  <si>
    <t>WIP</t>
  </si>
  <si>
    <t>Testing and corrections</t>
  </si>
  <si>
    <t>Equity Research Offering Monthly Status Report - March 2016</t>
  </si>
  <si>
    <t>Resume Analytics</t>
  </si>
  <si>
    <t>Ranganathan Rajkumar</t>
  </si>
  <si>
    <t>UI Development</t>
  </si>
  <si>
    <t>PRJ-4699</t>
  </si>
  <si>
    <t>OEG</t>
  </si>
  <si>
    <t>TBD</t>
  </si>
  <si>
    <t>Entity extraction and taxonomy building</t>
  </si>
  <si>
    <t>Profile matching based on skill set</t>
  </si>
  <si>
    <t>Yet to start</t>
  </si>
  <si>
    <t>Context + is a text mining offering
1) Resume Analytics - To match the profile with the corresponding job description and rank them based on skill set, location, years of experience and other entity extracted from the profile.
2) Store in a central place and Process the information as required
3) Vector space model algorithm is used to rank the profiles.</t>
  </si>
  <si>
    <r>
      <rPr>
        <b/>
        <i/>
        <sz val="11"/>
        <color theme="1"/>
        <rFont val="Calibri"/>
        <family val="2"/>
        <scheme val="minor"/>
      </rPr>
      <t xml:space="preserve">Accomplished:
</t>
    </r>
    <r>
      <rPr>
        <sz val="11"/>
        <color theme="1"/>
        <rFont val="Calibri"/>
        <family val="2"/>
        <scheme val="minor"/>
      </rPr>
      <t>Code Development -  3/4/2016</t>
    </r>
    <r>
      <rPr>
        <sz val="11"/>
        <color rgb="FF00B050"/>
        <rFont val="Calibri"/>
        <family val="2"/>
        <scheme val="minor"/>
      </rPr>
      <t xml:space="preserve"> Completed </t>
    </r>
    <r>
      <rPr>
        <sz val="11"/>
        <color theme="1"/>
        <rFont val="Calibri"/>
        <family val="2"/>
        <scheme val="minor"/>
      </rPr>
      <t xml:space="preserve">
Conversion of PDF documents into Text  - 3/11/2016 </t>
    </r>
    <r>
      <rPr>
        <sz val="11"/>
        <color rgb="FF00B050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Entity extraction. - 3/18/2016 </t>
    </r>
    <r>
      <rPr>
        <sz val="11"/>
        <color rgb="FF00B050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 
Output in Tabular format. -3/25/2016 </t>
    </r>
    <r>
      <rPr>
        <sz val="11"/>
        <color rgb="FF00B050"/>
        <rFont val="Calibri"/>
        <family val="2"/>
        <scheme val="minor"/>
      </rPr>
      <t>Completed</t>
    </r>
    <r>
      <rPr>
        <b/>
        <i/>
        <sz val="11"/>
        <color theme="1"/>
        <rFont val="Calibri"/>
        <family val="2"/>
        <scheme val="minor"/>
      </rPr>
      <t xml:space="preserve">
Challenges:
</t>
    </r>
    <r>
      <rPr>
        <sz val="11"/>
        <color theme="1"/>
        <rFont val="Calibri"/>
        <family val="2"/>
        <scheme val="minor"/>
      </rPr>
      <t>Ranking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Prioritization based on the Business rules.
Pre-Processing of the resumes.
</t>
    </r>
  </si>
  <si>
    <t>Prioritization  based on the business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</si>
</sst>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22">
    <xf numFmtId="0" fontId="0" fillId="0" borderId="0" xfId="0"/>
    <xf numFmtId="0" fontId="0" fillId="3" borderId="5" xfId="0" applyFill="1" applyBorder="1"/>
    <xf numFmtId="0" fontId="0" fillId="3" borderId="7" xfId="0" applyFill="1" applyBorder="1"/>
    <xf numFmtId="0" fontId="0" fillId="3" borderId="16" xfId="0" applyFill="1" applyBorder="1"/>
    <xf numFmtId="0" fontId="0" fillId="4" borderId="17" xfId="0" applyFill="1" applyBorder="1"/>
    <xf numFmtId="0" fontId="0" fillId="0" borderId="0" xfId="0" applyBorder="1"/>
    <xf numFmtId="0" fontId="0" fillId="4" borderId="17" xfId="0" applyFill="1" applyBorder="1" applyAlignment="1"/>
    <xf numFmtId="0" fontId="0" fillId="6" borderId="6" xfId="0" applyFill="1" applyBorder="1"/>
    <xf numFmtId="0" fontId="0" fillId="6" borderId="11" xfId="0" applyFill="1" applyBorder="1"/>
    <xf numFmtId="0" fontId="0" fillId="7" borderId="12" xfId="0" applyFill="1" applyBorder="1"/>
    <xf numFmtId="0" fontId="0" fillId="3" borderId="22" xfId="0" applyFill="1" applyBorder="1"/>
    <xf numFmtId="0" fontId="0" fillId="3" borderId="13" xfId="0" applyFill="1" applyBorder="1"/>
    <xf numFmtId="0" fontId="1" fillId="2" borderId="2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0" fillId="0" borderId="32" xfId="0" applyBorder="1"/>
    <xf numFmtId="0" fontId="0" fillId="0" borderId="33" xfId="0" applyBorder="1"/>
    <xf numFmtId="0" fontId="0" fillId="3" borderId="36" xfId="0" applyFill="1" applyBorder="1"/>
    <xf numFmtId="0" fontId="0" fillId="3" borderId="48" xfId="0" applyFill="1" applyBorder="1"/>
    <xf numFmtId="0" fontId="0" fillId="4" borderId="39" xfId="0" applyFill="1" applyBorder="1"/>
    <xf numFmtId="0" fontId="1" fillId="2" borderId="33" xfId="0" applyFont="1" applyFill="1" applyBorder="1" applyAlignment="1">
      <alignment horizontal="center" vertical="center"/>
    </xf>
    <xf numFmtId="0" fontId="0" fillId="3" borderId="38" xfId="0" applyFill="1" applyBorder="1" applyAlignment="1"/>
    <xf numFmtId="0" fontId="0" fillId="4" borderId="40" xfId="0" applyFill="1" applyBorder="1" applyAlignment="1"/>
    <xf numFmtId="0" fontId="0" fillId="3" borderId="35" xfId="0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3" borderId="54" xfId="0" applyFill="1" applyBorder="1"/>
    <xf numFmtId="0" fontId="0" fillId="4" borderId="10" xfId="0" applyFill="1" applyBorder="1"/>
    <xf numFmtId="0" fontId="0" fillId="4" borderId="15" xfId="0" applyFill="1" applyBorder="1" applyAlignment="1"/>
    <xf numFmtId="0" fontId="0" fillId="6" borderId="12" xfId="0" applyFill="1" applyBorder="1"/>
    <xf numFmtId="0" fontId="0" fillId="8" borderId="0" xfId="0" applyFill="1" applyBorder="1"/>
    <xf numFmtId="0" fontId="0" fillId="8" borderId="33" xfId="0" applyFill="1" applyBorder="1"/>
    <xf numFmtId="0" fontId="0" fillId="4" borderId="26" xfId="0" applyFill="1" applyBorder="1" applyAlignment="1"/>
    <xf numFmtId="0" fontId="0" fillId="3" borderId="57" xfId="0" applyFill="1" applyBorder="1"/>
    <xf numFmtId="0" fontId="0" fillId="0" borderId="56" xfId="0" applyBorder="1"/>
    <xf numFmtId="0" fontId="0" fillId="3" borderId="58" xfId="0" applyFill="1" applyBorder="1"/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1" fontId="7" fillId="8" borderId="3" xfId="1" applyNumberFormat="1" applyFont="1" applyFill="1" applyBorder="1" applyAlignment="1">
      <alignment horizontal="center"/>
    </xf>
    <xf numFmtId="164" fontId="7" fillId="9" borderId="3" xfId="1" applyNumberFormat="1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0" fillId="3" borderId="62" xfId="0" applyFill="1" applyBorder="1"/>
    <xf numFmtId="15" fontId="0" fillId="3" borderId="6" xfId="0" applyNumberFormat="1" applyFill="1" applyBorder="1"/>
    <xf numFmtId="15" fontId="0" fillId="4" borderId="12" xfId="0" applyNumberFormat="1" applyFill="1" applyBorder="1"/>
    <xf numFmtId="14" fontId="0" fillId="3" borderId="14" xfId="0" applyNumberFormat="1" applyFill="1" applyBorder="1" applyAlignment="1"/>
    <xf numFmtId="14" fontId="0" fillId="3" borderId="16" xfId="0" applyNumberFormat="1" applyFill="1" applyBorder="1" applyAlignment="1"/>
    <xf numFmtId="14" fontId="0" fillId="4" borderId="15" xfId="0" applyNumberFormat="1" applyFill="1" applyBorder="1" applyAlignment="1"/>
    <xf numFmtId="14" fontId="0" fillId="4" borderId="17" xfId="0" applyNumberFormat="1" applyFill="1" applyBorder="1" applyAlignment="1"/>
    <xf numFmtId="9" fontId="0" fillId="0" borderId="0" xfId="0" applyNumberFormat="1"/>
    <xf numFmtId="0" fontId="1" fillId="2" borderId="3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0" fillId="0" borderId="44" xfId="0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1" fillId="2" borderId="19" xfId="0" applyFont="1" applyFill="1" applyBorder="1" applyAlignment="1">
      <alignment horizontal="left" vertical="center"/>
    </xf>
    <xf numFmtId="0" fontId="1" fillId="2" borderId="47" xfId="0" applyFont="1" applyFill="1" applyBorder="1" applyAlignment="1">
      <alignment horizontal="left" vertical="center"/>
    </xf>
    <xf numFmtId="0" fontId="0" fillId="3" borderId="49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4" borderId="50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26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5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1" fillId="2" borderId="46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left"/>
    </xf>
    <xf numFmtId="0" fontId="0" fillId="3" borderId="38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40" xfId="0" applyFill="1" applyBorder="1" applyAlignment="1">
      <alignment horizontal="left"/>
    </xf>
    <xf numFmtId="0" fontId="0" fillId="0" borderId="4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2" borderId="59" xfId="0" applyFont="1" applyFill="1" applyBorder="1" applyAlignment="1">
      <alignment horizontal="left" vertical="center"/>
    </xf>
    <xf numFmtId="0" fontId="1" fillId="2" borderId="60" xfId="0" applyFont="1" applyFill="1" applyBorder="1" applyAlignment="1">
      <alignment horizontal="left" vertical="center"/>
    </xf>
    <xf numFmtId="0" fontId="1" fillId="2" borderId="61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Consultant Pyramid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Pivot!$E$4</c:f>
              <c:strCache>
                <c:ptCount val="1"/>
                <c:pt idx="0">
                  <c:v>G2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Pivot!$G$4</c:f>
              <c:numCache>
                <c:formatCode>0.0%</c:formatCode>
                <c:ptCount val="1"/>
                <c:pt idx="0">
                  <c:v>0.75</c:v>
                </c:pt>
              </c:numCache>
            </c:numRef>
          </c:val>
        </c:ser>
        <c:ser>
          <c:idx val="1"/>
          <c:order val="1"/>
          <c:tx>
            <c:strRef>
              <c:f>Pivot!$E$5</c:f>
              <c:strCache>
                <c:ptCount val="1"/>
                <c:pt idx="0">
                  <c:v>G3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Pivot!$G$5</c:f>
              <c:numCache>
                <c:formatCode>0.0%</c:formatCode>
                <c:ptCount val="1"/>
                <c:pt idx="0">
                  <c:v>0.25</c:v>
                </c:pt>
              </c:numCache>
            </c:numRef>
          </c:val>
        </c:ser>
        <c:ser>
          <c:idx val="2"/>
          <c:order val="2"/>
          <c:tx>
            <c:strRef>
              <c:f>Pivot!$E$6</c:f>
              <c:strCache>
                <c:ptCount val="1"/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Pivot!$G$6</c:f>
              <c:numCache>
                <c:formatCode>0.0%</c:formatCode>
                <c:ptCount val="1"/>
              </c:numCache>
            </c:numRef>
          </c:val>
        </c:ser>
        <c:ser>
          <c:idx val="3"/>
          <c:order val="3"/>
          <c:tx>
            <c:strRef>
              <c:f>Pivot!$E$7</c:f>
              <c:strCache>
                <c:ptCount val="1"/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Pivot!$G$7</c:f>
              <c:numCache>
                <c:formatCode>0.0%</c:formatCode>
                <c:ptCount val="1"/>
              </c:numCache>
            </c:numRef>
          </c:val>
        </c:ser>
        <c:ser>
          <c:idx val="4"/>
          <c:order val="4"/>
          <c:tx>
            <c:strRef>
              <c:f>Pivot!$E$8</c:f>
              <c:strCache>
                <c:ptCount val="1"/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5.60224089635854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Pivot!$G$8</c:f>
              <c:numCache>
                <c:formatCode>0.0%</c:formatCode>
                <c:ptCount val="1"/>
              </c:numCache>
            </c:numRef>
          </c:val>
        </c:ser>
        <c:ser>
          <c:idx val="5"/>
          <c:order val="5"/>
          <c:tx>
            <c:strRef>
              <c:f>Pivot!$E$9</c:f>
              <c:strCache>
                <c:ptCount val="1"/>
              </c:strCache>
            </c:strRef>
          </c:tx>
          <c:invertIfNegative val="0"/>
          <c:dLbls>
            <c:dLbl>
              <c:idx val="0"/>
              <c:layout>
                <c:manualLayout>
                  <c:x val="5.5555528552771245E-2"/>
                  <c:y val="-7.09617180205415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Pivot!$G$9</c:f>
              <c:numCache>
                <c:formatCode>0.0%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pyramid"/>
        <c:axId val="78958976"/>
        <c:axId val="78960512"/>
        <c:axId val="0"/>
      </c:bar3DChart>
      <c:catAx>
        <c:axId val="78958976"/>
        <c:scaling>
          <c:orientation val="minMax"/>
        </c:scaling>
        <c:delete val="0"/>
        <c:axPos val="b"/>
        <c:majorTickMark val="none"/>
        <c:minorTickMark val="none"/>
        <c:tickLblPos val="nextTo"/>
        <c:crossAx val="78960512"/>
        <c:crosses val="autoZero"/>
        <c:auto val="1"/>
        <c:lblAlgn val="ctr"/>
        <c:lblOffset val="100"/>
        <c:noMultiLvlLbl val="0"/>
      </c:catAx>
      <c:valAx>
        <c:axId val="7896051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crossAx val="78958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Consultant Pyramid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Pivot!$E$4</c:f>
              <c:strCache>
                <c:ptCount val="1"/>
                <c:pt idx="0">
                  <c:v>G2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Pivot!$G$4</c:f>
              <c:numCache>
                <c:formatCode>0.0%</c:formatCode>
                <c:ptCount val="1"/>
                <c:pt idx="0">
                  <c:v>0.75</c:v>
                </c:pt>
              </c:numCache>
            </c:numRef>
          </c:val>
        </c:ser>
        <c:ser>
          <c:idx val="1"/>
          <c:order val="1"/>
          <c:tx>
            <c:strRef>
              <c:f>Pivot!$E$5</c:f>
              <c:strCache>
                <c:ptCount val="1"/>
                <c:pt idx="0">
                  <c:v>G3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Pivot!$G$5</c:f>
              <c:numCache>
                <c:formatCode>0.0%</c:formatCode>
                <c:ptCount val="1"/>
                <c:pt idx="0">
                  <c:v>0.25</c:v>
                </c:pt>
              </c:numCache>
            </c:numRef>
          </c:val>
        </c:ser>
        <c:ser>
          <c:idx val="2"/>
          <c:order val="2"/>
          <c:tx>
            <c:strRef>
              <c:f>Pivot!$E$6</c:f>
              <c:strCache>
                <c:ptCount val="1"/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Pivot!$G$6</c:f>
              <c:numCache>
                <c:formatCode>0.0%</c:formatCode>
                <c:ptCount val="1"/>
              </c:numCache>
            </c:numRef>
          </c:val>
        </c:ser>
        <c:ser>
          <c:idx val="3"/>
          <c:order val="3"/>
          <c:tx>
            <c:strRef>
              <c:f>Pivot!$E$7</c:f>
              <c:strCache>
                <c:ptCount val="1"/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Pivot!$G$7</c:f>
              <c:numCache>
                <c:formatCode>0.0%</c:formatCode>
                <c:ptCount val="1"/>
              </c:numCache>
            </c:numRef>
          </c:val>
        </c:ser>
        <c:ser>
          <c:idx val="4"/>
          <c:order val="4"/>
          <c:tx>
            <c:strRef>
              <c:f>Pivot!$E$8</c:f>
              <c:strCache>
                <c:ptCount val="1"/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5.60224089635854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Pivot!$G$8</c:f>
              <c:numCache>
                <c:formatCode>0.0%</c:formatCode>
                <c:ptCount val="1"/>
              </c:numCache>
            </c:numRef>
          </c:val>
        </c:ser>
        <c:ser>
          <c:idx val="5"/>
          <c:order val="5"/>
          <c:tx>
            <c:strRef>
              <c:f>Pivot!$E$9</c:f>
              <c:strCache>
                <c:ptCount val="1"/>
              </c:strCache>
            </c:strRef>
          </c:tx>
          <c:invertIfNegative val="0"/>
          <c:dLbls>
            <c:dLbl>
              <c:idx val="0"/>
              <c:layout>
                <c:manualLayout>
                  <c:x val="5.5555528552771245E-2"/>
                  <c:y val="-7.09617180205415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Pivot!$G$9</c:f>
              <c:numCache>
                <c:formatCode>0.0%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pyramid"/>
        <c:axId val="80065664"/>
        <c:axId val="80067200"/>
        <c:axId val="0"/>
      </c:bar3DChart>
      <c:catAx>
        <c:axId val="80065664"/>
        <c:scaling>
          <c:orientation val="minMax"/>
        </c:scaling>
        <c:delete val="0"/>
        <c:axPos val="b"/>
        <c:majorTickMark val="none"/>
        <c:minorTickMark val="none"/>
        <c:tickLblPos val="nextTo"/>
        <c:crossAx val="80067200"/>
        <c:crosses val="autoZero"/>
        <c:auto val="1"/>
        <c:lblAlgn val="ctr"/>
        <c:lblOffset val="100"/>
        <c:noMultiLvlLbl val="0"/>
      </c:catAx>
      <c:valAx>
        <c:axId val="8006720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crossAx val="80065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4</xdr:row>
      <xdr:rowOff>57151</xdr:rowOff>
    </xdr:from>
    <xdr:to>
      <xdr:col>7</xdr:col>
      <xdr:colOff>333375</xdr:colOff>
      <xdr:row>15</xdr:row>
      <xdr:rowOff>133351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38100</xdr:colOff>
      <xdr:row>0</xdr:row>
      <xdr:rowOff>66675</xdr:rowOff>
    </xdr:from>
    <xdr:to>
      <xdr:col>8</xdr:col>
      <xdr:colOff>1104900</xdr:colOff>
      <xdr:row>2</xdr:row>
      <xdr:rowOff>123608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66675"/>
          <a:ext cx="1066800" cy="437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504823</xdr:colOff>
      <xdr:row>1</xdr:row>
      <xdr:rowOff>180974</xdr:rowOff>
    </xdr:from>
    <xdr:to>
      <xdr:col>15</xdr:col>
      <xdr:colOff>352425</xdr:colOff>
      <xdr:row>19</xdr:row>
      <xdr:rowOff>152399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hamed younus A" refreshedDate="42450.750070833332" createdVersion="4" refreshedVersion="4" minRefreshableVersion="3" recordCount="17">
  <cacheSource type="worksheet">
    <worksheetSource ref="A2:H31" sheet="ConsultantMatrix"/>
  </cacheSource>
  <cacheFields count="8">
    <cacheField name="Name" numFmtId="0">
      <sharedItems containsNonDate="0" containsString="0" containsBlank="1"/>
    </cacheField>
    <cacheField name="Role" numFmtId="0">
      <sharedItems containsNonDate="0" containsString="0" containsBlank="1"/>
    </cacheField>
    <cacheField name="Grade" numFmtId="0">
      <sharedItems containsBlank="1" count="8">
        <s v="G3"/>
        <s v="G2"/>
        <s v="G5"/>
        <s v="G6"/>
        <s v="G7"/>
        <s v="G8"/>
        <s v="G4"/>
        <m/>
      </sharedItems>
    </cacheField>
    <cacheField name="% Allocated" numFmtId="0">
      <sharedItems containsNonDate="0" containsString="0" containsBlank="1"/>
    </cacheField>
    <cacheField name="Consultant Start Date" numFmtId="0">
      <sharedItems containsNonDate="0" containsString="0" containsBlank="1"/>
    </cacheField>
    <cacheField name="Consultant Release Date" numFmtId="0">
      <sharedItems containsNonDate="0" containsString="0" containsBlank="1"/>
    </cacheField>
    <cacheField name="Owning Unit" numFmtId="0">
      <sharedItems containsNonDate="0" containsString="0" containsBlank="1"/>
    </cacheField>
    <cacheField name="Remark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1"/>
    <m/>
    <m/>
    <m/>
    <m/>
    <m/>
  </r>
  <r>
    <m/>
    <m/>
    <x v="2"/>
    <m/>
    <m/>
    <m/>
    <m/>
    <m/>
  </r>
  <r>
    <m/>
    <m/>
    <x v="3"/>
    <m/>
    <m/>
    <m/>
    <m/>
    <m/>
  </r>
  <r>
    <m/>
    <m/>
    <x v="3"/>
    <m/>
    <m/>
    <m/>
    <m/>
    <m/>
  </r>
  <r>
    <m/>
    <m/>
    <x v="4"/>
    <m/>
    <m/>
    <m/>
    <m/>
    <m/>
  </r>
  <r>
    <m/>
    <m/>
    <x v="5"/>
    <m/>
    <m/>
    <m/>
    <m/>
    <m/>
  </r>
  <r>
    <m/>
    <m/>
    <x v="5"/>
    <m/>
    <m/>
    <m/>
    <m/>
    <m/>
  </r>
  <r>
    <m/>
    <m/>
    <x v="6"/>
    <m/>
    <m/>
    <m/>
    <m/>
    <m/>
  </r>
  <r>
    <m/>
    <m/>
    <x v="6"/>
    <m/>
    <m/>
    <m/>
    <m/>
    <m/>
  </r>
  <r>
    <m/>
    <m/>
    <x v="6"/>
    <m/>
    <m/>
    <m/>
    <m/>
    <m/>
  </r>
  <r>
    <m/>
    <m/>
    <x v="7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1" firstHeaderRow="1" firstDataRow="1" firstDataCol="1"/>
  <pivotFields count="8">
    <pivotField showAll="0"/>
    <pivotField showAll="0"/>
    <pivotField axis="axisRow" dataField="1" showAll="0">
      <items count="9">
        <item x="1"/>
        <item x="0"/>
        <item x="2"/>
        <item x="3"/>
        <item x="4"/>
        <item h="1" x="7"/>
        <item x="5"/>
        <item x="6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dataFields count="1">
    <dataField name="Count of Grade" fld="2" subtotal="count" baseField="0" baseItem="26834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2"/>
  <sheetViews>
    <sheetView showGridLines="0" tabSelected="1" workbookViewId="0">
      <selection activeCell="B47" sqref="B47:F47"/>
    </sheetView>
  </sheetViews>
  <sheetFormatPr defaultRowHeight="15" x14ac:dyDescent="0.25"/>
  <cols>
    <col min="1" max="1" width="1.42578125" customWidth="1"/>
    <col min="2" max="2" width="18" bestFit="1" customWidth="1"/>
    <col min="3" max="3" width="35.140625" customWidth="1"/>
    <col min="4" max="4" width="3.7109375" customWidth="1"/>
    <col min="5" max="9" width="18.140625" customWidth="1"/>
  </cols>
  <sheetData>
    <row r="3" spans="2:9" ht="15.75" thickBot="1" x14ac:dyDescent="0.3"/>
    <row r="4" spans="2:9" ht="18.75" x14ac:dyDescent="0.3">
      <c r="B4" s="96" t="s">
        <v>82</v>
      </c>
      <c r="C4" s="97"/>
      <c r="D4" s="97"/>
      <c r="E4" s="97"/>
      <c r="F4" s="97"/>
      <c r="G4" s="97"/>
      <c r="H4" s="97"/>
      <c r="I4" s="98"/>
    </row>
    <row r="5" spans="2:9" x14ac:dyDescent="0.25">
      <c r="B5" s="14"/>
      <c r="C5" s="5"/>
      <c r="D5" s="5"/>
      <c r="E5" s="5"/>
      <c r="F5" s="5"/>
      <c r="G5" s="5"/>
      <c r="H5" s="5"/>
      <c r="I5" s="15"/>
    </row>
    <row r="6" spans="2:9" x14ac:dyDescent="0.25">
      <c r="B6" s="45" t="s">
        <v>6</v>
      </c>
      <c r="C6" s="46"/>
      <c r="D6" s="5"/>
      <c r="E6" s="5"/>
      <c r="F6" s="5"/>
      <c r="G6" s="116"/>
      <c r="H6" s="116"/>
      <c r="I6" s="117"/>
    </row>
    <row r="7" spans="2:9" x14ac:dyDescent="0.25">
      <c r="B7" s="16" t="s">
        <v>0</v>
      </c>
      <c r="C7" s="1" t="s">
        <v>86</v>
      </c>
      <c r="D7" s="5"/>
      <c r="E7" s="5"/>
      <c r="F7" s="5"/>
      <c r="G7" s="116"/>
      <c r="H7" s="116"/>
      <c r="I7" s="117"/>
    </row>
    <row r="8" spans="2:9" x14ac:dyDescent="0.25">
      <c r="B8" s="18" t="s">
        <v>1</v>
      </c>
      <c r="C8" s="27" t="s">
        <v>83</v>
      </c>
      <c r="D8" s="5"/>
      <c r="E8" s="5"/>
      <c r="F8" s="5"/>
      <c r="G8" s="116"/>
      <c r="H8" s="116"/>
      <c r="I8" s="117"/>
    </row>
    <row r="9" spans="2:9" x14ac:dyDescent="0.25">
      <c r="B9" s="17" t="s">
        <v>2</v>
      </c>
      <c r="C9" s="26" t="s">
        <v>78</v>
      </c>
      <c r="D9" s="5"/>
      <c r="E9" s="5"/>
      <c r="F9" s="5"/>
      <c r="G9" s="116"/>
      <c r="H9" s="116"/>
      <c r="I9" s="117"/>
    </row>
    <row r="10" spans="2:9" x14ac:dyDescent="0.25">
      <c r="B10" s="18" t="s">
        <v>3</v>
      </c>
      <c r="C10" s="27" t="s">
        <v>84</v>
      </c>
      <c r="D10" s="5"/>
      <c r="E10" s="5"/>
      <c r="F10" s="5"/>
      <c r="G10" s="116"/>
      <c r="H10" s="116"/>
      <c r="I10" s="117"/>
    </row>
    <row r="11" spans="2:9" x14ac:dyDescent="0.25">
      <c r="B11" s="17" t="s">
        <v>4</v>
      </c>
      <c r="C11" s="26" t="s">
        <v>87</v>
      </c>
      <c r="D11" s="5"/>
      <c r="E11" s="5"/>
      <c r="F11" s="5"/>
      <c r="G11" s="116"/>
      <c r="H11" s="116"/>
      <c r="I11" s="117"/>
    </row>
    <row r="12" spans="2:9" x14ac:dyDescent="0.25">
      <c r="B12" s="18" t="s">
        <v>5</v>
      </c>
      <c r="C12" s="27" t="s">
        <v>84</v>
      </c>
      <c r="D12" s="5"/>
      <c r="E12" s="5"/>
      <c r="F12" s="5"/>
      <c r="G12" s="116"/>
      <c r="H12" s="116"/>
      <c r="I12" s="117"/>
    </row>
    <row r="13" spans="2:9" x14ac:dyDescent="0.25">
      <c r="B13" s="16" t="s">
        <v>64</v>
      </c>
      <c r="C13" s="48">
        <v>42430</v>
      </c>
      <c r="D13" s="5"/>
      <c r="E13" s="5"/>
      <c r="F13" s="5"/>
      <c r="G13" s="36"/>
      <c r="H13" s="36"/>
      <c r="I13" s="37"/>
    </row>
    <row r="14" spans="2:9" x14ac:dyDescent="0.25">
      <c r="B14" s="18" t="s">
        <v>65</v>
      </c>
      <c r="C14" s="49">
        <v>42735</v>
      </c>
      <c r="D14" s="5"/>
      <c r="E14" s="5"/>
      <c r="F14" s="5"/>
      <c r="G14" s="36"/>
      <c r="H14" s="36"/>
      <c r="I14" s="37"/>
    </row>
    <row r="15" spans="2:9" x14ac:dyDescent="0.25">
      <c r="B15" s="35" t="s">
        <v>8</v>
      </c>
      <c r="C15" s="47">
        <v>92514</v>
      </c>
      <c r="D15" s="5"/>
      <c r="E15" s="5"/>
      <c r="F15" s="5"/>
      <c r="G15" s="36"/>
      <c r="H15" s="36"/>
      <c r="I15" s="37"/>
    </row>
    <row r="16" spans="2:9" ht="15.75" thickBot="1" x14ac:dyDescent="0.3">
      <c r="B16" s="23"/>
      <c r="C16" s="24"/>
      <c r="D16" s="24"/>
      <c r="E16" s="24"/>
      <c r="F16" s="24"/>
      <c r="G16" s="24"/>
      <c r="H16" s="24"/>
      <c r="I16" s="25"/>
    </row>
    <row r="17" spans="2:9" x14ac:dyDescent="0.25">
      <c r="B17" s="118" t="s">
        <v>9</v>
      </c>
      <c r="C17" s="119"/>
      <c r="D17" s="119"/>
      <c r="E17" s="119"/>
      <c r="F17" s="119"/>
      <c r="G17" s="119"/>
      <c r="H17" s="119"/>
      <c r="I17" s="120"/>
    </row>
    <row r="18" spans="2:9" x14ac:dyDescent="0.25">
      <c r="B18" s="112" t="s">
        <v>92</v>
      </c>
      <c r="C18" s="113"/>
      <c r="D18" s="113"/>
      <c r="E18" s="113"/>
      <c r="F18" s="113"/>
      <c r="G18" s="113"/>
      <c r="H18" s="113"/>
      <c r="I18" s="114"/>
    </row>
    <row r="19" spans="2:9" x14ac:dyDescent="0.25">
      <c r="B19" s="115"/>
      <c r="C19" s="113"/>
      <c r="D19" s="113"/>
      <c r="E19" s="113"/>
      <c r="F19" s="113"/>
      <c r="G19" s="113"/>
      <c r="H19" s="113"/>
      <c r="I19" s="114"/>
    </row>
    <row r="20" spans="2:9" x14ac:dyDescent="0.25">
      <c r="B20" s="115"/>
      <c r="C20" s="113"/>
      <c r="D20" s="113"/>
      <c r="E20" s="113"/>
      <c r="F20" s="113"/>
      <c r="G20" s="113"/>
      <c r="H20" s="113"/>
      <c r="I20" s="114"/>
    </row>
    <row r="21" spans="2:9" x14ac:dyDescent="0.25">
      <c r="B21" s="115"/>
      <c r="C21" s="113"/>
      <c r="D21" s="113"/>
      <c r="E21" s="113"/>
      <c r="F21" s="113"/>
      <c r="G21" s="113"/>
      <c r="H21" s="113"/>
      <c r="I21" s="114"/>
    </row>
    <row r="22" spans="2:9" x14ac:dyDescent="0.25">
      <c r="B22" s="115"/>
      <c r="C22" s="113"/>
      <c r="D22" s="113"/>
      <c r="E22" s="113"/>
      <c r="F22" s="113"/>
      <c r="G22" s="113"/>
      <c r="H22" s="113"/>
      <c r="I22" s="114"/>
    </row>
    <row r="23" spans="2:9" x14ac:dyDescent="0.25">
      <c r="B23" s="14"/>
      <c r="C23" s="5"/>
      <c r="D23" s="5"/>
      <c r="E23" s="5"/>
      <c r="F23" s="5"/>
      <c r="G23" s="5"/>
      <c r="H23" s="5"/>
      <c r="I23" s="15"/>
    </row>
    <row r="24" spans="2:9" x14ac:dyDescent="0.25">
      <c r="B24" s="58" t="s">
        <v>7</v>
      </c>
      <c r="C24" s="59"/>
      <c r="D24" s="59"/>
      <c r="E24" s="59"/>
      <c r="F24" s="59"/>
      <c r="G24" s="59"/>
      <c r="H24" s="59"/>
      <c r="I24" s="60"/>
    </row>
    <row r="25" spans="2:9" x14ac:dyDescent="0.25">
      <c r="B25" s="61" t="s">
        <v>93</v>
      </c>
      <c r="C25" s="62"/>
      <c r="D25" s="62"/>
      <c r="E25" s="62"/>
      <c r="F25" s="62"/>
      <c r="G25" s="62"/>
      <c r="H25" s="62"/>
      <c r="I25" s="63"/>
    </row>
    <row r="26" spans="2:9" x14ac:dyDescent="0.25">
      <c r="B26" s="64"/>
      <c r="C26" s="65"/>
      <c r="D26" s="65"/>
      <c r="E26" s="65"/>
      <c r="F26" s="65"/>
      <c r="G26" s="65"/>
      <c r="H26" s="65"/>
      <c r="I26" s="66"/>
    </row>
    <row r="27" spans="2:9" x14ac:dyDescent="0.25">
      <c r="B27" s="64"/>
      <c r="C27" s="65"/>
      <c r="D27" s="65"/>
      <c r="E27" s="65"/>
      <c r="F27" s="65"/>
      <c r="G27" s="65"/>
      <c r="H27" s="65"/>
      <c r="I27" s="66"/>
    </row>
    <row r="28" spans="2:9" x14ac:dyDescent="0.25">
      <c r="B28" s="64"/>
      <c r="C28" s="65"/>
      <c r="D28" s="65"/>
      <c r="E28" s="65"/>
      <c r="F28" s="65"/>
      <c r="G28" s="65"/>
      <c r="H28" s="65"/>
      <c r="I28" s="66"/>
    </row>
    <row r="29" spans="2:9" x14ac:dyDescent="0.25">
      <c r="B29" s="64"/>
      <c r="C29" s="65"/>
      <c r="D29" s="65"/>
      <c r="E29" s="65"/>
      <c r="F29" s="65"/>
      <c r="G29" s="65"/>
      <c r="H29" s="65"/>
      <c r="I29" s="66"/>
    </row>
    <row r="30" spans="2:9" x14ac:dyDescent="0.25">
      <c r="B30" s="64"/>
      <c r="C30" s="65"/>
      <c r="D30" s="65"/>
      <c r="E30" s="65"/>
      <c r="F30" s="65"/>
      <c r="G30" s="65"/>
      <c r="H30" s="65"/>
      <c r="I30" s="66"/>
    </row>
    <row r="31" spans="2:9" x14ac:dyDescent="0.25">
      <c r="B31" s="64"/>
      <c r="C31" s="65"/>
      <c r="D31" s="65"/>
      <c r="E31" s="65"/>
      <c r="F31" s="65"/>
      <c r="G31" s="65"/>
      <c r="H31" s="65"/>
      <c r="I31" s="66"/>
    </row>
    <row r="32" spans="2:9" x14ac:dyDescent="0.25">
      <c r="B32" s="64"/>
      <c r="C32" s="65"/>
      <c r="D32" s="65"/>
      <c r="E32" s="65"/>
      <c r="F32" s="65"/>
      <c r="G32" s="65"/>
      <c r="H32" s="65"/>
      <c r="I32" s="66"/>
    </row>
    <row r="33" spans="2:9" x14ac:dyDescent="0.25">
      <c r="B33" s="67"/>
      <c r="C33" s="68"/>
      <c r="D33" s="68"/>
      <c r="E33" s="68"/>
      <c r="F33" s="68"/>
      <c r="G33" s="68"/>
      <c r="H33" s="68"/>
      <c r="I33" s="69"/>
    </row>
    <row r="34" spans="2:9" x14ac:dyDescent="0.25">
      <c r="B34" s="14"/>
      <c r="C34" s="5"/>
      <c r="D34" s="5"/>
      <c r="E34" s="5"/>
      <c r="F34" s="5"/>
      <c r="G34" s="5"/>
      <c r="H34" s="5"/>
      <c r="I34" s="15"/>
    </row>
    <row r="35" spans="2:9" x14ac:dyDescent="0.25">
      <c r="B35" s="55" t="s">
        <v>27</v>
      </c>
      <c r="C35" s="56"/>
      <c r="D35" s="56"/>
      <c r="E35" s="56"/>
      <c r="F35" s="56"/>
      <c r="G35" s="56"/>
      <c r="H35" s="56"/>
      <c r="I35" s="57"/>
    </row>
    <row r="36" spans="2:9" ht="15.75" customHeight="1" x14ac:dyDescent="0.25">
      <c r="B36" s="16" t="s">
        <v>10</v>
      </c>
      <c r="C36" s="2" t="s">
        <v>11</v>
      </c>
      <c r="D36" s="108" t="s">
        <v>12</v>
      </c>
      <c r="E36" s="104"/>
      <c r="F36" s="104"/>
      <c r="G36" s="104"/>
      <c r="H36" s="104"/>
      <c r="I36" s="109"/>
    </row>
    <row r="37" spans="2:9" ht="16.5" customHeight="1" x14ac:dyDescent="0.25">
      <c r="B37" s="18" t="s">
        <v>13</v>
      </c>
      <c r="C37" s="4" t="s">
        <v>14</v>
      </c>
      <c r="D37" s="110" t="s">
        <v>15</v>
      </c>
      <c r="E37" s="90"/>
      <c r="F37" s="90"/>
      <c r="G37" s="90"/>
      <c r="H37" s="90"/>
      <c r="I37" s="111"/>
    </row>
    <row r="38" spans="2:9" ht="15.75" customHeight="1" x14ac:dyDescent="0.25">
      <c r="B38" s="17" t="s">
        <v>16</v>
      </c>
      <c r="C38" s="3" t="s">
        <v>17</v>
      </c>
      <c r="D38" s="108" t="s">
        <v>18</v>
      </c>
      <c r="E38" s="104"/>
      <c r="F38" s="104"/>
      <c r="G38" s="104"/>
      <c r="H38" s="104"/>
      <c r="I38" s="109"/>
    </row>
    <row r="39" spans="2:9" ht="15.75" customHeight="1" x14ac:dyDescent="0.25">
      <c r="B39" s="18" t="s">
        <v>63</v>
      </c>
      <c r="C39" s="4"/>
      <c r="D39" s="110"/>
      <c r="E39" s="90"/>
      <c r="F39" s="90"/>
      <c r="G39" s="90"/>
      <c r="H39" s="90"/>
      <c r="I39" s="111"/>
    </row>
    <row r="40" spans="2:9" x14ac:dyDescent="0.25">
      <c r="B40" s="17" t="s">
        <v>19</v>
      </c>
      <c r="C40" s="3" t="s">
        <v>20</v>
      </c>
      <c r="D40" s="108" t="s">
        <v>21</v>
      </c>
      <c r="E40" s="104"/>
      <c r="F40" s="104"/>
      <c r="G40" s="104"/>
      <c r="H40" s="104"/>
      <c r="I40" s="109"/>
    </row>
    <row r="41" spans="2:9" x14ac:dyDescent="0.25">
      <c r="B41" s="18" t="s">
        <v>22</v>
      </c>
      <c r="C41" s="4" t="s">
        <v>23</v>
      </c>
      <c r="D41" s="110"/>
      <c r="E41" s="90"/>
      <c r="F41" s="90"/>
      <c r="G41" s="90"/>
      <c r="H41" s="90"/>
      <c r="I41" s="111"/>
    </row>
    <row r="42" spans="2:9" x14ac:dyDescent="0.25">
      <c r="B42" s="17" t="s">
        <v>24</v>
      </c>
      <c r="C42" s="3" t="s">
        <v>25</v>
      </c>
      <c r="D42" s="108" t="s">
        <v>26</v>
      </c>
      <c r="E42" s="104"/>
      <c r="F42" s="104"/>
      <c r="G42" s="104"/>
      <c r="H42" s="104"/>
      <c r="I42" s="109"/>
    </row>
    <row r="43" spans="2:9" x14ac:dyDescent="0.25">
      <c r="B43" s="14"/>
      <c r="C43" s="5"/>
      <c r="D43" s="5"/>
      <c r="E43" s="5"/>
      <c r="F43" s="5"/>
      <c r="G43" s="5"/>
      <c r="H43" s="5"/>
      <c r="I43" s="15"/>
    </row>
    <row r="44" spans="2:9" x14ac:dyDescent="0.25">
      <c r="B44" s="106" t="s">
        <v>28</v>
      </c>
      <c r="C44" s="100"/>
      <c r="D44" s="100"/>
      <c r="E44" s="100"/>
      <c r="F44" s="107"/>
      <c r="G44" s="12" t="s">
        <v>29</v>
      </c>
      <c r="H44" s="13" t="s">
        <v>30</v>
      </c>
      <c r="I44" s="19" t="s">
        <v>31</v>
      </c>
    </row>
    <row r="45" spans="2:9" ht="15.75" customHeight="1" x14ac:dyDescent="0.25">
      <c r="B45" s="72" t="s">
        <v>89</v>
      </c>
      <c r="C45" s="73"/>
      <c r="D45" s="73"/>
      <c r="E45" s="73"/>
      <c r="F45" s="74"/>
      <c r="G45" s="50" t="s">
        <v>88</v>
      </c>
      <c r="H45" s="51" t="s">
        <v>88</v>
      </c>
      <c r="I45" s="20" t="s">
        <v>80</v>
      </c>
    </row>
    <row r="46" spans="2:9" ht="16.5" customHeight="1" x14ac:dyDescent="0.25">
      <c r="B46" s="75" t="s">
        <v>90</v>
      </c>
      <c r="C46" s="76"/>
      <c r="D46" s="76"/>
      <c r="E46" s="76"/>
      <c r="F46" s="77"/>
      <c r="G46" s="52">
        <v>42466</v>
      </c>
      <c r="H46" s="53">
        <v>42461</v>
      </c>
      <c r="I46" s="21" t="s">
        <v>79</v>
      </c>
    </row>
    <row r="47" spans="2:9" ht="15.75" customHeight="1" x14ac:dyDescent="0.25">
      <c r="B47" s="75" t="s">
        <v>94</v>
      </c>
      <c r="C47" s="76"/>
      <c r="D47" s="76"/>
      <c r="E47" s="76"/>
      <c r="F47" s="77"/>
      <c r="G47" s="50" t="s">
        <v>88</v>
      </c>
      <c r="H47" s="51" t="s">
        <v>88</v>
      </c>
      <c r="I47" s="20" t="s">
        <v>80</v>
      </c>
    </row>
    <row r="48" spans="2:9" x14ac:dyDescent="0.25">
      <c r="B48" s="78" t="s">
        <v>85</v>
      </c>
      <c r="C48" s="79"/>
      <c r="D48" s="79"/>
      <c r="E48" s="79"/>
      <c r="F48" s="80"/>
      <c r="G48" s="51" t="s">
        <v>88</v>
      </c>
      <c r="H48" s="51" t="s">
        <v>88</v>
      </c>
      <c r="I48" s="20" t="s">
        <v>80</v>
      </c>
    </row>
    <row r="49" spans="2:9" x14ac:dyDescent="0.25">
      <c r="B49" s="75" t="s">
        <v>81</v>
      </c>
      <c r="C49" s="76"/>
      <c r="D49" s="76"/>
      <c r="E49" s="76"/>
      <c r="F49" s="77"/>
      <c r="G49" s="6" t="s">
        <v>88</v>
      </c>
      <c r="H49" s="6" t="s">
        <v>88</v>
      </c>
      <c r="I49" s="21" t="s">
        <v>91</v>
      </c>
    </row>
    <row r="50" spans="2:9" x14ac:dyDescent="0.25">
      <c r="B50" s="78"/>
      <c r="C50" s="79"/>
      <c r="D50" s="79"/>
      <c r="E50" s="79"/>
      <c r="F50" s="80"/>
      <c r="G50" s="51"/>
      <c r="H50" s="51"/>
      <c r="I50" s="20"/>
    </row>
    <row r="52" spans="2:9" x14ac:dyDescent="0.25">
      <c r="B52" s="95" t="s">
        <v>32</v>
      </c>
      <c r="C52" s="105"/>
      <c r="D52" s="5"/>
      <c r="E52" s="99" t="s">
        <v>41</v>
      </c>
      <c r="F52" s="100"/>
      <c r="G52" s="100"/>
      <c r="H52" s="100"/>
      <c r="I52" s="101"/>
    </row>
    <row r="53" spans="2:9" x14ac:dyDescent="0.25">
      <c r="B53" s="16" t="s">
        <v>33</v>
      </c>
      <c r="C53" s="7" t="s">
        <v>34</v>
      </c>
      <c r="D53" s="34"/>
      <c r="E53" s="102" t="s">
        <v>42</v>
      </c>
      <c r="F53" s="103"/>
      <c r="G53" s="85"/>
      <c r="H53" s="86"/>
      <c r="I53" s="87"/>
    </row>
    <row r="54" spans="2:9" x14ac:dyDescent="0.25">
      <c r="B54" s="18" t="s">
        <v>35</v>
      </c>
      <c r="C54" s="29" t="s">
        <v>36</v>
      </c>
      <c r="D54" s="34"/>
      <c r="E54" s="32" t="s">
        <v>43</v>
      </c>
      <c r="F54" s="28"/>
      <c r="G54" s="81">
        <v>100</v>
      </c>
      <c r="H54" s="76"/>
      <c r="I54" s="82"/>
    </row>
    <row r="55" spans="2:9" x14ac:dyDescent="0.25">
      <c r="B55" s="17" t="s">
        <v>37</v>
      </c>
      <c r="C55" s="8" t="s">
        <v>38</v>
      </c>
      <c r="D55" s="34"/>
      <c r="E55" s="104" t="s">
        <v>44</v>
      </c>
      <c r="F55" s="104"/>
      <c r="G55" s="83">
        <v>100</v>
      </c>
      <c r="H55" s="73"/>
      <c r="I55" s="84"/>
    </row>
    <row r="56" spans="2:9" x14ac:dyDescent="0.25">
      <c r="B56" s="18" t="s">
        <v>39</v>
      </c>
      <c r="C56" s="9" t="s">
        <v>40</v>
      </c>
      <c r="D56" s="34"/>
      <c r="E56" s="70" t="s">
        <v>45</v>
      </c>
      <c r="F56" s="70"/>
      <c r="G56" s="70"/>
      <c r="H56" s="70"/>
      <c r="I56" s="71"/>
    </row>
    <row r="57" spans="2:9" x14ac:dyDescent="0.25">
      <c r="B57" s="14"/>
      <c r="C57" s="5"/>
      <c r="D57" s="34"/>
      <c r="E57" s="33" t="s">
        <v>46</v>
      </c>
      <c r="F57" s="10" t="s">
        <v>49</v>
      </c>
      <c r="G57" s="11" t="s">
        <v>47</v>
      </c>
      <c r="H57" s="10" t="s">
        <v>48</v>
      </c>
      <c r="I57" s="22" t="s">
        <v>50</v>
      </c>
    </row>
    <row r="58" spans="2:9" x14ac:dyDescent="0.25">
      <c r="B58" s="14"/>
      <c r="C58" s="5"/>
      <c r="D58" s="5"/>
      <c r="E58" s="30"/>
      <c r="F58" s="30"/>
      <c r="G58" s="30"/>
      <c r="H58" s="30"/>
      <c r="I58" s="31"/>
    </row>
    <row r="59" spans="2:9" x14ac:dyDescent="0.25">
      <c r="B59" s="95" t="s">
        <v>51</v>
      </c>
      <c r="C59" s="70"/>
      <c r="D59" s="70"/>
      <c r="E59" s="70"/>
      <c r="F59" s="70"/>
      <c r="G59" s="70"/>
      <c r="H59" s="70"/>
      <c r="I59" s="71"/>
    </row>
    <row r="60" spans="2:9" x14ac:dyDescent="0.25">
      <c r="B60" s="92" t="s">
        <v>52</v>
      </c>
      <c r="C60" s="93"/>
      <c r="D60" s="79"/>
      <c r="E60" s="79"/>
      <c r="F60" s="79"/>
      <c r="G60" s="79"/>
      <c r="H60" s="79"/>
      <c r="I60" s="94"/>
    </row>
    <row r="61" spans="2:9" x14ac:dyDescent="0.25">
      <c r="B61" s="88" t="s">
        <v>53</v>
      </c>
      <c r="C61" s="89"/>
      <c r="D61" s="90"/>
      <c r="E61" s="90"/>
      <c r="F61" s="90"/>
      <c r="G61" s="90"/>
      <c r="H61" s="90"/>
      <c r="I61" s="91"/>
    </row>
    <row r="62" spans="2:9" ht="15.75" thickBot="1" x14ac:dyDescent="0.3">
      <c r="B62" s="23"/>
      <c r="C62" s="24"/>
      <c r="D62" s="24"/>
      <c r="E62" s="24"/>
      <c r="F62" s="24"/>
      <c r="G62" s="24"/>
      <c r="H62" s="24"/>
      <c r="I62" s="25"/>
    </row>
  </sheetData>
  <mergeCells count="34">
    <mergeCell ref="B4:I4"/>
    <mergeCell ref="E52:I52"/>
    <mergeCell ref="E53:F53"/>
    <mergeCell ref="E55:F55"/>
    <mergeCell ref="B52:C52"/>
    <mergeCell ref="B44:F44"/>
    <mergeCell ref="D36:I36"/>
    <mergeCell ref="D37:I37"/>
    <mergeCell ref="D38:I38"/>
    <mergeCell ref="D40:I40"/>
    <mergeCell ref="D41:I41"/>
    <mergeCell ref="D42:I42"/>
    <mergeCell ref="B18:I22"/>
    <mergeCell ref="G6:I12"/>
    <mergeCell ref="B17:I17"/>
    <mergeCell ref="D39:I39"/>
    <mergeCell ref="B61:C61"/>
    <mergeCell ref="D61:I61"/>
    <mergeCell ref="B60:C60"/>
    <mergeCell ref="D60:I60"/>
    <mergeCell ref="B59:I59"/>
    <mergeCell ref="B35:I35"/>
    <mergeCell ref="B24:I24"/>
    <mergeCell ref="B25:I33"/>
    <mergeCell ref="E56:I56"/>
    <mergeCell ref="B45:F45"/>
    <mergeCell ref="B46:F46"/>
    <mergeCell ref="B47:F47"/>
    <mergeCell ref="B48:F48"/>
    <mergeCell ref="G54:I54"/>
    <mergeCell ref="G55:I55"/>
    <mergeCell ref="B49:F49"/>
    <mergeCell ref="G53:I53"/>
    <mergeCell ref="B50:F50"/>
  </mergeCells>
  <dataValidations count="1">
    <dataValidation type="list" allowBlank="1" showInputMessage="1" showErrorMessage="1" sqref="C9">
      <formula1>"Development, Maintenance"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4" max="4" width="11.42578125" bestFit="1" customWidth="1"/>
    <col min="5" max="5" width="20" bestFit="1" customWidth="1"/>
    <col min="6" max="6" width="23" bestFit="1" customWidth="1"/>
    <col min="7" max="7" width="12" bestFit="1" customWidth="1"/>
    <col min="14" max="14" width="13.140625" bestFit="1" customWidth="1"/>
    <col min="15" max="15" width="13.140625" customWidth="1"/>
    <col min="16" max="16" width="11.28515625" bestFit="1" customWidth="1"/>
  </cols>
  <sheetData>
    <row r="1" spans="1:8" x14ac:dyDescent="0.25">
      <c r="A1" s="121" t="s">
        <v>60</v>
      </c>
      <c r="B1" s="121"/>
      <c r="C1" s="121"/>
      <c r="D1" s="121"/>
      <c r="E1" s="121"/>
      <c r="F1" s="121"/>
      <c r="G1" s="121"/>
      <c r="H1" s="121"/>
    </row>
    <row r="2" spans="1:8" x14ac:dyDescent="0.25">
      <c r="A2" t="s">
        <v>54</v>
      </c>
      <c r="B2" t="s">
        <v>55</v>
      </c>
      <c r="C2" t="s">
        <v>56</v>
      </c>
      <c r="D2" t="s">
        <v>57</v>
      </c>
      <c r="E2" t="s">
        <v>62</v>
      </c>
      <c r="F2" t="s">
        <v>61</v>
      </c>
      <c r="G2" t="s">
        <v>58</v>
      </c>
      <c r="H2" t="s">
        <v>59</v>
      </c>
    </row>
    <row r="3" spans="1:8" x14ac:dyDescent="0.25">
      <c r="C3" t="s">
        <v>66</v>
      </c>
    </row>
    <row r="4" spans="1:8" x14ac:dyDescent="0.25">
      <c r="C4" t="s">
        <v>67</v>
      </c>
    </row>
    <row r="5" spans="1:8" x14ac:dyDescent="0.25">
      <c r="C5" t="s">
        <v>67</v>
      </c>
    </row>
    <row r="6" spans="1:8" x14ac:dyDescent="0.25">
      <c r="C6" t="s">
        <v>67</v>
      </c>
    </row>
    <row r="9" spans="1:8" x14ac:dyDescent="0.25">
      <c r="D9" s="54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"/>
  <sheetViews>
    <sheetView workbookViewId="0">
      <selection activeCell="Q16" sqref="Q16"/>
    </sheetView>
  </sheetViews>
  <sheetFormatPr defaultRowHeight="15" x14ac:dyDescent="0.25"/>
  <cols>
    <col min="1" max="1" width="13.140625" customWidth="1"/>
    <col min="2" max="2" width="14.5703125" bestFit="1" customWidth="1"/>
    <col min="6" max="6" width="12.140625" bestFit="1" customWidth="1"/>
  </cols>
  <sheetData>
    <row r="3" spans="1:7" x14ac:dyDescent="0.25">
      <c r="A3" s="39" t="s">
        <v>72</v>
      </c>
      <c r="B3" t="s">
        <v>71</v>
      </c>
      <c r="E3" s="41" t="s">
        <v>56</v>
      </c>
      <c r="F3" s="41" t="s">
        <v>74</v>
      </c>
      <c r="G3" s="41" t="s">
        <v>75</v>
      </c>
    </row>
    <row r="4" spans="1:7" x14ac:dyDescent="0.25">
      <c r="A4" s="40" t="s">
        <v>67</v>
      </c>
      <c r="B4" s="38">
        <v>1</v>
      </c>
      <c r="E4" s="42" t="s">
        <v>67</v>
      </c>
      <c r="F4" s="43">
        <v>3</v>
      </c>
      <c r="G4" s="44">
        <f>F4/(SUM($F$4:$F$12))</f>
        <v>0.75</v>
      </c>
    </row>
    <row r="5" spans="1:7" x14ac:dyDescent="0.25">
      <c r="A5" s="40" t="s">
        <v>66</v>
      </c>
      <c r="B5" s="38">
        <v>6</v>
      </c>
      <c r="E5" s="42" t="s">
        <v>66</v>
      </c>
      <c r="F5" s="43">
        <v>1</v>
      </c>
      <c r="G5" s="44">
        <f t="shared" ref="G5" si="0">F5/(SUM($F$4:$F$12))</f>
        <v>0.25</v>
      </c>
    </row>
    <row r="6" spans="1:7" x14ac:dyDescent="0.25">
      <c r="A6" s="40" t="s">
        <v>68</v>
      </c>
      <c r="B6" s="38">
        <v>1</v>
      </c>
      <c r="E6" s="42"/>
      <c r="F6" s="43"/>
      <c r="G6" s="44"/>
    </row>
    <row r="7" spans="1:7" x14ac:dyDescent="0.25">
      <c r="A7" s="40" t="s">
        <v>69</v>
      </c>
      <c r="B7" s="38">
        <v>2</v>
      </c>
      <c r="E7" s="42"/>
      <c r="F7" s="43"/>
      <c r="G7" s="44"/>
    </row>
    <row r="8" spans="1:7" x14ac:dyDescent="0.25">
      <c r="A8" s="40" t="s">
        <v>70</v>
      </c>
      <c r="B8" s="38">
        <v>1</v>
      </c>
      <c r="E8" s="42"/>
      <c r="F8" s="43"/>
      <c r="G8" s="44"/>
    </row>
    <row r="9" spans="1:7" x14ac:dyDescent="0.25">
      <c r="A9" s="40" t="s">
        <v>77</v>
      </c>
      <c r="B9" s="38">
        <v>2</v>
      </c>
      <c r="E9" s="42"/>
      <c r="F9" s="43"/>
      <c r="G9" s="44"/>
    </row>
    <row r="10" spans="1:7" x14ac:dyDescent="0.25">
      <c r="A10" s="40" t="s">
        <v>76</v>
      </c>
      <c r="B10" s="38">
        <v>3</v>
      </c>
      <c r="E10" s="42"/>
      <c r="F10" s="43"/>
      <c r="G10" s="44"/>
    </row>
    <row r="11" spans="1:7" x14ac:dyDescent="0.25">
      <c r="A11" s="40" t="s">
        <v>73</v>
      </c>
      <c r="B11" s="38">
        <v>16</v>
      </c>
      <c r="E11" s="42"/>
      <c r="F11" s="43"/>
      <c r="G11" s="44"/>
    </row>
    <row r="12" spans="1:7" x14ac:dyDescent="0.25">
      <c r="E12" s="4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MonthlyProjectStatus</vt:lpstr>
      <vt:lpstr>ConsultantMatrix</vt:lpstr>
      <vt:lpstr>Pivot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younus A</dc:creator>
  <cp:lastModifiedBy>Parthiban Jayaraman</cp:lastModifiedBy>
  <dcterms:created xsi:type="dcterms:W3CDTF">2016-03-16T04:41:26Z</dcterms:created>
  <dcterms:modified xsi:type="dcterms:W3CDTF">2016-04-06T10:03:28Z</dcterms:modified>
</cp:coreProperties>
</file>