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6d71009182d23a04/Desktop/MH REra/"/>
    </mc:Choice>
  </mc:AlternateContent>
  <xr:revisionPtr revIDLastSave="109" documentId="13_ncr:1_{CE832957-3A71-4A41-A4B2-C6618AA259CC}" xr6:coauthVersionLast="47" xr6:coauthVersionMax="47" xr10:uidLastSave="{57643B48-9874-4BAE-BBE3-E9DFED734BCE}"/>
  <bookViews>
    <workbookView xWindow="-120" yWindow="-120" windowWidth="29040" windowHeight="15720" xr2:uid="{817D172B-4DA5-44D5-8ACE-B25C16960F89}"/>
  </bookViews>
  <sheets>
    <sheet name="Table A &amp; B" sheetId="2" r:id="rId1"/>
    <sheet name="Table C Sold" sheetId="3" r:id="rId2"/>
    <sheet name="Table C Unsold" sheetId="4" r:id="rId3"/>
    <sheet name="Table D &amp; E" sheetId="5" r:id="rId4"/>
  </sheets>
  <definedNames>
    <definedName name="_xlnm._FilterDatabase" localSheetId="2" hidden="1">'Table C Unsold'!$A$2:$K$32</definedName>
    <definedName name="_xlnm.Print_Area" localSheetId="0">'Table A &amp; B'!$A$1:$D$79</definedName>
    <definedName name="_xlnm.Print_Area" localSheetId="1">'Table C Sold'!$A$1:$G$14</definedName>
    <definedName name="_xlnm.Print_Area" localSheetId="2">'Table C Unsold'!$A$1:$E$31</definedName>
    <definedName name="_xlnm.Print_Area" localSheetId="3">'Table D &amp; E'!$A$1:$G$47</definedName>
    <definedName name="_xlnm.Print_Titles" localSheetId="1">'Table C Sold'!$5:$5</definedName>
    <definedName name="_xlnm.Print_Titles" localSheetId="2">'Table C Unsold'!$2:$2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8" i="5" l="1"/>
  <c r="F14" i="3" l="1"/>
  <c r="E14" i="3"/>
  <c r="D14" i="3"/>
  <c r="G14" i="3" l="1"/>
  <c r="G5" i="5" l="1"/>
  <c r="D61" i="2"/>
  <c r="D40" i="2"/>
  <c r="D17" i="4"/>
  <c r="D71" i="2"/>
  <c r="D30" i="4"/>
  <c r="E30" i="4"/>
  <c r="D73" i="2" l="1"/>
  <c r="D75" i="2" s="1"/>
  <c r="D77" i="2" s="1"/>
  <c r="E17" i="4"/>
  <c r="F30" i="4" s="1"/>
  <c r="D31" i="4"/>
  <c r="G6" i="5" s="1"/>
  <c r="D41" i="2"/>
  <c r="E28" i="5" s="1"/>
  <c r="F28" i="5" s="1"/>
  <c r="G27" i="5" l="1"/>
  <c r="G4" i="5"/>
  <c r="E27" i="5"/>
  <c r="E41" i="2"/>
  <c r="D74" i="2"/>
  <c r="E31" i="4"/>
  <c r="G7" i="5" s="1"/>
  <c r="F27" i="5" l="1"/>
  <c r="G8" i="5"/>
  <c r="F31" i="4"/>
</calcChain>
</file>

<file path=xl/sharedStrings.xml><?xml version="1.0" encoding="utf-8"?>
<sst xmlns="http://schemas.openxmlformats.org/spreadsheetml/2006/main" count="171" uniqueCount="151">
  <si>
    <t>Grand Total</t>
  </si>
  <si>
    <t xml:space="preserve">Land Cost: </t>
  </si>
  <si>
    <t>1. i)</t>
  </si>
  <si>
    <t>a)</t>
  </si>
  <si>
    <t>b)</t>
  </si>
  <si>
    <t>c)</t>
  </si>
  <si>
    <t>d)</t>
  </si>
  <si>
    <t>e)</t>
  </si>
  <si>
    <t>f)</t>
  </si>
  <si>
    <t>i)</t>
  </si>
  <si>
    <t>ii)</t>
  </si>
  <si>
    <t>iii)</t>
  </si>
  <si>
    <t>iv)</t>
  </si>
  <si>
    <t xml:space="preserve">   ii)</t>
  </si>
  <si>
    <t>(iii)</t>
  </si>
  <si>
    <t>(iv)</t>
  </si>
  <si>
    <t>(v)</t>
  </si>
  <si>
    <t>Chartered Accountants</t>
  </si>
  <si>
    <t>Form-3</t>
  </si>
  <si>
    <t>(See Regulation-3)</t>
  </si>
  <si>
    <t xml:space="preserve">CHARTERED ACCOUNTANT CERIFICATE </t>
  </si>
  <si>
    <t>(FOR REGISTRATION OF A PROJECT AND SUBSEQUENT WITHRAWAL OF MONEY )</t>
  </si>
  <si>
    <t>To,</t>
  </si>
  <si>
    <t>Sir,</t>
  </si>
  <si>
    <t>Table-A Estimated cost of the project (at the time of registration of project)</t>
  </si>
  <si>
    <t>Sr No.</t>
  </si>
  <si>
    <t>Particulars</t>
  </si>
  <si>
    <t>Amount (Rs.)</t>
  </si>
  <si>
    <t>Estimated Cost (At the time of registration of project)</t>
  </si>
  <si>
    <t>Value of the  Land as ascertained from the Annual Statement of Rates (ASR)</t>
  </si>
  <si>
    <t>Estimated amount of premium payable to obtain development rights, FSI, additional FSI, fungible area, and any other incentive/concession in deficiency under DCR from Local authority or State Government/UT Administration or any Statutory authority</t>
  </si>
  <si>
    <t>Estimated Acquisition cost of TDR (if any)</t>
  </si>
  <si>
    <t>Estimated Amounts payable to State Government/UT Administration or competent authority or any other statutory authority of the State or Central Government, towards stamp duty, transfer charges, registration fees etc.; and</t>
  </si>
  <si>
    <t>Estimated Land Premium payable as per annual statement of rates (ASR) for redevelopment of land owned by public authorities</t>
  </si>
  <si>
    <t>Under Rehabilitation scheme:</t>
  </si>
  <si>
    <t>Estimated construction cost of rehab building including site development and infrastructure for the same as certified  by engineer</t>
  </si>
  <si>
    <t>Estimated cost towards clearance of land of all or any encumbrances including cost of removal of legal/illegal occupants, cost for providing temporary transit accomodation or rent in lieu of Transit Accomodation, overhead cost, amounts payable to slum dwellers, tenants, apartment owners or appropriate authority or government or concessionaire which are not refundable and so on.</t>
  </si>
  <si>
    <t>Estimated cost of ASR Linked premium fees, charges and security deposits or maintenance deposit or any amount whatsoever payable to any authorities towards and in project of rehabilitation</t>
  </si>
  <si>
    <t xml:space="preserve">Any other cost including interest estimated on the borrowing done specifically for construction of rehabilitation component. </t>
  </si>
  <si>
    <t>Sub Total of Land Cost Rs</t>
  </si>
  <si>
    <t>Development Cost / Cost of Construction of building:</t>
  </si>
  <si>
    <t>a</t>
  </si>
  <si>
    <t>Estimated Cost of Construction as certified by Engineer</t>
  </si>
  <si>
    <t>b</t>
  </si>
  <si>
    <t>Cost incurred on additional items not included in estimated cost (As per engineer certificate)</t>
  </si>
  <si>
    <t>c</t>
  </si>
  <si>
    <t xml:space="preserve">Estimated Expenditure for development of entire project excluding cost of construction as per (i) above i.e. salaries, consultant fees, site overheads, development works, cost of service (including water, electricity, sewerage, drainage, layout roads etc.), absorbed costs (attributable to this project) of machineries and equipment including its hire and maintenance costs, consumables etc. </t>
  </si>
  <si>
    <t>d</t>
  </si>
  <si>
    <t>Estimated Taxes, cess, fees, charges, premiums, interest etc. payable to Statutory Authority.</t>
  </si>
  <si>
    <t>e</t>
  </si>
  <si>
    <t>Interest payable to financial institutions, scheduled banks, non-banking financial institution (NBFC) or money lenders on construction funding or money borrowed for construction.</t>
  </si>
  <si>
    <t>Sub Total of Development Cost</t>
  </si>
  <si>
    <t>Total cost of Project (Estimated)</t>
  </si>
  <si>
    <t>Sr. No.</t>
  </si>
  <si>
    <t xml:space="preserve">Amount (Rs) </t>
  </si>
  <si>
    <t>Incurred</t>
  </si>
  <si>
    <t>Land Cost</t>
  </si>
  <si>
    <t>Incurred Expenditure on premium payable to obtain development rights, FSI, additional FSI, fungible area, and any other incentive/concession in deficiency under DCR from Local authority or State Government/UT Administration or any Statutory authority</t>
  </si>
  <si>
    <t>Incurred Expenditure for acquisition of TDS(if any)</t>
  </si>
  <si>
    <t xml:space="preserve"> Amounts paid to State Government/UT Administration or competent authority or any other statutory authority of the State or Central Government, towards stamp duty, transfer charges, registration fees etc.; and</t>
  </si>
  <si>
    <t>Land Premium paid  for redevelopment of land owned by public authorities</t>
  </si>
  <si>
    <t>f</t>
  </si>
  <si>
    <t>Under Rehabilation scheme:</t>
  </si>
  <si>
    <t>SUB TOTAL OF LAND COST:</t>
  </si>
  <si>
    <t>Development Cost / Cost of Construction</t>
  </si>
  <si>
    <t xml:space="preserve">Expenditure for construction. Minimum of (a) and (b) to be considered                                                                           </t>
  </si>
  <si>
    <t xml:space="preserve">(a) Construction cost incurred including site development and infrastructure for the same as certified by Engineer.                 </t>
  </si>
  <si>
    <t>(b) Actual cost of construction incurred as per the books of accounts as verified by the CA</t>
  </si>
  <si>
    <t>(ii)</t>
  </si>
  <si>
    <t>Incurred Expenditure for development of entire project excluding cost of construction as per (i) above i.e. salaries, consultant fees, site overheads, development works, cost of service (including water, electricity, sewerage, drainage, layout roads etc.), absorbed costs (attributable to this project) of machineries and equipment including its hire and maintenance costs, consumables etc.  All costs incurred to complete the construction of the entire phase of the project registered.</t>
  </si>
  <si>
    <t>Incurred Expenditure towards Taxes, cess, fees, charges, premiums, interest etc. payable to Statutory Authority.</t>
  </si>
  <si>
    <t>Incurred Expenditure towards Interest to financial institutions, scheduled banks, non-banking financial institution (NBFC) or money lenders on construction funding or money borrowed for construction.</t>
  </si>
  <si>
    <t>Proportion of the cost incurred on land cost and construction cost to the total estimated cost (Table A)</t>
  </si>
  <si>
    <t>Amount which can be withdrawn from the designated account</t>
  </si>
  <si>
    <t xml:space="preserve">Less : Amount withdrawn till date of this certificate from the designated account  </t>
  </si>
  <si>
    <t>Net amount which can be withdrawn from the designated Bank account under this certificate</t>
  </si>
  <si>
    <t>Table C
Statement for calculation of receivables from the sales of the Real Estate Project</t>
  </si>
  <si>
    <t>Sold Inventory</t>
  </si>
  <si>
    <t>Building</t>
  </si>
  <si>
    <t>Carpet Area (in sq. mtrs.)</t>
  </si>
  <si>
    <t>Unit Consideration as per agreement/Letter of allotment</t>
  </si>
  <si>
    <t>Balance Receivables</t>
  </si>
  <si>
    <t>TABLE C : DETAILS OF UNSOLD INVENTORY</t>
  </si>
  <si>
    <t>Flat/Shop No.</t>
  </si>
  <si>
    <t>RERA Carpet Area (in sq. mtrs.)</t>
  </si>
  <si>
    <t>Unit Consideration as per Ready reckoner rate  on cut off date</t>
  </si>
  <si>
    <t>A. RESIDENTIAL FLATS</t>
  </si>
  <si>
    <t xml:space="preserve">Total </t>
  </si>
  <si>
    <t>B. SHOPS</t>
  </si>
  <si>
    <t>Total B.</t>
  </si>
  <si>
    <t>Total A+B</t>
  </si>
  <si>
    <t xml:space="preserve">Table D </t>
  </si>
  <si>
    <t>Comparision between Balance Cost and Receivables</t>
  </si>
  <si>
    <t>Sr. No</t>
  </si>
  <si>
    <t>Amount</t>
  </si>
  <si>
    <t>Estimated balance cost to complete the Real Estate Project ( Difference of total estimated project cost less cost incurred)</t>
  </si>
  <si>
    <t>Balance amount of receivables from sold apartments as per Table- C of this certificate (as certified by Chartered Accountant as verified from the records and books of accounts</t>
  </si>
  <si>
    <t xml:space="preserve">(i) Balance unsold area (to be certified by management and to be verified by CA from the records and books of accounts)               </t>
  </si>
  <si>
    <t xml:space="preserve">  (ii) Estimated amount of sales proceeds in respect of unsold apartments( calculated as per ASR multiplied to unsold area as on the date of certificate , to be calculated and certified by CA )                                                     
As per table C to this certificate</t>
  </si>
  <si>
    <t>Estimated receivables of ongoing project [sum of 2 +3 (ii) ]</t>
  </si>
  <si>
    <t>(To be filled for ongoing projects only). Amount to be deposited in  Designated Account - 70% or 100% If 4 is greater than 1, then 70%  of the balance receivables of ongoing project will be deposited in Designated Account. If 4 is Lesser  than 1, then 100%  of the balance receivables of ongoing project will be deposited in Designated Account.</t>
  </si>
  <si>
    <t>Table E Designated Bank Account Details</t>
  </si>
  <si>
    <t>Designated Bank Account Details</t>
  </si>
  <si>
    <t>Actual amount till date ( from start of bank account till the cut off date of this certificate)</t>
  </si>
  <si>
    <t>Opening Balance</t>
  </si>
  <si>
    <t>Deposits</t>
  </si>
  <si>
    <t>Withdrawals</t>
  </si>
  <si>
    <t>Closing Balance</t>
  </si>
  <si>
    <t>Note: The above figures have been extracted from deposit and withdrawal side of designated bank account and further note that the above values are from the starting date of designated bank account to the cut off date of this certificate as asked in the format issued by the RERA Authority.</t>
  </si>
  <si>
    <t>Table F Means of Finance</t>
  </si>
  <si>
    <t>Estimated ( At time of registration) (In Rs.) ( Proposed and indicative)</t>
  </si>
  <si>
    <t>Proposed/Estimated ( As on the date of the certificate)         (In Rs.)</t>
  </si>
  <si>
    <t>Actual (As on the date of certificate)         (In Rs.)</t>
  </si>
  <si>
    <t>Own Funds</t>
  </si>
  <si>
    <t>Total Borrowed Funds (Secured)                --Drawdown availed till date</t>
  </si>
  <si>
    <t>Total Borrowed Funds (UnSecured)                --Drawdown availed till date</t>
  </si>
  <si>
    <t>Customer Receipts used for project</t>
  </si>
  <si>
    <t>Total funds for project</t>
  </si>
  <si>
    <t>Total Estimated cost ( As per Table A)</t>
  </si>
  <si>
    <t>Note: Reasonable assumptions have been made to derive at above mentioned values.</t>
  </si>
  <si>
    <t>Table G Any Comments/Observations of CA</t>
  </si>
  <si>
    <t>Comments/Observations of CA</t>
  </si>
  <si>
    <t>Refer relevants notes mentioned in respective tables.</t>
  </si>
  <si>
    <t>Agreed and accepted by:</t>
  </si>
  <si>
    <t>Designation: Partner/Authorised Signatory</t>
  </si>
  <si>
    <t>Received Amount (Excl. Taxes) as on cut off date of this certificate</t>
  </si>
  <si>
    <t xml:space="preserve">Day &amp; Date  :  </t>
  </si>
  <si>
    <t>Note: 1. Pass through charges are not included in estimated cost of construction; 2. Estiamted Cost shall be revised (whenever required) through revision application</t>
  </si>
  <si>
    <t xml:space="preserve">Note: 1. Pass through charges or indirect taxes are not included in incurred cost; </t>
  </si>
  <si>
    <t>For_____________</t>
  </si>
  <si>
    <t>FRN: __________</t>
  </si>
  <si>
    <t>_________</t>
  </si>
  <si>
    <t>Partner</t>
  </si>
  <si>
    <t>(M.NO. ___________)</t>
  </si>
  <si>
    <t>UDIN: ___________________</t>
  </si>
  <si>
    <t>Day &amp; Date  :  ________________________</t>
  </si>
  <si>
    <t>Name: ___________</t>
  </si>
  <si>
    <t>i) Incurred expenditure for construction of rehabilitation building. Minimum (a) or (b) to be considered :</t>
  </si>
  <si>
    <t>(a) Cost incurred for construction of rehab building including site development and infrastructure  for the same as certified by engineer.</t>
  </si>
  <si>
    <t>(b) Incurred expenditure for construction of rehab building as per the books  of accounts as verified by the CA.</t>
  </si>
  <si>
    <t>ii) Incurred Expenditure towards clearance of land of all or any encumbrances including cost of removal of legal/illegal occupants, cost for providing temporary transit accomodation or rent in lieu of Transit Accomodation, overhead cost, amounts payable to slum dwellers, tenants, apartment owners or appropriate authority or government or concessionaire which are not refundable and so on.</t>
  </si>
  <si>
    <t>iii) Incurred expenditure towards ASR Linked premium fees, charges and security deposits or maintenance deposit or any amount whatsoever payable to any authorities towards and in project of rehabilitation</t>
  </si>
  <si>
    <t xml:space="preserve">iv)Any other cost including interest estimated on the borrowing done specifically for construction of rehabilitation component. </t>
  </si>
  <si>
    <t>&lt;Name of promoter&gt;</t>
  </si>
  <si>
    <t>&lt;Address&gt;</t>
  </si>
  <si>
    <t>PAN: &lt;PAN of Promoter&gt;</t>
  </si>
  <si>
    <t>Subject : Certificate of Financial Progress of work of  &lt;Project Name&gt; having MahaRERA Registration Number &lt;MahaRera No&gt; being developed by &lt;Name of promoter&gt;</t>
  </si>
  <si>
    <t>This Certificate is being issued for RERA compliance for the &lt;Project Name&gt; having MAHARERA Registration Number &lt;MahaRera No&gt; being developed by &lt;Name of promoter&gt; and is based on records and documents produced before me and explanations provided to me by the management of the &lt;Entity Type&gt;</t>
  </si>
  <si>
    <t>Table B - Actual Cost Incurred on the project as on &lt;Cut off Date for Certificate&gt;</t>
  </si>
  <si>
    <t>Total cost of the project ( Actual incurred as on &lt;Cut off Date for Certificate&gt;)</t>
  </si>
  <si>
    <t>For 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</si>
</sst>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_(* #,##0_);_(* \(#,##0\);_(* &quot;-&quot;??_);_(@_)"/>
    <numFmt numFmtId="166"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Segoe UI"/>
      <family val="2"/>
    </font>
    <font>
      <sz val="10"/>
      <color theme="1"/>
      <name val="Segoe UI"/>
      <family val="2"/>
    </font>
    <font>
      <sz val="10"/>
      <name val="Segoe UI"/>
      <family val="2"/>
    </font>
    <font>
      <b/>
      <sz val="10"/>
      <name val="Segoe UI"/>
      <family val="2"/>
    </font>
    <font>
      <i/>
      <sz val="10"/>
      <color theme="1"/>
      <name val="Segoe UI"/>
      <family val="2"/>
    </font>
    <font>
      <sz val="10"/>
      <color theme="3" tint="-0.499984740745262"/>
      <name val="Segoe UI"/>
      <family val="2"/>
    </font>
    <font>
      <b/>
      <sz val="10"/>
      <color theme="3" tint="-0.499984740745262"/>
      <name val="Segoe UI"/>
      <family val="2"/>
    </font>
    <font>
      <i/>
      <sz val="10"/>
      <color theme="3" tint="-0.499984740745262"/>
      <name val="Segoe UI"/>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style="thin">
        <color indexed="64"/>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cellStyleXfs>
  <cellXfs count="152">
    <xf numFmtId="0" fontId="0" fillId="0" borderId="0" xfId="0"/>
    <xf numFmtId="4" fontId="0" fillId="0" borderId="0" xfId="0" applyNumberFormat="1"/>
    <xf numFmtId="0" fontId="0" fillId="0" borderId="1" xfId="0" applyBorder="1"/>
    <xf numFmtId="0" fontId="4" fillId="0" borderId="1" xfId="0" applyFont="1" applyBorder="1" applyAlignment="1">
      <alignment vertical="top"/>
    </xf>
    <xf numFmtId="4" fontId="0" fillId="0" borderId="1" xfId="0" applyNumberFormat="1" applyBorder="1"/>
    <xf numFmtId="0" fontId="4" fillId="0" borderId="1" xfId="0" applyFont="1" applyBorder="1" applyAlignment="1">
      <alignment horizontal="right" vertical="top"/>
    </xf>
    <xf numFmtId="0" fontId="3" fillId="0" borderId="1" xfId="0" applyFont="1" applyBorder="1" applyAlignment="1">
      <alignment horizontal="right" vertical="top"/>
    </xf>
    <xf numFmtId="0" fontId="2" fillId="0" borderId="1" xfId="0" applyFont="1" applyBorder="1"/>
    <xf numFmtId="0" fontId="5" fillId="0" borderId="0" xfId="0" applyFont="1" applyAlignment="1">
      <alignment vertical="top"/>
    </xf>
    <xf numFmtId="0" fontId="4" fillId="0" borderId="0" xfId="0" applyFont="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6" fillId="0" borderId="5" xfId="0" applyFont="1" applyBorder="1" applyAlignment="1">
      <alignment vertical="top"/>
    </xf>
    <xf numFmtId="0" fontId="5" fillId="0" borderId="6" xfId="0" applyFont="1" applyBorder="1" applyAlignment="1">
      <alignment vertical="top"/>
    </xf>
    <xf numFmtId="0" fontId="5" fillId="0" borderId="5" xfId="0" applyFont="1" applyBorder="1" applyAlignment="1">
      <alignment vertical="top"/>
    </xf>
    <xf numFmtId="0" fontId="3" fillId="0" borderId="5" xfId="0" applyFont="1" applyBorder="1" applyAlignment="1">
      <alignment vertical="top"/>
    </xf>
    <xf numFmtId="0" fontId="3" fillId="0" borderId="0" xfId="0" applyFont="1" applyAlignment="1">
      <alignment vertical="top"/>
    </xf>
    <xf numFmtId="0" fontId="3" fillId="0" borderId="1" xfId="0" applyFont="1" applyBorder="1" applyAlignment="1">
      <alignment horizontal="center" vertical="top" wrapText="1"/>
    </xf>
    <xf numFmtId="0" fontId="4" fillId="0" borderId="1" xfId="0" applyFont="1" applyBorder="1" applyAlignment="1">
      <alignment vertical="top" wrapText="1"/>
    </xf>
    <xf numFmtId="165" fontId="4" fillId="0" borderId="1" xfId="1" applyNumberFormat="1" applyFont="1" applyFill="1" applyBorder="1" applyAlignment="1">
      <alignment vertical="top"/>
    </xf>
    <xf numFmtId="165" fontId="3" fillId="0" borderId="1" xfId="1" applyNumberFormat="1" applyFont="1" applyFill="1" applyBorder="1" applyAlignment="1">
      <alignment vertical="top"/>
    </xf>
    <xf numFmtId="165" fontId="3" fillId="0" borderId="10" xfId="1" applyNumberFormat="1" applyFont="1" applyFill="1" applyBorder="1" applyAlignment="1">
      <alignment vertical="top"/>
    </xf>
    <xf numFmtId="4" fontId="4" fillId="0" borderId="0" xfId="0" applyNumberFormat="1" applyFont="1" applyAlignment="1">
      <alignment vertical="top"/>
    </xf>
    <xf numFmtId="3" fontId="4" fillId="0" borderId="0" xfId="0" applyNumberFormat="1" applyFont="1" applyAlignment="1">
      <alignment vertical="top"/>
    </xf>
    <xf numFmtId="0" fontId="5" fillId="0" borderId="1" xfId="0" applyFont="1" applyBorder="1" applyAlignment="1">
      <alignment vertical="top" wrapText="1"/>
    </xf>
    <xf numFmtId="0" fontId="6" fillId="0" borderId="1" xfId="0" applyFont="1" applyBorder="1" applyAlignment="1">
      <alignment horizontal="right" vertical="top"/>
    </xf>
    <xf numFmtId="165" fontId="6" fillId="0" borderId="1" xfId="1" applyNumberFormat="1" applyFont="1" applyFill="1" applyBorder="1" applyAlignment="1">
      <alignment vertical="top"/>
    </xf>
    <xf numFmtId="165" fontId="6" fillId="0" borderId="10" xfId="1" applyNumberFormat="1" applyFont="1" applyFill="1" applyBorder="1" applyAlignment="1">
      <alignment vertical="top"/>
    </xf>
    <xf numFmtId="165" fontId="4" fillId="0" borderId="0" xfId="0" applyNumberFormat="1" applyFont="1" applyAlignment="1">
      <alignment vertical="top"/>
    </xf>
    <xf numFmtId="165" fontId="6" fillId="0" borderId="1" xfId="1" applyNumberFormat="1" applyFont="1" applyFill="1" applyBorder="1" applyAlignment="1">
      <alignment horizontal="center" vertical="top"/>
    </xf>
    <xf numFmtId="165" fontId="5" fillId="0" borderId="1" xfId="1" applyNumberFormat="1" applyFont="1" applyFill="1" applyBorder="1" applyAlignment="1">
      <alignmen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43" fontId="6" fillId="0" borderId="1" xfId="1" applyNumberFormat="1" applyFont="1" applyFill="1" applyBorder="1" applyAlignment="1">
      <alignment vertical="top"/>
    </xf>
    <xf numFmtId="0" fontId="5" fillId="0" borderId="1" xfId="0" applyFont="1" applyBorder="1" applyAlignment="1">
      <alignment horizontal="right" vertical="top"/>
    </xf>
    <xf numFmtId="43" fontId="4" fillId="0" borderId="0" xfId="0" applyNumberFormat="1" applyFont="1" applyAlignment="1">
      <alignment vertical="top"/>
    </xf>
    <xf numFmtId="0" fontId="6" fillId="0" borderId="1" xfId="0" applyFont="1" applyBorder="1" applyAlignment="1">
      <alignment horizontal="left" vertical="top" wrapText="1"/>
    </xf>
    <xf numFmtId="10" fontId="5" fillId="0" borderId="1" xfId="1" applyNumberFormat="1" applyFont="1" applyFill="1" applyBorder="1" applyAlignment="1">
      <alignment vertical="top"/>
    </xf>
    <xf numFmtId="165" fontId="4" fillId="0" borderId="0" xfId="1" applyNumberFormat="1" applyFont="1" applyFill="1" applyAlignment="1">
      <alignment vertical="top"/>
    </xf>
    <xf numFmtId="165" fontId="5" fillId="0" borderId="0" xfId="1" applyNumberFormat="1" applyFont="1" applyFill="1" applyBorder="1" applyAlignment="1">
      <alignment vertical="top"/>
    </xf>
    <xf numFmtId="0" fontId="4" fillId="0" borderId="15" xfId="0" applyFont="1" applyBorder="1" applyAlignment="1">
      <alignment vertical="top"/>
    </xf>
    <xf numFmtId="0" fontId="3" fillId="0" borderId="17" xfId="0" applyFont="1" applyBorder="1" applyAlignment="1">
      <alignment vertical="top"/>
    </xf>
    <xf numFmtId="0" fontId="3" fillId="0" borderId="1" xfId="0" applyFont="1" applyBorder="1" applyAlignment="1">
      <alignment vertical="top" wrapText="1"/>
    </xf>
    <xf numFmtId="0" fontId="3" fillId="0" borderId="18" xfId="0" applyFont="1" applyBorder="1" applyAlignment="1">
      <alignment vertical="top" wrapText="1"/>
    </xf>
    <xf numFmtId="0" fontId="0" fillId="0" borderId="17" xfId="0" applyBorder="1" applyAlignment="1">
      <alignment horizontal="center"/>
    </xf>
    <xf numFmtId="0" fontId="0" fillId="0" borderId="1" xfId="0" applyBorder="1" applyAlignment="1">
      <alignment horizontal="center" vertical="center"/>
    </xf>
    <xf numFmtId="3" fontId="0" fillId="0" borderId="1" xfId="0" applyNumberFormat="1" applyBorder="1"/>
    <xf numFmtId="164" fontId="0" fillId="0" borderId="18" xfId="2" applyNumberFormat="1" applyFont="1" applyBorder="1"/>
    <xf numFmtId="164" fontId="3" fillId="0" borderId="1" xfId="3" applyNumberFormat="1" applyFont="1" applyFill="1" applyBorder="1" applyAlignment="1">
      <alignment horizontal="center" vertical="top" wrapText="1"/>
    </xf>
    <xf numFmtId="0" fontId="0" fillId="0" borderId="0" xfId="0" applyAlignment="1">
      <alignment wrapText="1"/>
    </xf>
    <xf numFmtId="164" fontId="0" fillId="0" borderId="1" xfId="3" applyNumberFormat="1" applyFont="1" applyFill="1" applyBorder="1"/>
    <xf numFmtId="0" fontId="2" fillId="0" borderId="19" xfId="0" applyFont="1" applyBorder="1" applyAlignment="1">
      <alignment wrapText="1"/>
    </xf>
    <xf numFmtId="0" fontId="2" fillId="0" borderId="20" xfId="0" applyFont="1" applyBorder="1" applyAlignment="1">
      <alignment wrapText="1"/>
    </xf>
    <xf numFmtId="4" fontId="2" fillId="0" borderId="20" xfId="0" applyNumberFormat="1" applyFont="1" applyBorder="1" applyAlignment="1">
      <alignment wrapText="1"/>
    </xf>
    <xf numFmtId="164" fontId="2" fillId="0" borderId="1" xfId="3" applyNumberFormat="1" applyFont="1" applyFill="1" applyBorder="1" applyAlignment="1">
      <alignment vertical="center"/>
    </xf>
    <xf numFmtId="0" fontId="2" fillId="0" borderId="19" xfId="0" applyFont="1" applyBorder="1" applyAlignment="1">
      <alignment horizontal="center"/>
    </xf>
    <xf numFmtId="0" fontId="2" fillId="0" borderId="20" xfId="0" applyFont="1" applyBorder="1" applyAlignment="1">
      <alignment horizontal="center"/>
    </xf>
    <xf numFmtId="164" fontId="2" fillId="0" borderId="1" xfId="3" applyNumberFormat="1" applyFont="1" applyFill="1" applyBorder="1"/>
    <xf numFmtId="0" fontId="2" fillId="0" borderId="19" xfId="0" applyFont="1" applyBorder="1" applyAlignment="1">
      <alignment vertical="center" wrapText="1"/>
    </xf>
    <xf numFmtId="0" fontId="2" fillId="0" borderId="20" xfId="0" applyFont="1" applyBorder="1" applyAlignment="1">
      <alignment vertical="center" wrapText="1"/>
    </xf>
    <xf numFmtId="4" fontId="2" fillId="0" borderId="20" xfId="0" applyNumberFormat="1" applyFont="1" applyBorder="1" applyAlignment="1">
      <alignment vertical="center" wrapText="1"/>
    </xf>
    <xf numFmtId="164" fontId="0" fillId="0" borderId="0" xfId="0" applyNumberFormat="1" applyAlignment="1">
      <alignment vertical="center"/>
    </xf>
    <xf numFmtId="0" fontId="0" fillId="0" borderId="0" xfId="0" applyAlignment="1">
      <alignment vertical="center"/>
    </xf>
    <xf numFmtId="164" fontId="0" fillId="0" borderId="0" xfId="3" applyNumberFormat="1" applyFont="1" applyFill="1"/>
    <xf numFmtId="0" fontId="4" fillId="0" borderId="1" xfId="0" applyFont="1" applyBorder="1" applyAlignment="1">
      <alignment horizontal="center" vertical="top"/>
    </xf>
    <xf numFmtId="0" fontId="0" fillId="0" borderId="1" xfId="0" applyBorder="1" applyAlignment="1">
      <alignment horizontal="center"/>
    </xf>
    <xf numFmtId="0" fontId="8" fillId="0" borderId="0" xfId="0" applyFont="1" applyAlignment="1">
      <alignment vertical="top"/>
    </xf>
    <xf numFmtId="0" fontId="8" fillId="0" borderId="0" xfId="0" applyFont="1" applyAlignment="1">
      <alignment vertical="top" wrapText="1"/>
    </xf>
    <xf numFmtId="0" fontId="2" fillId="0" borderId="0" xfId="0" applyFont="1"/>
    <xf numFmtId="0" fontId="10"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0" fillId="0" borderId="14" xfId="0" applyBorder="1" applyAlignment="1">
      <alignment horizontal="center"/>
    </xf>
    <xf numFmtId="0" fontId="0" fillId="0" borderId="0" xfId="0" applyBorder="1" applyAlignment="1">
      <alignment horizontal="center" vertical="center"/>
    </xf>
    <xf numFmtId="0" fontId="0" fillId="0" borderId="0" xfId="0" applyBorder="1"/>
    <xf numFmtId="3" fontId="0" fillId="0" borderId="0" xfId="0" applyNumberFormat="1" applyBorder="1"/>
    <xf numFmtId="164" fontId="0" fillId="0" borderId="15" xfId="2" applyNumberFormat="1" applyFont="1" applyBorder="1"/>
    <xf numFmtId="0" fontId="3" fillId="0" borderId="22" xfId="0" applyFont="1" applyBorder="1" applyAlignment="1">
      <alignment vertical="top"/>
    </xf>
    <xf numFmtId="0" fontId="3" fillId="0" borderId="23" xfId="0" applyFont="1" applyBorder="1" applyAlignment="1">
      <alignment vertical="top"/>
    </xf>
    <xf numFmtId="4" fontId="3" fillId="0" borderId="23" xfId="0" applyNumberFormat="1" applyFont="1" applyBorder="1" applyAlignment="1">
      <alignment vertical="top"/>
    </xf>
    <xf numFmtId="3" fontId="3" fillId="0" borderId="23" xfId="0" applyNumberFormat="1" applyFont="1" applyBorder="1" applyAlignment="1">
      <alignment vertical="top"/>
    </xf>
    <xf numFmtId="164" fontId="4" fillId="0" borderId="1" xfId="3" applyNumberFormat="1" applyFont="1" applyFill="1" applyBorder="1" applyAlignment="1">
      <alignment vertical="top"/>
    </xf>
    <xf numFmtId="3" fontId="4" fillId="0" borderId="1" xfId="0" applyNumberFormat="1" applyFont="1" applyFill="1" applyBorder="1" applyAlignment="1">
      <alignment vertical="top"/>
    </xf>
    <xf numFmtId="9" fontId="4" fillId="0" borderId="1" xfId="0" applyNumberFormat="1" applyFont="1" applyFill="1" applyBorder="1" applyAlignment="1">
      <alignment vertical="top" wrapText="1"/>
    </xf>
    <xf numFmtId="0" fontId="0" fillId="0" borderId="0" xfId="0"/>
    <xf numFmtId="0" fontId="3" fillId="0" borderId="1" xfId="0" applyFont="1" applyFill="1" applyBorder="1" applyAlignment="1">
      <alignment vertical="top" wrapText="1"/>
    </xf>
    <xf numFmtId="164" fontId="0" fillId="0" borderId="1" xfId="2" applyNumberFormat="1" applyFont="1" applyFill="1" applyBorder="1"/>
    <xf numFmtId="164" fontId="0" fillId="0" borderId="0" xfId="2" applyNumberFormat="1" applyFont="1" applyFill="1" applyBorder="1"/>
    <xf numFmtId="0" fontId="4" fillId="0" borderId="1" xfId="0" applyFont="1" applyFill="1" applyBorder="1" applyAlignment="1">
      <alignment vertical="top" wrapText="1"/>
    </xf>
    <xf numFmtId="0" fontId="4" fillId="0" borderId="0" xfId="0" applyFont="1" applyFill="1" applyAlignment="1">
      <alignment vertical="top"/>
    </xf>
    <xf numFmtId="0" fontId="3" fillId="0" borderId="1" xfId="0" applyFont="1" applyFill="1" applyBorder="1" applyAlignment="1">
      <alignment vertical="top"/>
    </xf>
    <xf numFmtId="0" fontId="4" fillId="0" borderId="1" xfId="0" applyFont="1" applyFill="1" applyBorder="1" applyAlignment="1">
      <alignment vertical="top"/>
    </xf>
    <xf numFmtId="0" fontId="3" fillId="0" borderId="6" xfId="0" applyFont="1" applyBorder="1" applyAlignment="1">
      <alignment vertical="top" wrapText="1"/>
    </xf>
    <xf numFmtId="0" fontId="8" fillId="0" borderId="0" xfId="0" applyFont="1" applyFill="1" applyAlignment="1">
      <alignment vertical="top"/>
    </xf>
    <xf numFmtId="0" fontId="5" fillId="0" borderId="0" xfId="0" applyFont="1" applyBorder="1" applyAlignment="1">
      <alignment horizontal="right" vertical="top"/>
    </xf>
    <xf numFmtId="0" fontId="4" fillId="0" borderId="0" xfId="0" applyFont="1" applyBorder="1" applyAlignment="1">
      <alignment vertical="top"/>
    </xf>
    <xf numFmtId="3" fontId="3" fillId="0" borderId="24" xfId="0" applyNumberFormat="1"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vertical="top"/>
    </xf>
    <xf numFmtId="0" fontId="4" fillId="0" borderId="1" xfId="0" applyFont="1" applyBorder="1" applyAlignment="1">
      <alignment vertical="center" wrapText="1"/>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4" fillId="0" borderId="5" xfId="0" applyFont="1" applyBorder="1" applyAlignment="1">
      <alignment horizontal="center" vertical="top"/>
    </xf>
    <xf numFmtId="0" fontId="4" fillId="0" borderId="6" xfId="0" applyFont="1" applyBorder="1" applyAlignment="1">
      <alignment horizontal="center" vertical="top"/>
    </xf>
    <xf numFmtId="0" fontId="3" fillId="0" borderId="5" xfId="0" applyFont="1" applyBorder="1" applyAlignment="1">
      <alignment horizontal="center" vertical="top"/>
    </xf>
    <xf numFmtId="0" fontId="3" fillId="0" borderId="6" xfId="0" applyFont="1" applyBorder="1" applyAlignment="1">
      <alignment horizontal="center" vertical="top"/>
    </xf>
    <xf numFmtId="0" fontId="4" fillId="0" borderId="7"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3" fillId="0" borderId="1" xfId="0" applyFont="1" applyBorder="1" applyAlignment="1">
      <alignment horizontal="center" vertical="center" wrapText="1"/>
    </xf>
    <xf numFmtId="0" fontId="6" fillId="0" borderId="11" xfId="0" applyFont="1" applyBorder="1" applyAlignment="1">
      <alignment horizontal="center" vertical="top"/>
    </xf>
    <xf numFmtId="0" fontId="6" fillId="0" borderId="12" xfId="0" applyFont="1" applyBorder="1" applyAlignment="1">
      <alignment horizontal="center" vertical="top"/>
    </xf>
    <xf numFmtId="0" fontId="6" fillId="0" borderId="13" xfId="0" applyFont="1" applyBorder="1" applyAlignment="1">
      <alignment horizontal="center" vertical="top"/>
    </xf>
    <xf numFmtId="0" fontId="3" fillId="0" borderId="14" xfId="0" applyFont="1" applyBorder="1" applyAlignment="1">
      <alignment horizontal="center" vertical="top" wrapText="1"/>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16" xfId="0" applyFont="1" applyBorder="1" applyAlignment="1">
      <alignment horizontal="center" vertical="top"/>
    </xf>
    <xf numFmtId="0" fontId="3" fillId="0" borderId="8" xfId="0" applyFont="1" applyBorder="1" applyAlignment="1">
      <alignment horizontal="center" vertical="top"/>
    </xf>
    <xf numFmtId="0" fontId="2" fillId="0" borderId="1"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4" fillId="0" borderId="1" xfId="0" applyFont="1" applyBorder="1" applyAlignment="1">
      <alignment horizontal="left" vertical="top"/>
    </xf>
    <xf numFmtId="4" fontId="4" fillId="0" borderId="1" xfId="0" applyNumberFormat="1" applyFont="1" applyFill="1" applyBorder="1" applyAlignment="1">
      <alignment horizontal="center" vertical="top"/>
    </xf>
    <xf numFmtId="0" fontId="4" fillId="0" borderId="3" xfId="0" applyFont="1" applyBorder="1" applyAlignment="1">
      <alignment horizontal="left" vertical="center" wrapText="1"/>
    </xf>
    <xf numFmtId="0" fontId="7" fillId="0" borderId="1" xfId="0" applyFont="1" applyBorder="1" applyAlignment="1">
      <alignment horizontal="left" vertical="top" wrapText="1"/>
    </xf>
    <xf numFmtId="0" fontId="2" fillId="0" borderId="1" xfId="0" applyFont="1" applyBorder="1"/>
    <xf numFmtId="0" fontId="3" fillId="0" borderId="1" xfId="0" applyFont="1" applyBorder="1" applyAlignment="1">
      <alignmen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wrapText="1"/>
    </xf>
    <xf numFmtId="0" fontId="4" fillId="0" borderId="0" xfId="0" applyFont="1" applyBorder="1" applyAlignment="1">
      <alignment horizontal="center" vertical="top"/>
    </xf>
    <xf numFmtId="0" fontId="3" fillId="0" borderId="0" xfId="0" applyFont="1" applyBorder="1" applyAlignment="1">
      <alignment horizontal="center" vertical="top"/>
    </xf>
    <xf numFmtId="0" fontId="4"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alignment horizontal="center" vertical="top"/>
    </xf>
    <xf numFmtId="0" fontId="4" fillId="0" borderId="0" xfId="0" applyFont="1" applyBorder="1" applyAlignment="1">
      <alignment horizontal="left" vertical="top" wrapText="1"/>
    </xf>
  </cellXfs>
  <cellStyles count="4">
    <cellStyle name="Comma 2" xfId="3" xr:uid="{453C6946-98F3-4BDE-A865-654F966DBF46}"/>
    <cellStyle name="Comma 2 3 2" xfId="1" xr:uid="{09654535-0802-4E5C-9398-9EA6B1E035DB}"/>
    <cellStyle name="Comma 3 2" xfId="2" xr:uid="{0A255CD2-4131-4631-88A7-10FCA6D3EEC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8999-D726-440E-80A6-8313E403BF42}">
  <sheetPr>
    <tabColor theme="8" tint="0.39997558519241921"/>
  </sheetPr>
  <dimension ref="A1:K153"/>
  <sheetViews>
    <sheetView showGridLines="0" tabSelected="1" view="pageBreakPreview" zoomScaleNormal="90" zoomScaleSheetLayoutView="100" workbookViewId="0">
      <selection sqref="A1:D1"/>
    </sheetView>
  </sheetViews>
  <sheetFormatPr defaultColWidth="9.140625" defaultRowHeight="14.25" x14ac:dyDescent="0.25"/>
  <cols>
    <col min="1" max="1" width="5.140625" style="9" customWidth="1"/>
    <col min="2" max="2" width="9" style="9" customWidth="1"/>
    <col min="3" max="3" width="52.85546875" style="9" customWidth="1"/>
    <col min="4" max="4" width="27.42578125" style="9" customWidth="1"/>
    <col min="5" max="5" width="23.7109375" style="9" customWidth="1"/>
    <col min="6" max="6" width="14.5703125" style="9" bestFit="1" customWidth="1"/>
    <col min="7" max="7" width="12.42578125" style="9" bestFit="1" customWidth="1"/>
    <col min="8" max="8" width="12.85546875" style="9" bestFit="1" customWidth="1"/>
    <col min="9" max="10" width="9.140625" style="9"/>
    <col min="11" max="11" width="12.7109375" style="9" bestFit="1" customWidth="1"/>
    <col min="12" max="16384" width="9.140625" style="9"/>
  </cols>
  <sheetData>
    <row r="1" spans="1:4" x14ac:dyDescent="0.25">
      <c r="A1" s="106" t="s">
        <v>18</v>
      </c>
      <c r="B1" s="107"/>
      <c r="C1" s="107"/>
      <c r="D1" s="108"/>
    </row>
    <row r="2" spans="1:4" x14ac:dyDescent="0.25">
      <c r="A2" s="109" t="s">
        <v>19</v>
      </c>
      <c r="B2" s="146"/>
      <c r="C2" s="146"/>
      <c r="D2" s="110"/>
    </row>
    <row r="3" spans="1:4" x14ac:dyDescent="0.25">
      <c r="A3" s="111" t="s">
        <v>20</v>
      </c>
      <c r="B3" s="147"/>
      <c r="C3" s="147"/>
      <c r="D3" s="112"/>
    </row>
    <row r="4" spans="1:4" x14ac:dyDescent="0.25">
      <c r="A4" s="113" t="s">
        <v>21</v>
      </c>
      <c r="B4" s="114"/>
      <c r="C4" s="114"/>
      <c r="D4" s="115"/>
    </row>
    <row r="5" spans="1:4" x14ac:dyDescent="0.25">
      <c r="A5" s="10"/>
      <c r="B5" s="95"/>
      <c r="C5" s="148"/>
      <c r="D5" s="11"/>
    </row>
    <row r="6" spans="1:4" ht="33" customHeight="1" x14ac:dyDescent="0.25">
      <c r="A6" s="10" t="s">
        <v>22</v>
      </c>
      <c r="B6" s="95"/>
      <c r="C6" s="148"/>
      <c r="D6" s="92" t="s">
        <v>126</v>
      </c>
    </row>
    <row r="7" spans="1:4" s="8" customFormat="1" x14ac:dyDescent="0.25">
      <c r="A7" s="12" t="s">
        <v>143</v>
      </c>
      <c r="B7" s="149"/>
      <c r="C7" s="150"/>
      <c r="D7" s="13"/>
    </row>
    <row r="8" spans="1:4" s="8" customFormat="1" x14ac:dyDescent="0.25">
      <c r="A8" s="14" t="s">
        <v>144</v>
      </c>
      <c r="B8" s="149"/>
      <c r="C8" s="150"/>
      <c r="D8" s="13"/>
    </row>
    <row r="9" spans="1:4" s="8" customFormat="1" x14ac:dyDescent="0.25">
      <c r="A9" s="14" t="s">
        <v>145</v>
      </c>
      <c r="B9" s="149"/>
      <c r="C9" s="150"/>
      <c r="D9" s="13"/>
    </row>
    <row r="10" spans="1:4" s="8" customFormat="1" x14ac:dyDescent="0.25">
      <c r="A10" s="14"/>
      <c r="B10" s="149"/>
      <c r="C10" s="150"/>
      <c r="D10" s="13"/>
    </row>
    <row r="11" spans="1:4" x14ac:dyDescent="0.25">
      <c r="A11" s="15"/>
      <c r="B11" s="95"/>
      <c r="C11" s="148"/>
      <c r="D11" s="11"/>
    </row>
    <row r="12" spans="1:4" ht="42.75" customHeight="1" x14ac:dyDescent="0.25">
      <c r="A12" s="116" t="s">
        <v>146</v>
      </c>
      <c r="B12" s="151"/>
      <c r="C12" s="151"/>
      <c r="D12" s="117"/>
    </row>
    <row r="13" spans="1:4" x14ac:dyDescent="0.25">
      <c r="A13" s="10"/>
      <c r="B13" s="95"/>
      <c r="C13" s="148"/>
      <c r="D13" s="11"/>
    </row>
    <row r="14" spans="1:4" x14ac:dyDescent="0.25">
      <c r="A14" s="10" t="s">
        <v>23</v>
      </c>
      <c r="B14" s="95"/>
      <c r="C14" s="148"/>
      <c r="D14" s="11"/>
    </row>
    <row r="15" spans="1:4" x14ac:dyDescent="0.25">
      <c r="A15" s="10"/>
      <c r="B15" s="95"/>
      <c r="C15" s="148"/>
      <c r="D15" s="11"/>
    </row>
    <row r="16" spans="1:4" ht="63" customHeight="1" x14ac:dyDescent="0.25">
      <c r="A16" s="118" t="s">
        <v>147</v>
      </c>
      <c r="B16" s="119"/>
      <c r="C16" s="119"/>
      <c r="D16" s="120"/>
    </row>
    <row r="17" spans="1:8" ht="33" customHeight="1" x14ac:dyDescent="0.25">
      <c r="A17" s="121" t="s">
        <v>24</v>
      </c>
      <c r="B17" s="121"/>
      <c r="C17" s="121"/>
      <c r="D17" s="121"/>
    </row>
    <row r="18" spans="1:8" s="16" customFormat="1" ht="15" customHeight="1" x14ac:dyDescent="0.25">
      <c r="A18" s="101" t="s">
        <v>25</v>
      </c>
      <c r="B18" s="101" t="s">
        <v>26</v>
      </c>
      <c r="C18" s="101"/>
      <c r="D18" s="97" t="s">
        <v>27</v>
      </c>
    </row>
    <row r="19" spans="1:8" ht="28.5" x14ac:dyDescent="0.25">
      <c r="A19" s="101"/>
      <c r="B19" s="101"/>
      <c r="C19" s="101"/>
      <c r="D19" s="98" t="s">
        <v>28</v>
      </c>
    </row>
    <row r="20" spans="1:8" x14ac:dyDescent="0.25">
      <c r="A20" s="97">
        <v>1</v>
      </c>
      <c r="B20" s="101">
        <v>2</v>
      </c>
      <c r="C20" s="101"/>
      <c r="D20" s="97">
        <v>3</v>
      </c>
    </row>
    <row r="21" spans="1:8" x14ac:dyDescent="0.25">
      <c r="A21" s="99" t="s">
        <v>2</v>
      </c>
      <c r="B21" s="99" t="s">
        <v>1</v>
      </c>
      <c r="C21" s="3"/>
      <c r="D21" s="3"/>
    </row>
    <row r="22" spans="1:8" ht="36" customHeight="1" x14ac:dyDescent="0.25">
      <c r="A22" s="3"/>
      <c r="B22" s="3" t="s">
        <v>3</v>
      </c>
      <c r="C22" s="18" t="s">
        <v>29</v>
      </c>
      <c r="D22" s="19">
        <v>0</v>
      </c>
    </row>
    <row r="23" spans="1:8" ht="77.25" customHeight="1" x14ac:dyDescent="0.25">
      <c r="A23" s="3"/>
      <c r="B23" s="3" t="s">
        <v>4</v>
      </c>
      <c r="C23" s="18" t="s">
        <v>30</v>
      </c>
      <c r="D23" s="19">
        <v>0</v>
      </c>
    </row>
    <row r="24" spans="1:8" ht="26.25" customHeight="1" x14ac:dyDescent="0.25">
      <c r="A24" s="3"/>
      <c r="B24" s="3" t="s">
        <v>5</v>
      </c>
      <c r="C24" s="3" t="s">
        <v>31</v>
      </c>
      <c r="D24" s="19">
        <v>0</v>
      </c>
    </row>
    <row r="25" spans="1:8" ht="66" customHeight="1" x14ac:dyDescent="0.25">
      <c r="A25" s="3"/>
      <c r="B25" s="3" t="s">
        <v>6</v>
      </c>
      <c r="C25" s="18" t="s">
        <v>32</v>
      </c>
      <c r="D25" s="19">
        <v>0</v>
      </c>
    </row>
    <row r="26" spans="1:8" ht="46.5" customHeight="1" x14ac:dyDescent="0.25">
      <c r="A26" s="3"/>
      <c r="B26" s="3" t="s">
        <v>7</v>
      </c>
      <c r="C26" s="18" t="s">
        <v>33</v>
      </c>
      <c r="D26" s="19">
        <v>0</v>
      </c>
    </row>
    <row r="27" spans="1:8" ht="23.25" customHeight="1" x14ac:dyDescent="0.25">
      <c r="A27" s="3"/>
      <c r="B27" s="3" t="s">
        <v>8</v>
      </c>
      <c r="C27" s="18" t="s">
        <v>34</v>
      </c>
      <c r="D27" s="19"/>
    </row>
    <row r="28" spans="1:8" ht="54" customHeight="1" x14ac:dyDescent="0.25">
      <c r="A28" s="3"/>
      <c r="B28" s="5" t="s">
        <v>9</v>
      </c>
      <c r="C28" s="18" t="s">
        <v>35</v>
      </c>
      <c r="D28" s="19">
        <v>0</v>
      </c>
    </row>
    <row r="29" spans="1:8" ht="107.25" customHeight="1" x14ac:dyDescent="0.25">
      <c r="A29" s="3"/>
      <c r="B29" s="5" t="s">
        <v>10</v>
      </c>
      <c r="C29" s="18" t="s">
        <v>36</v>
      </c>
      <c r="D29" s="19">
        <v>0</v>
      </c>
    </row>
    <row r="30" spans="1:8" ht="68.25" customHeight="1" x14ac:dyDescent="0.25">
      <c r="A30" s="3"/>
      <c r="B30" s="5" t="s">
        <v>11</v>
      </c>
      <c r="C30" s="18" t="s">
        <v>37</v>
      </c>
      <c r="D30" s="19">
        <v>0</v>
      </c>
    </row>
    <row r="31" spans="1:8" ht="47.25" customHeight="1" x14ac:dyDescent="0.25">
      <c r="A31" s="3"/>
      <c r="B31" s="5" t="s">
        <v>12</v>
      </c>
      <c r="C31" s="18" t="s">
        <v>38</v>
      </c>
      <c r="D31" s="19">
        <v>0</v>
      </c>
    </row>
    <row r="32" spans="1:8" x14ac:dyDescent="0.25">
      <c r="A32" s="3"/>
      <c r="B32" s="3"/>
      <c r="C32" s="6" t="s">
        <v>39</v>
      </c>
      <c r="D32" s="20">
        <v>0</v>
      </c>
      <c r="F32" s="21"/>
      <c r="G32" s="21"/>
      <c r="H32" s="21"/>
    </row>
    <row r="33" spans="1:8" x14ac:dyDescent="0.25">
      <c r="A33" s="3"/>
      <c r="B33" s="3"/>
      <c r="C33" s="3"/>
      <c r="D33" s="19"/>
    </row>
    <row r="34" spans="1:8" x14ac:dyDescent="0.25">
      <c r="A34" s="3" t="s">
        <v>13</v>
      </c>
      <c r="B34" s="99" t="s">
        <v>40</v>
      </c>
      <c r="C34" s="18"/>
      <c r="D34" s="19"/>
    </row>
    <row r="35" spans="1:8" ht="17.25" customHeight="1" x14ac:dyDescent="0.25">
      <c r="A35" s="5"/>
      <c r="B35" s="5" t="s">
        <v>41</v>
      </c>
      <c r="C35" s="18" t="s">
        <v>42</v>
      </c>
      <c r="D35" s="19">
        <v>0</v>
      </c>
      <c r="E35" s="22"/>
    </row>
    <row r="36" spans="1:8" ht="42" customHeight="1" x14ac:dyDescent="0.25">
      <c r="A36" s="3"/>
      <c r="B36" s="5" t="s">
        <v>43</v>
      </c>
      <c r="C36" s="18" t="s">
        <v>44</v>
      </c>
      <c r="D36" s="19">
        <v>0</v>
      </c>
      <c r="F36" s="22"/>
      <c r="G36" s="22"/>
      <c r="H36" s="23"/>
    </row>
    <row r="37" spans="1:8" ht="112.5" customHeight="1" x14ac:dyDescent="0.25">
      <c r="A37" s="3"/>
      <c r="B37" s="5" t="s">
        <v>45</v>
      </c>
      <c r="C37" s="18" t="s">
        <v>46</v>
      </c>
      <c r="D37" s="19">
        <v>0</v>
      </c>
      <c r="F37" s="22"/>
      <c r="G37" s="22"/>
      <c r="H37" s="23"/>
    </row>
    <row r="38" spans="1:8" ht="41.25" customHeight="1" x14ac:dyDescent="0.25">
      <c r="A38" s="3"/>
      <c r="B38" s="5" t="s">
        <v>47</v>
      </c>
      <c r="C38" s="18" t="s">
        <v>48</v>
      </c>
      <c r="D38" s="19">
        <v>0</v>
      </c>
      <c r="F38" s="22"/>
      <c r="G38" s="22"/>
    </row>
    <row r="39" spans="1:8" ht="54" customHeight="1" x14ac:dyDescent="0.25">
      <c r="A39" s="3"/>
      <c r="B39" s="5" t="s">
        <v>49</v>
      </c>
      <c r="C39" s="24" t="s">
        <v>50</v>
      </c>
      <c r="D39" s="19">
        <v>0</v>
      </c>
      <c r="F39" s="22"/>
      <c r="G39" s="22"/>
    </row>
    <row r="40" spans="1:8" ht="21" customHeight="1" x14ac:dyDescent="0.25">
      <c r="A40" s="3"/>
      <c r="B40" s="99"/>
      <c r="C40" s="25" t="s">
        <v>51</v>
      </c>
      <c r="D40" s="26">
        <f>SUM(D35:D39)</f>
        <v>0</v>
      </c>
      <c r="F40" s="27"/>
      <c r="G40" s="27"/>
      <c r="H40" s="27"/>
    </row>
    <row r="41" spans="1:8" ht="21" customHeight="1" x14ac:dyDescent="0.25">
      <c r="A41" s="3"/>
      <c r="B41" s="99"/>
      <c r="C41" s="25" t="s">
        <v>52</v>
      </c>
      <c r="D41" s="26">
        <f>+D32+D40</f>
        <v>0</v>
      </c>
      <c r="E41" s="28">
        <f>+D41-D73</f>
        <v>0</v>
      </c>
    </row>
    <row r="42" spans="1:8" ht="21" customHeight="1" x14ac:dyDescent="0.25">
      <c r="A42" s="100" t="s">
        <v>127</v>
      </c>
      <c r="B42" s="100"/>
      <c r="C42" s="100"/>
      <c r="D42" s="100"/>
    </row>
    <row r="43" spans="1:8" ht="57" customHeight="1" x14ac:dyDescent="0.25">
      <c r="A43" s="100"/>
      <c r="B43" s="100"/>
      <c r="C43" s="100"/>
      <c r="D43" s="100"/>
    </row>
    <row r="44" spans="1:8" ht="15" customHeight="1" x14ac:dyDescent="0.25">
      <c r="A44" s="102" t="s">
        <v>148</v>
      </c>
      <c r="B44" s="102"/>
      <c r="C44" s="102"/>
      <c r="D44" s="102"/>
    </row>
    <row r="45" spans="1:8" x14ac:dyDescent="0.25">
      <c r="A45" s="3"/>
      <c r="B45" s="99"/>
      <c r="C45" s="25"/>
      <c r="D45" s="26"/>
    </row>
    <row r="46" spans="1:8" x14ac:dyDescent="0.25">
      <c r="A46" s="103" t="s">
        <v>53</v>
      </c>
      <c r="B46" s="103"/>
      <c r="C46" s="104" t="s">
        <v>26</v>
      </c>
      <c r="D46" s="29" t="s">
        <v>54</v>
      </c>
    </row>
    <row r="47" spans="1:8" x14ac:dyDescent="0.25">
      <c r="A47" s="103"/>
      <c r="B47" s="103"/>
      <c r="C47" s="104"/>
      <c r="D47" s="29" t="s">
        <v>55</v>
      </c>
    </row>
    <row r="48" spans="1:8" x14ac:dyDescent="0.25">
      <c r="A48" s="3">
        <v>1</v>
      </c>
      <c r="B48" s="105" t="s">
        <v>56</v>
      </c>
      <c r="C48" s="105"/>
      <c r="D48" s="26"/>
    </row>
    <row r="49" spans="1:4" ht="33.75" customHeight="1" x14ac:dyDescent="0.25">
      <c r="A49" s="3"/>
      <c r="B49" s="3" t="s">
        <v>41</v>
      </c>
      <c r="C49" s="18" t="s">
        <v>29</v>
      </c>
      <c r="D49" s="30">
        <v>0</v>
      </c>
    </row>
    <row r="50" spans="1:4" ht="74.25" customHeight="1" x14ac:dyDescent="0.25">
      <c r="A50" s="3"/>
      <c r="B50" s="3" t="s">
        <v>43</v>
      </c>
      <c r="C50" s="18" t="s">
        <v>57</v>
      </c>
      <c r="D50" s="30">
        <v>0</v>
      </c>
    </row>
    <row r="51" spans="1:4" ht="25.5" customHeight="1" x14ac:dyDescent="0.25">
      <c r="A51" s="3"/>
      <c r="B51" s="3" t="s">
        <v>45</v>
      </c>
      <c r="C51" s="3" t="s">
        <v>58</v>
      </c>
      <c r="D51" s="30">
        <v>0</v>
      </c>
    </row>
    <row r="52" spans="1:4" ht="64.5" customHeight="1" x14ac:dyDescent="0.25">
      <c r="A52" s="3"/>
      <c r="B52" s="3" t="s">
        <v>47</v>
      </c>
      <c r="C52" s="18" t="s">
        <v>59</v>
      </c>
      <c r="D52" s="30">
        <v>0</v>
      </c>
    </row>
    <row r="53" spans="1:4" ht="39" customHeight="1" x14ac:dyDescent="0.25">
      <c r="A53" s="3"/>
      <c r="B53" s="3" t="s">
        <v>49</v>
      </c>
      <c r="C53" s="18" t="s">
        <v>60</v>
      </c>
      <c r="D53" s="30">
        <v>0</v>
      </c>
    </row>
    <row r="54" spans="1:4" ht="23.25" customHeight="1" x14ac:dyDescent="0.25">
      <c r="A54" s="3"/>
      <c r="B54" s="3" t="s">
        <v>61</v>
      </c>
      <c r="C54" s="31" t="s">
        <v>62</v>
      </c>
      <c r="D54" s="30"/>
    </row>
    <row r="55" spans="1:4" ht="35.25" customHeight="1" x14ac:dyDescent="0.25">
      <c r="A55" s="3"/>
      <c r="B55" s="3"/>
      <c r="C55" s="32" t="s">
        <v>137</v>
      </c>
      <c r="D55" s="30">
        <v>0</v>
      </c>
    </row>
    <row r="56" spans="1:4" ht="50.25" customHeight="1" x14ac:dyDescent="0.25">
      <c r="A56" s="3"/>
      <c r="B56" s="3"/>
      <c r="C56" s="32" t="s">
        <v>138</v>
      </c>
      <c r="D56" s="26">
        <v>0</v>
      </c>
    </row>
    <row r="57" spans="1:4" ht="33.75" customHeight="1" x14ac:dyDescent="0.25">
      <c r="A57" s="3"/>
      <c r="B57" s="3"/>
      <c r="C57" s="32" t="s">
        <v>139</v>
      </c>
      <c r="D57" s="26">
        <v>0</v>
      </c>
    </row>
    <row r="58" spans="1:4" ht="105" customHeight="1" x14ac:dyDescent="0.25">
      <c r="A58" s="3"/>
      <c r="B58" s="3"/>
      <c r="C58" s="18" t="s">
        <v>140</v>
      </c>
      <c r="D58" s="26">
        <v>0</v>
      </c>
    </row>
    <row r="59" spans="1:4" ht="63.75" customHeight="1" x14ac:dyDescent="0.25">
      <c r="A59" s="3"/>
      <c r="B59" s="3"/>
      <c r="C59" s="18" t="s">
        <v>141</v>
      </c>
      <c r="D59" s="26">
        <v>0</v>
      </c>
    </row>
    <row r="60" spans="1:4" ht="54.75" customHeight="1" x14ac:dyDescent="0.25">
      <c r="A60" s="3"/>
      <c r="B60" s="3"/>
      <c r="C60" s="18" t="s">
        <v>142</v>
      </c>
      <c r="D60" s="26">
        <v>0</v>
      </c>
    </row>
    <row r="61" spans="1:4" x14ac:dyDescent="0.25">
      <c r="A61" s="3"/>
      <c r="B61" s="3"/>
      <c r="C61" s="25" t="s">
        <v>63</v>
      </c>
      <c r="D61" s="33">
        <f>+SUM(D49:D55)+SUM(D58:D60)</f>
        <v>0</v>
      </c>
    </row>
    <row r="62" spans="1:4" x14ac:dyDescent="0.25">
      <c r="A62" s="3"/>
      <c r="B62" s="3"/>
      <c r="C62" s="34"/>
      <c r="D62" s="30"/>
    </row>
    <row r="63" spans="1:4" x14ac:dyDescent="0.25">
      <c r="A63" s="99">
        <v>2</v>
      </c>
      <c r="B63" s="99" t="s">
        <v>64</v>
      </c>
      <c r="C63" s="34"/>
      <c r="D63" s="30"/>
    </row>
    <row r="64" spans="1:4" ht="36" customHeight="1" x14ac:dyDescent="0.25">
      <c r="A64" s="3"/>
      <c r="B64" s="6" t="s">
        <v>9</v>
      </c>
      <c r="C64" s="18" t="s">
        <v>65</v>
      </c>
      <c r="D64" s="30">
        <v>0</v>
      </c>
    </row>
    <row r="65" spans="1:5" ht="37.5" customHeight="1" x14ac:dyDescent="0.25">
      <c r="A65" s="3"/>
      <c r="B65" s="6"/>
      <c r="C65" s="18" t="s">
        <v>66</v>
      </c>
      <c r="D65" s="30">
        <v>0</v>
      </c>
    </row>
    <row r="66" spans="1:5" ht="33" customHeight="1" x14ac:dyDescent="0.25">
      <c r="A66" s="3"/>
      <c r="B66" s="6"/>
      <c r="C66" s="18" t="s">
        <v>67</v>
      </c>
      <c r="D66" s="30">
        <v>0</v>
      </c>
    </row>
    <row r="67" spans="1:5" ht="39" customHeight="1" x14ac:dyDescent="0.25">
      <c r="A67" s="3"/>
      <c r="B67" s="5" t="s">
        <v>68</v>
      </c>
      <c r="C67" s="18" t="s">
        <v>44</v>
      </c>
      <c r="D67" s="30">
        <v>0</v>
      </c>
    </row>
    <row r="68" spans="1:5" ht="120.75" customHeight="1" x14ac:dyDescent="0.25">
      <c r="A68" s="3"/>
      <c r="B68" s="5" t="s">
        <v>14</v>
      </c>
      <c r="C68" s="18" t="s">
        <v>69</v>
      </c>
      <c r="D68" s="30">
        <v>0</v>
      </c>
    </row>
    <row r="69" spans="1:5" ht="33" customHeight="1" x14ac:dyDescent="0.25">
      <c r="A69" s="3"/>
      <c r="B69" s="5" t="s">
        <v>15</v>
      </c>
      <c r="C69" s="18" t="s">
        <v>70</v>
      </c>
      <c r="D69" s="30">
        <v>0</v>
      </c>
    </row>
    <row r="70" spans="1:5" ht="61.5" customHeight="1" x14ac:dyDescent="0.25">
      <c r="A70" s="3"/>
      <c r="B70" s="5" t="s">
        <v>16</v>
      </c>
      <c r="C70" s="24" t="s">
        <v>71</v>
      </c>
      <c r="D70" s="30">
        <v>0</v>
      </c>
    </row>
    <row r="71" spans="1:5" x14ac:dyDescent="0.25">
      <c r="A71" s="3"/>
      <c r="B71" s="99"/>
      <c r="C71" s="25" t="s">
        <v>51</v>
      </c>
      <c r="D71" s="33">
        <f>+D64+SUM(D67:D70)</f>
        <v>0</v>
      </c>
      <c r="E71" s="35"/>
    </row>
    <row r="72" spans="1:5" x14ac:dyDescent="0.25">
      <c r="A72" s="3"/>
      <c r="B72" s="3"/>
      <c r="C72" s="34"/>
      <c r="D72" s="30"/>
    </row>
    <row r="73" spans="1:5" ht="33.75" customHeight="1" x14ac:dyDescent="0.25">
      <c r="A73" s="3">
        <v>3</v>
      </c>
      <c r="B73" s="3"/>
      <c r="C73" s="36" t="s">
        <v>149</v>
      </c>
      <c r="D73" s="26">
        <f>+D71+D61</f>
        <v>0</v>
      </c>
    </row>
    <row r="74" spans="1:5" ht="33.75" customHeight="1" x14ac:dyDescent="0.25">
      <c r="A74" s="3">
        <v>4</v>
      </c>
      <c r="B74" s="3"/>
      <c r="C74" s="32" t="s">
        <v>72</v>
      </c>
      <c r="D74" s="37" t="e">
        <f>+D73/D41</f>
        <v>#DIV/0!</v>
      </c>
    </row>
    <row r="75" spans="1:5" ht="33.75" customHeight="1" x14ac:dyDescent="0.25">
      <c r="A75" s="3">
        <v>5</v>
      </c>
      <c r="B75" s="3"/>
      <c r="C75" s="36" t="s">
        <v>73</v>
      </c>
      <c r="D75" s="26">
        <f>+D73</f>
        <v>0</v>
      </c>
    </row>
    <row r="76" spans="1:5" ht="33.75" customHeight="1" x14ac:dyDescent="0.25">
      <c r="A76" s="3">
        <v>6</v>
      </c>
      <c r="B76" s="3"/>
      <c r="C76" s="32" t="s">
        <v>74</v>
      </c>
      <c r="D76" s="30">
        <v>0</v>
      </c>
    </row>
    <row r="77" spans="1:5" ht="33.75" customHeight="1" x14ac:dyDescent="0.25">
      <c r="A77" s="3">
        <v>7</v>
      </c>
      <c r="B77" s="3"/>
      <c r="C77" s="36" t="s">
        <v>75</v>
      </c>
      <c r="D77" s="26">
        <f>+D75-D76</f>
        <v>0</v>
      </c>
    </row>
    <row r="78" spans="1:5" x14ac:dyDescent="0.25">
      <c r="A78" s="100" t="s">
        <v>128</v>
      </c>
      <c r="B78" s="100"/>
      <c r="C78" s="100"/>
      <c r="D78" s="100"/>
    </row>
    <row r="79" spans="1:5" x14ac:dyDescent="0.25">
      <c r="A79" s="100"/>
      <c r="B79" s="100"/>
      <c r="C79" s="100"/>
      <c r="D79" s="100"/>
    </row>
    <row r="83" ht="22.5" customHeight="1" x14ac:dyDescent="0.25"/>
    <row r="85" ht="33.75" customHeight="1" x14ac:dyDescent="0.25"/>
    <row r="86" ht="31.5" customHeight="1" x14ac:dyDescent="0.25"/>
    <row r="87" ht="53.25" customHeight="1" x14ac:dyDescent="0.25"/>
    <row r="88" ht="33.75" customHeight="1" x14ac:dyDescent="0.25"/>
    <row r="89" ht="32.25" customHeight="1" x14ac:dyDescent="0.25"/>
    <row r="90" ht="18" customHeight="1" x14ac:dyDescent="0.25"/>
    <row r="91" ht="20.25" customHeight="1" x14ac:dyDescent="0.25"/>
    <row r="92" ht="34.5" customHeight="1" x14ac:dyDescent="0.25"/>
    <row r="134" spans="1:11" s="38" customFormat="1" x14ac:dyDescent="0.25">
      <c r="A134" s="9"/>
      <c r="B134" s="9"/>
      <c r="C134" s="9"/>
      <c r="D134" s="9"/>
      <c r="E134" s="9"/>
      <c r="F134" s="9"/>
      <c r="G134" s="9"/>
      <c r="H134" s="9"/>
      <c r="I134" s="9"/>
      <c r="J134" s="9"/>
      <c r="K134" s="9"/>
    </row>
    <row r="135" spans="1:11" s="38" customFormat="1" x14ac:dyDescent="0.25">
      <c r="A135" s="9"/>
      <c r="B135" s="9"/>
      <c r="C135" s="9"/>
      <c r="D135" s="9"/>
      <c r="E135" s="9"/>
      <c r="F135" s="9"/>
      <c r="G135" s="9"/>
      <c r="H135" s="9"/>
      <c r="I135" s="9"/>
      <c r="J135" s="9"/>
      <c r="K135" s="9"/>
    </row>
    <row r="136" spans="1:11" s="38" customFormat="1" x14ac:dyDescent="0.25">
      <c r="A136" s="9"/>
      <c r="B136" s="9"/>
      <c r="C136" s="9"/>
      <c r="D136" s="9"/>
      <c r="E136" s="9"/>
      <c r="F136" s="9"/>
      <c r="G136" s="9"/>
      <c r="H136" s="9"/>
      <c r="I136" s="9"/>
      <c r="J136" s="9"/>
      <c r="K136" s="9"/>
    </row>
    <row r="137" spans="1:11" s="38" customFormat="1" x14ac:dyDescent="0.25">
      <c r="A137" s="9"/>
      <c r="B137" s="9"/>
      <c r="C137" s="9"/>
      <c r="D137" s="9"/>
      <c r="E137" s="9"/>
      <c r="F137" s="9"/>
      <c r="G137" s="9"/>
      <c r="H137" s="9"/>
      <c r="I137" s="9"/>
      <c r="J137" s="9"/>
      <c r="K137" s="9"/>
    </row>
    <row r="138" spans="1:11" s="38" customFormat="1" x14ac:dyDescent="0.25">
      <c r="A138" s="9"/>
      <c r="B138" s="9"/>
      <c r="C138" s="9"/>
      <c r="D138" s="9"/>
      <c r="E138" s="9"/>
      <c r="F138" s="9"/>
      <c r="G138" s="9"/>
      <c r="H138" s="9"/>
      <c r="I138" s="9"/>
      <c r="J138" s="9"/>
      <c r="K138" s="9"/>
    </row>
    <row r="139" spans="1:11" s="38" customFormat="1" x14ac:dyDescent="0.25">
      <c r="A139" s="9"/>
      <c r="B139" s="9"/>
      <c r="C139" s="9"/>
      <c r="D139" s="9"/>
      <c r="E139" s="9"/>
      <c r="F139" s="9"/>
      <c r="G139" s="9"/>
      <c r="H139" s="9"/>
      <c r="I139" s="9"/>
      <c r="J139" s="9"/>
      <c r="K139" s="9"/>
    </row>
    <row r="141" spans="1:11" s="38" customFormat="1" x14ac:dyDescent="0.25">
      <c r="A141" s="9"/>
      <c r="B141" s="9"/>
      <c r="C141" s="9"/>
      <c r="D141" s="9"/>
      <c r="E141" s="9"/>
      <c r="F141" s="9"/>
      <c r="G141" s="9"/>
      <c r="H141" s="9"/>
      <c r="I141" s="9"/>
      <c r="J141" s="9"/>
      <c r="K141" s="9"/>
    </row>
    <row r="142" spans="1:11" s="38" customFormat="1" x14ac:dyDescent="0.25">
      <c r="A142" s="9"/>
      <c r="B142" s="9"/>
      <c r="C142" s="9"/>
      <c r="D142" s="9"/>
      <c r="E142" s="9"/>
      <c r="F142" s="9"/>
      <c r="G142" s="9"/>
      <c r="H142" s="9"/>
      <c r="I142" s="9"/>
      <c r="J142" s="9"/>
      <c r="K142" s="9"/>
    </row>
    <row r="143" spans="1:11" s="38" customFormat="1" x14ac:dyDescent="0.25">
      <c r="A143" s="9"/>
      <c r="B143" s="9"/>
      <c r="C143" s="9"/>
      <c r="D143" s="9"/>
      <c r="E143" s="9"/>
      <c r="F143" s="9"/>
      <c r="G143" s="9"/>
      <c r="H143" s="9"/>
      <c r="I143" s="9"/>
      <c r="J143" s="9"/>
      <c r="K143" s="9"/>
    </row>
    <row r="144" spans="1:11" s="38" customFormat="1" x14ac:dyDescent="0.25">
      <c r="A144" s="9"/>
      <c r="B144" s="9"/>
      <c r="C144" s="9"/>
      <c r="D144" s="9"/>
      <c r="E144" s="9"/>
      <c r="F144" s="9"/>
      <c r="G144" s="9"/>
      <c r="H144" s="9"/>
      <c r="I144" s="9"/>
      <c r="J144" s="9"/>
      <c r="K144" s="9"/>
    </row>
    <row r="145" spans="1:11" s="38" customFormat="1" x14ac:dyDescent="0.25">
      <c r="A145" s="9"/>
      <c r="B145" s="9"/>
      <c r="C145" s="9"/>
      <c r="D145" s="9"/>
      <c r="E145" s="9"/>
      <c r="F145" s="9"/>
      <c r="G145" s="9"/>
      <c r="H145" s="9"/>
      <c r="I145" s="9"/>
      <c r="J145" s="9"/>
      <c r="K145" s="9"/>
    </row>
    <row r="146" spans="1:11" s="38" customFormat="1" x14ac:dyDescent="0.25">
      <c r="A146" s="9"/>
      <c r="B146" s="9"/>
      <c r="C146" s="9"/>
      <c r="D146" s="9"/>
      <c r="E146" s="9"/>
      <c r="F146" s="9"/>
      <c r="G146" s="9"/>
      <c r="H146" s="9"/>
      <c r="I146" s="9"/>
      <c r="J146" s="9"/>
      <c r="K146" s="9"/>
    </row>
    <row r="149" spans="1:11" s="38" customFormat="1" x14ac:dyDescent="0.25">
      <c r="A149" s="9"/>
      <c r="B149" s="9"/>
      <c r="C149" s="9"/>
      <c r="D149" s="9"/>
      <c r="E149" s="9"/>
      <c r="F149" s="9"/>
      <c r="G149" s="9"/>
      <c r="H149" s="9"/>
      <c r="I149" s="9"/>
      <c r="J149" s="9"/>
      <c r="K149" s="9"/>
    </row>
    <row r="150" spans="1:11" s="38" customFormat="1" x14ac:dyDescent="0.25">
      <c r="A150" s="9"/>
      <c r="B150" s="9"/>
      <c r="C150" s="9"/>
      <c r="D150" s="9"/>
      <c r="E150" s="9"/>
      <c r="F150" s="9"/>
      <c r="G150" s="9"/>
      <c r="H150" s="9"/>
      <c r="I150" s="9"/>
      <c r="J150" s="9"/>
      <c r="K150" s="9"/>
    </row>
    <row r="151" spans="1:11" s="38" customFormat="1" x14ac:dyDescent="0.25">
      <c r="A151" s="9"/>
      <c r="B151" s="9"/>
      <c r="C151" s="9"/>
      <c r="D151" s="9"/>
      <c r="E151" s="9"/>
      <c r="F151" s="9"/>
      <c r="G151" s="9"/>
      <c r="H151" s="9"/>
      <c r="I151" s="9"/>
      <c r="J151" s="9"/>
      <c r="K151" s="9"/>
    </row>
    <row r="152" spans="1:11" s="38" customFormat="1" x14ac:dyDescent="0.25">
      <c r="A152" s="9"/>
      <c r="B152" s="9"/>
      <c r="C152" s="9"/>
      <c r="D152" s="9"/>
      <c r="E152" s="9"/>
      <c r="F152" s="9"/>
      <c r="G152" s="9"/>
      <c r="H152" s="9"/>
      <c r="I152" s="9"/>
      <c r="J152" s="9"/>
      <c r="K152" s="9"/>
    </row>
    <row r="153" spans="1:11" s="38" customFormat="1" x14ac:dyDescent="0.25">
      <c r="A153" s="9"/>
      <c r="B153" s="9"/>
      <c r="C153" s="9"/>
      <c r="D153" s="9"/>
      <c r="E153" s="9"/>
      <c r="F153" s="9"/>
      <c r="G153" s="9"/>
      <c r="H153" s="9"/>
      <c r="I153" s="9"/>
      <c r="J153" s="9"/>
      <c r="K153" s="9"/>
    </row>
  </sheetData>
  <mergeCells count="16">
    <mergeCell ref="A18:A19"/>
    <mergeCell ref="B18:C19"/>
    <mergeCell ref="A1:D1"/>
    <mergeCell ref="A2:D2"/>
    <mergeCell ref="A3:D3"/>
    <mergeCell ref="A4:D4"/>
    <mergeCell ref="A12:D12"/>
    <mergeCell ref="A16:D16"/>
    <mergeCell ref="A17:D17"/>
    <mergeCell ref="A78:D79"/>
    <mergeCell ref="B20:C20"/>
    <mergeCell ref="A42:D43"/>
    <mergeCell ref="A44:D44"/>
    <mergeCell ref="A46:B47"/>
    <mergeCell ref="C46:C47"/>
    <mergeCell ref="B48:C48"/>
  </mergeCells>
  <printOptions horizontalCentered="1"/>
  <pageMargins left="0.31496062992125984" right="0.31496062992125984" top="0.37" bottom="0.6" header="0.31496062992125984" footer="0.31496062992125984"/>
  <pageSetup paperSize="9" scale="96" fitToHeight="5" orientation="portrait" r:id="rId1"/>
  <rowBreaks count="3" manualBreakCount="3">
    <brk id="26" max="3" man="1"/>
    <brk id="43" max="3" man="1"/>
    <brk id="65"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B2DE-6FEF-493C-9097-398FBD789B0B}">
  <sheetPr>
    <tabColor theme="8" tint="-0.249977111117893"/>
  </sheetPr>
  <dimension ref="A1:G44"/>
  <sheetViews>
    <sheetView view="pageBreakPreview" zoomScale="160" zoomScaleNormal="100" zoomScaleSheetLayoutView="160" workbookViewId="0">
      <selection activeCell="D38" sqref="D38"/>
    </sheetView>
  </sheetViews>
  <sheetFormatPr defaultColWidth="9.140625" defaultRowHeight="14.25" x14ac:dyDescent="0.25"/>
  <cols>
    <col min="1" max="2" width="12.5703125" style="9" customWidth="1"/>
    <col min="3" max="3" width="9.5703125" style="9" customWidth="1"/>
    <col min="4" max="4" width="11.85546875" style="9" customWidth="1"/>
    <col min="5" max="5" width="16.7109375" style="9" customWidth="1"/>
    <col min="6" max="6" width="15.85546875" style="9" customWidth="1"/>
    <col min="7" max="7" width="11.7109375" style="9" customWidth="1"/>
    <col min="8" max="8" width="9.140625" style="9"/>
    <col min="9" max="9" width="14.42578125" style="9" bestFit="1" customWidth="1"/>
    <col min="10" max="12" width="19.140625" style="9" bestFit="1" customWidth="1"/>
    <col min="13" max="13" width="9.85546875" style="9" bestFit="1" customWidth="1"/>
    <col min="14" max="16384" width="9.140625" style="9"/>
  </cols>
  <sheetData>
    <row r="1" spans="1:7" ht="15" thickBot="1" x14ac:dyDescent="0.3"/>
    <row r="2" spans="1:7" ht="15" customHeight="1" x14ac:dyDescent="0.25">
      <c r="A2" s="122"/>
      <c r="B2" s="123"/>
      <c r="C2" s="123"/>
      <c r="D2" s="123"/>
      <c r="E2" s="123"/>
      <c r="F2" s="123"/>
      <c r="G2" s="124"/>
    </row>
    <row r="3" spans="1:7" ht="31.5" customHeight="1" x14ac:dyDescent="0.25">
      <c r="A3" s="125" t="s">
        <v>76</v>
      </c>
      <c r="B3" s="126"/>
      <c r="C3" s="126"/>
      <c r="D3" s="126"/>
      <c r="E3" s="126"/>
      <c r="F3" s="126"/>
      <c r="G3" s="127"/>
    </row>
    <row r="4" spans="1:7" x14ac:dyDescent="0.25">
      <c r="A4" s="128" t="s">
        <v>77</v>
      </c>
      <c r="B4" s="129"/>
      <c r="C4" s="94"/>
      <c r="D4" s="39"/>
      <c r="E4" s="95"/>
      <c r="F4" s="95"/>
      <c r="G4" s="40"/>
    </row>
    <row r="5" spans="1:7" ht="75.75" customHeight="1" x14ac:dyDescent="0.25">
      <c r="A5" s="41" t="s">
        <v>53</v>
      </c>
      <c r="B5" s="99" t="s">
        <v>78</v>
      </c>
      <c r="C5" s="42" t="s">
        <v>83</v>
      </c>
      <c r="D5" s="98" t="s">
        <v>79</v>
      </c>
      <c r="E5" s="42" t="s">
        <v>80</v>
      </c>
      <c r="F5" s="85" t="s">
        <v>125</v>
      </c>
      <c r="G5" s="43" t="s">
        <v>81</v>
      </c>
    </row>
    <row r="6" spans="1:7" ht="15" x14ac:dyDescent="0.25">
      <c r="A6" s="44"/>
      <c r="B6" s="45"/>
      <c r="C6" s="45"/>
      <c r="D6" s="4"/>
      <c r="E6" s="46"/>
      <c r="F6" s="86"/>
      <c r="G6" s="47"/>
    </row>
    <row r="7" spans="1:7" ht="15" x14ac:dyDescent="0.25">
      <c r="A7" s="44"/>
      <c r="B7" s="45"/>
      <c r="C7" s="45"/>
      <c r="D7" s="4"/>
      <c r="E7" s="46"/>
      <c r="F7" s="86"/>
      <c r="G7" s="47"/>
    </row>
    <row r="8" spans="1:7" ht="15" x14ac:dyDescent="0.25">
      <c r="A8" s="44"/>
      <c r="B8" s="45"/>
      <c r="C8" s="45"/>
      <c r="D8" s="4"/>
      <c r="E8" s="46"/>
      <c r="F8" s="86"/>
      <c r="G8" s="47"/>
    </row>
    <row r="9" spans="1:7" ht="15" x14ac:dyDescent="0.25">
      <c r="A9" s="44"/>
      <c r="B9" s="45"/>
      <c r="C9" s="45"/>
      <c r="D9" s="4"/>
      <c r="E9" s="46"/>
      <c r="F9" s="86"/>
      <c r="G9" s="47"/>
    </row>
    <row r="10" spans="1:7" ht="15" x14ac:dyDescent="0.25">
      <c r="A10" s="44"/>
      <c r="B10" s="45"/>
      <c r="C10" s="45"/>
      <c r="D10" s="4"/>
      <c r="E10" s="46"/>
      <c r="F10" s="86"/>
      <c r="G10" s="47"/>
    </row>
    <row r="11" spans="1:7" ht="15" x14ac:dyDescent="0.25">
      <c r="A11" s="44"/>
      <c r="B11" s="45"/>
      <c r="C11" s="45"/>
      <c r="D11" s="4"/>
      <c r="E11" s="46"/>
      <c r="F11" s="86"/>
      <c r="G11" s="47"/>
    </row>
    <row r="12" spans="1:7" ht="15" x14ac:dyDescent="0.25">
      <c r="A12" s="44"/>
      <c r="B12" s="45"/>
      <c r="C12" s="45"/>
      <c r="D12" s="4"/>
      <c r="E12" s="46"/>
      <c r="F12" s="86"/>
      <c r="G12" s="47"/>
    </row>
    <row r="13" spans="1:7" ht="15" x14ac:dyDescent="0.25">
      <c r="A13" s="72"/>
      <c r="B13" s="73"/>
      <c r="C13" s="73"/>
      <c r="D13" s="74"/>
      <c r="E13" s="75"/>
      <c r="F13" s="87"/>
      <c r="G13" s="76"/>
    </row>
    <row r="14" spans="1:7" s="16" customFormat="1" ht="15" thickBot="1" x14ac:dyDescent="0.3">
      <c r="A14" s="77" t="s">
        <v>0</v>
      </c>
      <c r="B14" s="78"/>
      <c r="C14" s="78"/>
      <c r="D14" s="79">
        <f>SUM(D6:D13)</f>
        <v>0</v>
      </c>
      <c r="E14" s="80">
        <f>SUM(E6:E13)</f>
        <v>0</v>
      </c>
      <c r="F14" s="80">
        <f>SUM(F6:F13)</f>
        <v>0</v>
      </c>
      <c r="G14" s="96">
        <f>SUM(G6:G13)</f>
        <v>0</v>
      </c>
    </row>
    <row r="44" spans="4:4" x14ac:dyDescent="0.25">
      <c r="D44" s="22"/>
    </row>
  </sheetData>
  <mergeCells count="3">
    <mergeCell ref="A2:G2"/>
    <mergeCell ref="A3:G3"/>
    <mergeCell ref="A4:B4"/>
  </mergeCells>
  <printOptions horizontalCentered="1"/>
  <pageMargins left="0.70866141732283472" right="0.70866141732283472" top="0.74803149606299213" bottom="0.74803149606299213" header="0.31496062992125984" footer="0.31496062992125984"/>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E889D-5398-4B75-82B8-1D03A1EC84A6}">
  <sheetPr>
    <tabColor theme="9" tint="-0.499984740745262"/>
  </sheetPr>
  <dimension ref="A1:K32"/>
  <sheetViews>
    <sheetView view="pageBreakPreview" zoomScale="115" zoomScaleNormal="100" zoomScaleSheetLayoutView="115" workbookViewId="0">
      <pane xSplit="1" ySplit="2" topLeftCell="B34" activePane="bottomRight" state="frozen"/>
      <selection activeCell="D38" sqref="D38"/>
      <selection pane="topRight" activeCell="D38" sqref="D38"/>
      <selection pane="bottomLeft" activeCell="D38" sqref="D38"/>
      <selection pane="bottomRight" activeCell="D38" sqref="D38"/>
    </sheetView>
  </sheetViews>
  <sheetFormatPr defaultColWidth="9.140625" defaultRowHeight="15" x14ac:dyDescent="0.25"/>
  <cols>
    <col min="4" max="4" width="11.42578125" customWidth="1"/>
    <col min="5" max="5" width="19.85546875" style="63" customWidth="1"/>
    <col min="6" max="6" width="16.28515625" bestFit="1" customWidth="1"/>
  </cols>
  <sheetData>
    <row r="1" spans="1:11" x14ac:dyDescent="0.25">
      <c r="A1" s="130" t="s">
        <v>82</v>
      </c>
      <c r="B1" s="130"/>
      <c r="C1" s="130"/>
      <c r="D1" s="130"/>
      <c r="E1" s="130"/>
    </row>
    <row r="2" spans="1:11" s="49" customFormat="1" ht="82.5" customHeight="1" x14ac:dyDescent="0.25">
      <c r="A2" s="17" t="s">
        <v>53</v>
      </c>
      <c r="B2" s="17" t="s">
        <v>78</v>
      </c>
      <c r="C2" s="17" t="s">
        <v>83</v>
      </c>
      <c r="D2" s="17" t="s">
        <v>84</v>
      </c>
      <c r="E2" s="48" t="s">
        <v>85</v>
      </c>
      <c r="F2"/>
    </row>
    <row r="3" spans="1:11" x14ac:dyDescent="0.25">
      <c r="A3" s="131" t="s">
        <v>86</v>
      </c>
      <c r="B3" s="132"/>
      <c r="C3" s="132"/>
      <c r="D3" s="132"/>
      <c r="E3" s="133"/>
      <c r="H3" s="1"/>
      <c r="K3" s="1"/>
    </row>
    <row r="4" spans="1:11" x14ac:dyDescent="0.25">
      <c r="A4" s="2"/>
      <c r="B4" s="2"/>
      <c r="C4" s="2"/>
      <c r="D4" s="4"/>
      <c r="E4" s="50"/>
      <c r="H4" s="1"/>
      <c r="K4" s="1"/>
    </row>
    <row r="5" spans="1:11" x14ac:dyDescent="0.25">
      <c r="A5" s="2"/>
      <c r="B5" s="2"/>
      <c r="C5" s="2"/>
      <c r="D5" s="4"/>
      <c r="E5" s="50"/>
      <c r="H5" s="1"/>
      <c r="K5" s="1"/>
    </row>
    <row r="6" spans="1:11" s="84" customFormat="1" x14ac:dyDescent="0.25">
      <c r="A6" s="2"/>
      <c r="B6" s="2"/>
      <c r="C6" s="2"/>
      <c r="D6" s="4"/>
      <c r="E6" s="50"/>
      <c r="H6" s="1"/>
      <c r="K6" s="1"/>
    </row>
    <row r="7" spans="1:11" x14ac:dyDescent="0.25">
      <c r="A7" s="2"/>
      <c r="B7" s="2"/>
      <c r="C7" s="2"/>
      <c r="D7" s="4"/>
      <c r="E7" s="50"/>
      <c r="F7" s="1"/>
      <c r="G7" s="1"/>
      <c r="H7" s="1"/>
      <c r="K7" s="1"/>
    </row>
    <row r="8" spans="1:11" x14ac:dyDescent="0.25">
      <c r="A8" s="2"/>
      <c r="B8" s="2"/>
      <c r="C8" s="2"/>
      <c r="D8" s="4"/>
      <c r="E8" s="50"/>
      <c r="F8" s="1"/>
      <c r="G8" s="1"/>
      <c r="H8" s="1"/>
      <c r="K8" s="1"/>
    </row>
    <row r="9" spans="1:11" x14ac:dyDescent="0.25">
      <c r="A9" s="2"/>
      <c r="B9" s="2"/>
      <c r="C9" s="2"/>
      <c r="D9" s="4"/>
      <c r="E9" s="50"/>
      <c r="F9" s="1"/>
      <c r="G9" s="1"/>
      <c r="H9" s="1"/>
      <c r="K9" s="1"/>
    </row>
    <row r="10" spans="1:11" x14ac:dyDescent="0.25">
      <c r="A10" s="2"/>
      <c r="B10" s="2"/>
      <c r="C10" s="2"/>
      <c r="D10" s="4"/>
      <c r="E10" s="50"/>
      <c r="F10" s="1"/>
      <c r="G10" s="1"/>
      <c r="H10" s="1"/>
      <c r="K10" s="1"/>
    </row>
    <row r="11" spans="1:11" x14ac:dyDescent="0.25">
      <c r="A11" s="2"/>
      <c r="B11" s="2"/>
      <c r="C11" s="2"/>
      <c r="D11" s="4"/>
      <c r="E11" s="50"/>
      <c r="F11" s="1"/>
      <c r="G11" s="1"/>
      <c r="H11" s="1"/>
      <c r="K11" s="1"/>
    </row>
    <row r="12" spans="1:11" x14ac:dyDescent="0.25">
      <c r="A12" s="2"/>
      <c r="B12" s="2"/>
      <c r="C12" s="2"/>
      <c r="D12" s="4"/>
      <c r="E12" s="50"/>
      <c r="F12" s="1"/>
      <c r="G12" s="1"/>
      <c r="H12" s="1"/>
      <c r="K12" s="1"/>
    </row>
    <row r="13" spans="1:11" x14ac:dyDescent="0.25">
      <c r="A13" s="2"/>
      <c r="B13" s="2"/>
      <c r="C13" s="2"/>
      <c r="D13" s="4"/>
      <c r="E13" s="50"/>
      <c r="F13" s="1"/>
      <c r="G13" s="1"/>
      <c r="H13" s="1"/>
      <c r="K13" s="1"/>
    </row>
    <row r="14" spans="1:11" x14ac:dyDescent="0.25">
      <c r="A14" s="2"/>
      <c r="B14" s="2"/>
      <c r="C14" s="2"/>
      <c r="D14" s="4"/>
      <c r="E14" s="50"/>
      <c r="F14" s="1"/>
      <c r="G14" s="1"/>
      <c r="H14" s="1"/>
      <c r="K14" s="1"/>
    </row>
    <row r="15" spans="1:11" x14ac:dyDescent="0.25">
      <c r="A15" s="2"/>
      <c r="B15" s="2"/>
      <c r="C15" s="2"/>
      <c r="D15" s="4"/>
      <c r="E15" s="50"/>
      <c r="F15" s="1"/>
      <c r="G15" s="1"/>
      <c r="H15" s="1"/>
      <c r="K15" s="1"/>
    </row>
    <row r="16" spans="1:11" x14ac:dyDescent="0.25">
      <c r="A16" s="2"/>
      <c r="B16" s="2"/>
      <c r="C16" s="2"/>
      <c r="D16" s="4"/>
      <c r="E16" s="50"/>
      <c r="F16" s="1"/>
      <c r="G16" s="1"/>
      <c r="H16" s="1"/>
      <c r="K16" s="1"/>
    </row>
    <row r="17" spans="1:6" ht="35.25" customHeight="1" x14ac:dyDescent="0.25">
      <c r="A17" s="51" t="s">
        <v>87</v>
      </c>
      <c r="B17" s="52"/>
      <c r="C17" s="52"/>
      <c r="D17" s="53">
        <f>SUM(D4:D16)</f>
        <v>0</v>
      </c>
      <c r="E17" s="54">
        <f>SUM(E4:E16)</f>
        <v>0</v>
      </c>
    </row>
    <row r="18" spans="1:6" x14ac:dyDescent="0.25">
      <c r="A18" s="55"/>
      <c r="B18" s="56"/>
      <c r="C18" s="56"/>
      <c r="D18" s="56"/>
      <c r="E18" s="57"/>
    </row>
    <row r="19" spans="1:6" x14ac:dyDescent="0.25">
      <c r="A19" s="131" t="s">
        <v>88</v>
      </c>
      <c r="B19" s="132"/>
      <c r="C19" s="132"/>
      <c r="D19" s="132"/>
      <c r="E19" s="133"/>
    </row>
    <row r="20" spans="1:6" x14ac:dyDescent="0.25">
      <c r="A20" s="2"/>
      <c r="B20" s="2"/>
      <c r="C20" s="2"/>
      <c r="D20" s="4"/>
      <c r="E20" s="50"/>
    </row>
    <row r="21" spans="1:6" x14ac:dyDescent="0.25">
      <c r="A21" s="2"/>
      <c r="B21" s="2"/>
      <c r="C21" s="2"/>
      <c r="D21" s="4"/>
      <c r="E21" s="50"/>
    </row>
    <row r="22" spans="1:6" x14ac:dyDescent="0.25">
      <c r="A22" s="2"/>
      <c r="B22" s="2"/>
      <c r="C22" s="2"/>
      <c r="D22" s="4"/>
      <c r="E22" s="50"/>
    </row>
    <row r="23" spans="1:6" x14ac:dyDescent="0.25">
      <c r="A23" s="2"/>
      <c r="B23" s="2"/>
      <c r="C23" s="2"/>
      <c r="D23" s="4"/>
      <c r="E23" s="50"/>
    </row>
    <row r="24" spans="1:6" x14ac:dyDescent="0.25">
      <c r="A24" s="2"/>
      <c r="B24" s="2"/>
      <c r="C24" s="2"/>
      <c r="D24" s="4"/>
      <c r="E24" s="50"/>
    </row>
    <row r="25" spans="1:6" x14ac:dyDescent="0.25">
      <c r="A25" s="2"/>
      <c r="B25" s="2"/>
      <c r="C25" s="2"/>
      <c r="D25" s="4"/>
      <c r="E25" s="50"/>
    </row>
    <row r="26" spans="1:6" x14ac:dyDescent="0.25">
      <c r="A26" s="2"/>
      <c r="B26" s="2"/>
      <c r="C26" s="2"/>
      <c r="D26" s="4"/>
      <c r="E26" s="50"/>
    </row>
    <row r="27" spans="1:6" x14ac:dyDescent="0.25">
      <c r="A27" s="2"/>
      <c r="B27" s="2"/>
      <c r="C27" s="2"/>
      <c r="D27" s="4"/>
      <c r="E27" s="50"/>
    </row>
    <row r="28" spans="1:6" x14ac:dyDescent="0.25">
      <c r="A28" s="2"/>
      <c r="B28" s="2"/>
      <c r="C28" s="2"/>
      <c r="D28" s="4"/>
      <c r="E28" s="50"/>
    </row>
    <row r="29" spans="1:6" x14ac:dyDescent="0.25">
      <c r="A29" s="2"/>
      <c r="B29" s="2"/>
      <c r="C29" s="2"/>
      <c r="D29" s="4"/>
      <c r="E29" s="50"/>
    </row>
    <row r="30" spans="1:6" s="62" customFormat="1" ht="31.5" customHeight="1" x14ac:dyDescent="0.25">
      <c r="A30" s="58" t="s">
        <v>89</v>
      </c>
      <c r="B30" s="59"/>
      <c r="C30" s="59"/>
      <c r="D30" s="60">
        <f>SUM(D20:D29)</f>
        <v>0</v>
      </c>
      <c r="E30" s="54">
        <f>SUM(E20:E29)</f>
        <v>0</v>
      </c>
      <c r="F30" s="61">
        <f>E17+E30</f>
        <v>0</v>
      </c>
    </row>
    <row r="31" spans="1:6" s="62" customFormat="1" ht="31.5" customHeight="1" x14ac:dyDescent="0.25">
      <c r="A31" s="58" t="s">
        <v>90</v>
      </c>
      <c r="B31" s="59"/>
      <c r="C31" s="59"/>
      <c r="D31" s="60">
        <f>+D30+D17</f>
        <v>0</v>
      </c>
      <c r="E31" s="54">
        <f>+E30+E17</f>
        <v>0</v>
      </c>
      <c r="F31" s="61">
        <f>E18+E31</f>
        <v>0</v>
      </c>
    </row>
    <row r="32" spans="1:6" ht="85.5" customHeight="1" x14ac:dyDescent="0.25"/>
  </sheetData>
  <autoFilter ref="A2:K32" xr:uid="{00000000-0009-0000-0000-000003000000}"/>
  <mergeCells count="3">
    <mergeCell ref="A1:E1"/>
    <mergeCell ref="A3:E3"/>
    <mergeCell ref="A19:E19"/>
  </mergeCells>
  <printOptions horizontalCentered="1"/>
  <pageMargins left="0.31496062992125984" right="0.35433070866141736" top="0.35433070866141736" bottom="0.39" header="0.31496062992125984" footer="0.31496062992125984"/>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908B-0FE9-405E-9520-12DF881E32BD}">
  <sheetPr>
    <tabColor theme="8" tint="0.39997558519241921"/>
  </sheetPr>
  <dimension ref="A1:G47"/>
  <sheetViews>
    <sheetView view="pageBreakPreview" topLeftCell="A28" zoomScale="115" zoomScaleNormal="100" zoomScaleSheetLayoutView="115" workbookViewId="0">
      <selection activeCell="D46" sqref="D46"/>
    </sheetView>
  </sheetViews>
  <sheetFormatPr defaultColWidth="9.140625" defaultRowHeight="15" x14ac:dyDescent="0.25"/>
  <cols>
    <col min="2" max="2" width="9.28515625" bestFit="1" customWidth="1"/>
    <col min="4" max="4" width="25.7109375" customWidth="1"/>
    <col min="5" max="5" width="18.42578125" bestFit="1" customWidth="1"/>
    <col min="6" max="6" width="23.7109375" customWidth="1"/>
    <col min="7" max="7" width="24" customWidth="1"/>
  </cols>
  <sheetData>
    <row r="1" spans="1:7" s="9" customFormat="1" ht="14.25" x14ac:dyDescent="0.25">
      <c r="A1" s="110"/>
      <c r="B1" s="102" t="s">
        <v>91</v>
      </c>
      <c r="C1" s="102"/>
      <c r="D1" s="102"/>
      <c r="E1" s="102"/>
      <c r="F1" s="102"/>
      <c r="G1" s="102"/>
    </row>
    <row r="2" spans="1:7" s="9" customFormat="1" ht="14.25" x14ac:dyDescent="0.25">
      <c r="A2" s="110"/>
      <c r="B2" s="101" t="s">
        <v>92</v>
      </c>
      <c r="C2" s="101"/>
      <c r="D2" s="101"/>
      <c r="E2" s="101"/>
      <c r="F2" s="101"/>
      <c r="G2" s="101"/>
    </row>
    <row r="3" spans="1:7" s="9" customFormat="1" ht="14.25" x14ac:dyDescent="0.25">
      <c r="A3" s="110"/>
      <c r="B3" s="3" t="s">
        <v>93</v>
      </c>
      <c r="C3" s="3"/>
      <c r="D3" s="144" t="s">
        <v>26</v>
      </c>
      <c r="E3" s="144"/>
      <c r="F3" s="144"/>
      <c r="G3" s="3" t="s">
        <v>94</v>
      </c>
    </row>
    <row r="4" spans="1:7" s="9" customFormat="1" ht="34.5" customHeight="1" x14ac:dyDescent="0.25">
      <c r="A4" s="110"/>
      <c r="B4" s="64">
        <v>1</v>
      </c>
      <c r="C4" s="64"/>
      <c r="D4" s="145" t="s">
        <v>95</v>
      </c>
      <c r="E4" s="145"/>
      <c r="F4" s="145"/>
      <c r="G4" s="81">
        <f>+'Table A &amp; B'!D41-'Table A &amp; B'!D73</f>
        <v>0</v>
      </c>
    </row>
    <row r="5" spans="1:7" s="9" customFormat="1" ht="49.5" customHeight="1" x14ac:dyDescent="0.25">
      <c r="A5" s="110"/>
      <c r="B5" s="64">
        <v>2</v>
      </c>
      <c r="C5" s="64"/>
      <c r="D5" s="145" t="s">
        <v>96</v>
      </c>
      <c r="E5" s="145"/>
      <c r="F5" s="145"/>
      <c r="G5" s="82">
        <f>+'Table C Sold'!G14</f>
        <v>0</v>
      </c>
    </row>
    <row r="6" spans="1:7" s="9" customFormat="1" ht="34.5" customHeight="1" x14ac:dyDescent="0.25">
      <c r="A6" s="110"/>
      <c r="B6" s="64">
        <v>3</v>
      </c>
      <c r="C6" s="64"/>
      <c r="D6" s="145" t="s">
        <v>97</v>
      </c>
      <c r="E6" s="145"/>
      <c r="F6" s="145"/>
      <c r="G6" s="82">
        <f>'Table C Unsold'!$D$31</f>
        <v>0</v>
      </c>
    </row>
    <row r="7" spans="1:7" s="9" customFormat="1" ht="67.5" customHeight="1" x14ac:dyDescent="0.25">
      <c r="A7" s="110"/>
      <c r="B7" s="64"/>
      <c r="C7" s="64"/>
      <c r="D7" s="145" t="s">
        <v>98</v>
      </c>
      <c r="E7" s="145"/>
      <c r="F7" s="145"/>
      <c r="G7" s="81">
        <f>'Table C Unsold'!$E$31</f>
        <v>0</v>
      </c>
    </row>
    <row r="8" spans="1:7" s="9" customFormat="1" ht="24.75" customHeight="1" x14ac:dyDescent="0.25">
      <c r="A8" s="110"/>
      <c r="B8" s="64">
        <v>4</v>
      </c>
      <c r="C8" s="64"/>
      <c r="D8" s="145" t="s">
        <v>99</v>
      </c>
      <c r="E8" s="145"/>
      <c r="F8" s="145"/>
      <c r="G8" s="81">
        <f>+G5+G7</f>
        <v>0</v>
      </c>
    </row>
    <row r="9" spans="1:7" s="9" customFormat="1" ht="108" customHeight="1" x14ac:dyDescent="0.25">
      <c r="A9" s="110"/>
      <c r="B9" s="64">
        <v>5</v>
      </c>
      <c r="C9" s="64"/>
      <c r="D9" s="145" t="s">
        <v>100</v>
      </c>
      <c r="E9" s="145"/>
      <c r="F9" s="145"/>
      <c r="G9" s="83"/>
    </row>
    <row r="10" spans="1:7" s="9" customFormat="1" ht="14.25" x14ac:dyDescent="0.25"/>
    <row r="11" spans="1:7" s="9" customFormat="1" ht="14.25" x14ac:dyDescent="0.25"/>
    <row r="12" spans="1:7" s="9" customFormat="1" ht="14.25" customHeight="1" x14ac:dyDescent="0.25">
      <c r="B12" s="102" t="s">
        <v>101</v>
      </c>
      <c r="C12" s="102"/>
      <c r="D12" s="102"/>
      <c r="E12" s="102"/>
      <c r="F12" s="102"/>
      <c r="G12" s="102"/>
    </row>
    <row r="13" spans="1:7" s="9" customFormat="1" ht="28.5" x14ac:dyDescent="0.25">
      <c r="A13" s="16"/>
      <c r="B13" s="142" t="s">
        <v>53</v>
      </c>
      <c r="C13" s="105" t="s">
        <v>26</v>
      </c>
      <c r="D13" s="105"/>
      <c r="E13" s="105"/>
      <c r="F13" s="18" t="s">
        <v>102</v>
      </c>
      <c r="G13" s="88"/>
    </row>
    <row r="14" spans="1:7" s="9" customFormat="1" ht="35.25" customHeight="1" x14ac:dyDescent="0.25">
      <c r="A14" s="16"/>
      <c r="B14" s="142"/>
      <c r="C14" s="105"/>
      <c r="D14" s="105"/>
      <c r="E14" s="105"/>
      <c r="F14" s="143" t="s">
        <v>103</v>
      </c>
      <c r="G14" s="143"/>
    </row>
    <row r="15" spans="1:7" s="9" customFormat="1" ht="14.25" x14ac:dyDescent="0.25">
      <c r="B15" s="3">
        <v>1</v>
      </c>
      <c r="C15" s="137" t="s">
        <v>104</v>
      </c>
      <c r="D15" s="137"/>
      <c r="E15" s="137"/>
      <c r="F15" s="138"/>
      <c r="G15" s="138"/>
    </row>
    <row r="16" spans="1:7" s="9" customFormat="1" ht="14.25" x14ac:dyDescent="0.25">
      <c r="B16" s="3">
        <v>2</v>
      </c>
      <c r="C16" s="137" t="s">
        <v>105</v>
      </c>
      <c r="D16" s="137"/>
      <c r="E16" s="137"/>
      <c r="F16" s="138"/>
      <c r="G16" s="138"/>
    </row>
    <row r="17" spans="1:7" s="9" customFormat="1" ht="14.25" x14ac:dyDescent="0.25">
      <c r="B17" s="3">
        <v>3</v>
      </c>
      <c r="C17" s="137" t="s">
        <v>106</v>
      </c>
      <c r="D17" s="137"/>
      <c r="E17" s="137"/>
      <c r="F17" s="138"/>
      <c r="G17" s="138"/>
    </row>
    <row r="18" spans="1:7" s="9" customFormat="1" ht="14.25" x14ac:dyDescent="0.25">
      <c r="B18" s="3">
        <v>4</v>
      </c>
      <c r="C18" s="137" t="s">
        <v>107</v>
      </c>
      <c r="D18" s="137"/>
      <c r="E18" s="137"/>
      <c r="F18" s="138">
        <f>+F15+F16-F17</f>
        <v>0</v>
      </c>
      <c r="G18" s="138"/>
    </row>
    <row r="19" spans="1:7" s="9" customFormat="1" ht="48.75" customHeight="1" x14ac:dyDescent="0.25">
      <c r="B19" s="139" t="s">
        <v>108</v>
      </c>
      <c r="C19" s="139"/>
      <c r="D19" s="139"/>
      <c r="E19" s="139"/>
      <c r="F19" s="139"/>
      <c r="G19" s="139"/>
    </row>
    <row r="20" spans="1:7" s="9" customFormat="1" ht="14.25" x14ac:dyDescent="0.25"/>
    <row r="21" spans="1:7" s="9" customFormat="1" ht="14.25" x14ac:dyDescent="0.25">
      <c r="B21" s="101" t="s">
        <v>109</v>
      </c>
      <c r="C21" s="101"/>
      <c r="D21" s="101"/>
      <c r="E21" s="101"/>
      <c r="F21" s="101"/>
      <c r="G21" s="101"/>
    </row>
    <row r="22" spans="1:7" s="9" customFormat="1" ht="64.5" customHeight="1" x14ac:dyDescent="0.25">
      <c r="A22" s="89"/>
      <c r="B22" s="90" t="s">
        <v>53</v>
      </c>
      <c r="C22" s="90"/>
      <c r="D22" s="90" t="s">
        <v>26</v>
      </c>
      <c r="E22" s="85" t="s">
        <v>110</v>
      </c>
      <c r="F22" s="85" t="s">
        <v>111</v>
      </c>
      <c r="G22" s="85" t="s">
        <v>112</v>
      </c>
    </row>
    <row r="23" spans="1:7" s="9" customFormat="1" ht="14.25" x14ac:dyDescent="0.25">
      <c r="A23" s="89"/>
      <c r="B23" s="91">
        <v>1</v>
      </c>
      <c r="C23" s="91"/>
      <c r="D23" s="91" t="s">
        <v>113</v>
      </c>
      <c r="E23" s="82"/>
      <c r="F23" s="82"/>
      <c r="G23" s="82"/>
    </row>
    <row r="24" spans="1:7" s="9" customFormat="1" ht="57" customHeight="1" x14ac:dyDescent="0.25">
      <c r="A24" s="89"/>
      <c r="B24" s="91">
        <v>2</v>
      </c>
      <c r="C24" s="91"/>
      <c r="D24" s="88" t="s">
        <v>114</v>
      </c>
      <c r="E24" s="82"/>
      <c r="F24" s="82"/>
      <c r="G24" s="82"/>
    </row>
    <row r="25" spans="1:7" s="9" customFormat="1" ht="42.75" x14ac:dyDescent="0.25">
      <c r="A25" s="89"/>
      <c r="B25" s="91">
        <v>3</v>
      </c>
      <c r="C25" s="91"/>
      <c r="D25" s="88" t="s">
        <v>115</v>
      </c>
      <c r="E25" s="82"/>
      <c r="F25" s="82"/>
      <c r="G25" s="82"/>
    </row>
    <row r="26" spans="1:7" s="9" customFormat="1" ht="30.75" customHeight="1" x14ac:dyDescent="0.25">
      <c r="A26" s="89"/>
      <c r="B26" s="91">
        <v>4</v>
      </c>
      <c r="C26" s="91"/>
      <c r="D26" s="88" t="s">
        <v>116</v>
      </c>
      <c r="E26" s="82"/>
      <c r="F26" s="82"/>
      <c r="G26" s="82"/>
    </row>
    <row r="27" spans="1:7" s="9" customFormat="1" ht="16.5" customHeight="1" x14ac:dyDescent="0.25">
      <c r="A27" s="89"/>
      <c r="B27" s="91">
        <v>5</v>
      </c>
      <c r="C27" s="91"/>
      <c r="D27" s="88" t="s">
        <v>117</v>
      </c>
      <c r="E27" s="82">
        <f>+'Table A &amp; B'!D41</f>
        <v>0</v>
      </c>
      <c r="F27" s="82">
        <f>+E27</f>
        <v>0</v>
      </c>
      <c r="G27" s="82">
        <f>+'Table A &amp; B'!D73</f>
        <v>0</v>
      </c>
    </row>
    <row r="28" spans="1:7" s="9" customFormat="1" ht="30.75" customHeight="1" x14ac:dyDescent="0.25">
      <c r="A28" s="89"/>
      <c r="B28" s="91">
        <v>6</v>
      </c>
      <c r="C28" s="91"/>
      <c r="D28" s="88" t="s">
        <v>118</v>
      </c>
      <c r="E28" s="82">
        <f>+'Table A &amp; B'!D41</f>
        <v>0</v>
      </c>
      <c r="F28" s="82">
        <f>+E28</f>
        <v>0</v>
      </c>
      <c r="G28" s="91"/>
    </row>
    <row r="29" spans="1:7" s="9" customFormat="1" ht="16.5" customHeight="1" x14ac:dyDescent="0.25">
      <c r="B29" s="140" t="s">
        <v>119</v>
      </c>
      <c r="C29" s="140"/>
      <c r="D29" s="140"/>
      <c r="E29" s="140"/>
      <c r="F29" s="140"/>
      <c r="G29" s="140"/>
    </row>
    <row r="31" spans="1:7" x14ac:dyDescent="0.25">
      <c r="B31" s="101" t="s">
        <v>120</v>
      </c>
      <c r="C31" s="101"/>
      <c r="D31" s="101"/>
      <c r="E31" s="101"/>
      <c r="F31" s="101"/>
      <c r="G31" s="101"/>
    </row>
    <row r="32" spans="1:7" x14ac:dyDescent="0.25">
      <c r="B32" s="7" t="s">
        <v>53</v>
      </c>
      <c r="C32" s="141" t="s">
        <v>121</v>
      </c>
      <c r="D32" s="141"/>
      <c r="E32" s="141"/>
      <c r="F32" s="141"/>
      <c r="G32" s="141"/>
    </row>
    <row r="33" spans="2:7" x14ac:dyDescent="0.25">
      <c r="B33" s="65">
        <v>1</v>
      </c>
      <c r="C33" s="134" t="s">
        <v>122</v>
      </c>
      <c r="D33" s="135"/>
      <c r="E33" s="135"/>
      <c r="F33" s="135"/>
      <c r="G33" s="136"/>
    </row>
    <row r="36" spans="2:7" x14ac:dyDescent="0.25">
      <c r="B36" s="66" t="s">
        <v>129</v>
      </c>
      <c r="C36" s="66"/>
      <c r="D36" s="67"/>
      <c r="F36" s="68" t="s">
        <v>123</v>
      </c>
    </row>
    <row r="37" spans="2:7" x14ac:dyDescent="0.25">
      <c r="B37" s="69" t="s">
        <v>17</v>
      </c>
      <c r="C37" s="66"/>
      <c r="D37" s="67"/>
      <c r="F37" t="s">
        <v>150</v>
      </c>
    </row>
    <row r="38" spans="2:7" x14ac:dyDescent="0.25">
      <c r="B38" s="66" t="s">
        <v>130</v>
      </c>
      <c r="C38" s="66"/>
      <c r="D38" s="66"/>
    </row>
    <row r="39" spans="2:7" x14ac:dyDescent="0.25">
      <c r="B39" s="66"/>
      <c r="C39" s="66"/>
      <c r="D39" s="66"/>
    </row>
    <row r="40" spans="2:7" x14ac:dyDescent="0.25">
      <c r="B40" s="66"/>
      <c r="C40" s="66"/>
      <c r="D40" s="66"/>
    </row>
    <row r="41" spans="2:7" x14ac:dyDescent="0.25">
      <c r="B41" s="66"/>
      <c r="C41" s="66"/>
      <c r="D41" s="66"/>
    </row>
    <row r="42" spans="2:7" x14ac:dyDescent="0.25">
      <c r="B42" s="66"/>
      <c r="C42" s="66"/>
      <c r="D42" s="67"/>
    </row>
    <row r="43" spans="2:7" x14ac:dyDescent="0.25">
      <c r="B43" s="66" t="s">
        <v>131</v>
      </c>
      <c r="C43" s="66"/>
      <c r="D43" s="66"/>
      <c r="F43" t="s">
        <v>136</v>
      </c>
    </row>
    <row r="44" spans="2:7" x14ac:dyDescent="0.25">
      <c r="B44" s="66" t="s">
        <v>132</v>
      </c>
      <c r="C44" s="70"/>
      <c r="D44" s="71"/>
      <c r="F44" t="s">
        <v>124</v>
      </c>
    </row>
    <row r="45" spans="2:7" x14ac:dyDescent="0.25">
      <c r="B45" s="66" t="s">
        <v>133</v>
      </c>
      <c r="C45" s="66"/>
      <c r="D45" s="66"/>
    </row>
    <row r="46" spans="2:7" x14ac:dyDescent="0.25">
      <c r="B46" s="93" t="s">
        <v>134</v>
      </c>
      <c r="C46" s="66"/>
      <c r="D46" s="66"/>
    </row>
    <row r="47" spans="2:7" x14ac:dyDescent="0.25">
      <c r="B47" s="93" t="s">
        <v>135</v>
      </c>
    </row>
  </sheetData>
  <mergeCells count="28">
    <mergeCell ref="A1:A9"/>
    <mergeCell ref="B1:G1"/>
    <mergeCell ref="B2:G2"/>
    <mergeCell ref="D3:F3"/>
    <mergeCell ref="D4:F4"/>
    <mergeCell ref="D5:F5"/>
    <mergeCell ref="D6:F6"/>
    <mergeCell ref="D7:F7"/>
    <mergeCell ref="D8:F8"/>
    <mergeCell ref="D9:F9"/>
    <mergeCell ref="B12:G12"/>
    <mergeCell ref="B13:B14"/>
    <mergeCell ref="C13:E14"/>
    <mergeCell ref="F14:G14"/>
    <mergeCell ref="C15:E15"/>
    <mergeCell ref="F15:G15"/>
    <mergeCell ref="C33:G33"/>
    <mergeCell ref="C16:E16"/>
    <mergeCell ref="F16:G16"/>
    <mergeCell ref="C17:E17"/>
    <mergeCell ref="F17:G17"/>
    <mergeCell ref="C18:E18"/>
    <mergeCell ref="F18:G18"/>
    <mergeCell ref="B19:G19"/>
    <mergeCell ref="B21:G21"/>
    <mergeCell ref="B29:G29"/>
    <mergeCell ref="B31:G31"/>
    <mergeCell ref="C32:G32"/>
  </mergeCells>
  <pageMargins left="0.70866141732283472" right="0.70866141732283472" top="0.74803149606299213" bottom="0.74803149606299213" header="0.31496062992125984" footer="0.31496062992125984"/>
  <pageSetup paperSize="9" scale="73" fitToHeight="2" orientation="portrait" r:id="rId1"/>
  <rowBreaks count="1" manualBreakCount="1">
    <brk id="29"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Table A &amp; B</vt:lpstr>
      <vt:lpstr>Table C Sold</vt:lpstr>
      <vt:lpstr>Table C Unsold</vt:lpstr>
      <vt:lpstr>Table D &amp; E</vt:lpstr>
      <vt:lpstr>'Table A &amp; B'!Print_Area</vt:lpstr>
      <vt:lpstr>'Table C Sold'!Print_Area</vt:lpstr>
      <vt:lpstr>'Table C Unsold'!Print_Area</vt:lpstr>
      <vt:lpstr>'Table D &amp; E'!Print_Area</vt:lpstr>
      <vt:lpstr>'Table C Sold'!Print_Titles</vt:lpstr>
      <vt:lpstr>'Table C Unsold'!Print_Titles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dc:creator>
  <cp:lastModifiedBy>SSA Baroda</cp:lastModifiedBy>
  <cp:lastPrinted>2022-08-29T06:22:40Z</cp:lastPrinted>
  <dcterms:created xsi:type="dcterms:W3CDTF">2022-08-20T06:23:36Z</dcterms:created>
  <dcterms:modified xsi:type="dcterms:W3CDTF">2022-08-30T13:45:38Z</dcterms:modified>
</cp:coreProperties>
</file>