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Portfolio Project\Excel Project\"/>
    </mc:Choice>
  </mc:AlternateContent>
  <xr:revisionPtr revIDLastSave="0" documentId="13_ncr:1_{092DD8D5-3CA6-4CD7-8CBF-536D58490731}"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5.10" hidden="1">'map chart'!$E$4:$E$53</definedName>
    <definedName name="_xlchart.v5.11" hidden="1">'waterfall chart'!$D$4:$D$7</definedName>
    <definedName name="_xlchart.v5.12" hidden="1">'waterfall chart'!$E$3</definedName>
    <definedName name="_xlchart.v5.13" hidden="1">'waterfall chart'!$E$4:$E$7</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3"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 i="11"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4" i="4"/>
  <c r="D5" i="4"/>
  <c r="D6"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0"/>
  <c r="E5" i="6"/>
  <c r="E25" i="6"/>
  <c r="E12" i="6"/>
  <c r="E38" i="6"/>
  <c r="E28" i="6"/>
  <c r="E40" i="6"/>
  <c r="E4" i="6"/>
  <c r="E13" i="6"/>
  <c r="E41" i="6"/>
  <c r="E36" i="6"/>
  <c r="E46" i="6"/>
  <c r="E23" i="6"/>
  <c r="E48" i="6"/>
  <c r="E7" i="4"/>
  <c r="N17" i="8"/>
  <c r="E21" i="6"/>
  <c r="E10" i="6"/>
  <c r="E44" i="6"/>
  <c r="E15" i="6"/>
  <c r="E31" i="6"/>
  <c r="E9" i="6"/>
  <c r="E5" i="4"/>
  <c r="K17" i="8"/>
  <c r="E29" i="6"/>
  <c r="E50" i="6"/>
  <c r="E52" i="6"/>
  <c r="E17" i="6"/>
  <c r="E39" i="6"/>
  <c r="E33" i="6"/>
  <c r="E6" i="4"/>
  <c r="E24" i="6"/>
  <c r="E19" i="6"/>
  <c r="F9" i="10"/>
  <c r="E53" i="6"/>
  <c r="E16" i="6"/>
  <c r="E51" i="6"/>
  <c r="E30" i="6"/>
  <c r="E27" i="6"/>
  <c r="E32" i="6"/>
  <c r="E20" i="6"/>
  <c r="D9" i="10"/>
  <c r="H17" i="8"/>
  <c r="E37" i="6"/>
  <c r="E11" i="6"/>
  <c r="E6" i="6"/>
  <c r="E26" i="6"/>
  <c r="E47" i="6"/>
  <c r="E49" i="6"/>
  <c r="E4" i="4"/>
  <c r="E17" i="8"/>
  <c r="E45" i="6"/>
  <c r="E35" i="6"/>
  <c r="E14" i="6"/>
  <c r="E34" i="6"/>
  <c r="E8" i="6"/>
  <c r="E18" i="6"/>
  <c r="B17" i="8"/>
  <c r="E7" i="6"/>
  <c r="E43" i="6"/>
  <c r="E22" i="6"/>
  <c r="E42" i="6"/>
  <c r="C9" i="10"/>
  <c r="B9" i="10"/>
</calcChain>
</file>

<file path=xl/sharedStrings.xml><?xml version="1.0" encoding="utf-8"?>
<sst xmlns="http://schemas.openxmlformats.org/spreadsheetml/2006/main" count="130095" uniqueCount="10957">
  <si>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</si>
  <si>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</si>
  <si>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</si>
  <si>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</si>
  <si>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</si>
  <si>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</si>
  <si>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</si>
  <si>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</si>
  <si>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</si>
  <si>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</si>
  <si>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</si>
  <si>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</si>
  <si>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</si>
  <si>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</si>
  <si>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</si>
  <si>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</si>
  <si>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</si>
  <si>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</si>
  <si>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</si>
  <si>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</si>
  <si>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</si>
  <si>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</si>
  <si>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</si>
  <si>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</si>
  <si>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</si>
  <si>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</si>
  <si>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</si>
  <si>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</si>
  <si>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</si>
  <si>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</si>
  <si>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</si>
  <si>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</si>
  <si>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</si>
  <si>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</si>
  <si>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</si>
  <si>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</si>
  <si>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</si>
  <si>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</si>
  <si>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</si>
  <si>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</si>
  <si>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</si>
  <si>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</si>
  <si>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</si>
  <si>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</si>
  <si>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</si>
  <si>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</si>
  <si>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</si>
  <si>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</si>
  <si>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</si>
  <si>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</si>
  <si>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</si>
  <si>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</si>
  <si>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</si>
  <si>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</si>
  <si>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</si>
  <si>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</si>
  <si>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</si>
  <si>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</si>
  <si>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</si>
  <si>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</si>
  <si>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</si>
  <si>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</si>
  <si>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</si>
  <si>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</si>
  <si>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</si>
  <si>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</si>
  <si>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</si>
  <si>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</si>
  <si>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</si>
  <si>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</si>
  <si>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</si>
  <si>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</si>
  <si>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</si>
  <si>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</si>
  <si>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</si>
  <si>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</si>
  <si>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</si>
  <si>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</si>
  <si>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</si>
  <si>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</si>
  <si>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</si>
  <si>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</si>
  <si>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</si>
  <si>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</si>
  <si>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</si>
  <si>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</si>
  <si>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</si>
  <si>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</si>
  <si>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</si>
  <si>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</si>
  <si>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</si>
  <si>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</si>
  <si>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</si>
  <si>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</si>
  <si>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</si>
  <si>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</si>
  <si>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</si>
  <si>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</si>
  <si>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</si>
  <si>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</si>
  <si>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</si>
  <si>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</si>
  <si>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</si>
  <si>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</si>
  <si>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</si>
  <si>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</si>
  <si>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</si>
  <si>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</si>
  <si>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</si>
  <si>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</si>
  <si>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</si>
  <si>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</si>
  <si>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</si>
  <si>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</si>
  <si>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</si>
  <si>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</si>
  <si>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</si>
  <si>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</si>
  <si>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</si>
  <si>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</si>
  <si>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</si>
  <si>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</si>
  <si>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</si>
  <si>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</si>
  <si>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</si>
  <si>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</si>
  <si>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</si>
  <si>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</si>
  <si>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</si>
  <si>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</si>
  <si>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</si>
  <si>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</si>
  <si>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</si>
  <si>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</si>
  <si>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</si>
  <si>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</si>
  <si>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</si>
  <si>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</si>
  <si>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</si>
  <si>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</si>
  <si>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</si>
  <si>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</si>
  <si>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</si>
  <si>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</si>
  <si>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</si>
  <si>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</si>
  <si>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</si>
  <si>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</si>
  <si>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</si>
  <si>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</si>
  <si>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</si>
  <si>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</si>
  <si>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</si>
  <si>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</si>
  <si>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</si>
  <si>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</si>
  <si>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</si>
  <si>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</si>
  <si>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</si>
  <si>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</si>
  <si>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</si>
  <si>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</si>
  <si>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</si>
  <si>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</si>
  <si>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</si>
  <si>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</si>
  <si>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</si>
  <si>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</si>
  <si>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</si>
  <si>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</si>
  <si>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</si>
  <si>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</si>
  <si>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</si>
  <si>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</si>
  <si>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</si>
  <si>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</si>
  <si>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</si>
  <si>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</si>
  <si>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</si>
  <si>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</si>
  <si>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</si>
  <si>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</si>
  <si>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</si>
  <si>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</si>
  <si>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</si>
  <si>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</si>
  <si>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</si>
  <si>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</si>
  <si>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</si>
  <si>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</si>
  <si>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</si>
  <si>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</si>
  <si>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</si>
  <si>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</si>
  <si>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</si>
  <si>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</si>
  <si>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</si>
  <si>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</si>
  <si>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</si>
  <si>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</si>
  <si>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</si>
  <si>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</si>
  <si>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</si>
  <si>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</si>
  <si>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</si>
  <si>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</si>
  <si>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</si>
  <si>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</si>
  <si>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</si>
  <si>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</si>
  <si>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</si>
  <si>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</si>
  <si>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</si>
  <si>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</si>
  <si>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</si>
  <si>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</si>
  <si>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</si>
  <si>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</si>
  <si>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</si>
  <si>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</si>
  <si>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</si>
  <si>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</si>
  <si>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</si>
  <si>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</si>
  <si>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</si>
  <si>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</si>
  <si>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</si>
  <si>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</si>
  <si>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</si>
  <si>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</si>
  <si>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</si>
  <si>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</si>
  <si>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</si>
  <si>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</si>
  <si>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</si>
  <si>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</si>
  <si>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</si>
  <si>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</si>
  <si>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</si>
  <si>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</si>
  <si>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</si>
  <si>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</si>
  <si>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</si>
  <si>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</si>
  <si>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</si>
  <si>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</si>
  <si>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</si>
  <si>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</si>
  <si>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</si>
  <si>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</si>
  <si>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</si>
  <si>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</si>
  <si>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</si>
  <si>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</si>
  <si>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</si>
  <si>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</si>
  <si>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</si>
  <si>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</si>
  <si>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</si>
  <si>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</si>
  <si>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</si>
  <si>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</si>
  <si>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</si>
  <si>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</si>
  <si>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</si>
  <si>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</si>
  <si>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</si>
  <si>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</si>
  <si>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</si>
  <si>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</si>
  <si>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</si>
  <si>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</si>
  <si>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</si>
  <si>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</si>
  <si>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</si>
  <si>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</si>
  <si>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</si>
  <si>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</si>
  <si>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</si>
  <si>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</si>
  <si>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</si>
  <si>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</si>
  <si>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</si>
  <si>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</si>
  <si>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</si>
  <si>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</si>
  <si>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</si>
  <si>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</si>
  <si>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</si>
  <si>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</si>
  <si>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</si>
  <si>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</si>
  <si>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</si>
  <si>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</si>
  <si>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</si>
  <si>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</si>
  <si>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</si>
  <si>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</si>
  <si>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</si>
  <si>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</si>
  <si>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</si>
  <si>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</si>
  <si>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</si>
  <si>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</si>
  <si>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</si>
  <si>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</si>
  <si>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</si>
  <si>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</si>
  <si>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</si>
  <si>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</si>
  <si>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</si>
  <si>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</si>
  <si>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</si>
  <si>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</si>
  <si>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</si>
  <si>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</si>
  <si>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</si>
  <si>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</si>
  <si>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</si>
  <si>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</si>
  <si>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</si>
  <si>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</si>
  <si>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</si>
  <si>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</si>
  <si>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</si>
  <si>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</si>
  <si>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</si>
  <si>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</si>
  <si>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</si>
  <si>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</si>
  <si>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</si>
  <si>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</si>
  <si>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</si>
  <si>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</si>
  <si>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</si>
  <si>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</si>
  <si>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</si>
  <si>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</si>
  <si>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</si>
  <si>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</si>
  <si>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</si>
  <si>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</si>
  <si>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</si>
  <si>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</si>
  <si>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</si>
  <si>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</si>
  <si>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</si>
  <si>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</si>
  <si>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</si>
  <si>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</si>
  <si>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</si>
  <si>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</si>
  <si>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</si>
  <si>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</si>
  <si>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</si>
  <si>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</si>
  <si>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</si>
  <si>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</si>
  <si>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</si>
  <si>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</si>
  <si>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</si>
  <si>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</si>
  <si>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</si>
  <si>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</si>
  <si>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</si>
  <si>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</si>
  <si>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</si>
  <si>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</si>
  <si>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</si>
  <si>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</si>
  <si>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</si>
  <si>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</si>
  <si>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</si>
  <si>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</si>
  <si>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</si>
  <si>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</si>
  <si>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</si>
  <si>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</si>
  <si>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</si>
  <si>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</si>
  <si>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</si>
  <si>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</si>
  <si>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</si>
  <si>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</si>
  <si>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</si>
  <si>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</si>
  <si>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</si>
  <si>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</si>
  <si>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</si>
  <si>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</si>
  <si>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</si>
  <si>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</si>
  <si>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</si>
  <si>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</si>
  <si>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</si>
  <si>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</si>
  <si>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</si>
  <si>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</si>
  <si>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</si>
  <si>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</si>
  <si>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</si>
  <si>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</si>
  <si>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</si>
  <si>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</si>
  <si>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</si>
  <si>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</si>
  <si>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</si>
  <si>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</si>
  <si>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</si>
  <si>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</si>
  <si>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</si>
  <si>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</si>
  <si>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</si>
  <si>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</si>
  <si>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</si>
  <si>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</si>
  <si>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</si>
  <si>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</si>
  <si>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</si>
  <si>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</si>
  <si>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</si>
  <si>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</si>
  <si>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</si>
  <si>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</si>
  <si>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</si>
  <si>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</si>
  <si>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</si>
  <si>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</si>
  <si>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</si>
  <si>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</si>
  <si>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</si>
  <si>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</si>
  <si>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</si>
  <si>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</si>
  <si>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</si>
  <si>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</si>
  <si>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</si>
  <si>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</si>
  <si>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</si>
  <si>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</si>
  <si>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</si>
  <si>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</si>
  <si>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</si>
  <si>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</si>
  <si>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</si>
  <si>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</si>
  <si>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</si>
  <si>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</si>
  <si>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</si>
  <si>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</si>
  <si>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</si>
  <si>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</si>
  <si>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</si>
  <si>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</si>
  <si>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</si>
  <si>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</si>
  <si>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</si>
  <si>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</si>
  <si>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</si>
  <si>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</si>
  <si>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</si>
  <si>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</si>
  <si>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</si>
  <si>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</si>
  <si>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</si>
  <si>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</si>
  <si>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</si>
  <si>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</si>
  <si>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</si>
  <si>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</si>
  <si>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</si>
  <si>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</si>
  <si>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</si>
  <si>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</si>
  <si>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</si>
  <si>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</si>
  <si>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</si>
  <si>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</si>
  <si>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</si>
  <si>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</si>
  <si>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</si>
  <si>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</si>
  <si>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</si>
  <si>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</si>
  <si>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</si>
  <si>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</si>
  <si>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</si>
  <si>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</si>
  <si>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</si>
  <si>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</si>
  <si>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</si>
  <si>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</si>
  <si>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</si>
  <si>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</si>
  <si>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</si>
  <si>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</si>
  <si>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</si>
  <si>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</si>
  <si>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</si>
  <si>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</si>
  <si>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</si>
  <si>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</si>
  <si>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</si>
  <si>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</si>
  <si>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</si>
  <si>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</si>
  <si>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</si>
  <si>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</si>
  <si>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</si>
  <si>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</si>
  <si>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</si>
  <si>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</si>
  <si>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</si>
  <si>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</si>
  <si>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</si>
  <si>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</si>
  <si>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</si>
  <si>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</si>
  <si>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</si>
  <si>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</si>
  <si>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</si>
  <si>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</si>
  <si>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</si>
  <si>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</si>
  <si>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</si>
  <si>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</si>
  <si>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</si>
  <si>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</si>
  <si>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</si>
  <si>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</si>
  <si>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</si>
  <si>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</si>
  <si>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</si>
  <si>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</si>
  <si>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</si>
  <si>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</si>
  <si>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</si>
  <si>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</si>
  <si>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</si>
  <si>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</si>
  <si>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</si>
  <si>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</si>
  <si>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</si>
  <si>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</si>
  <si>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</si>
  <si>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</si>
  <si>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</si>
  <si>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</si>
  <si>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</si>
  <si>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</si>
  <si>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</si>
  <si>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</si>
  <si>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</si>
  <si>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</si>
  <si>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</si>
  <si>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</si>
  <si>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</si>
  <si>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</si>
  <si>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</si>
  <si>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</si>
  <si>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</si>
  <si>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</si>
  <si>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</si>
  <si>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</si>
  <si>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</si>
  <si>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</si>
  <si>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</si>
  <si>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</si>
  <si>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</si>
  <si>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</si>
  <si>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</si>
  <si>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</si>
  <si>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</si>
  <si>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</si>
  <si>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</si>
  <si>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</si>
  <si>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</si>
  <si>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</si>
  <si>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</si>
  <si>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</si>
  <si>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</si>
  <si>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</si>
  <si>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</si>
  <si>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</si>
  <si>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</si>
  <si>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</si>
  <si>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</si>
  <si>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</si>
  <si>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</si>
  <si>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</si>
  <si>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</si>
  <si>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</si>
  <si>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</si>
  <si>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</si>
  <si>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</si>
  <si>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</si>
  <si>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</si>
  <si>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</si>
  <si>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</si>
  <si>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</si>
  <si>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</si>
  <si>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</si>
  <si>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</si>
  <si>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</si>
  <si>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</si>
  <si>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</si>
  <si>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</si>
  <si>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</si>
  <si>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</si>
  <si>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</si>
  <si>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</si>
  <si>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</si>
  <si>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</si>
  <si>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</si>
  <si>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</si>
  <si>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</si>
  <si>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</si>
  <si>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</si>
  <si>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</si>
  <si>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</si>
  <si>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</si>
  <si>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</si>
  <si>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</si>
  <si>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</si>
  <si>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</si>
  <si>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</si>
  <si>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</si>
  <si>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</si>
  <si>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</si>
  <si>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</si>
  <si>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</si>
  <si>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</si>
  <si>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</si>
  <si>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</si>
  <si>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</si>
  <si>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</si>
  <si>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</si>
  <si>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</si>
  <si>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</si>
  <si>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</si>
  <si>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</si>
  <si>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</si>
  <si>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</si>
  <si>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</si>
  <si>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</si>
  <si>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</si>
  <si>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</si>
  <si>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</si>
  <si>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</si>
  <si>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</si>
  <si>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</si>
  <si>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</si>
  <si>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</si>
  <si>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</si>
  <si>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</si>
  <si>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</si>
  <si>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</si>
  <si>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</si>
  <si>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</si>
  <si>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</si>
  <si>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</si>
  <si>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</si>
  <si>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</si>
  <si>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</si>
  <si>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</si>
  <si>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</si>
  <si>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</si>
  <si>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</si>
  <si>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</si>
  <si>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</si>
  <si>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</si>
  <si>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</si>
  <si>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</si>
  <si>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</si>
  <si>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</si>
  <si>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</si>
  <si>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</si>
  <si>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</si>
  <si>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</si>
  <si>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</si>
  <si>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</si>
  <si>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</si>
  <si>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</si>
  <si>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</si>
  <si>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</si>
  <si>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</si>
  <si>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</si>
  <si>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</si>
  <si>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</si>
  <si>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</si>
  <si>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</si>
  <si>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</si>
  <si>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</si>
  <si>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</si>
  <si>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</si>
  <si>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</si>
  <si>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</si>
  <si>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</si>
  <si>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</si>
  <si>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</si>
  <si>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</si>
  <si>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</si>
  <si>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</si>
  <si>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</si>
  <si>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</si>
  <si>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</si>
  <si>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</si>
  <si>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</si>
  <si>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</si>
  <si>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</si>
  <si>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</si>
  <si>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</si>
  <si>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</si>
  <si>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</si>
  <si>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</si>
  <si>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</si>
  <si>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</si>
  <si>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</si>
  <si>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</si>
  <si>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</si>
  <si>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</si>
  <si>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</si>
  <si>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</si>
  <si>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</si>
  <si>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</si>
  <si>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</si>
  <si>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</si>
  <si>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</si>
  <si>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</si>
  <si>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</si>
  <si>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</si>
  <si>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</si>
  <si>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</si>
  <si>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</si>
  <si>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</si>
  <si>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</si>
  <si>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</si>
  <si>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</si>
  <si>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</si>
  <si>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</si>
  <si>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</si>
  <si>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</si>
  <si>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</si>
  <si>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</si>
  <si>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</si>
  <si>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</si>
  <si>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</si>
  <si>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</si>
  <si>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</si>
  <si>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</si>
  <si>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</si>
  <si>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</si>
  <si>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</si>
  <si>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</si>
  <si>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</si>
  <si>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</si>
  <si>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</si>
  <si>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</si>
  <si>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</si>
  <si>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</si>
  <si>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</si>
  <si>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</si>
  <si>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</si>
  <si>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</si>
  <si>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</si>
  <si>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</si>
  <si>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</si>
  <si>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</si>
  <si>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</si>
  <si>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</si>
  <si>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</si>
  <si>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</si>
  <si>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</si>
  <si>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</si>
  <si>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</si>
  <si>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</si>
  <si>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</si>
  <si>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</si>
  <si>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</si>
  <si>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</si>
  <si>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</si>
  <si>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</si>
  <si>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</si>
  <si>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</si>
  <si>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</si>
  <si>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</si>
  <si>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</si>
  <si>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</si>
  <si>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</si>
  <si>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</si>
  <si>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</si>
  <si>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</si>
  <si>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</si>
  <si>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</si>
  <si>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</si>
  <si>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</si>
  <si>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</si>
  <si>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</si>
  <si>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</si>
  <si>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</si>
  <si>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</si>
  <si>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</si>
  <si>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</si>
  <si>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</si>
  <si>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</si>
  <si>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</si>
  <si>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</si>
  <si>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</si>
  <si>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</si>
  <si>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</si>
  <si>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</si>
  <si>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</si>
  <si>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</si>
  <si>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</si>
  <si>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</si>
  <si>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</si>
  <si>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</si>
  <si>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</si>
  <si>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</si>
  <si>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</si>
  <si>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</si>
  <si>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</si>
  <si>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</si>
  <si>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</si>
  <si>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</si>
  <si>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</si>
  <si>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</si>
  <si>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</si>
  <si>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</si>
  <si>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</si>
  <si>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</si>
  <si>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</si>
  <si>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</si>
  <si>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</si>
  <si>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</si>
  <si>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</si>
  <si>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</si>
  <si>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</si>
  <si>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</si>
  <si>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</si>
  <si>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</si>
  <si>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</si>
  <si>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</si>
  <si>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</si>
  <si>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</si>
  <si>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</si>
  <si>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</si>
  <si>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</si>
  <si>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</si>
  <si>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</si>
  <si>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</si>
  <si>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</si>
  <si>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</si>
  <si>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</si>
  <si>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</si>
  <si>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</si>
  <si>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</si>
  <si>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</si>
  <si>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</si>
  <si>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</si>
  <si>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</si>
  <si>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</si>
  <si>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</si>
  <si>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</si>
  <si>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</si>
  <si>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</si>
  <si>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</si>
  <si>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</si>
  <si>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</si>
  <si>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</si>
  <si>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</si>
  <si>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</si>
  <si>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</si>
  <si>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</si>
  <si>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</si>
  <si>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</si>
  <si>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</si>
  <si>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</si>
  <si>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</si>
  <si>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</si>
  <si>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</si>
  <si>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</si>
  <si>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</si>
  <si>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</si>
  <si>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</si>
  <si>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</si>
  <si>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</si>
  <si>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</si>
  <si>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</si>
  <si>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</si>
  <si>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</si>
  <si>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</si>
  <si>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</si>
  <si>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</si>
  <si>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</si>
  <si>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</si>
  <si>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</si>
  <si>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</si>
  <si>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</si>
  <si>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</si>
  <si>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</si>
  <si>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</si>
  <si>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</si>
  <si>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</si>
  <si>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</si>
  <si>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</si>
  <si>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</si>
  <si>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</si>
  <si>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</si>
  <si>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</si>
  <si>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</si>
  <si>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</si>
  <si>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</si>
  <si>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</si>
  <si>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</si>
  <si>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</si>
  <si>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</si>
  <si>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</si>
  <si>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</si>
  <si>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</si>
  <si>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</si>
  <si>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</si>
  <si>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</si>
  <si>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</si>
  <si>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</si>
  <si>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</si>
  <si>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</si>
  <si>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</si>
  <si>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</si>
  <si>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</si>
  <si>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</si>
  <si>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</si>
  <si>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</si>
  <si>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</si>
  <si>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</si>
  <si>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</si>
  <si>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</si>
  <si>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</si>
  <si>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</si>
  <si>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</si>
  <si>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</si>
  <si>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</si>
  <si>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</si>
  <si>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</si>
  <si>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</si>
  <si>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</si>
  <si>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</si>
  <si>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</si>
  <si>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</si>
  <si>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</si>
  <si>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</si>
  <si>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</si>
  <si>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</si>
  <si>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</si>
  <si>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</si>
  <si>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</si>
  <si>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</si>
  <si>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</si>
  <si>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</si>
  <si>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</si>
  <si>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</si>
  <si>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</si>
  <si>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</si>
  <si>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</si>
  <si>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</si>
  <si>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</si>
  <si>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</si>
  <si>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</si>
  <si>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</si>
  <si>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</si>
  <si>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</si>
  <si>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</si>
  <si>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</si>
  <si>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</si>
  <si>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</si>
  <si>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</si>
  <si>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</si>
  <si>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</si>
  <si>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</si>
  <si>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</si>
  <si>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</si>
  <si>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</si>
  <si>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</si>
  <si>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</si>
  <si>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</si>
  <si>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</si>
  <si>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</si>
  <si>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</si>
  <si>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</si>
  <si>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</si>
  <si>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</si>
  <si>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</si>
  <si>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</si>
  <si>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</si>
  <si>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</si>
  <si>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</si>
  <si>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</si>
  <si>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</si>
  <si>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</si>
  <si>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</si>
  <si>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</si>
  <si>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</si>
  <si>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</si>
  <si>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</si>
  <si>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</si>
  <si>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</si>
  <si>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</si>
  <si>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</si>
  <si>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</si>
  <si>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</si>
  <si>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</si>
  <si>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</si>
  <si>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</si>
  <si>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</si>
  <si>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</si>
  <si>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</si>
  <si>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</si>
  <si>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</si>
  <si>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</si>
  <si>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</si>
  <si>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</si>
  <si>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</si>
  <si>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</si>
  <si>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</si>
  <si>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</si>
  <si>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</si>
  <si>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</si>
  <si>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</si>
  <si>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</si>
  <si>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</si>
  <si>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</si>
  <si>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</si>
  <si>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</si>
  <si>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</si>
  <si>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</si>
  <si>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</si>
  <si>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</si>
  <si>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</si>
  <si>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</si>
  <si>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</si>
  <si>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</si>
  <si>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</si>
  <si>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</si>
  <si>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</si>
  <si>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</si>
  <si>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</si>
  <si>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</si>
  <si>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</si>
  <si>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</si>
  <si>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</si>
  <si>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</si>
  <si>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</si>
  <si>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</si>
  <si>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</si>
  <si>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</si>
  <si>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</si>
  <si>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</si>
  <si>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</si>
  <si>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</si>
  <si>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</si>
  <si>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</si>
  <si>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</si>
  <si>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</si>
  <si>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</si>
  <si>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</si>
  <si>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</si>
  <si>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</si>
  <si>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</si>
  <si>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</si>
  <si>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</si>
  <si>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</si>
  <si>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</si>
  <si>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</si>
  <si>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</si>
  <si>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</si>
  <si>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</si>
  <si>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</si>
  <si>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</si>
  <si>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</si>
  <si>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</si>
  <si>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</si>
  <si>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</si>
  <si>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</si>
  <si>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</si>
  <si>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</si>
  <si>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</si>
  <si>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</si>
  <si>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</si>
  <si>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</si>
  <si>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</si>
  <si>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</si>
  <si>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</si>
  <si>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</si>
  <si>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</si>
  <si>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</si>
  <si>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</si>
  <si>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</si>
  <si>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</si>
  <si>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</si>
  <si>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</si>
  <si>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</si>
  <si>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</si>
  <si>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</si>
  <si>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</si>
  <si>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</si>
  <si>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</si>
  <si>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</si>
  <si>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</si>
  <si>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</si>
  <si>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</si>
  <si>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</si>
  <si>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</si>
  <si>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</si>
  <si>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</si>
  <si>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</si>
  <si>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</si>
  <si>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</si>
  <si>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</si>
  <si>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</si>
  <si>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</si>
  <si>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</si>
  <si>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</si>
  <si>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</si>
  <si>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</si>
  <si>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</si>
  <si>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</si>
  <si>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</si>
  <si>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</si>
  <si>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</si>
  <si>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</si>
  <si>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</si>
  <si>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</si>
  <si>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</si>
  <si>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</si>
  <si>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</si>
  <si>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</si>
  <si>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</si>
  <si>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</si>
  <si>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</si>
  <si>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</si>
  <si>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</si>
  <si>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</si>
  <si>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</si>
  <si>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</si>
  <si>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</si>
  <si>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</si>
  <si>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</si>
  <si>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</si>
  <si>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</si>
  <si>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</si>
  <si>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</si>
  <si>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</si>
  <si>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</si>
  <si>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</si>
  <si>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</si>
  <si>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</si>
  <si>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</si>
  <si>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</si>
  <si>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</si>
  <si>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</si>
  <si>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</si>
  <si>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</si>
  <si>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</si>
  <si>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</si>
  <si>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</si>
  <si>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</si>
  <si>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</si>
  <si>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</si>
  <si>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</si>
  <si>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</si>
  <si>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</si>
  <si>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</si>
  <si>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</si>
  <si>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</si>
  <si>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</si>
  <si>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</si>
  <si>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</si>
  <si>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</si>
  <si>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</si>
  <si>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</si>
  <si>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</si>
  <si>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</si>
  <si>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</si>
  <si>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</si>
  <si>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</si>
  <si>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</si>
  <si>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</si>
  <si>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</si>
  <si>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</si>
  <si>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</si>
  <si>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</si>
  <si>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</si>
  <si>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</si>
  <si>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</si>
  <si>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</si>
  <si>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</si>
  <si>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</si>
  <si>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</si>
  <si>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</si>
  <si>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</si>
  <si>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</si>
  <si>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</si>
  <si>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</si>
  <si>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</si>
  <si>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</si>
  <si>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</si>
  <si>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</si>
  <si>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</si>
  <si>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</si>
  <si>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</si>
  <si>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</si>
  <si>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</si>
  <si>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</si>
  <si>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</si>
  <si>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</si>
  <si>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</si>
  <si>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</si>
  <si>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</si>
  <si>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</si>
  <si>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</si>
  <si>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</si>
  <si>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</si>
  <si>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</si>
  <si>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</si>
  <si>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</si>
  <si>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</si>
  <si>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</si>
  <si>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</si>
  <si>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</si>
  <si>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</si>
  <si>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</si>
  <si>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</si>
  <si>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</si>
  <si>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</si>
  <si>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</si>
  <si>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</si>
  <si>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</si>
  <si>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</si>
  <si>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</si>
  <si>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</si>
  <si>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</si>
  <si>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</si>
  <si>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</si>
  <si>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</si>
  <si>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</si>
  <si>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</si>
  <si>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</si>
  <si>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</si>
  <si>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</si>
  <si>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</si>
  <si>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</si>
  <si>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</si>
  <si>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</si>
  <si>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</si>
  <si>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</si>
  <si>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</si>
  <si>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</si>
  <si>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</si>
  <si>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</si>
  <si>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</si>
  <si>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</si>
  <si>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</si>
  <si>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</si>
  <si>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</si>
  <si>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</si>
  <si>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</si>
  <si>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</si>
  <si>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</si>
  <si>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</si>
  <si>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</si>
  <si>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</si>
  <si>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</si>
  <si>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</si>
  <si>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</si>
  <si>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</si>
  <si>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</si>
  <si>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</si>
  <si>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</si>
  <si>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</si>
  <si>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</si>
  <si>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</si>
  <si>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</si>
  <si>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</si>
  <si>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</si>
  <si>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</si>
  <si>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</si>
  <si>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</si>
  <si>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</si>
  <si>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</si>
  <si>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</si>
  <si>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</si>
  <si>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</si>
  <si>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</si>
  <si>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</si>
  <si>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</si>
  <si>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</si>
  <si>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</si>
  <si>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</si>
  <si>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</si>
  <si>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</si>
  <si>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</si>
  <si>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</si>
  <si>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</si>
  <si>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</si>
  <si>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</si>
  <si>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</si>
  <si>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</si>
  <si>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</si>
  <si>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</si>
  <si>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</si>
  <si>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</si>
  <si>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</si>
  <si>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</si>
  <si>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</si>
  <si>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</si>
  <si>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</si>
  <si>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</si>
  <si>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</si>
  <si>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</si>
  <si>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</si>
  <si>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</si>
  <si>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</si>
  <si>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</si>
  <si>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</si>
  <si>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</si>
  <si>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</si>
  <si>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</si>
  <si>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</si>
  <si>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</si>
  <si>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</si>
  <si>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</si>
  <si>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</si>
  <si>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</si>
  <si>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</si>
  <si>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</si>
  <si>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</si>
  <si>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</si>
  <si>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</si>
  <si>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</si>
  <si>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</si>
  <si>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</si>
  <si>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</si>
  <si>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</si>
  <si>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</si>
  <si>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</si>
  <si>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</si>
  <si>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</si>
  <si>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</si>
  <si>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</si>
  <si>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</si>
  <si>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</si>
  <si>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</si>
  <si>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</si>
  <si>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</si>
  <si>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</si>
  <si>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</si>
  <si>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</si>
  <si>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</si>
  <si>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</si>
  <si>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</si>
  <si>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</si>
  <si>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</si>
  <si>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</si>
  <si>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</si>
  <si>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</si>
  <si>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</si>
  <si>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</si>
  <si>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</si>
  <si>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</si>
  <si>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</si>
  <si>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</si>
  <si>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</si>
  <si>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</si>
  <si>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</si>
  <si>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</si>
  <si>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</si>
  <si>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</si>
  <si>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</si>
  <si>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</si>
  <si>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</si>
  <si>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</si>
  <si>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</si>
  <si>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</si>
  <si>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</si>
  <si>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</si>
  <si>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</si>
  <si>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</si>
  <si>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</si>
  <si>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</si>
  <si>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</si>
  <si>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</si>
  <si>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</si>
  <si>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</si>
  <si>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</si>
  <si>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</si>
  <si>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</si>
  <si>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</si>
  <si>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</si>
  <si>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</si>
  <si>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</si>
  <si>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</si>
  <si>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</si>
  <si>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</si>
  <si>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</si>
  <si>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</si>
  <si>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</si>
  <si>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</si>
  <si>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</si>
  <si>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</si>
  <si>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</si>
  <si>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</si>
  <si>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</si>
  <si>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</si>
  <si>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</si>
  <si>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</si>
  <si>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</si>
  <si>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</si>
  <si>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</si>
  <si>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</si>
  <si>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</si>
  <si>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</si>
  <si>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</si>
  <si>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</si>
  <si>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</si>
  <si>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</si>
  <si>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</si>
  <si>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</si>
  <si>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</si>
  <si>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</si>
  <si>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</si>
  <si>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</si>
  <si>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</si>
  <si>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</si>
  <si>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</si>
  <si>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</si>
  <si>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</si>
  <si>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</si>
  <si>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</si>
  <si>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</si>
  <si>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</si>
  <si>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</si>
  <si>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</si>
  <si>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</si>
  <si>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</si>
  <si>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</si>
  <si>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</si>
  <si>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</si>
  <si>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</si>
  <si>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</si>
  <si>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</si>
  <si>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</si>
  <si>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</si>
  <si>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</si>
  <si>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</si>
  <si>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</si>
  <si>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</si>
  <si>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</si>
  <si>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</si>
  <si>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</si>
  <si>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</si>
  <si>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</si>
  <si>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</si>
  <si>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</si>
  <si>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</si>
  <si>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</si>
  <si>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</si>
  <si>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</si>
  <si>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</si>
  <si>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</si>
  <si>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</si>
  <si>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</si>
  <si>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</si>
  <si>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</si>
  <si>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</si>
  <si>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</si>
  <si>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</si>
  <si>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</si>
  <si>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</si>
  <si>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</si>
  <si>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</si>
  <si>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</si>
  <si>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</si>
  <si>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</si>
  <si>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</si>
  <si>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</si>
  <si>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</si>
  <si>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</si>
  <si>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</si>
  <si>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</si>
  <si>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</si>
  <si>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</si>
  <si>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</si>
  <si>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</si>
  <si>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</si>
  <si>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</si>
  <si>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</si>
  <si>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</si>
  <si>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</si>
  <si>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</si>
  <si>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</si>
  <si>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</si>
  <si>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</si>
  <si>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</si>
  <si>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</si>
  <si>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</si>
  <si>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</si>
  <si>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</si>
  <si>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</si>
  <si>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</si>
  <si>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</si>
  <si>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</si>
  <si>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</si>
  <si>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</si>
  <si>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</si>
  <si>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</si>
  <si>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</si>
  <si>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</si>
  <si>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</si>
  <si>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</si>
  <si>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</si>
  <si>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</si>
  <si>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</si>
  <si>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</si>
  <si>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</si>
  <si>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</si>
  <si>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</si>
  <si>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</si>
  <si>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</si>
  <si>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</si>
  <si>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</si>
  <si>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</si>
  <si>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</si>
  <si>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</si>
  <si>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</si>
  <si>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</si>
  <si>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</si>
  <si>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</si>
  <si>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</si>
  <si>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</si>
  <si>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</si>
  <si>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</si>
  <si>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</si>
  <si>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</si>
  <si>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</si>
  <si>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</si>
  <si>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</si>
  <si>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</si>
  <si>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</si>
  <si>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</si>
  <si>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</si>
  <si>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</si>
  <si>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</si>
  <si>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</si>
  <si>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</si>
  <si>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</si>
  <si>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</si>
  <si>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</si>
  <si>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</si>
  <si>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</si>
  <si>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</si>
  <si>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</si>
  <si>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</si>
  <si>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</si>
  <si>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</si>
  <si>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</si>
  <si>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</si>
  <si>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</si>
  <si>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</si>
  <si>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</si>
  <si>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</si>
  <si>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</si>
  <si>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</si>
  <si>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</si>
  <si>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</si>
  <si>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</si>
  <si>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</si>
  <si>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</si>
  <si>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</si>
  <si>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</si>
  <si>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</si>
  <si>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</si>
  <si>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</si>
  <si>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</si>
  <si>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</si>
  <si>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</si>
  <si>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</si>
  <si>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</si>
  <si>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</si>
  <si>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</si>
  <si>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</si>
  <si>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</si>
  <si>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</si>
  <si>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</si>
  <si>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</si>
  <si>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</si>
  <si>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</si>
  <si>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</si>
  <si>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</si>
  <si>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</si>
  <si>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</si>
  <si>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</si>
  <si>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</si>
  <si>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</si>
  <si>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</si>
  <si>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</si>
  <si>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</si>
  <si>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</si>
  <si>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</si>
  <si>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</si>
  <si>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</si>
  <si>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</si>
  <si>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</si>
  <si>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</si>
  <si>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</si>
  <si>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</si>
  <si>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</si>
  <si>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</si>
  <si>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</si>
  <si>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</si>
  <si>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</si>
  <si>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</si>
  <si>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</si>
  <si>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</si>
  <si>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</si>
  <si>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</si>
  <si>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</si>
  <si>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</si>
  <si>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</si>
  <si>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</si>
  <si>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</si>
  <si>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</si>
  <si>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</si>
  <si>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</si>
  <si>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</si>
  <si>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</si>
  <si>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</si>
  <si>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</si>
  <si>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</si>
  <si>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</si>
  <si>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</si>
  <si>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</si>
  <si>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</si>
  <si>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</si>
  <si>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</si>
  <si>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</si>
  <si>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</si>
  <si>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</si>
  <si>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</si>
  <si>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</si>
  <si>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</si>
  <si>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</si>
  <si>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</si>
  <si>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</si>
  <si>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</si>
  <si>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</si>
  <si>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</si>
  <si>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</si>
  <si>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</si>
  <si>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</si>
  <si>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</si>
  <si>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</si>
  <si>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</si>
  <si>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</si>
  <si>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</si>
  <si>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</si>
  <si>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</si>
  <si>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</si>
  <si>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</si>
  <si>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</si>
  <si>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</si>
  <si>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</si>
  <si>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</si>
  <si>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</si>
  <si>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</si>
  <si>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</si>
  <si>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</si>
  <si>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</si>
  <si>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</si>
  <si>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</si>
  <si>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</si>
  <si>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</si>
  <si>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</si>
  <si>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</si>
  <si>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</si>
  <si>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</si>
  <si>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</si>
  <si>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</si>
  <si>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</si>
  <si>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</si>
  <si>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</si>
  <si>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</si>
  <si>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</si>
  <si>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</si>
  <si>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</si>
  <si>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</si>
  <si>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</si>
  <si>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</si>
  <si>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</si>
  <si>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</si>
  <si>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</si>
  <si>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</si>
  <si>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</si>
  <si>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</si>
  <si>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</si>
  <si>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</si>
  <si>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</si>
  <si>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</si>
  <si>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</si>
  <si>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</si>
  <si>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</si>
  <si>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</si>
  <si>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</si>
  <si>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</si>
  <si>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</si>
  <si>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</si>
  <si>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</si>
  <si>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</si>
  <si>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</si>
  <si>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</si>
  <si>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</si>
  <si>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</si>
  <si>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</si>
  <si>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</si>
  <si>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</si>
  <si>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</si>
  <si>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</si>
  <si>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</si>
  <si>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</si>
  <si>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</si>
  <si>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</si>
  <si>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</si>
  <si>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</si>
  <si>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</si>
  <si>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</si>
  <si>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</si>
  <si>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</si>
  <si>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</si>
  <si>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</si>
  <si>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</si>
  <si>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</si>
  <si>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</si>
  <si>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</si>
  <si>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</si>
  <si>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</si>
  <si>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</si>
  <si>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</si>
  <si>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</si>
  <si>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</si>
  <si>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</si>
  <si>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</si>
  <si>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</si>
  <si>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</si>
  <si>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</si>
  <si>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</si>
  <si>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</si>
  <si>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</si>
  <si>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</si>
  <si>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</si>
  <si>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</si>
  <si>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</si>
  <si>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</si>
  <si>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</si>
  <si>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</si>
  <si>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</si>
  <si>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</si>
  <si>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</si>
  <si>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</si>
  <si>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</si>
  <si>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</si>
  <si>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</si>
  <si>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</si>
  <si>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</si>
  <si>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</si>
  <si>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</si>
  <si>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</si>
  <si>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</si>
  <si>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</si>
  <si>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</si>
  <si>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</si>
  <si>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</si>
  <si>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</si>
  <si>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</si>
  <si>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</si>
  <si>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</si>
  <si>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</si>
  <si>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</si>
  <si>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</si>
  <si>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</si>
  <si>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</si>
  <si>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</si>
  <si>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</si>
  <si>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</si>
  <si>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</si>
  <si>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</si>
  <si>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</si>
  <si>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</si>
  <si>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</si>
  <si>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</si>
  <si>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</si>
  <si>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</si>
  <si>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</si>
  <si>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</si>
  <si>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</si>
  <si>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</si>
  <si>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</si>
  <si>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</si>
  <si>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</si>
  <si>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</si>
  <si>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</si>
  <si>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</si>
  <si>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</si>
  <si>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</si>
  <si>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</si>
  <si>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</si>
  <si>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</si>
  <si>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</si>
  <si>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</si>
  <si>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</si>
  <si>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</si>
  <si>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</si>
  <si>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</si>
  <si>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</si>
  <si>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</si>
  <si>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</si>
  <si>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</si>
  <si>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</si>
  <si>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</si>
  <si>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</si>
  <si>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</si>
  <si>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</si>
  <si>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</si>
  <si>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</si>
  <si>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</si>
  <si>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</si>
  <si>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</si>
  <si>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</si>
  <si>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</si>
  <si>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</si>
  <si>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</si>
  <si>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</si>
  <si>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</si>
  <si>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</si>
  <si>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</si>
  <si>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</si>
  <si>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</si>
  <si>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</si>
  <si>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</si>
  <si>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</si>
  <si>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</si>
  <si>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</si>
  <si>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</si>
  <si>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</si>
  <si>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</si>
  <si>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</si>
  <si>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</si>
  <si>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</si>
  <si>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</si>
  <si>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</si>
  <si>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</si>
  <si>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</si>
  <si>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</si>
  <si>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</si>
  <si>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</si>
  <si>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</si>
  <si>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</si>
  <si>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</si>
  <si>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</si>
  <si>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</si>
  <si>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</si>
  <si>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</si>
  <si>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</si>
  <si>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</si>
  <si>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</si>
  <si>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</si>
  <si>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</si>
  <si>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</si>
  <si>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</si>
  <si>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</si>
  <si>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</si>
  <si>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</si>
  <si>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</si>
  <si>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</si>
  <si>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</si>
  <si>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</si>
  <si>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</si>
  <si>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</si>
  <si>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</si>
  <si>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</si>
  <si>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</si>
  <si>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</si>
  <si>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</si>
  <si>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</si>
  <si>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</si>
  <si>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</si>
  <si>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</si>
  <si>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</si>
  <si>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</si>
  <si>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</si>
  <si>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</si>
  <si>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</si>
  <si>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</si>
  <si>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</si>
  <si>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</si>
  <si>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</si>
  <si>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</si>
  <si>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</si>
  <si>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</si>
  <si>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</si>
  <si>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</si>
  <si>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</si>
  <si>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</si>
  <si>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</si>
  <si>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</si>
  <si>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</si>
  <si>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</si>
  <si>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</si>
  <si>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</si>
  <si>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</si>
  <si>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</si>
  <si>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</si>
  <si>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</si>
  <si>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</si>
  <si>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</si>
  <si>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</si>
  <si>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</si>
  <si>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</si>
  <si>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</si>
  <si>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</si>
  <si>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</si>
  <si>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</si>
  <si>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</si>
  <si>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</si>
  <si>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</si>
  <si>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</si>
  <si>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</si>
  <si>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</si>
  <si>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</si>
  <si>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</si>
  <si>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</si>
  <si>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</si>
  <si>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</si>
  <si>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</si>
  <si>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</si>
  <si>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</si>
  <si>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</si>
  <si>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</si>
  <si>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</si>
  <si>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</si>
  <si>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</si>
  <si>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</si>
  <si>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</si>
  <si>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</si>
  <si>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</si>
  <si>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</si>
  <si>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</si>
  <si>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</si>
  <si>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</si>
  <si>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</si>
  <si>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</si>
  <si>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</si>
  <si>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</si>
  <si>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</si>
  <si>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</si>
  <si>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</si>
  <si>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</si>
  <si>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</si>
  <si>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</si>
  <si>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</si>
  <si>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</si>
  <si>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</si>
  <si>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</si>
  <si>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</si>
  <si>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</si>
  <si>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</si>
  <si>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</si>
  <si>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</si>
  <si>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</si>
  <si>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</si>
  <si>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</si>
  <si>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</si>
  <si>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</si>
  <si>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</si>
  <si>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</si>
  <si>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</si>
  <si>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</si>
  <si>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</si>
  <si>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</si>
  <si>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</si>
  <si>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</si>
  <si>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</si>
  <si>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</si>
  <si>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</si>
  <si>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</si>
  <si>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</si>
  <si>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</si>
  <si>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</si>
  <si>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</si>
  <si>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</si>
  <si>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</si>
  <si>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</si>
  <si>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</si>
  <si>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</si>
  <si>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</si>
  <si>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</si>
  <si>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</si>
  <si>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</si>
  <si>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</si>
  <si>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</si>
  <si>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</si>
  <si>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</si>
  <si>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</si>
  <si>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</si>
  <si>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</si>
  <si>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</si>
  <si>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</si>
  <si>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</si>
  <si>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</si>
  <si>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</si>
  <si>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</si>
  <si>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</si>
  <si>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</si>
  <si>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</si>
  <si>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</si>
  <si>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</si>
  <si>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</si>
  <si>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</si>
  <si>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</si>
  <si>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</si>
  <si>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</si>
  <si>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</si>
  <si>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</si>
  <si>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</si>
  <si>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</si>
  <si>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</si>
  <si>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</si>
  <si>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</si>
  <si>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</si>
  <si>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</si>
  <si>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</si>
  <si>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</si>
  <si>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</si>
  <si>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</si>
  <si>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</si>
  <si>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</si>
  <si>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</si>
  <si>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</si>
  <si>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</si>
  <si>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</si>
  <si>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</si>
  <si>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</si>
  <si>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</si>
  <si>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</si>
  <si>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</si>
  <si>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</si>
  <si>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</si>
  <si>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</si>
  <si>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</si>
  <si>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</si>
  <si>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</si>
  <si>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</si>
  <si>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</si>
  <si>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</si>
  <si>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</si>
  <si>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</si>
  <si>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</si>
  <si>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</si>
  <si>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</si>
  <si>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</si>
  <si>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</si>
  <si>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</si>
  <si>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</si>
  <si>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</si>
  <si>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</si>
  <si>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</si>
  <si>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</si>
  <si>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</si>
  <si>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</si>
  <si>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</si>
  <si>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</si>
  <si>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</si>
  <si>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</si>
  <si>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</si>
  <si>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</si>
  <si>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</si>
  <si>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</si>
  <si>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</si>
  <si>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</si>
  <si>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</si>
  <si>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</si>
  <si>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</si>
  <si>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</si>
  <si>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</si>
  <si>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</si>
  <si>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</si>
  <si>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</si>
  <si>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</si>
  <si>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</si>
  <si>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</si>
  <si>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</si>
  <si>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</si>
  <si>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</si>
  <si>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</si>
  <si>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</si>
  <si>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</si>
  <si>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</si>
  <si>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</si>
  <si>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</si>
  <si>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</si>
  <si>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</si>
  <si>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</si>
  <si>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</si>
  <si>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</si>
  <si>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</si>
  <si>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</si>
  <si>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</si>
  <si>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</si>
  <si>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</si>
  <si>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</si>
  <si>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</si>
  <si>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</si>
  <si>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</si>
  <si>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</si>
  <si>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</si>
  <si>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</si>
  <si>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</si>
  <si>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</si>
  <si>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</si>
  <si>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</si>
  <si>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</si>
  <si>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</si>
  <si>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</si>
  <si>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</si>
  <si>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</si>
  <si>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</si>
  <si>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</si>
  <si>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</si>
  <si>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</si>
  <si>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</si>
  <si>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</si>
  <si>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</si>
  <si>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</si>
  <si>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</si>
  <si>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</si>
  <si>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</si>
  <si>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</si>
  <si>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</si>
  <si>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</si>
  <si>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</si>
  <si>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</si>
  <si>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</si>
  <si>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</si>
  <si>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</si>
  <si>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</si>
  <si>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</si>
  <si>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</si>
  <si>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</si>
  <si>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</si>
  <si>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</si>
  <si>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</si>
  <si>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</si>
  <si>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</si>
  <si>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</si>
  <si>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</si>
  <si>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</si>
  <si>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</si>
  <si>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</si>
  <si>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</si>
  <si>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</si>
  <si>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</si>
  <si>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</si>
  <si>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</si>
  <si>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</si>
  <si>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</si>
  <si>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</si>
  <si>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</si>
  <si>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</si>
  <si>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</si>
  <si>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</si>
  <si>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</si>
  <si>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</si>
  <si>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</si>
  <si>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</si>
  <si>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</si>
  <si>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</si>
  <si>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</si>
  <si>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</si>
  <si>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</si>
  <si>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</si>
  <si>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</si>
  <si>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</si>
  <si>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</si>
  <si>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</si>
  <si>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</si>
  <si>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</si>
  <si>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</si>
  <si>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</si>
  <si>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</si>
  <si>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</si>
  <si>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</si>
  <si>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</si>
  <si>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</si>
  <si>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</si>
  <si>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</si>
  <si>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</si>
  <si>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</si>
  <si>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</si>
  <si>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</si>
  <si>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</si>
  <si>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</si>
  <si>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</si>
  <si>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</si>
  <si>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</si>
  <si>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</si>
  <si>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</si>
  <si>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</si>
  <si>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</si>
  <si>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</si>
  <si>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</si>
  <si>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</si>
  <si>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</si>
  <si>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</si>
  <si>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</si>
  <si>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</si>
  <si>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</si>
  <si>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</si>
  <si>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</si>
  <si>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</si>
  <si>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</si>
  <si>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</si>
  <si>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</si>
  <si>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</si>
  <si>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</si>
  <si>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</si>
  <si>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</si>
  <si>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</si>
  <si>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</si>
  <si>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</si>
  <si>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</si>
  <si>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</si>
  <si>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</si>
  <si>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</si>
  <si>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</si>
  <si>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</si>
  <si>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</si>
  <si>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</si>
  <si>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</si>
  <si>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</si>
  <si>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</si>
  <si>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</si>
  <si>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</si>
  <si>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</si>
  <si>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</si>
  <si>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</si>
  <si>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</si>
  <si>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</si>
  <si>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</si>
  <si>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</si>
  <si>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</si>
  <si>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</si>
  <si>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</si>
  <si>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</si>
  <si>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</si>
  <si>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</si>
  <si>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</si>
  <si>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</si>
  <si>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</si>
  <si>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</si>
  <si>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</si>
  <si>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</si>
  <si>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</si>
  <si>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</si>
  <si>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</si>
  <si>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</si>
  <si>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</si>
  <si>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</si>
  <si>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</si>
  <si>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</si>
  <si>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</si>
  <si>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</si>
  <si>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</si>
  <si>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</si>
  <si>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</si>
  <si>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</si>
  <si>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</si>
  <si>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</si>
  <si>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</si>
  <si>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</si>
  <si>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</si>
  <si>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</si>
  <si>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</si>
  <si>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</si>
  <si>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</si>
  <si>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</si>
  <si>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</si>
  <si>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</si>
  <si>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</si>
  <si>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</si>
  <si>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</si>
  <si>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</si>
  <si>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</si>
  <si>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</si>
  <si>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</si>
  <si>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</si>
  <si>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</si>
  <si>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</si>
  <si>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</si>
  <si>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</si>
  <si>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</si>
  <si>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</si>
  <si>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</si>
  <si>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</si>
  <si>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</si>
  <si>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</si>
  <si>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</si>
  <si>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</si>
  <si>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</si>
  <si>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</si>
  <si>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</si>
  <si>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</si>
  <si>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</si>
  <si>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</si>
  <si>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</si>
  <si>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</si>
  <si>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</si>
  <si>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</si>
  <si>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</si>
  <si>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</si>
  <si>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</si>
  <si>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</si>
  <si>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</si>
  <si>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</si>
  <si>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</si>
  <si>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</si>
  <si>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</si>
  <si>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</si>
  <si>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</si>
  <si>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</si>
  <si>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</si>
  <si>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</si>
  <si>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</si>
  <si>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</si>
  <si>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</si>
  <si>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</si>
  <si>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</si>
  <si>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</si>
  <si>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</si>
  <si>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</si>
  <si>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</si>
  <si>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</si>
  <si>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</si>
  <si>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</si>
  <si>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</si>
  <si>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</si>
  <si>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</si>
  <si>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</si>
  <si>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</si>
  <si>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</si>
  <si>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</si>
  <si>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</si>
  <si>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</si>
  <si>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</si>
  <si>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</si>
  <si>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</si>
  <si>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</si>
  <si>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</si>
  <si>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</si>
  <si>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</si>
  <si>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</si>
  <si>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</si>
  <si>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</si>
  <si>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</si>
  <si>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</si>
  <si>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</si>
  <si>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</si>
  <si>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</si>
  <si>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</si>
  <si>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</si>
  <si>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</si>
  <si>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</si>
  <si>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</si>
  <si>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</si>
  <si>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</si>
  <si>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</si>
  <si>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</si>
  <si>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</si>
  <si>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</si>
  <si>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</si>
  <si>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</si>
  <si>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</si>
  <si>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</si>
  <si>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</si>
  <si>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</si>
  <si>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</si>
  <si>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</si>
  <si>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</si>
  <si>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</si>
  <si>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</si>
  <si>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</si>
  <si>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</si>
  <si>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</si>
  <si>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</si>
  <si>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</si>
  <si>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</si>
  <si>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</si>
  <si>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</si>
  <si>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</si>
  <si>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</si>
  <si>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</si>
  <si>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</si>
  <si>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</si>
  <si>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</si>
  <si>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</si>
  <si>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</si>
  <si>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</si>
  <si>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</si>
  <si>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</si>
  <si>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</si>
  <si>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</si>
  <si>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</si>
  <si>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</si>
  <si>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</si>
  <si>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</si>
  <si>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</si>
  <si>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</si>
  <si>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</si>
  <si>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</si>
  <si>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</si>
  <si>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</si>
  <si>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</si>
  <si>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</si>
  <si>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</si>
  <si>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</si>
  <si>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</si>
  <si>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</si>
  <si>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</si>
  <si>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</si>
  <si>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</si>
  <si>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</si>
  <si>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</si>
  <si>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</si>
  <si>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</si>
  <si>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</si>
  <si>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</si>
  <si>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</si>
  <si>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</si>
  <si>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</si>
  <si>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</si>
  <si>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</si>
  <si>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</si>
  <si>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</si>
  <si>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</si>
  <si>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</si>
  <si>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</si>
  <si>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</si>
  <si>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</si>
  <si>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</si>
  <si>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</si>
  <si>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</si>
  <si>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</si>
  <si>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</si>
  <si>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</si>
  <si>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</si>
  <si>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</si>
  <si>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</si>
  <si>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</si>
  <si>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</si>
  <si>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</si>
  <si>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</si>
  <si>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</si>
  <si>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</si>
  <si>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</si>
  <si>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</si>
  <si>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</si>
  <si>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</si>
  <si>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</si>
  <si>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</si>
  <si>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</si>
  <si>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</si>
  <si>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</si>
  <si>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</si>
  <si>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</si>
  <si>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</si>
  <si>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</si>
  <si>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</si>
  <si>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</si>
  <si>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</si>
  <si>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</si>
  <si>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</si>
  <si>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</si>
  <si>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</si>
  <si>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</si>
  <si>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</si>
  <si>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</si>
  <si>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</si>
  <si>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</si>
  <si>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</si>
  <si>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</si>
  <si>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</si>
  <si>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</si>
  <si>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</si>
  <si>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</si>
  <si>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</si>
  <si>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</si>
  <si>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</si>
  <si>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</si>
  <si>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</si>
  <si>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</si>
  <si>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</si>
  <si>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</si>
  <si>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</si>
  <si>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</si>
  <si>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</si>
  <si>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</si>
  <si>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</si>
  <si>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</si>
  <si>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</si>
  <si>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</si>
  <si>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</si>
  <si>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</si>
  <si>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</si>
  <si>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</si>
  <si>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</si>
  <si>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</si>
  <si>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</si>
  <si>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</si>
  <si>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</si>
  <si>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</si>
  <si>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</si>
  <si>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</si>
  <si>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</si>
  <si>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</si>
  <si>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</si>
  <si>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</si>
  <si>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</si>
  <si>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</si>
  <si>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</si>
  <si>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</si>
  <si>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</si>
  <si>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</si>
  <si>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</si>
  <si>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</si>
  <si>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</si>
  <si>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</si>
  <si>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</si>
  <si>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</si>
  <si>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</si>
  <si>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</si>
  <si>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</si>
  <si>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</si>
  <si>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</si>
  <si>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</si>
  <si>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</si>
  <si>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</si>
  <si>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</si>
  <si>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</si>
  <si>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</si>
  <si>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</si>
  <si>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</si>
  <si>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</si>
  <si>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</si>
  <si>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</si>
  <si>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</si>
  <si>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</si>
  <si>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</si>
  <si>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</si>
  <si>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</si>
  <si>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</si>
  <si>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</si>
  <si>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</si>
  <si>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</si>
  <si>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</si>
  <si>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</si>
  <si>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</si>
  <si>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</si>
  <si>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</si>
  <si>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</si>
  <si>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</si>
  <si>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</si>
  <si>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</si>
  <si>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</si>
  <si>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</si>
  <si>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</si>
  <si>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</si>
  <si>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</si>
  <si>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</si>
  <si>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</si>
  <si>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</si>
  <si>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</si>
  <si>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</si>
  <si>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</si>
  <si>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</si>
  <si>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</si>
  <si>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</si>
  <si>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</si>
  <si>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</si>
  <si>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</si>
  <si>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</si>
  <si>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</si>
  <si>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</si>
  <si>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</si>
  <si>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</si>
  <si>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</si>
  <si>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</si>
  <si>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</si>
  <si>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</si>
  <si>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</si>
  <si>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</si>
  <si>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</si>
  <si>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</si>
  <si>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</si>
  <si>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</si>
  <si>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</si>
  <si>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</si>
  <si>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</si>
  <si>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</si>
  <si>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</si>
  <si>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</si>
  <si>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</si>
  <si>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</si>
  <si>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</si>
  <si>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</si>
  <si>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</si>
  <si>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</si>
  <si>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</si>
  <si>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</si>
  <si>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</si>
  <si>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</si>
  <si>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</si>
  <si>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</si>
  <si>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</si>
  <si>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</si>
  <si>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</si>
  <si>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</si>
  <si>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</si>
  <si>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</si>
  <si>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</si>
  <si>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</si>
  <si>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</si>
  <si>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</si>
  <si>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</si>
  <si>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</si>
  <si>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</si>
  <si>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</si>
  <si>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</si>
  <si>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</si>
  <si>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</si>
  <si>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</si>
  <si>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</si>
  <si>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</si>
  <si>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</si>
  <si>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</si>
  <si>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</si>
  <si>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</si>
  <si>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</si>
  <si>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</si>
  <si>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</si>
  <si>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</si>
  <si>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</si>
  <si>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</si>
  <si>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</si>
  <si>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</si>
  <si>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</si>
  <si>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</si>
  <si>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</si>
  <si>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</si>
  <si>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</si>
  <si>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</si>
  <si>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</si>
  <si>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</si>
  <si>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</si>
  <si>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</si>
  <si>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</si>
  <si>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</si>
  <si>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</si>
  <si>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</si>
  <si>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</si>
  <si>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</si>
  <si>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</si>
  <si>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</si>
  <si>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</si>
  <si>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</si>
  <si>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</si>
  <si>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</si>
  <si>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</si>
  <si>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</si>
  <si>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</si>
  <si>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</si>
  <si>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</si>
  <si>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</si>
  <si>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</si>
  <si>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</si>
  <si>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</si>
  <si>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</si>
  <si>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</si>
  <si>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</si>
  <si>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</si>
  <si>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</si>
  <si>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</si>
  <si>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</si>
  <si>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</si>
  <si>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</si>
  <si>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</si>
  <si>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</si>
  <si>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</si>
  <si>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</si>
  <si>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</si>
  <si>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</si>
  <si>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</si>
  <si>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</si>
  <si>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</si>
  <si>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</si>
  <si>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</si>
  <si>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</si>
  <si>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</si>
  <si>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</si>
  <si>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</si>
  <si>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</si>
  <si>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</si>
  <si>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</si>
  <si>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</si>
  <si>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</si>
  <si>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</si>
  <si>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</si>
  <si>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</si>
  <si>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</si>
  <si>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</si>
  <si>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</si>
  <si>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</si>
  <si>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</si>
  <si>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</si>
  <si>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</si>
  <si>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</si>
  <si>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</si>
  <si>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</si>
  <si>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</si>
  <si>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</si>
  <si>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</si>
  <si>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</si>
  <si>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</si>
  <si>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</si>
  <si>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</si>
  <si>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</si>
  <si>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</si>
  <si>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</si>
  <si>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</si>
  <si>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</si>
  <si>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</si>
  <si>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</si>
  <si>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</si>
  <si>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</si>
  <si>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</si>
  <si>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</si>
  <si>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</si>
  <si>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</si>
  <si>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</si>
  <si>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</si>
  <si>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</si>
  <si>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</si>
  <si>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</si>
  <si>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</si>
  <si>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</si>
  <si>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</si>
  <si>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</si>
  <si>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</si>
  <si>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</si>
  <si>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</si>
  <si>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</si>
  <si>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</si>
  <si>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</si>
  <si>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</si>
  <si>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</si>
  <si>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</si>
  <si>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</si>
  <si>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</si>
  <si>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</si>
  <si>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</si>
  <si>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</si>
  <si>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</si>
  <si>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</si>
  <si>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</si>
  <si>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</si>
  <si>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</si>
  <si>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</si>
  <si>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</si>
  <si>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</si>
  <si>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</si>
  <si>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</si>
  <si>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</si>
  <si>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</si>
  <si>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</si>
  <si>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</si>
  <si>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</si>
  <si>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</si>
  <si>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</si>
  <si>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</si>
  <si>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</si>
  <si>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</si>
  <si>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</si>
  <si>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</si>
  <si>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</si>
  <si>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</si>
  <si>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</si>
  <si>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</si>
  <si>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</si>
  <si>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</si>
  <si>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</si>
  <si>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</si>
  <si>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</si>
  <si>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</si>
  <si>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</si>
  <si>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</si>
  <si>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</si>
  <si>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</si>
  <si>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</si>
  <si>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</si>
  <si>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</si>
  <si>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</si>
  <si>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</si>
  <si>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</si>
  <si>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</si>
  <si>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</si>
  <si>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</si>
  <si>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</si>
  <si>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</si>
  <si>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</si>
  <si>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</si>
  <si>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</si>
  <si>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</si>
  <si>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</si>
  <si>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</si>
  <si>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</si>
  <si>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</si>
  <si>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</si>
  <si>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</si>
  <si>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</si>
  <si>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</si>
  <si>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</si>
  <si>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</si>
  <si>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</si>
  <si>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</si>
  <si>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</si>
  <si>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</si>
  <si>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</si>
  <si>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</si>
  <si>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</si>
  <si>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</si>
  <si>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</si>
  <si>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</si>
  <si>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</si>
  <si>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</si>
  <si>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</si>
  <si>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</si>
  <si>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</si>
  <si>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</si>
  <si>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</si>
  <si>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</si>
  <si>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</si>
  <si>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</si>
  <si>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</si>
  <si>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</si>
  <si>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</si>
  <si>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</si>
  <si>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</si>
  <si>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</si>
  <si>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</si>
  <si>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</si>
  <si>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</si>
  <si>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</si>
  <si>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</si>
  <si>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</si>
  <si>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</si>
  <si>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</si>
  <si>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</si>
  <si>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</si>
  <si>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</si>
  <si>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</si>
  <si>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</si>
  <si>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</si>
  <si>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</si>
  <si>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</si>
  <si>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</si>
  <si>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</si>
  <si>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</si>
  <si>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</si>
  <si>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</si>
  <si>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</si>
  <si>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</si>
  <si>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</si>
  <si>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</si>
  <si>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</si>
  <si>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</si>
  <si>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</si>
  <si>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</si>
  <si>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</si>
  <si>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</si>
  <si>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</si>
  <si>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</si>
  <si>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</si>
  <si>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</si>
  <si>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</si>
  <si>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</si>
  <si>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</si>
  <si>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</si>
  <si>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</si>
  <si>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</si>
  <si>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</si>
  <si>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</si>
  <si>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</si>
  <si>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</si>
  <si>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</si>
  <si>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</si>
  <si>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</si>
  <si>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</si>
  <si>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</si>
  <si>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</si>
  <si>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</si>
  <si>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</si>
  <si>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</si>
  <si>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</si>
  <si>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</si>
  <si>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</si>
  <si>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</si>
  <si>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</si>
  <si>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</si>
  <si>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</si>
  <si>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</si>
  <si>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</si>
  <si>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</si>
  <si>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</si>
  <si>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</si>
  <si>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</si>
  <si>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</si>
  <si>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</si>
  <si>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</si>
  <si>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</si>
  <si>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</si>
  <si>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</si>
  <si>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</si>
  <si>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</si>
  <si>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</si>
  <si>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</si>
  <si>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</si>
  <si>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</si>
  <si>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</si>
  <si>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</si>
  <si>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</si>
  <si>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</si>
  <si>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</si>
  <si>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</si>
  <si>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</si>
  <si>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</si>
  <si>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</si>
  <si>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</si>
  <si>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</si>
  <si>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</si>
  <si>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</si>
  <si>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</si>
  <si>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</si>
  <si>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</si>
  <si>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</si>
  <si>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</si>
  <si>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</si>
  <si>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</si>
  <si>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</si>
  <si>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</si>
  <si>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</si>
  <si>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</si>
  <si>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</si>
  <si>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</si>
  <si>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</si>
  <si>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</si>
  <si>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</si>
  <si>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</si>
  <si>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</si>
  <si>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</si>
  <si>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</si>
  <si>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</si>
  <si>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</si>
  <si>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</si>
  <si>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</si>
  <si>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</si>
  <si>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</si>
  <si>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</si>
  <si>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</si>
  <si>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</si>
  <si>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</si>
  <si>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</si>
  <si>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</si>
  <si>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</si>
  <si>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</si>
  <si>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</si>
  <si>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</si>
  <si>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</si>
  <si>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</si>
  <si>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</si>
  <si>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</si>
  <si>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</si>
  <si>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</si>
  <si>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</si>
  <si>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</si>
  <si>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</si>
  <si>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</si>
  <si>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</si>
  <si>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</si>
  <si>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</si>
  <si>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</si>
  <si>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</si>
  <si>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</si>
  <si>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</si>
  <si>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</si>
  <si>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</si>
  <si>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</si>
  <si>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</si>
  <si>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</si>
  <si>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</si>
  <si>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</si>
  <si>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</si>
  <si>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</si>
  <si>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</si>
  <si>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</si>
  <si>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</si>
  <si>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</si>
  <si>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</si>
  <si>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</si>
  <si>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</si>
  <si>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</si>
  <si>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</si>
  <si>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</si>
  <si>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</si>
  <si>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</si>
  <si>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</si>
  <si>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</si>
  <si>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</si>
  <si>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</si>
  <si>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</si>
  <si>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</si>
  <si>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</si>
  <si>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</si>
  <si>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</si>
  <si>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</si>
  <si>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</si>
  <si>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</si>
  <si>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</si>
  <si>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</si>
  <si>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</si>
  <si>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</si>
  <si>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</si>
  <si>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</si>
  <si>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</si>
  <si>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</si>
  <si>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</si>
  <si>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</si>
  <si>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</si>
  <si>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</si>
  <si>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</si>
  <si>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</si>
  <si>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</si>
  <si>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</si>
  <si>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</si>
  <si>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</si>
  <si>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</si>
  <si>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</si>
  <si>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</si>
  <si>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</si>
  <si>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</si>
  <si>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</si>
  <si>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</si>
  <si>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</si>
  <si>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</si>
  <si>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</si>
  <si>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</si>
  <si>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</si>
  <si>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</si>
  <si>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</si>
  <si>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</si>
  <si>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</si>
  <si>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</si>
  <si>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</si>
  <si>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</si>
  <si>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</si>
  <si>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</si>
  <si>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</si>
  <si>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</si>
  <si>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</si>
  <si>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</si>
  <si>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</si>
  <si>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</si>
  <si>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</si>
  <si>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</si>
  <si>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</si>
  <si>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</si>
  <si>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</si>
  <si>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</si>
  <si>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</si>
  <si>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</si>
  <si>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</si>
  <si>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</si>
  <si>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</si>
  <si>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</si>
  <si>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</si>
  <si>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</si>
  <si>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</si>
  <si>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</si>
  <si>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</si>
  <si>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</si>
  <si>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</si>
  <si>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</si>
  <si>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</si>
  <si>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</si>
  <si>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</si>
  <si>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</si>
  <si>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</si>
  <si>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</si>
  <si>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</si>
  <si>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</si>
  <si>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</si>
  <si>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</si>
  <si>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</si>
  <si>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</si>
  <si>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</si>
  <si>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</si>
  <si>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</si>
  <si>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</si>
  <si>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</si>
  <si>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</si>
  <si>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</si>
  <si>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</si>
  <si>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</si>
  <si>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</si>
  <si>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</si>
  <si>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</si>
  <si>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</si>
  <si>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</si>
  <si>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</si>
  <si>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</si>
  <si>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</si>
  <si>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</si>
  <si>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</si>
  <si>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</si>
  <si>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</si>
  <si>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</si>
  <si>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</si>
  <si>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</si>
  <si>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</si>
  <si>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</si>
  <si>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</si>
  <si>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</si>
  <si>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</si>
  <si>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</si>
  <si>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</si>
  <si>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</si>
  <si>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</si>
  <si>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</si>
  <si>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</si>
  <si>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</si>
  <si>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</si>
  <si>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</si>
  <si>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</si>
  <si>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</si>
  <si>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</si>
  <si>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</si>
  <si>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</si>
  <si>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</si>
  <si>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</si>
  <si>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</si>
  <si>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</si>
  <si>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</si>
  <si>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</si>
  <si>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</si>
  <si>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</si>
  <si>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</si>
  <si>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</si>
  <si>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</si>
  <si>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</si>
  <si>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</si>
  <si>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</si>
  <si>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</si>
  <si>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</si>
  <si>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</si>
  <si>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</si>
  <si>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</si>
  <si>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</si>
  <si>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</si>
  <si>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</si>
  <si>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</si>
  <si>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</si>
  <si>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</si>
  <si>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</si>
  <si>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</si>
  <si>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</si>
  <si>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</si>
  <si>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</si>
  <si>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</si>
  <si>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</si>
  <si>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</si>
  <si>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</si>
  <si>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</si>
  <si>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</si>
  <si>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</si>
  <si>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</si>
  <si>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</si>
  <si>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</si>
  <si>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</si>
  <si>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</si>
  <si>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</si>
  <si>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</si>
  <si>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</si>
  <si>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</si>
  <si>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</si>
  <si>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</si>
  <si>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</si>
  <si>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</si>
  <si>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</si>
  <si>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</si>
  <si>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</si>
  <si>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</si>
  <si>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</si>
  <si>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</si>
  <si>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</si>
  <si>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</si>
  <si>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</si>
  <si>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</si>
  <si>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</si>
  <si>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</si>
  <si>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</si>
  <si>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</si>
  <si>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</si>
  <si>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</si>
  <si>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</si>
  <si>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</si>
  <si>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</si>
  <si>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</si>
  <si>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</si>
  <si>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</si>
  <si>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</si>
  <si>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</si>
  <si>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</si>
  <si>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</si>
  <si>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</si>
  <si>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</si>
  <si>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</si>
  <si>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</si>
  <si>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</si>
  <si>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</si>
  <si>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</si>
  <si>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</si>
  <si>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</si>
  <si>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</si>
  <si>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</si>
  <si>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</si>
  <si>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</si>
  <si>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</si>
  <si>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</si>
  <si>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</si>
  <si>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</si>
  <si>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</si>
  <si>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</si>
  <si>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</si>
  <si>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</si>
  <si>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</si>
  <si>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</si>
  <si>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</si>
  <si>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</si>
  <si>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</si>
  <si>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</si>
  <si>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</si>
  <si>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</si>
  <si>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</si>
  <si>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</si>
  <si>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</si>
  <si>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</si>
  <si>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</si>
  <si>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</si>
  <si>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</si>
  <si>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</si>
  <si>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</si>
  <si>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</si>
  <si>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</si>
  <si>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</si>
  <si>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</si>
  <si>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</si>
  <si>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</si>
  <si>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</si>
  <si>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</si>
  <si>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</si>
  <si>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</si>
  <si>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</si>
  <si>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</si>
  <si>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</si>
  <si>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</si>
  <si>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</si>
  <si>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</si>
  <si>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</si>
  <si>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</si>
  <si>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</si>
  <si>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</si>
  <si>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</si>
  <si>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</si>
  <si>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</si>
  <si>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</si>
  <si>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</si>
  <si>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</si>
  <si>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</si>
  <si>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</si>
  <si>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</si>
  <si>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</si>
  <si>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</si>
  <si>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</si>
  <si>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</si>
  <si>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</si>
  <si>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</si>
  <si>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</si>
  <si>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</si>
  <si>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</si>
  <si>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</si>
  <si>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</si>
  <si>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</si>
  <si>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</si>
  <si>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</si>
  <si>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</si>
  <si>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</si>
  <si>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</si>
  <si>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</si>
  <si>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</si>
  <si>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</si>
  <si>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</si>
  <si>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</si>
  <si>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</si>
  <si>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</si>
  <si>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</si>
  <si>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</si>
  <si>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</si>
  <si>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</si>
  <si>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</si>
  <si>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</si>
  <si>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</si>
  <si>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</si>
  <si>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</si>
  <si>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</si>
  <si>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</si>
  <si>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</si>
  <si>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</si>
  <si>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</si>
  <si>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</si>
  <si>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</si>
  <si>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</si>
  <si>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</si>
  <si>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</si>
  <si>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</si>
  <si>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</si>
  <si>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</si>
  <si>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</si>
  <si>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</si>
  <si>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</si>
  <si>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</si>
  <si>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</si>
  <si>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</si>
  <si>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</si>
  <si>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</si>
  <si>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</si>
  <si>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</si>
  <si>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</si>
  <si>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</si>
  <si>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</si>
  <si>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</si>
  <si>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</si>
  <si>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</si>
  <si>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</si>
  <si>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</si>
  <si>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</si>
  <si>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</si>
  <si>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</si>
  <si>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</si>
  <si>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</si>
  <si>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</si>
  <si>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</si>
  <si>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</si>
  <si>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</si>
  <si>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</si>
  <si>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</si>
  <si>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</si>
  <si>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</si>
  <si>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</si>
  <si>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</si>
  <si>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</si>
  <si>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</si>
  <si>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</si>
  <si>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</si>
  <si>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</si>
  <si>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</si>
  <si>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</si>
  <si>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</si>
  <si>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</si>
  <si>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</si>
  <si>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</si>
  <si>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</si>
  <si>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</si>
  <si>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</si>
  <si>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</si>
  <si>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</si>
  <si>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</si>
  <si>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</si>
  <si>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</si>
  <si>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</si>
  <si>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</si>
  <si>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</si>
  <si>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</si>
  <si>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</si>
  <si>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</si>
  <si>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</si>
  <si>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</si>
  <si>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</si>
  <si>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</si>
  <si>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</si>
  <si>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</si>
  <si>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</si>
  <si>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</si>
  <si>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</si>
  <si>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</si>
  <si>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</si>
  <si>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</si>
  <si>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</si>
  <si>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</si>
  <si>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</si>
  <si>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</si>
  <si>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</si>
  <si>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</si>
  <si>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</si>
  <si>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</si>
  <si>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</si>
  <si>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</si>
  <si>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</si>
  <si>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</si>
  <si>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</si>
  <si>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</si>
  <si>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</si>
  <si>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</si>
  <si>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</si>
  <si>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</si>
  <si>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</si>
  <si>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</si>
  <si>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</si>
  <si>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</si>
  <si>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</si>
  <si>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</si>
  <si>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</si>
  <si>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</si>
  <si>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</si>
  <si>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</si>
  <si>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</si>
  <si>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</si>
  <si>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</si>
  <si>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</si>
  <si>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</si>
  <si>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</si>
  <si>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</si>
  <si>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</si>
  <si>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</si>
  <si>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</si>
  <si>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</si>
  <si>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</si>
  <si>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</si>
  <si>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</si>
  <si>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</si>
  <si>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</si>
  <si>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</si>
  <si>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</si>
  <si>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</si>
  <si>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</si>
  <si>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</si>
  <si>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</si>
  <si>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</si>
  <si>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</si>
  <si>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</si>
  <si>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</si>
  <si>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</si>
  <si>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</si>
  <si>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</si>
  <si>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</si>
  <si>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</si>
  <si>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</si>
  <si>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</si>
  <si>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</si>
  <si>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</si>
  <si>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</si>
  <si>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</si>
  <si>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</si>
  <si>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</si>
  <si>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</si>
  <si>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</si>
  <si>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</si>
  <si>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</si>
  <si>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</si>
  <si>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</si>
  <si>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</si>
  <si>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</si>
  <si>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</si>
  <si>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</si>
  <si>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</si>
  <si>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</si>
  <si>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</si>
  <si>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</si>
  <si>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</si>
  <si>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</si>
  <si>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</si>
  <si>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</si>
  <si>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</si>
  <si>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</si>
  <si>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</si>
  <si>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</si>
  <si>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</si>
  <si>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</si>
  <si>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</si>
  <si>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</si>
  <si>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</si>
  <si>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</si>
  <si>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</si>
  <si>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</si>
  <si>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</si>
  <si>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</si>
  <si>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</si>
  <si>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</si>
  <si>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</si>
  <si>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</si>
  <si>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</si>
  <si>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</si>
  <si>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</si>
  <si>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</si>
  <si>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</si>
  <si>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</si>
  <si>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</si>
  <si>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</si>
  <si>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</si>
  <si>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</si>
  <si>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</si>
  <si>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</si>
  <si>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</si>
  <si>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</si>
  <si>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</si>
  <si>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</si>
  <si>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</si>
  <si>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</si>
  <si>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</si>
  <si>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</si>
  <si>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</si>
  <si>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</si>
  <si>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</si>
  <si>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</si>
  <si>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</si>
  <si>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</si>
  <si>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</si>
  <si>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</si>
  <si>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</si>
  <si>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</si>
  <si>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</si>
  <si>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</si>
  <si>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</si>
  <si>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</si>
  <si>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</si>
  <si>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</si>
  <si>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</si>
  <si>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</si>
  <si>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</si>
  <si>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</si>
  <si>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</si>
  <si>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</si>
  <si>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</si>
  <si>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</si>
  <si>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</si>
  <si>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</si>
  <si>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</si>
  <si>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</si>
  <si>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</si>
  <si>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</si>
  <si>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</si>
  <si>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</si>
  <si>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</si>
  <si>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</si>
  <si>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</si>
  <si>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</si>
  <si>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</si>
  <si>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</si>
  <si>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</si>
  <si>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</si>
  <si>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</si>
  <si>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</si>
  <si>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</si>
  <si>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</si>
  <si>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</si>
  <si>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</si>
  <si>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</si>
  <si>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</si>
  <si>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</si>
  <si>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</si>
  <si>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</si>
  <si>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</si>
  <si>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</si>
  <si>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</si>
  <si>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</si>
  <si>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</si>
  <si>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</si>
  <si>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</si>
  <si>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</si>
  <si>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</si>
  <si>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</si>
  <si>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</si>
  <si>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</si>
  <si>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</si>
  <si>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</si>
  <si>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</si>
  <si>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</si>
  <si>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</si>
  <si>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</si>
  <si>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</si>
  <si>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</si>
  <si>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</si>
  <si>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</si>
  <si>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</si>
  <si>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</si>
  <si>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</si>
  <si>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</si>
  <si>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</si>
  <si>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</si>
  <si>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</si>
  <si>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</si>
  <si>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</si>
  <si>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</si>
  <si>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</si>
  <si>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</si>
  <si>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</si>
  <si>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</si>
  <si>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</si>
  <si>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</si>
  <si>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</si>
  <si>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</si>
  <si>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</si>
  <si>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</si>
  <si>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</si>
  <si>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</si>
  <si>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</si>
  <si>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</si>
  <si>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</si>
  <si>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</si>
  <si>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</si>
  <si>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</si>
  <si>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</si>
  <si>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</si>
  <si>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</si>
  <si>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</si>
  <si>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</si>
  <si>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</si>
  <si>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</si>
  <si>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</si>
  <si>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</si>
  <si>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</si>
  <si>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</si>
  <si>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</si>
  <si>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</si>
  <si>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</si>
  <si>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</si>
  <si>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</si>
  <si>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</si>
  <si>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</si>
  <si>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</si>
  <si>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</si>
  <si>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</si>
  <si>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</si>
  <si>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</si>
  <si>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</si>
  <si>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</si>
  <si>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</si>
  <si>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</si>
  <si>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</si>
  <si>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</si>
  <si>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</si>
  <si>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</si>
  <si>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</si>
  <si>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</si>
  <si>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</si>
  <si>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</si>
  <si>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</si>
  <si>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</si>
  <si>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</si>
  <si>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</si>
  <si>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</si>
  <si>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</si>
  <si>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</si>
  <si>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</si>
  <si>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</si>
  <si>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</si>
  <si>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</si>
  <si>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</si>
  <si>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</si>
  <si>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</si>
  <si>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</si>
  <si>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</si>
  <si>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</si>
  <si>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</si>
  <si>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</si>
  <si>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</si>
  <si>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</si>
  <si>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</si>
  <si>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</si>
  <si>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</si>
  <si>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</si>
  <si>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</si>
  <si>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</si>
  <si>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</si>
  <si>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</si>
  <si>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</si>
  <si>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</si>
  <si>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</si>
  <si>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</si>
  <si>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</si>
  <si>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</si>
  <si>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</si>
  <si>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</si>
  <si>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</si>
  <si>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</si>
  <si>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</si>
  <si>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</si>
  <si>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</si>
  <si>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</si>
  <si>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</si>
  <si>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</si>
  <si>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</si>
  <si>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</si>
  <si>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</si>
  <si>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</si>
  <si>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</si>
  <si>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</si>
  <si>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</si>
  <si>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</si>
  <si>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</si>
  <si>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</si>
  <si>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</si>
  <si>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</si>
  <si>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</si>
  <si>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</si>
  <si>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</si>
  <si>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</si>
  <si>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</si>
  <si>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</si>
  <si>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</si>
  <si>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</si>
  <si>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</si>
  <si>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</si>
  <si>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</si>
  <si>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</si>
  <si>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</si>
  <si>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</si>
  <si>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</si>
  <si>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</si>
  <si>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</si>
  <si>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</si>
  <si>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</si>
  <si>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</si>
  <si>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</si>
  <si>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</si>
  <si>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</si>
  <si>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</si>
  <si>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</si>
  <si>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</si>
  <si>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</si>
  <si>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</si>
  <si>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</si>
  <si>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</si>
  <si>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</si>
  <si>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</si>
  <si>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</si>
  <si>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</si>
  <si>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</si>
  <si>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</si>
  <si>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</si>
  <si>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</si>
  <si>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</si>
  <si>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</si>
  <si>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</si>
  <si>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</si>
  <si>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</si>
  <si>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</si>
  <si>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</si>
  <si>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</si>
  <si>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</si>
  <si>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</si>
  <si>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</si>
  <si>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</si>
  <si>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</si>
  <si>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</si>
  <si>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</si>
  <si>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</si>
  <si>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</si>
  <si>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</si>
  <si>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</si>
  <si>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</si>
  <si>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</si>
  <si>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</si>
  <si>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</si>
  <si>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</si>
  <si>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</si>
  <si>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</si>
  <si>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</si>
  <si>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</si>
  <si>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</si>
  <si>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</si>
  <si>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</si>
  <si>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</si>
  <si>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</si>
  <si>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</si>
  <si>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</si>
  <si>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</si>
  <si>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</si>
  <si>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</si>
  <si>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</si>
  <si>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</si>
  <si>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</si>
  <si>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</si>
  <si>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</si>
  <si>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</si>
  <si>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</si>
  <si>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</si>
  <si>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</si>
  <si>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</si>
  <si>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</si>
  <si>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</si>
  <si>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</si>
  <si>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</si>
  <si>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</si>
  <si>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</si>
  <si>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</si>
  <si>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</si>
  <si>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</si>
  <si>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</si>
  <si>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</si>
  <si>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</si>
  <si>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</si>
  <si>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</si>
  <si>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</si>
  <si>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</si>
  <si>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</si>
  <si>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</si>
  <si>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</si>
  <si>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</si>
  <si>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</si>
  <si>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</si>
  <si>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</si>
  <si>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</si>
  <si>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</si>
  <si>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</si>
  <si>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</si>
  <si>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</si>
  <si>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</si>
  <si>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</si>
  <si>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</si>
  <si>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</si>
  <si>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</si>
  <si>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</si>
  <si>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</si>
  <si>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</si>
  <si>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</si>
  <si>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</si>
  <si>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</si>
  <si>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</si>
  <si>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</si>
  <si>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</si>
  <si>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</si>
  <si>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</si>
  <si>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</si>
  <si>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</si>
  <si>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</si>
  <si>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</si>
  <si>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</si>
  <si>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</si>
  <si>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</si>
  <si>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</si>
  <si>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</si>
  <si>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</si>
  <si>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</si>
  <si>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</si>
  <si>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</si>
  <si>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</si>
  <si>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</si>
  <si>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</si>
  <si>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</si>
  <si>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</si>
  <si>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</si>
  <si>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</si>
  <si>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</si>
  <si>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</si>
  <si>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</si>
  <si>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</si>
  <si>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</si>
  <si>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</si>
  <si>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</si>
  <si>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</si>
  <si>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</si>
  <si>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</si>
  <si>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</si>
  <si>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</si>
  <si>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</si>
  <si>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</si>
  <si>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</si>
  <si>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</si>
  <si>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</si>
  <si>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</si>
  <si>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</si>
  <si>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</si>
  <si>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</si>
  <si>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</si>
  <si>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</si>
  <si>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</si>
  <si>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</si>
  <si>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</si>
  <si>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</si>
  <si>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</si>
  <si>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</si>
  <si>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</si>
  <si>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</si>
  <si>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</si>
  <si>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</si>
  <si>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</si>
  <si>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</si>
  <si>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</si>
  <si>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</si>
  <si>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</si>
  <si>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</si>
  <si>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</si>
  <si>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</si>
  <si>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</si>
  <si>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</si>
  <si>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</si>
  <si>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</si>
  <si>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</si>
  <si>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</si>
  <si>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</si>
  <si>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</si>
  <si>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</si>
  <si>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</si>
  <si>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</si>
  <si>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</si>
  <si>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</si>
  <si>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</si>
  <si>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</si>
  <si>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</si>
  <si>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</si>
  <si>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</si>
  <si>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</si>
  <si>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</si>
  <si>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</si>
  <si>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</si>
  <si>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</si>
  <si>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</si>
  <si>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</si>
  <si>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</si>
  <si>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</si>
  <si>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</si>
  <si>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</si>
  <si>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</si>
  <si>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</si>
  <si>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</si>
  <si>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</si>
  <si>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</si>
  <si>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</si>
  <si>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</si>
  <si>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</si>
  <si>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</si>
  <si>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</si>
  <si>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</si>
  <si>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</si>
  <si>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</si>
  <si>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</si>
  <si>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</si>
  <si>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</si>
  <si>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</si>
  <si>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</si>
  <si>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</si>
  <si>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</si>
  <si>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</si>
  <si>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</si>
  <si>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</si>
  <si>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</si>
  <si>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</si>
  <si>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</si>
  <si>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</si>
  <si>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</si>
  <si>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</si>
  <si>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</si>
  <si>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</si>
  <si>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</si>
  <si>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</si>
  <si>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</si>
  <si>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</si>
  <si>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</si>
  <si>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</si>
  <si>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</si>
  <si>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</si>
  <si>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</si>
  <si>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</si>
  <si>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</si>
  <si>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</si>
  <si>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</si>
  <si>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</si>
  <si>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</si>
  <si>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</si>
  <si>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</si>
  <si>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</si>
  <si>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</si>
  <si>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</si>
  <si>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</si>
  <si>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</si>
  <si>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</si>
  <si>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</si>
  <si>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</si>
  <si>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</si>
  <si>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</si>
  <si>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</si>
  <si>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</si>
  <si>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</si>
  <si>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</si>
  <si>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</si>
  <si>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</si>
  <si>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</si>
  <si>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</si>
  <si>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</si>
  <si>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</si>
  <si>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</si>
  <si>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</si>
  <si>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</si>
  <si>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</si>
  <si>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</si>
  <si>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</si>
  <si>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</si>
  <si>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</si>
  <si>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</si>
  <si>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</si>
  <si>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</si>
  <si>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</si>
  <si>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</si>
  <si>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</si>
  <si>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</si>
  <si>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</si>
  <si>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</si>
  <si>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</si>
  <si>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</si>
  <si>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</si>
  <si>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</si>
  <si>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</si>
  <si>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</si>
  <si>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</si>
  <si>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</si>
  <si>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</si>
  <si>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</si>
  <si>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</si>
  <si>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</si>
  <si>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</si>
  <si>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</si>
  <si>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</si>
  <si>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</si>
  <si>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</si>
  <si>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</si>
  <si>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</si>
  <si>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</si>
  <si>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</si>
  <si>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</si>
  <si>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</si>
  <si>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</si>
  <si>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</si>
  <si>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</si>
  <si>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</si>
  <si>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</si>
  <si>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</si>
  <si>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</si>
  <si>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</si>
  <si>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</si>
  <si>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</si>
  <si>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</si>
  <si>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</si>
  <si>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</si>
  <si>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</si>
  <si>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</si>
  <si>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</si>
  <si>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</si>
  <si>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</si>
  <si>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</si>
  <si>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</si>
  <si>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</si>
  <si>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</si>
  <si>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</si>
  <si>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</si>
  <si>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</si>
  <si>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</si>
  <si>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</si>
  <si>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</si>
  <si>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</si>
  <si>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</si>
  <si>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</si>
  <si>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</si>
  <si>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</si>
  <si>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</si>
  <si>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</si>
  <si>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</si>
  <si>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</si>
  <si>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</si>
  <si>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</si>
  <si>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</si>
  <si>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</si>
  <si>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</si>
  <si>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</si>
  <si>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</si>
  <si>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</si>
  <si>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</si>
  <si>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</si>
  <si>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</si>
  <si>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</si>
  <si>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</si>
  <si>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</si>
  <si>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</si>
  <si>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</si>
  <si>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</si>
  <si>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</si>
  <si>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</si>
  <si>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</si>
  <si>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</si>
  <si>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</si>
  <si>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</si>
  <si>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</si>
  <si>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</si>
  <si>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</si>
  <si>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</si>
  <si>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</si>
  <si>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</si>
  <si>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</si>
  <si>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</si>
  <si>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</si>
  <si>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</si>
  <si>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</si>
  <si>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</si>
  <si>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</si>
  <si>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</si>
  <si>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</si>
  <si>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</si>
  <si>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</si>
  <si>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</si>
  <si>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</si>
  <si>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</si>
  <si>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</si>
  <si>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</si>
  <si>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</si>
  <si>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</si>
  <si>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</si>
  <si>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</si>
  <si>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</si>
  <si>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</si>
  <si>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</si>
  <si>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</si>
  <si>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</si>
  <si>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</si>
  <si>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</si>
  <si>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</si>
  <si>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</si>
  <si>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</si>
  <si>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</si>
  <si>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</si>
  <si>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</si>
  <si>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</si>
  <si>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</si>
  <si>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</si>
  <si>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</si>
  <si>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</si>
  <si>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</si>
  <si>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</si>
  <si>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</si>
  <si>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</si>
  <si>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</si>
  <si>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</si>
  <si>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</si>
  <si>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</si>
  <si>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</si>
  <si>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</si>
  <si>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</si>
  <si>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</si>
  <si>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</si>
  <si>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</si>
  <si>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</si>
  <si>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</si>
  <si>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</si>
  <si>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</si>
  <si>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</si>
  <si>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</si>
  <si>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</si>
  <si>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</si>
  <si>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</si>
  <si>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</si>
  <si>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</si>
  <si>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</si>
  <si>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</si>
  <si>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</si>
  <si>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</si>
  <si>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</si>
  <si>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</si>
  <si>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</si>
  <si>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</si>
  <si>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</si>
  <si>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</si>
  <si>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</si>
  <si>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</si>
  <si>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</si>
  <si>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</si>
  <si>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</si>
  <si>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</si>
  <si>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</si>
  <si>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</si>
  <si>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</si>
  <si>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</si>
  <si>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</si>
  <si>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</si>
  <si>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</si>
  <si>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</si>
  <si>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</si>
  <si>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</si>
  <si>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</si>
  <si>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</si>
  <si>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</si>
  <si>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</si>
  <si>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</si>
  <si>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</si>
  <si>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</si>
  <si>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</si>
  <si>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</si>
  <si>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</si>
  <si>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</si>
  <si>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</si>
  <si>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</si>
  <si>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</si>
  <si>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</si>
  <si>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</si>
  <si>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</si>
  <si>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</si>
  <si>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</si>
  <si>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</si>
  <si>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</si>
  <si>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</si>
  <si>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</si>
  <si>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</si>
  <si>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</si>
  <si>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</si>
  <si>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</si>
  <si>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</si>
  <si>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</si>
  <si>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</si>
  <si>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</si>
  <si>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</si>
  <si>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</si>
  <si>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</si>
  <si>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</si>
  <si>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</si>
  <si>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</si>
  <si>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</si>
  <si>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</si>
  <si>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</si>
  <si>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</si>
  <si>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</si>
  <si>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</si>
  <si>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</si>
  <si>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</si>
  <si>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</si>
  <si>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</si>
  <si>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</si>
  <si>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</si>
  <si>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</si>
  <si>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</si>
  <si>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</si>
  <si>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</si>
  <si>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</si>
  <si>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</si>
  <si>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</si>
  <si>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</si>
  <si>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</si>
  <si>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</si>
  <si>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</si>
  <si>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</si>
  <si>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</si>
  <si>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</si>
  <si>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</si>
  <si>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</si>
  <si>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</si>
  <si>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</si>
  <si>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</si>
  <si>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</si>
  <si>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</si>
  <si>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</si>
  <si>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</si>
  <si>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</si>
  <si>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</si>
  <si>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</si>
  <si>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</si>
  <si>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</si>
  <si>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</si>
  <si>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</si>
  <si>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</si>
  <si>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</si>
  <si>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</si>
  <si>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</si>
  <si>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</si>
  <si>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</si>
  <si>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</si>
  <si>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</si>
  <si>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</si>
  <si>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</si>
  <si>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</si>
  <si>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</si>
  <si>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</si>
  <si>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</si>
  <si>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</si>
  <si>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</si>
  <si>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</si>
  <si>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</si>
  <si>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</si>
  <si>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</si>
  <si>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</si>
  <si>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</si>
  <si>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</si>
  <si>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</si>
  <si>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</si>
  <si>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</si>
  <si>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</si>
  <si>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</si>
  <si>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</si>
  <si>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</si>
  <si>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</si>
  <si>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</si>
  <si>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</si>
  <si>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</si>
  <si>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</si>
  <si>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</si>
  <si>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</si>
  <si>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</si>
  <si>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</si>
  <si>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</si>
  <si>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</si>
  <si>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</si>
  <si>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</si>
  <si>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</si>
  <si>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</si>
  <si>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</si>
  <si>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</si>
  <si>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</si>
  <si>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</si>
  <si>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</si>
  <si>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</si>
  <si>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</si>
  <si>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</si>
  <si>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</si>
  <si>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</si>
  <si>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</si>
  <si>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</si>
  <si>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</si>
  <si>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</si>
  <si>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</si>
  <si>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</si>
  <si>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</si>
  <si>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</si>
  <si>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</si>
  <si>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</si>
  <si>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</si>
  <si>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</si>
  <si>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</si>
  <si>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</si>
  <si>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</si>
  <si>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</si>
  <si>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</si>
  <si>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</si>
  <si>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</si>
  <si>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</si>
  <si>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</si>
  <si>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</si>
  <si>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</si>
  <si>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</si>
  <si>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</si>
  <si>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</si>
  <si>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</si>
  <si>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</si>
  <si>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</si>
  <si>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</si>
  <si>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</si>
  <si>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</si>
  <si>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</si>
  <si>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</si>
  <si>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</si>
  <si>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</si>
  <si>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</si>
  <si>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</si>
  <si>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</si>
  <si>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</si>
  <si>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</si>
  <si>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</si>
  <si>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</si>
  <si>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</si>
  <si>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</si>
  <si>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</si>
  <si>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</si>
  <si>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</si>
  <si>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</si>
  <si>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</si>
  <si>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</si>
  <si>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</si>
  <si>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</si>
  <si>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</si>
  <si>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</si>
  <si>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</si>
  <si>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</si>
  <si>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</si>
  <si>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</si>
  <si>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</si>
  <si>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</si>
  <si>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</si>
  <si>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</si>
  <si>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</si>
  <si>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</si>
  <si>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</si>
  <si>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</si>
  <si>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</si>
  <si>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</si>
  <si>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</si>
  <si>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</si>
  <si>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</si>
  <si>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</si>
  <si>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</si>
  <si>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</si>
  <si>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</si>
  <si>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</si>
  <si>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</si>
  <si>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</si>
  <si>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</si>
  <si>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</si>
  <si>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</si>
  <si>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</si>
  <si>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</si>
  <si>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</si>
  <si>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</si>
  <si>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</si>
  <si>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</si>
  <si>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</si>
  <si>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</si>
  <si>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</si>
  <si>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</si>
  <si>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</si>
  <si>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</si>
  <si>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</si>
  <si>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</si>
  <si>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</si>
  <si>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</si>
  <si>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</si>
  <si>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</si>
  <si>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</si>
  <si>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</si>
  <si>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</si>
  <si>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</si>
  <si>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</si>
  <si>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</si>
  <si>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</si>
  <si>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</si>
  <si>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</si>
  <si>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</si>
  <si>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</si>
  <si>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</si>
  <si>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</si>
  <si>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</si>
  <si>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</si>
  <si>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</si>
  <si>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</si>
  <si>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</si>
  <si>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</si>
  <si>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</si>
  <si>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</si>
  <si>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</si>
  <si>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</si>
  <si>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</si>
  <si>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</si>
  <si>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</si>
  <si>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</si>
  <si>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</si>
  <si>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</si>
  <si>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</si>
  <si>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</si>
  <si>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</si>
  <si>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</si>
  <si>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</si>
  <si>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</si>
  <si>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</si>
  <si>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</si>
  <si>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</si>
  <si>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</si>
  <si>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</si>
  <si>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</si>
  <si>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</si>
  <si>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</si>
  <si>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</si>
  <si>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</si>
  <si>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</si>
  <si>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</si>
  <si>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</si>
  <si>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</si>
  <si>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</si>
  <si>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</si>
  <si>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</si>
  <si>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</si>
  <si>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</si>
  <si>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</si>
  <si>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</si>
  <si>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</si>
  <si>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</si>
  <si>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</si>
  <si>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</si>
  <si>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</si>
  <si>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</si>
  <si>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</si>
  <si>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</si>
  <si>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</si>
  <si>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</si>
  <si>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</si>
  <si>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</si>
  <si>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</si>
  <si>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</si>
  <si>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</si>
  <si>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</si>
  <si>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</si>
  <si>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</si>
  <si>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</si>
  <si>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</si>
  <si>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</si>
  <si>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</si>
  <si>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</si>
  <si>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</si>
  <si>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</si>
  <si>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</si>
  <si>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</si>
  <si>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</si>
  <si>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</si>
  <si>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</si>
  <si>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</si>
  <si>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</si>
  <si>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</si>
  <si>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</si>
  <si>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</si>
  <si>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</si>
  <si>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</si>
  <si>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</si>
  <si>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</si>
  <si>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</si>
  <si>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</si>
  <si>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</si>
  <si>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</si>
  <si>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</si>
  <si>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</si>
  <si>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</si>
  <si>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</si>
  <si>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</si>
  <si>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</si>
  <si>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</si>
  <si>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</si>
  <si>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</si>
  <si>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</si>
  <si>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</si>
  <si>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</si>
  <si>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</si>
  <si>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</si>
  <si>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</si>
  <si>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</si>
  <si>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</si>
  <si>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</si>
  <si>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</si>
  <si>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</si>
  <si>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</si>
  <si>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</si>
  <si>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</si>
  <si>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</si>
  <si>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</si>
  <si>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</si>
  <si>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</si>
  <si>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</si>
  <si>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</si>
  <si>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</si>
  <si>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</si>
  <si>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</si>
  <si>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</si>
  <si>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</si>
  <si>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</si>
  <si>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</si>
  <si>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</si>
  <si>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</si>
  <si>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</si>
  <si>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</si>
  <si>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</si>
  <si>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</si>
  <si>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</si>
  <si>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</si>
  <si>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</si>
  <si>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</si>
  <si>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</si>
  <si>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</si>
  <si>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</si>
  <si>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</si>
  <si>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</si>
  <si>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</si>
  <si>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</si>
  <si>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</si>
  <si>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</si>
  <si>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</si>
  <si>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</si>
  <si>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</si>
  <si>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</si>
  <si>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</si>
  <si>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</si>
  <si>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</si>
  <si>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</si>
  <si>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</si>
  <si>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</si>
  <si>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</si>
  <si>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</si>
  <si>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</si>
  <si>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</si>
  <si>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</si>
  <si>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</si>
  <si>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</si>
  <si>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</si>
  <si>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</si>
  <si>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</si>
  <si>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</si>
  <si>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</si>
  <si>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</si>
  <si>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</si>
  <si>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</si>
  <si>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</si>
  <si>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</si>
  <si>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</si>
  <si>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</si>
  <si>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</si>
  <si>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</si>
  <si>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</si>
  <si>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</si>
  <si>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</si>
  <si>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</si>
  <si>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</si>
  <si>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</si>
  <si>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</si>
  <si>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</si>
  <si>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</si>
  <si>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</si>
  <si>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</si>
  <si>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</si>
  <si>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</si>
  <si>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</si>
  <si>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</si>
  <si>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</si>
  <si>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</si>
  <si>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</si>
  <si>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</si>
  <si>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</si>
  <si>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</si>
  <si>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</si>
  <si>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</si>
  <si>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</si>
  <si>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</si>
  <si>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</si>
  <si>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</si>
  <si>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</si>
  <si>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</si>
  <si>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</si>
  <si>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</si>
  <si>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</si>
  <si>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</si>
  <si>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</si>
  <si>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</si>
  <si>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</si>
  <si>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</si>
  <si>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</si>
  <si>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</si>
  <si>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</si>
  <si>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</si>
  <si>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</si>
  <si>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</si>
  <si>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</si>
  <si>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</si>
  <si>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</si>
  <si>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</si>
  <si>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</si>
  <si>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</si>
  <si>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</si>
  <si>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</si>
  <si>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</si>
  <si>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</si>
  <si>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</si>
  <si>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</si>
  <si>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</si>
  <si>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</si>
  <si>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</si>
  <si>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</si>
  <si>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</si>
  <si>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</si>
  <si>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</si>
  <si>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</si>
  <si>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</si>
  <si>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</si>
  <si>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</si>
  <si>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</si>
  <si>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</si>
  <si>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</si>
  <si>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</si>
  <si>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</si>
  <si>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</si>
  <si>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</si>
  <si>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</si>
  <si>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</si>
  <si>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</si>
  <si>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</si>
  <si>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</si>
  <si>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</si>
  <si>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</si>
  <si>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</si>
  <si>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</si>
  <si>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</si>
  <si>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</si>
  <si>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</si>
  <si>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</si>
  <si>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</si>
  <si>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</si>
  <si>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</si>
  <si>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</si>
  <si>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</si>
  <si>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</si>
  <si>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</si>
  <si>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</si>
  <si>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</si>
  <si>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</si>
  <si>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</si>
  <si>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</si>
  <si>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</si>
  <si>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</si>
  <si>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</si>
  <si>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</si>
  <si>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</si>
  <si>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</si>
  <si>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</si>
  <si>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</si>
  <si>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</si>
  <si>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</si>
  <si>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</si>
  <si>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</si>
  <si>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</si>
  <si>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</si>
  <si>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</si>
  <si>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</si>
  <si>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</si>
  <si>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</si>
  <si>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</si>
  <si>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</si>
  <si>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</si>
  <si>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</si>
  <si>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</si>
  <si>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</si>
  <si>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</si>
  <si>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</si>
  <si>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</si>
  <si>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</si>
  <si>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</si>
  <si>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</si>
  <si>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</si>
  <si>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</si>
  <si>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</si>
  <si>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</si>
  <si>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</si>
  <si>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</si>
  <si>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</si>
  <si>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</si>
  <si>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</si>
  <si>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</si>
  <si>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</si>
  <si>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</si>
  <si>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</si>
  <si>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</si>
  <si>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</si>
  <si>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</si>
  <si>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</si>
  <si>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</si>
  <si>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</si>
  <si>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</si>
  <si>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</si>
  <si>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</si>
  <si>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</si>
  <si>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</si>
  <si>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</si>
  <si>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</si>
  <si>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</si>
  <si>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</si>
  <si>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</si>
  <si>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</si>
  <si>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</si>
  <si>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</si>
  <si>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</si>
  <si>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</si>
  <si>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</si>
  <si>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</si>
  <si>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</si>
  <si>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</si>
  <si>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</si>
  <si>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</si>
  <si>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</si>
  <si>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</si>
  <si>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</si>
  <si>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</si>
  <si>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</si>
  <si>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</si>
  <si>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</si>
  <si>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</si>
  <si>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</si>
  <si>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</si>
  <si>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</si>
  <si>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</si>
  <si>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</si>
  <si>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</si>
  <si>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</si>
  <si>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</si>
  <si>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</si>
  <si>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</si>
  <si>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</si>
  <si>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</si>
  <si>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</si>
  <si>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</si>
  <si>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</si>
  <si>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</si>
  <si>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</si>
  <si>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</si>
  <si>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</si>
  <si>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</si>
  <si>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</si>
  <si>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</si>
  <si>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</si>
  <si>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</si>
  <si>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</si>
  <si>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</si>
  <si>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</si>
  <si>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</si>
  <si>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</si>
  <si>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</si>
  <si>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</si>
  <si>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</si>
  <si>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</si>
  <si>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</si>
  <si>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</si>
  <si>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</si>
  <si>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</si>
  <si>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</si>
  <si>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</si>
  <si>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</si>
  <si>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</si>
  <si>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</si>
  <si>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</si>
  <si>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</si>
  <si>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</si>
  <si>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</si>
  <si>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</si>
  <si>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</si>
  <si>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</si>
  <si>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</si>
  <si>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</si>
  <si>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</si>
  <si>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</si>
  <si>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</si>
  <si>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</si>
  <si>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</si>
  <si>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</si>
  <si>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</si>
  <si>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</si>
  <si>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</si>
  <si>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</si>
  <si>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</si>
  <si>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</si>
  <si>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</si>
  <si>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</si>
  <si>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</si>
  <si>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</si>
  <si>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</si>
  <si>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</si>
  <si>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</si>
  <si>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</si>
  <si>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</si>
  <si>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</si>
  <si>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</si>
  <si>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</si>
  <si>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</si>
  <si>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</si>
  <si>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</si>
  <si>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</si>
  <si>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</si>
  <si>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</si>
  <si>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</si>
  <si>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</si>
  <si>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</si>
  <si>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</si>
  <si>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</si>
  <si>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</si>
  <si>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</si>
  <si>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</si>
  <si>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</si>
  <si>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</si>
  <si>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</si>
  <si>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</si>
  <si>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</si>
  <si>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</si>
  <si>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</si>
  <si>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</si>
  <si>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</si>
  <si>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</si>
  <si>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</si>
  <si>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</si>
  <si>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</si>
  <si>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</si>
  <si>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</si>
  <si>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</si>
  <si>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</si>
  <si>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</si>
  <si>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</si>
  <si>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</si>
  <si>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</si>
  <si>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</si>
  <si>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</si>
  <si>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</si>
  <si>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</si>
  <si>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</si>
  <si>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</si>
  <si>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</si>
  <si>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</si>
  <si>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</si>
  <si>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</si>
  <si>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</si>
  <si>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</si>
  <si>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</si>
  <si>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</si>
  <si>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</si>
  <si>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</si>
  <si>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</si>
  <si>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</si>
  <si>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</si>
  <si>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</si>
  <si>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</si>
  <si>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</si>
  <si>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</si>
  <si>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</si>
  <si>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</si>
  <si>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</si>
  <si>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</si>
  <si>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</si>
  <si>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</si>
  <si>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</si>
  <si>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</si>
  <si>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</si>
  <si>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</si>
  <si>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</si>
  <si>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</si>
  <si>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</si>
  <si>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</si>
  <si>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</si>
  <si>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</si>
  <si>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</si>
  <si>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</si>
  <si>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</si>
  <si>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</si>
  <si>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</si>
  <si>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</si>
  <si>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</si>
  <si>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</si>
  <si>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</si>
  <si>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</si>
  <si>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</si>
  <si>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</si>
  <si>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</si>
  <si>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</si>
  <si>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</si>
  <si>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</si>
  <si>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</si>
  <si>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</si>
  <si>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</si>
  <si>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</si>
  <si>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</si>
  <si>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</si>
  <si>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</si>
  <si>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</si>
  <si>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</si>
  <si>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</si>
  <si>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</si>
  <si>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</si>
  <si>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</si>
  <si>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</si>
  <si>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</si>
  <si>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</si>
  <si>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</si>
  <si>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</si>
  <si>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</si>
  <si>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</si>
  <si>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</si>
  <si>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</si>
  <si>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</si>
  <si>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</si>
  <si>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</si>
  <si>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</si>
  <si>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</si>
  <si>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</si>
  <si>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</si>
  <si>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</si>
  <si>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</si>
  <si>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</si>
  <si>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</si>
  <si>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</si>
  <si>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</si>
  <si>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</si>
  <si>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</si>
  <si>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</si>
  <si>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</si>
  <si>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</si>
  <si>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</si>
  <si>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</si>
  <si>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</si>
  <si>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</si>
  <si>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</si>
  <si>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</si>
  <si>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</si>
  <si>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</si>
  <si>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</si>
  <si>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</si>
  <si>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</si>
  <si>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</si>
  <si>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</si>
  <si>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</si>
  <si>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</si>
  <si>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</si>
  <si>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</si>
  <si>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</si>
  <si>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</si>
  <si>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</si>
  <si>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</si>
  <si>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</si>
  <si>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</si>
  <si>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</si>
  <si>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</si>
  <si>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</si>
  <si>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</si>
  <si>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</si>
  <si>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</si>
  <si>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</si>
  <si>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</si>
  <si>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</si>
  <si>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</si>
  <si>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</si>
  <si>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</si>
  <si>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</si>
  <si>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</si>
  <si>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</si>
  <si>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</si>
  <si>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</si>
  <si>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</si>
  <si>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</si>
  <si>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</si>
  <si>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</si>
  <si>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</si>
  <si>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</si>
  <si>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</si>
  <si>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</si>
  <si>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</si>
  <si>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</si>
  <si>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</si>
  <si>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</si>
  <si>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</si>
  <si>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</si>
  <si>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</si>
  <si>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</si>
  <si>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</si>
  <si>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</si>
  <si>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</si>
  <si>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</si>
  <si>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</si>
  <si>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</si>
  <si>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</si>
  <si>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</si>
  <si>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</si>
  <si>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</si>
  <si>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</si>
  <si>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</si>
  <si>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</si>
  <si>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</si>
  <si>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</si>
  <si>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</si>
  <si>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</si>
  <si>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</si>
  <si>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</si>
  <si>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</si>
  <si>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</si>
  <si>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</si>
  <si>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</si>
  <si>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</si>
  <si>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</si>
  <si>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</si>
  <si>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</si>
  <si>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</si>
  <si>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</si>
  <si>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</si>
  <si>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</si>
  <si>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</si>
  <si>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</si>
  <si>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</si>
  <si>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</si>
  <si>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</si>
  <si>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</si>
  <si>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</si>
  <si>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</si>
  <si>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</si>
  <si>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</si>
  <si>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</si>
  <si>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</si>
  <si>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</si>
  <si>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</si>
  <si>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</si>
  <si>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</si>
  <si>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</si>
  <si>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</si>
  <si>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</si>
  <si>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</si>
  <si>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</si>
  <si>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</si>
  <si>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</si>
  <si>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</si>
  <si>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</si>
  <si>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</si>
  <si>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</si>
  <si>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</si>
  <si>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</si>
  <si>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</si>
  <si>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</si>
  <si>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</si>
  <si>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</si>
  <si>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</si>
  <si>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</si>
  <si>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</si>
  <si>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</si>
  <si>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</si>
  <si>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</si>
  <si>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</si>
  <si>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</si>
  <si>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</si>
  <si>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</si>
  <si>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</si>
  <si>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</si>
  <si>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</si>
  <si>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</si>
  <si>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</si>
  <si>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</si>
  <si>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</si>
  <si>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</si>
  <si>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</si>
  <si>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</si>
  <si>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</si>
  <si>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</si>
  <si>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</si>
  <si>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</si>
  <si>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</si>
  <si>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</si>
  <si>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</si>
  <si>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</si>
  <si>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</si>
  <si>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</si>
  <si>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</si>
  <si>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</si>
  <si>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</si>
  <si>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</si>
  <si>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</si>
  <si>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</si>
  <si>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</si>
  <si>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</si>
  <si>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</si>
  <si>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</si>
  <si>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</si>
  <si>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</si>
  <si>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</si>
  <si>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</si>
  <si>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</si>
  <si>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</si>
  <si>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</si>
  <si>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</si>
  <si>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</si>
  <si>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</si>
  <si>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</si>
  <si>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</si>
  <si>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</si>
  <si>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</si>
  <si>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</si>
  <si>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</si>
  <si>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</si>
  <si>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</si>
  <si>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</si>
  <si>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</si>
  <si>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</si>
  <si>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</si>
  <si>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</si>
  <si>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</si>
  <si>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</si>
  <si>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</si>
  <si>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</si>
  <si>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</si>
  <si>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</si>
  <si>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</si>
  <si>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</si>
  <si>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</si>
  <si>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</si>
  <si>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</si>
  <si>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</si>
  <si>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</si>
  <si>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</si>
  <si>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</si>
  <si>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</si>
  <si>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</si>
  <si>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</si>
  <si>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</si>
  <si>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</si>
  <si>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</si>
  <si>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</si>
  <si>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</si>
  <si>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</si>
  <si>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</si>
  <si>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</si>
  <si>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</si>
  <si>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</si>
  <si>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</si>
  <si>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</si>
  <si>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</si>
  <si>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</si>
  <si>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</si>
  <si>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</si>
  <si>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</si>
  <si>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</si>
  <si>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</si>
  <si>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</si>
  <si>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</si>
  <si>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</si>
  <si>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</si>
  <si>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</si>
  <si>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</si>
  <si>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</si>
  <si>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</si>
  <si>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</si>
  <si>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</si>
  <si>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</si>
  <si>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</si>
  <si>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</si>
  <si>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</si>
  <si>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</si>
  <si>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</si>
  <si>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</si>
  <si>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</si>
  <si>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</si>
  <si>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</si>
  <si>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</si>
  <si>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</si>
  <si>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</si>
  <si>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</si>
  <si>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</si>
  <si>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</si>
  <si>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</si>
  <si>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</si>
  <si>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</si>
  <si>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</si>
  <si>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</si>
  <si>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</si>
  <si>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</si>
  <si>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</si>
  <si>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</si>
  <si>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</si>
  <si>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</si>
  <si>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</si>
  <si>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</si>
  <si>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</si>
  <si>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</si>
  <si>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</si>
  <si>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</si>
  <si>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</si>
  <si>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</si>
  <si>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</si>
  <si>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</si>
  <si>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</si>
  <si>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</si>
  <si>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</si>
  <si>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</si>
  <si>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</si>
  <si>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</si>
  <si>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</si>
  <si>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</si>
  <si>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</si>
  <si>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</si>
  <si>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</si>
  <si>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</si>
  <si>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</si>
  <si>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</si>
  <si>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</si>
  <si>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</si>
  <si>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</si>
  <si>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</si>
  <si>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</si>
  <si>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</si>
  <si>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</si>
  <si>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</si>
  <si>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</si>
  <si>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</si>
  <si>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</si>
  <si>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</si>
  <si>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</si>
  <si>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</si>
  <si>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</si>
  <si>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</si>
  <si>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</si>
  <si>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</si>
  <si>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</si>
  <si>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</si>
  <si>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</si>
  <si>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</si>
  <si>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</si>
  <si>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</si>
  <si>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</si>
  <si>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</si>
  <si>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</si>
  <si>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</si>
  <si>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</si>
  <si>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</si>
  <si>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</si>
  <si>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</si>
  <si>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</si>
  <si>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</si>
  <si>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</si>
  <si>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</si>
  <si>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</si>
  <si>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</si>
  <si>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</si>
  <si>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</si>
  <si>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</si>
  <si>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</si>
  <si>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</si>
  <si>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</si>
  <si>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</si>
  <si>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</si>
  <si>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</si>
  <si>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</si>
  <si>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</si>
  <si>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</si>
  <si>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</si>
  <si>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</si>
  <si>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</si>
  <si>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</si>
  <si>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</si>
  <si>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</si>
  <si>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</si>
  <si>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</si>
  <si>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</si>
  <si>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</si>
  <si>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</si>
  <si>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</si>
  <si>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</si>
  <si>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</si>
  <si>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</si>
  <si>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</si>
  <si>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</si>
  <si>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</si>
  <si>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</si>
  <si>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</si>
  <si>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</si>
  <si>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</si>
  <si>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</si>
  <si>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</si>
  <si>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</si>
  <si>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</si>
  <si>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</si>
  <si>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</si>
  <si>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</si>
  <si>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</si>
  <si>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</si>
  <si>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</si>
  <si>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</si>
  <si>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</si>
  <si>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</si>
  <si>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</si>
  <si>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</si>
  <si>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</si>
  <si>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</si>
  <si>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</si>
  <si>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</si>
  <si>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</si>
  <si>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</si>
  <si>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</si>
  <si>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</si>
  <si>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</si>
  <si>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</si>
  <si>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</si>
  <si>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</si>
  <si>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</si>
  <si>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</si>
  <si>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</si>
  <si>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</si>
  <si>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</si>
  <si>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</si>
  <si>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</si>
  <si>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</si>
  <si>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</si>
  <si>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</si>
  <si>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</si>
  <si>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</si>
  <si>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</si>
  <si>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</si>
  <si>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</si>
  <si>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</si>
  <si>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</si>
  <si>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</si>
  <si>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</si>
  <si>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</si>
  <si>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</si>
  <si>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</si>
  <si>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</si>
  <si>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</si>
  <si>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</si>
  <si>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</si>
  <si>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</si>
  <si>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</si>
  <si>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</si>
  <si>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</si>
  <si>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</si>
  <si>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</si>
  <si>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</si>
  <si>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</si>
  <si>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</si>
  <si>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</si>
  <si>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</si>
  <si>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</si>
  <si>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</si>
  <si>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</si>
  <si>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</si>
  <si>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</si>
  <si>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</si>
  <si>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</si>
  <si>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</si>
  <si>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</si>
  <si>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</si>
  <si>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</si>
  <si>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</si>
  <si>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</si>
  <si>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</si>
  <si>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</si>
  <si>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</si>
  <si>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</si>
  <si>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</si>
  <si>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</si>
  <si>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</si>
  <si>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</si>
  <si>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</si>
  <si>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</si>
  <si>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</si>
  <si>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</si>
  <si>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</si>
  <si>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</si>
  <si>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</si>
  <si>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</si>
  <si>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</si>
  <si>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</si>
  <si>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</si>
  <si>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</si>
  <si>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</si>
  <si>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</si>
  <si>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</si>
  <si>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</si>
  <si>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</si>
  <si>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</si>
  <si>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</si>
  <si>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</si>
  <si>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</si>
  <si>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</si>
  <si>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</si>
  <si>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</si>
  <si>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</si>
  <si>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</si>
  <si>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</si>
  <si>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</si>
  <si>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</si>
  <si>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</si>
  <si>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</si>
  <si>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</si>
  <si>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</si>
  <si>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</si>
  <si>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</si>
  <si>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</si>
  <si>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</si>
  <si>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</si>
  <si>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</si>
  <si>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</si>
  <si>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</si>
  <si>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</si>
  <si>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</si>
  <si>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</si>
  <si>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</si>
  <si>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</si>
  <si>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</si>
  <si>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</si>
  <si>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</si>
  <si>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</si>
  <si>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</si>
  <si>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</si>
  <si>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</si>
  <si>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</si>
  <si>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</si>
  <si>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</si>
  <si>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</si>
  <si>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</si>
  <si>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</si>
  <si>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</si>
  <si>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</si>
  <si>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</si>
  <si>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</si>
  <si>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</si>
  <si>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</si>
  <si>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</si>
  <si>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</si>
  <si>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</si>
  <si>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</si>
  <si>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</si>
  <si>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</si>
  <si>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</si>
  <si>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</si>
  <si>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</si>
  <si>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</si>
  <si>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</si>
  <si>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</si>
  <si>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</si>
  <si>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</si>
  <si>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</si>
  <si>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</si>
  <si>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</si>
  <si>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</si>
  <si>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</si>
  <si>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</si>
  <si>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</si>
  <si>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</si>
  <si>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</si>
  <si>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</si>
  <si>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</si>
  <si>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</si>
  <si>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</si>
  <si>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</si>
  <si>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</si>
  <si>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</si>
  <si>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</si>
  <si>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</si>
  <si>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</si>
  <si>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</si>
  <si>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</si>
  <si>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</si>
  <si>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</si>
  <si>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</si>
  <si>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</si>
  <si>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</si>
  <si>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</si>
  <si>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</si>
  <si>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</si>
  <si>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</si>
  <si>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</si>
  <si>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</si>
  <si>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</si>
  <si>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</si>
  <si>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</si>
  <si>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</si>
  <si>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</si>
  <si>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</si>
  <si>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</si>
  <si>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</si>
  <si>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</si>
  <si>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</si>
  <si>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</si>
  <si>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</si>
  <si>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</si>
  <si>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</si>
  <si>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</si>
  <si>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</si>
  <si>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</si>
  <si>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</si>
  <si>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</si>
  <si>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</si>
  <si>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</si>
  <si>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</si>
  <si>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</si>
  <si>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</si>
  <si>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</si>
  <si>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</si>
  <si>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</si>
  <si>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</si>
  <si>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</si>
  <si>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</si>
  <si>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</si>
  <si>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</si>
  <si>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</si>
  <si>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</si>
  <si>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</si>
  <si>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</si>
  <si>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</si>
  <si>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</si>
  <si>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</si>
  <si>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</si>
  <si>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</si>
  <si>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</si>
  <si>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</si>
  <si>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</si>
  <si>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</si>
  <si>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</si>
  <si>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</si>
  <si>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</si>
  <si>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</si>
  <si>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</si>
  <si>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</si>
  <si>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</si>
  <si>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</si>
  <si>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</si>
  <si>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</si>
  <si>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</si>
  <si>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</si>
  <si>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</si>
  <si>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</si>
  <si>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</si>
  <si>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</si>
  <si>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</si>
  <si>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</si>
  <si>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</si>
  <si>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</si>
  <si>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</si>
  <si>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</si>
  <si>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</si>
  <si>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</si>
  <si>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</si>
  <si>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</si>
  <si>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</si>
  <si>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</si>
  <si>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</si>
  <si>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</si>
  <si>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</si>
  <si>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</si>
  <si>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</si>
  <si>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</si>
  <si>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</si>
  <si>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</si>
  <si>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</si>
  <si>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</si>
  <si>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</si>
  <si>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</si>
  <si>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</si>
  <si>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</si>
  <si>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</si>
  <si>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</si>
  <si>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</si>
  <si>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</si>
  <si>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</si>
  <si>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</si>
  <si>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</si>
  <si>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</si>
  <si>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</si>
  <si>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</si>
  <si>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</si>
  <si>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</si>
  <si>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</si>
  <si>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</si>
  <si>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</si>
  <si>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</si>
  <si>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</si>
  <si>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</si>
  <si>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</si>
  <si>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</si>
  <si>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</si>
  <si>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</si>
  <si>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</si>
  <si>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</si>
  <si>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</si>
  <si>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</si>
  <si>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</si>
  <si>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</si>
  <si>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</si>
  <si>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</si>
  <si>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</si>
  <si>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</si>
  <si>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</si>
  <si>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</si>
  <si>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</si>
  <si>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</si>
  <si>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</si>
  <si>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</si>
  <si>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</si>
  <si>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</si>
  <si>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</si>
  <si>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</si>
  <si>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</si>
  <si>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</si>
  <si>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</si>
  <si>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</si>
  <si>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</si>
  <si>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</si>
  <si>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</si>
  <si>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</si>
  <si>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</si>
  <si>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</si>
  <si>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</si>
  <si>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</si>
  <si>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</si>
  <si>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</si>
  <si>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</si>
  <si>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</si>
  <si>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</si>
  <si>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</si>
  <si>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</si>
  <si>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</si>
  <si>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</si>
  <si>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</si>
  <si>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</si>
  <si>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</si>
  <si>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</si>
  <si>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</si>
  <si>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</si>
  <si>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</si>
  <si>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</si>
  <si>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</si>
  <si>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</si>
  <si>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</si>
  <si>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</si>
  <si>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</si>
  <si>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</si>
  <si>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</si>
  <si>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</si>
  <si>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</si>
  <si>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</si>
  <si>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</si>
  <si>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</si>
  <si>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</si>
  <si>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</si>
  <si>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</si>
  <si>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</si>
  <si>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</si>
  <si>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</si>
  <si>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</si>
  <si>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</si>
  <si>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</si>
  <si>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</si>
  <si>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</si>
  <si>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</si>
  <si>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</si>
  <si>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</si>
  <si>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</si>
  <si>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</si>
  <si>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</si>
  <si>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</si>
  <si>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</si>
  <si>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</si>
  <si>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</si>
  <si>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</si>
  <si>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</si>
  <si>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</si>
  <si>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</si>
  <si>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</si>
  <si>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</si>
  <si>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</si>
  <si>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</si>
  <si>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</si>
  <si>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</si>
  <si>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</si>
  <si>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</si>
  <si>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</si>
  <si>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</si>
  <si>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</si>
  <si>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</si>
  <si>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</si>
  <si>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</si>
  <si>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</si>
  <si>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</si>
  <si>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</si>
  <si>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</si>
  <si>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</si>
  <si>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</si>
  <si>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</si>
  <si>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</si>
  <si>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</si>
  <si>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</si>
  <si>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</si>
  <si>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</si>
  <si>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</si>
  <si>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</si>
  <si>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</si>
  <si>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</si>
  <si>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</si>
  <si>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</si>
  <si>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</si>
  <si>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</si>
  <si>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</si>
  <si>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</si>
  <si>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</si>
  <si>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</si>
  <si>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</si>
  <si>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</si>
  <si>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</si>
  <si>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</si>
  <si>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</si>
  <si>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</si>
  <si>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</si>
  <si>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</si>
  <si>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</si>
  <si>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</si>
  <si>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</si>
  <si>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</si>
  <si>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</si>
  <si>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</si>
  <si>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</si>
  <si>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</si>
  <si>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</si>
  <si>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</si>
  <si>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</si>
  <si>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</si>
  <si>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</si>
  <si>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</si>
  <si>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</si>
  <si>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</si>
  <si>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</si>
  <si>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</si>
  <si>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</si>
  <si>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</si>
  <si>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</si>
  <si>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</si>
  <si>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</si>
  <si>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</si>
  <si>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</si>
  <si>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</si>
  <si>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</si>
  <si>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</si>
  <si>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</si>
  <si>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</si>
  <si>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</si>
  <si>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</si>
  <si>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</si>
  <si>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</si>
  <si>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</si>
  <si>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</si>
  <si>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</si>
  <si>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</si>
  <si>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</si>
  <si>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</si>
  <si>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</si>
  <si>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</si>
  <si>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</si>
  <si>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</si>
  <si>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</si>
  <si>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</si>
  <si>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</si>
  <si>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</si>
  <si>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</si>
  <si>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</si>
  <si>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</si>
  <si>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</si>
  <si>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</si>
  <si>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</si>
  <si>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</si>
  <si>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</si>
  <si>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</si>
  <si>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</si>
  <si>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</si>
  <si>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</si>
  <si>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</si>
  <si>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</si>
  <si>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</si>
  <si>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</si>
  <si>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</si>
  <si>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</si>
  <si>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</si>
  <si>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</si>
  <si>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</si>
  <si>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</si>
  <si>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</si>
  <si>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</si>
  <si>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</si>
  <si>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</si>
  <si>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</si>
  <si>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</si>
  <si>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</si>
  <si>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</si>
  <si>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</si>
  <si>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</si>
  <si>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</si>
  <si>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</si>
  <si>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</si>
  <si>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</si>
  <si>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</si>
  <si>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</si>
  <si>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</si>
  <si>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</si>
  <si>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</si>
  <si>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</si>
  <si>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</si>
  <si>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</si>
  <si>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</si>
  <si>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</si>
  <si>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</si>
  <si>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</si>
  <si>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</si>
  <si>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</si>
  <si>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</si>
  <si>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</si>
  <si>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</si>
  <si>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</si>
  <si>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</si>
  <si>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</si>
  <si>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</si>
  <si>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</si>
  <si>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</si>
  <si>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</si>
  <si>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</si>
  <si>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</si>
  <si>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</si>
  <si>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</si>
  <si>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</si>
  <si>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</si>
  <si>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</si>
  <si>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</si>
  <si>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</si>
  <si>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</si>
  <si>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</si>
  <si>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</si>
  <si>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</si>
  <si>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</si>
  <si>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</si>
  <si>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</si>
  <si>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</si>
  <si>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</si>
  <si>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</si>
  <si>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</si>
  <si>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</si>
  <si>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</si>
  <si>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</si>
  <si>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</si>
  <si>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</si>
  <si>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</si>
  <si>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</si>
  <si>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</si>
  <si>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</si>
  <si>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</si>
  <si>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</si>
  <si>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</si>
  <si>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</si>
  <si>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</si>
  <si>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</si>
  <si>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</si>
  <si>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</si>
  <si>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</si>
  <si>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</si>
  <si>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</si>
  <si>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</si>
  <si>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</si>
  <si>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</si>
  <si>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</si>
  <si>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</si>
  <si>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</si>
  <si>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</si>
  <si>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</si>
  <si>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</si>
  <si>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</si>
  <si>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</si>
  <si>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</si>
  <si>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</si>
  <si>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</si>
  <si>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</si>
  <si>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</si>
  <si>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</si>
  <si>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</si>
  <si>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</si>
  <si>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</si>
  <si>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</si>
  <si>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</si>
  <si>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</si>
  <si>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</si>
  <si>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</si>
  <si>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</si>
  <si>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</si>
  <si>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</si>
  <si>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</si>
  <si>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</si>
  <si>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</si>
  <si>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</si>
  <si>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</si>
  <si>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</si>
  <si>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</si>
  <si>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</si>
  <si>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</si>
  <si>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</si>
  <si>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</si>
  <si>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</si>
  <si>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</si>
  <si>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</si>
  <si>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</si>
  <si>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</si>
  <si>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</si>
  <si>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</si>
  <si>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</si>
  <si>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</si>
  <si>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</si>
  <si>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</si>
  <si>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</si>
  <si>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</si>
  <si>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</si>
  <si>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</si>
  <si>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</si>
  <si>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</si>
  <si>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</si>
  <si>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</si>
  <si>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</si>
  <si>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</si>
  <si>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</si>
  <si>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</si>
  <si>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</si>
  <si>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</si>
  <si>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</si>
  <si>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</si>
  <si>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</si>
  <si>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</si>
  <si>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</si>
  <si>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</si>
  <si>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</si>
  <si>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</si>
  <si>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</si>
  <si>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</si>
  <si>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</si>
  <si>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</si>
  <si>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</si>
  <si>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</si>
  <si>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</si>
  <si>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</si>
  <si>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</si>
  <si>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</si>
  <si>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</si>
  <si>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</si>
  <si>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</si>
  <si>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</si>
  <si>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</si>
  <si>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</si>
  <si>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</si>
  <si>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</si>
  <si>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</si>
  <si>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</si>
  <si>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</si>
  <si>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</si>
  <si>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</si>
  <si>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</si>
  <si>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</si>
  <si>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</si>
  <si>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</si>
  <si>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</si>
  <si>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</si>
  <si>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</si>
  <si>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</si>
  <si>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</si>
  <si>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</si>
  <si>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</si>
  <si>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</si>
  <si>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</si>
  <si>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</si>
  <si>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</si>
  <si>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</si>
  <si>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</si>
  <si>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</si>
  <si>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</si>
  <si>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</si>
  <si>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</si>
  <si>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</si>
  <si>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</si>
  <si>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</si>
  <si>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</si>
  <si>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</si>
  <si>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</si>
  <si>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</si>
  <si>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</si>
  <si>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</si>
  <si>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</si>
  <si>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</si>
  <si>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</si>
  <si>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</si>
  <si>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</si>
  <si>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</si>
  <si>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</si>
  <si>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</si>
  <si>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</si>
  <si>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</si>
  <si>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</si>
  <si>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</si>
  <si>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</si>
  <si>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</si>
  <si>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</si>
  <si>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</si>
  <si>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</si>
  <si>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</si>
  <si>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</si>
  <si>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</si>
  <si>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</si>
  <si>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</si>
  <si>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</si>
  <si>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</si>
  <si>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</si>
  <si>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</si>
  <si>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</si>
  <si>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</si>
  <si>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</si>
  <si>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</si>
  <si>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</si>
  <si>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</si>
  <si>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</si>
  <si>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</si>
  <si>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</si>
  <si>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</si>
  <si>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</si>
  <si>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</si>
  <si>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</si>
  <si>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</si>
  <si>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</si>
  <si>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</si>
  <si>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</si>
  <si>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</si>
  <si>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</si>
  <si>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</si>
  <si>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</si>
  <si>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</si>
  <si>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</si>
  <si>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</si>
  <si>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</si>
  <si>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</si>
  <si>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</si>
  <si>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</si>
  <si>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</si>
  <si>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</si>
  <si>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</si>
  <si>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</si>
  <si>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</si>
  <si>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</si>
  <si>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</si>
  <si>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</si>
  <si>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</si>
  <si>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</si>
  <si>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</si>
  <si>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</si>
  <si>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</si>
  <si>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</si>
  <si>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</si>
  <si>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</si>
  <si>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</si>
  <si>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</si>
  <si>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</si>
  <si>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</si>
  <si>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</si>
  <si>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</si>
  <si>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</si>
  <si>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</si>
  <si>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</si>
  <si>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</si>
  <si>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</si>
  <si>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</si>
  <si>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</si>
  <si>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</si>
  <si>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</si>
  <si>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</si>
  <si>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</si>
  <si>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</si>
  <si>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</si>
  <si>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</si>
  <si>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</si>
  <si>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</si>
  <si>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</si>
  <si>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</si>
  <si>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</si>
  <si>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</si>
  <si>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</si>
  <si>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</si>
  <si>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</si>
  <si>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</si>
  <si>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</si>
  <si>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</si>
  <si>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</si>
  <si>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</si>
  <si>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</si>
  <si>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</si>
  <si>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</si>
  <si>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</si>
  <si>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</si>
  <si>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</si>
  <si>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</si>
  <si>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</si>
  <si>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</si>
  <si>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</si>
  <si>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</si>
  <si>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</si>
  <si>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</si>
  <si>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</si>
  <si>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</si>
  <si>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</si>
  <si>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</si>
  <si>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</si>
  <si>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</si>
  <si>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</si>
  <si>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</si>
  <si>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</si>
  <si>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</si>
  <si>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</si>
  <si>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</si>
  <si>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</si>
  <si>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</si>
  <si>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</si>
  <si>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</si>
  <si>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</si>
  <si>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</si>
  <si>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</si>
  <si>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</si>
  <si>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</si>
  <si>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</si>
  <si>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</si>
  <si>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</si>
  <si>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</si>
  <si>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</si>
  <si>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</si>
  <si>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</si>
  <si>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</si>
  <si>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</si>
  <si>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</si>
  <si>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</si>
  <si>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</si>
  <si>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</si>
  <si>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</si>
  <si>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</si>
  <si>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</si>
  <si>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</si>
  <si>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</si>
  <si>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</si>
  <si>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</si>
  <si>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</si>
  <si>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</si>
  <si>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</si>
  <si>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</si>
  <si>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</si>
  <si>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</si>
  <si>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</si>
  <si>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</si>
  <si>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</si>
  <si>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</si>
  <si>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</si>
  <si>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</si>
  <si>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</si>
  <si>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</si>
  <si>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</si>
  <si>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</si>
  <si>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</si>
  <si>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</si>
  <si>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</si>
  <si>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</si>
  <si>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</si>
  <si>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</si>
  <si>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</si>
  <si>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</si>
  <si>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</si>
  <si>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</si>
  <si>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</si>
  <si>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</si>
  <si>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</si>
  <si>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</si>
  <si>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</si>
  <si>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</si>
  <si>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</si>
  <si>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</si>
  <si>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</si>
  <si>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</si>
  <si>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</si>
  <si>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</si>
  <si>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</si>
  <si>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</si>
  <si>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</si>
  <si>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</si>
  <si>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</si>
  <si>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</si>
  <si>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</si>
  <si>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</si>
  <si>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</si>
  <si>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</si>
  <si>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</si>
  <si>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</si>
  <si>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</si>
  <si>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</si>
  <si>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</si>
  <si>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</si>
  <si>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</si>
  <si>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</si>
  <si>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</si>
  <si>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</si>
  <si>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</si>
  <si>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</si>
  <si>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</si>
  <si>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</si>
  <si>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</si>
  <si>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</si>
  <si>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</si>
  <si>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</si>
  <si>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</si>
  <si>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</si>
  <si>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</si>
  <si>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</si>
  <si>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</si>
  <si>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</si>
  <si>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</si>
  <si>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</si>
  <si>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</si>
  <si>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</si>
  <si>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</si>
  <si>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</si>
  <si>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</si>
  <si>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</si>
  <si>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</si>
  <si>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</si>
  <si>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</si>
  <si>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</si>
  <si>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</si>
  <si>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</si>
  <si>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</si>
  <si>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</si>
  <si>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</si>
  <si>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</si>
  <si>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</si>
  <si>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</si>
  <si>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</si>
  <si>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</si>
  <si>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</si>
  <si>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</si>
  <si>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</si>
  <si>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</si>
  <si>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</si>
  <si>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</si>
  <si>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</si>
  <si>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</si>
  <si>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</si>
  <si>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</si>
  <si>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</si>
  <si>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</si>
  <si>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</si>
  <si>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</si>
  <si>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</si>
  <si>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</si>
  <si>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</si>
  <si>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</si>
  <si>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</si>
  <si>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</si>
  <si>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</si>
  <si>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</si>
  <si>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</si>
  <si>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</si>
  <si>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</si>
  <si>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</si>
  <si>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</si>
  <si>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</si>
  <si>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</si>
  <si>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</si>
  <si>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</si>
  <si>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</si>
  <si>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</si>
  <si>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</si>
  <si>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</si>
  <si>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</si>
  <si>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</si>
  <si>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</si>
  <si>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</si>
  <si>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</si>
  <si>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</si>
  <si>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</si>
  <si>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</si>
  <si>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</si>
  <si>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</si>
  <si>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</si>
  <si>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</si>
  <si>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</si>
  <si>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</si>
  <si>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</si>
  <si>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</si>
  <si>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</si>
  <si>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</si>
  <si>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</si>
  <si>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</si>
  <si>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</si>
  <si>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</si>
  <si>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</si>
  <si>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</si>
  <si>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</si>
  <si>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</si>
  <si>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</si>
  <si>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</si>
  <si>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</si>
  <si>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</si>
  <si>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</si>
  <si>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</si>
  <si>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</si>
  <si>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</si>
  <si>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</si>
  <si>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</si>
  <si>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</si>
  <si>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</si>
  <si>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</si>
  <si>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</si>
  <si>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</si>
  <si>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</si>
  <si>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</si>
  <si>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</si>
  <si>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</si>
  <si>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</si>
  <si>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</si>
  <si>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</si>
  <si>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</si>
  <si>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</si>
  <si>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</si>
  <si>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</si>
  <si>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</si>
  <si>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</si>
  <si>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</si>
  <si>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</si>
  <si>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</si>
  <si>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</si>
  <si>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</si>
  <si>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</si>
  <si>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</si>
  <si>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</si>
  <si>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</si>
  <si>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</si>
  <si>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</si>
  <si>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</si>
  <si>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</si>
  <si>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</si>
  <si>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</si>
  <si>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</si>
  <si>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</si>
  <si>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</si>
  <si>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</si>
  <si>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</si>
  <si>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</si>
  <si>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</si>
  <si>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</si>
  <si>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</si>
  <si>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</si>
  <si>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</si>
  <si>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</si>
  <si>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</si>
  <si>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</si>
  <si>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</si>
  <si>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</si>
  <si>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</si>
  <si>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</si>
  <si>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</si>
  <si>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</si>
  <si>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</si>
  <si>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</si>
  <si>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</si>
  <si>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</si>
  <si>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</si>
  <si>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</si>
  <si>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</si>
  <si>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</si>
  <si>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</si>
  <si>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</si>
  <si>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</si>
  <si>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</si>
  <si>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</si>
  <si>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</si>
  <si>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</si>
  <si>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</si>
  <si>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</si>
  <si>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</si>
  <si>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</si>
  <si>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</si>
  <si>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</si>
  <si>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</si>
  <si>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</si>
  <si>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</si>
  <si>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</si>
  <si>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</si>
  <si>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</si>
  <si>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</si>
  <si>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</si>
  <si>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</si>
  <si>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</si>
  <si>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</si>
  <si>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</si>
  <si>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</si>
  <si>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</si>
  <si>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</si>
  <si>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</si>
  <si>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</si>
  <si>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</si>
  <si>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</si>
  <si>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</si>
  <si>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</si>
  <si>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</si>
  <si>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</si>
  <si>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</si>
  <si>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</si>
  <si>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</si>
  <si>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</si>
  <si>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</si>
  <si>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</si>
  <si>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</si>
  <si>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</si>
  <si>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</si>
  <si>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</si>
  <si>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</si>
  <si>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</si>
  <si>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</si>
  <si>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</si>
  <si>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</si>
  <si>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</si>
  <si>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</si>
  <si>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</si>
  <si>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</si>
  <si>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</si>
  <si>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</si>
  <si>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</si>
  <si>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</si>
  <si>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</si>
  <si>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</si>
  <si>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</si>
  <si>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</si>
  <si>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</si>
  <si>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</si>
  <si>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</si>
  <si>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</si>
  <si>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</si>
  <si>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</si>
  <si>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</si>
  <si>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</si>
  <si>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</si>
  <si>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</si>
  <si>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</si>
  <si>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</si>
  <si>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</si>
  <si>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</si>
  <si>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</si>
  <si>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</si>
  <si>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</si>
  <si>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</si>
  <si>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</si>
  <si>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</si>
  <si>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</si>
  <si>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</si>
  <si>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</si>
  <si>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</si>
  <si>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</si>
  <si>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</si>
  <si>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</si>
  <si>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</si>
  <si>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</si>
  <si>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</si>
  <si>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</si>
  <si>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</si>
  <si>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</si>
  <si>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</si>
  <si>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</si>
  <si>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</si>
  <si>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</si>
  <si>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</si>
  <si>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</si>
  <si>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</si>
  <si>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</si>
  <si>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</si>
  <si>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</si>
  <si>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</si>
  <si>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</si>
  <si>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</si>
  <si>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</si>
  <si>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</si>
  <si>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</si>
  <si>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</si>
  <si>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</si>
  <si>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</si>
  <si>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</si>
  <si>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</si>
  <si>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</si>
  <si>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</si>
  <si>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</si>
  <si>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</si>
  <si>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</si>
  <si>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</si>
  <si>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</si>
  <si>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</si>
  <si>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</si>
  <si>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</si>
  <si>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</si>
  <si>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</si>
  <si>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</si>
  <si>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</si>
  <si>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</si>
  <si>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</si>
  <si>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</si>
  <si>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</si>
  <si>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</si>
  <si>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</si>
  <si>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</si>
  <si>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</si>
  <si>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</si>
  <si>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</si>
  <si>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</si>
  <si>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</si>
  <si>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</si>
  <si>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</si>
  <si>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</si>
  <si>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</si>
  <si>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</si>
  <si>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</si>
  <si>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</si>
  <si>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</si>
  <si>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</si>
  <si>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</si>
  <si>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</si>
  <si>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</si>
  <si>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</si>
  <si>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</si>
  <si>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</si>
  <si>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</si>
  <si>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</si>
  <si>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</si>
  <si>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</si>
  <si>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</si>
  <si>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</si>
  <si>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</si>
  <si>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</si>
  <si>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</si>
  <si>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</si>
  <si>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</si>
  <si>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</si>
  <si>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</si>
  <si>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</si>
  <si>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</si>
  <si>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</si>
  <si>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</si>
  <si>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</si>
  <si>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</si>
  <si>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</si>
  <si>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</si>
  <si>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</si>
  <si>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</si>
  <si>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</si>
  <si>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</si>
  <si>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</si>
  <si>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</si>
  <si>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</si>
  <si>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</si>
  <si>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</si>
  <si>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</si>
  <si>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</si>
  <si>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</si>
  <si>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</si>
  <si>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</si>
  <si>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</si>
  <si>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</si>
  <si>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</si>
  <si>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</si>
  <si>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</si>
  <si>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</si>
  <si>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</si>
  <si>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</si>
  <si>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</si>
  <si>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</si>
  <si>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</si>
  <si>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</si>
  <si>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</si>
  <si>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</si>
  <si>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</si>
  <si>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</si>
  <si>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</si>
  <si>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</si>
  <si>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</si>
  <si>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</si>
  <si>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</si>
  <si>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</si>
  <si>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</si>
  <si>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</si>
  <si>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</si>
  <si>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</si>
  <si>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</si>
  <si>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</si>
  <si>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</si>
  <si>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</si>
  <si>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</si>
  <si>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</si>
  <si>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</si>
  <si>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</si>
  <si>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</si>
  <si>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</si>
  <si>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</si>
  <si>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</si>
  <si>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</si>
  <si>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</si>
  <si>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</si>
  <si>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</si>
  <si>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</si>
  <si>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</si>
  <si>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</si>
  <si>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</si>
  <si>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</si>
  <si>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</si>
  <si>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</si>
  <si>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</si>
  <si>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</si>
  <si>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</si>
  <si>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</si>
  <si>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</si>
  <si>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</si>
  <si>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</si>
  <si>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</si>
  <si>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</si>
  <si>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</si>
  <si>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</si>
  <si>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</si>
  <si>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</si>
  <si>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</si>
  <si>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</si>
  <si>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</si>
  <si>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</si>
  <si>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</si>
  <si>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</si>
  <si>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</si>
  <si>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</si>
  <si>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</si>
  <si>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</si>
  <si>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</si>
  <si>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</si>
  <si>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</si>
  <si>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</si>
  <si>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</si>
  <si>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</si>
  <si>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</si>
  <si>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</si>
  <si>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</si>
  <si>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</si>
  <si>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</si>
  <si>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</si>
  <si>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</si>
  <si>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</si>
  <si>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</si>
  <si>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</si>
  <si>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</si>
  <si>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</si>
  <si>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</si>
  <si>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</si>
  <si>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</si>
  <si>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</si>
  <si>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</si>
  <si>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</si>
  <si>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</si>
  <si>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</si>
  <si>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</si>
  <si>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</si>
  <si>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</si>
  <si>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</si>
  <si>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</si>
  <si>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</si>
  <si>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</si>
  <si>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</si>
  <si>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</si>
  <si>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</si>
  <si>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</si>
  <si>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</si>
  <si>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</si>
  <si>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</si>
  <si>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</si>
  <si>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</si>
  <si>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</si>
  <si>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</si>
  <si>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</si>
  <si>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</si>
  <si>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</si>
  <si>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</si>
  <si>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</si>
  <si>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</si>
  <si>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</si>
  <si>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</si>
  <si>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</si>
  <si>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</si>
  <si>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</si>
  <si>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</si>
  <si>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</si>
  <si>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</si>
  <si>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</si>
  <si>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</si>
  <si>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</si>
  <si>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</si>
  <si>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</si>
  <si>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</si>
  <si>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</si>
  <si>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</si>
  <si>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</si>
  <si>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</si>
  <si>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</si>
  <si>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</si>
  <si>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</si>
  <si>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</si>
  <si>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</si>
  <si>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</si>
  <si>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</si>
  <si>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</si>
  <si>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</si>
  <si>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</si>
  <si>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</si>
  <si>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</si>
  <si>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</si>
  <si>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</si>
  <si>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</si>
  <si>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</si>
  <si>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</si>
  <si>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</si>
  <si>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</si>
  <si>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</si>
  <si>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</si>
  <si>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</si>
  <si>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</si>
  <si>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</si>
  <si>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</si>
  <si>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</si>
  <si>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</si>
  <si>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</si>
  <si>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</si>
  <si>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</si>
  <si>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</si>
  <si>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</si>
  <si>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</si>
  <si>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</si>
  <si>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</si>
  <si>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</si>
  <si>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</si>
  <si>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</si>
  <si>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</si>
  <si>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</si>
  <si>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</si>
  <si>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</si>
  <si>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</si>
  <si>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</si>
  <si>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</si>
  <si>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</si>
  <si>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</si>
  <si>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</si>
  <si>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</si>
  <si>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</si>
  <si>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</si>
  <si>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</si>
  <si>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</si>
  <si>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</si>
  <si>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</si>
  <si>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</si>
  <si>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</si>
  <si>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</si>
  <si>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</si>
  <si>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</si>
  <si>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</si>
  <si>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</si>
  <si>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</si>
  <si>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</si>
  <si>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</si>
  <si>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</si>
  <si>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</si>
  <si>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</si>
  <si>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</si>
  <si>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</si>
  <si>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</si>
  <si>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</si>
  <si>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</si>
  <si>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</si>
  <si>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</si>
  <si>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</si>
  <si>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</si>
  <si>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</si>
  <si>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</si>
  <si>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</si>
  <si>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</si>
  <si>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</si>
  <si>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</si>
  <si>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</si>
  <si>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</si>
  <si>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</si>
  <si>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</si>
  <si>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</si>
  <si>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</si>
  <si>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</si>
  <si>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</si>
  <si>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</si>
  <si>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</si>
  <si>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</si>
  <si>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</si>
  <si>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</si>
  <si>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</si>
  <si>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</si>
  <si>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</si>
  <si>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</si>
  <si>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</si>
  <si>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</si>
  <si>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</si>
  <si>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</si>
  <si>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</si>
  <si>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</si>
  <si>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</si>
  <si>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</si>
  <si>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</si>
  <si>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</si>
  <si>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</si>
  <si>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</si>
  <si>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</si>
  <si>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</si>
  <si>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</si>
  <si>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</si>
  <si>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</si>
  <si>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</si>
  <si>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</si>
  <si>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</si>
  <si>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</si>
  <si>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</si>
  <si>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</si>
  <si>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</si>
  <si>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</si>
  <si>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</si>
  <si>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</si>
  <si>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</si>
  <si>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</si>
  <si>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</si>
  <si>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</si>
  <si>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</si>
  <si>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</si>
  <si>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</si>
  <si>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</si>
  <si>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</si>
  <si>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</si>
  <si>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</si>
  <si>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</si>
  <si>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</si>
  <si>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</si>
  <si>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</si>
  <si>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</si>
  <si>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</si>
  <si>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</si>
  <si>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</si>
  <si>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</si>
  <si>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</si>
  <si>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</si>
  <si>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</si>
  <si>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</si>
  <si>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</si>
  <si>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</si>
  <si>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</si>
  <si>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</si>
  <si>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</si>
  <si>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</si>
  <si>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</si>
  <si>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</si>
  <si>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</si>
  <si>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</si>
  <si>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</si>
  <si>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</si>
  <si>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</si>
  <si>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</si>
  <si>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</si>
  <si>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</si>
  <si>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</si>
  <si>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</si>
  <si>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</si>
  <si>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</si>
  <si>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</si>
  <si>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</si>
  <si>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</si>
  <si>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</si>
  <si>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</si>
  <si>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</si>
  <si>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</si>
  <si>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</si>
  <si>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</si>
  <si>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</si>
  <si>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</si>
  <si>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</si>
  <si>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</si>
  <si>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</si>
  <si>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</si>
  <si>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</si>
  <si>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</si>
  <si>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</si>
  <si>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</si>
  <si>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</si>
  <si>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</si>
  <si>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</si>
  <si>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</si>
  <si>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</si>
  <si>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</si>
  <si>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</si>
  <si>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</si>
  <si>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</si>
  <si>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</si>
  <si>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</si>
  <si>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</si>
  <si>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</si>
  <si>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</si>
  <si>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</si>
  <si>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</si>
  <si>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</si>
  <si>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</si>
  <si>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</si>
  <si>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</si>
  <si>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</si>
  <si>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</si>
  <si>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</si>
  <si>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</si>
  <si>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</si>
  <si>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</si>
  <si>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</si>
  <si>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</si>
  <si>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</si>
  <si>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</si>
  <si>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</si>
  <si>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</si>
  <si>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</si>
  <si>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</si>
  <si>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</si>
  <si>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</si>
  <si>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</si>
  <si>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</si>
  <si>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</si>
  <si>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</si>
  <si>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</si>
  <si>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</si>
  <si>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</si>
  <si>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</si>
  <si>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</si>
  <si>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</si>
  <si>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</si>
  <si>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</si>
  <si>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</si>
  <si>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</si>
  <si>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</si>
  <si>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</si>
  <si>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</si>
  <si>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</si>
  <si>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</si>
  <si>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</si>
  <si>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</si>
  <si>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</si>
  <si>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</si>
  <si>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</si>
  <si>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</si>
  <si>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</si>
  <si>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</si>
  <si>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</si>
  <si>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</si>
  <si>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</si>
  <si>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</si>
  <si>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</si>
  <si>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</si>
  <si>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</si>
  <si>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</si>
  <si>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</si>
  <si>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</si>
  <si>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</si>
  <si>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</si>
  <si>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</si>
  <si>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</si>
  <si>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</si>
  <si>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</si>
  <si>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</si>
  <si>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</si>
  <si>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</si>
  <si>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</si>
  <si>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</si>
  <si>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</si>
  <si>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</si>
  <si>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</si>
  <si>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</si>
  <si>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</si>
  <si>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</si>
  <si>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</si>
  <si>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</si>
  <si>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</si>
  <si>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</si>
  <si>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</si>
  <si>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</si>
  <si>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</si>
  <si>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</si>
  <si>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</si>
  <si>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</si>
  <si>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</si>
  <si>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</si>
  <si>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</si>
  <si>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</si>
  <si>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</si>
  <si>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</si>
  <si>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</si>
  <si>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</si>
  <si>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</si>
  <si>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</si>
  <si>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</si>
  <si>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</si>
  <si>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</si>
  <si>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</si>
  <si>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</si>
  <si>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</si>
  <si>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</si>
  <si>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</si>
  <si>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</si>
  <si>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</si>
  <si>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</si>
  <si>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</si>
  <si>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</si>
  <si>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</si>
  <si>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</si>
  <si>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</si>
  <si>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</si>
  <si>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</si>
  <si>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</si>
  <si>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</si>
  <si>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</si>
  <si>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</si>
  <si>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</si>
  <si>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</si>
  <si>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</si>
  <si>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</si>
  <si>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</si>
  <si>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</si>
  <si>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</si>
  <si>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</si>
  <si>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</si>
  <si>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</si>
  <si>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</si>
  <si>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</si>
  <si>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</si>
  <si>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</si>
  <si>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</si>
  <si>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</si>
  <si>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</si>
  <si>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</si>
  <si>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</si>
  <si>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</si>
  <si>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</si>
  <si>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</si>
  <si>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</si>
  <si>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</si>
  <si>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</si>
  <si>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</si>
  <si>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</si>
  <si>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</si>
  <si>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</si>
  <si>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</si>
  <si>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</si>
  <si>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</si>
  <si>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</si>
  <si>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</si>
  <si>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</si>
  <si>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</si>
  <si>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</si>
  <si>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</si>
  <si>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</si>
  <si>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</si>
  <si>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</si>
  <si>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</si>
  <si>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</si>
  <si>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</si>
  <si>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</si>
  <si>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</si>
  <si>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</si>
  <si>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</si>
  <si>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</si>
  <si>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</si>
  <si>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</si>
  <si>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</si>
  <si>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</si>
  <si>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</si>
  <si>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</si>
  <si>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</si>
  <si>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</si>
  <si>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</si>
  <si>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</si>
  <si>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</si>
  <si>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</si>
  <si>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</si>
  <si>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</si>
  <si>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</si>
  <si>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</si>
  <si>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</si>
  <si>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</si>
  <si>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</si>
  <si>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</si>
  <si>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</si>
  <si>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</si>
  <si>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</si>
  <si>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</si>
  <si>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</si>
  <si>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</si>
  <si>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</si>
  <si>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</si>
  <si>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</si>
  <si>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</si>
  <si>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</si>
  <si>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</si>
  <si>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</si>
  <si>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</si>
  <si>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</si>
  <si>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</si>
  <si>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</si>
  <si>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</si>
  <si>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</si>
  <si>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</si>
  <si>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</si>
  <si>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</si>
  <si>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</si>
  <si>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</si>
  <si>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</si>
  <si>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</si>
  <si>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</si>
  <si>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</si>
  <si>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</si>
  <si>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</si>
  <si>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</si>
  <si>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</si>
  <si>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</si>
  <si>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</si>
  <si>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</si>
  <si>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</si>
  <si>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</si>
  <si>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</si>
  <si>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</si>
  <si>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</si>
  <si>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</si>
  <si>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</si>
  <si>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</si>
  <si>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</si>
  <si>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</si>
  <si>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</si>
  <si>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</si>
  <si>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</si>
  <si>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</si>
  <si>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</si>
  <si>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</si>
  <si>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</si>
  <si>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</si>
  <si>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</si>
  <si>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</si>
  <si>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</si>
  <si>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</si>
  <si>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</si>
  <si>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</si>
  <si>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</si>
  <si>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</si>
  <si>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</si>
  <si>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</si>
  <si>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</si>
  <si>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</si>
  <si>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</si>
  <si>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</si>
  <si>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</si>
  <si>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</si>
  <si>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</si>
  <si>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</si>
  <si>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</si>
  <si>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</si>
  <si>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</si>
  <si>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</si>
  <si>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</si>
  <si>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</si>
  <si>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</si>
  <si>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</si>
  <si>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</si>
  <si>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</si>
  <si>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</si>
  <si>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</si>
  <si>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</si>
  <si>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</si>
  <si>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</si>
  <si>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</si>
  <si>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</si>
  <si>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</si>
  <si>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</si>
  <si>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</si>
  <si>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</si>
  <si>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</si>
  <si>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</si>
  <si>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</si>
  <si>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</si>
  <si>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</si>
  <si>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</si>
  <si>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</si>
  <si>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</si>
  <si>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</si>
  <si>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</si>
  <si>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</si>
  <si>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</si>
  <si>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</si>
  <si>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</si>
  <si>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</si>
  <si>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</si>
  <si>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</si>
  <si>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</si>
  <si>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</si>
  <si>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</si>
  <si>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</si>
  <si>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</si>
  <si>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</si>
  <si>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</si>
  <si>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</si>
  <si>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</si>
  <si>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</si>
  <si>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</si>
  <si>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</si>
  <si>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</si>
  <si>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</si>
  <si>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</si>
  <si>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</si>
  <si>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</si>
  <si>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</si>
  <si>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</si>
  <si>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</si>
  <si>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</si>
  <si>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</si>
  <si>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</si>
  <si>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</si>
  <si>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</si>
  <si>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</si>
  <si>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</si>
  <si>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</si>
  <si>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</si>
  <si>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</si>
  <si>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</si>
  <si>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</si>
  <si>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</si>
  <si>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</si>
  <si>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</si>
  <si>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</si>
  <si>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</si>
  <si>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</si>
  <si>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</si>
  <si>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</si>
  <si>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</si>
  <si>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</si>
  <si>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</si>
  <si>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</si>
  <si>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</si>
  <si>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</si>
  <si>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</si>
  <si>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</si>
  <si>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</si>
  <si>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</si>
  <si>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</si>
  <si>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</si>
  <si>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</si>
  <si>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</si>
  <si>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</si>
  <si>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</si>
  <si>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</si>
  <si>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</si>
  <si>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</si>
  <si>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</si>
  <si>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</si>
  <si>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</si>
  <si>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</si>
  <si>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</si>
  <si>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</si>
  <si>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</si>
  <si>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</si>
  <si>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</si>
  <si>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</si>
  <si>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</si>
  <si>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</si>
  <si>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</si>
  <si>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</si>
  <si>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</si>
  <si>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</si>
  <si>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</si>
  <si>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</si>
  <si>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</si>
  <si>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</si>
  <si>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</si>
  <si>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</si>
  <si>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</si>
  <si>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</si>
  <si>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</si>
  <si>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</si>
  <si>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</si>
  <si>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</si>
  <si>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</si>
  <si>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</si>
  <si>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</si>
  <si>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</si>
  <si>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</si>
  <si>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</si>
  <si>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</si>
  <si>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</si>
  <si>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</si>
  <si>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</si>
  <si>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</si>
  <si>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</si>
  <si>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</si>
  <si>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</si>
  <si>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</si>
  <si>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</si>
  <si>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</si>
  <si>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</si>
  <si>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</si>
  <si>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</si>
  <si>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</si>
  <si>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</si>
  <si>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</si>
  <si>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</si>
  <si>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</si>
  <si>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</si>
  <si>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</si>
  <si>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</si>
  <si>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</si>
  <si>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</si>
  <si>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</si>
  <si>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</si>
  <si>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</si>
  <si>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</si>
  <si>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</si>
  <si>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</si>
  <si>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</si>
  <si>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</si>
  <si>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</si>
  <si>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</si>
  <si>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</si>
  <si>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</si>
  <si>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</si>
  <si>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</si>
  <si>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</si>
  <si>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</si>
  <si>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</si>
  <si>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</si>
  <si>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</si>
  <si>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</si>
  <si>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</si>
  <si>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</si>
  <si>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</si>
  <si>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</si>
  <si>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</si>
  <si>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</si>
  <si>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</si>
  <si>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</si>
  <si>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</si>
  <si>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</si>
  <si>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</si>
  <si>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</si>
  <si>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</si>
  <si>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</si>
  <si>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</si>
  <si>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</si>
  <si>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</si>
  <si>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</si>
  <si>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</si>
  <si>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</si>
  <si>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</si>
  <si>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</si>
  <si>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</si>
  <si>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</si>
  <si>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</si>
  <si>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</si>
  <si>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</si>
  <si>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</si>
  <si>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</si>
  <si>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</si>
  <si>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</si>
  <si>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</si>
  <si>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</si>
  <si>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</si>
  <si>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</si>
  <si>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</si>
  <si>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</si>
  <si>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</si>
  <si>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</si>
  <si>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</si>
  <si>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</si>
  <si>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</si>
  <si>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</si>
  <si>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</si>
  <si>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</si>
  <si>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</si>
  <si>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</si>
  <si>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</si>
  <si>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</si>
  <si>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</si>
  <si>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</si>
  <si>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</si>
  <si>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</si>
  <si>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</si>
  <si>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</si>
  <si>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</si>
  <si>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</si>
  <si>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</si>
  <si>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</si>
  <si>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</si>
  <si>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</si>
  <si>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</si>
  <si>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</si>
  <si>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</si>
  <si>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</si>
  <si>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</si>
  <si>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</si>
  <si>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</si>
  <si>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</si>
  <si>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</si>
  <si>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</si>
  <si>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</si>
  <si>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</si>
  <si>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</si>
  <si>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</si>
  <si>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</si>
  <si>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</si>
  <si>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</si>
  <si>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</si>
  <si>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</si>
  <si>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</si>
  <si>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</si>
  <si>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</si>
  <si>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</si>
  <si>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</si>
  <si>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</si>
  <si>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</si>
  <si>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</si>
  <si>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</si>
  <si>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</si>
  <si>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</si>
  <si>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</si>
  <si>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</si>
  <si>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</si>
  <si>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</si>
  <si>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</si>
  <si>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</si>
  <si>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</si>
  <si>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</si>
  <si>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</si>
  <si>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</si>
  <si>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</si>
  <si>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</si>
  <si>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</si>
  <si>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</si>
  <si>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</si>
  <si>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</si>
  <si>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</si>
  <si>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</si>
  <si>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</si>
  <si>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</si>
  <si>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</si>
  <si>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</si>
  <si>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</si>
  <si>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</si>
  <si>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</si>
  <si>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</si>
  <si>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</si>
  <si>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</si>
  <si>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</si>
  <si>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</si>
  <si>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</si>
  <si>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</si>
  <si>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</si>
  <si>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</si>
  <si>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</si>
  <si>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</si>
  <si>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</si>
  <si>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</si>
  <si>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</si>
  <si>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</si>
  <si>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</si>
  <si>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</si>
  <si>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</si>
  <si>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</si>
  <si>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</si>
  <si>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</si>
  <si>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</si>
  <si>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</si>
  <si>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</si>
  <si>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</si>
  <si>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</si>
  <si>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</si>
  <si>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</si>
  <si>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</si>
  <si>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</si>
  <si>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</si>
  <si>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</si>
  <si>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</si>
  <si>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</si>
  <si>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</si>
  <si>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</si>
  <si>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</si>
  <si>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</si>
  <si>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</si>
  <si>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</si>
  <si>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</si>
  <si>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</si>
  <si>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</si>
  <si>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</si>
  <si>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</si>
  <si>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</si>
  <si>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</si>
  <si>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</si>
  <si>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</si>
  <si>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</si>
  <si>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</si>
  <si>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</si>
  <si>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</si>
  <si>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</si>
  <si>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</si>
  <si>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</si>
  <si>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</si>
  <si>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</si>
  <si>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</si>
  <si>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</si>
  <si>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</si>
  <si>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</si>
  <si>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</si>
  <si>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</si>
  <si>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</si>
  <si>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</si>
  <si>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</si>
  <si>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</si>
  <si>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</si>
  <si>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</si>
  <si>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</si>
  <si>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</si>
  <si>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</si>
  <si>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</si>
  <si>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</si>
  <si>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</si>
  <si>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</si>
  <si>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</si>
  <si>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</si>
  <si>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</si>
  <si>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</si>
  <si>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</si>
  <si>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</si>
  <si>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</si>
  <si>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</si>
  <si>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</si>
  <si>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</si>
  <si>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</si>
  <si>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</si>
  <si>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</si>
  <si>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</si>
  <si>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</si>
  <si>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</si>
  <si>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</si>
  <si>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</si>
  <si>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</si>
  <si>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</si>
  <si>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</si>
  <si>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</si>
  <si>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</si>
  <si>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</si>
  <si>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</si>
  <si>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</si>
  <si>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</si>
  <si>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</si>
  <si>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</si>
  <si>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</si>
  <si>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</si>
  <si>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</si>
  <si>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</si>
  <si>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</si>
  <si>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</si>
  <si>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</si>
  <si>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</si>
  <si>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</si>
  <si>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</si>
  <si>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</si>
  <si>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</si>
  <si>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</si>
  <si>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</si>
  <si>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</si>
  <si>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</si>
  <si>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</si>
  <si>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</si>
  <si>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</si>
  <si>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</si>
  <si>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</si>
  <si>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</si>
  <si>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</si>
  <si>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</si>
  <si>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</si>
  <si>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</si>
  <si>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</si>
  <si>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</si>
  <si>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</si>
  <si>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</si>
  <si>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</si>
  <si>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</si>
  <si>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</si>
  <si>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</si>
  <si>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</si>
  <si>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</si>
  <si>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</si>
  <si>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</si>
  <si>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</si>
  <si>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</si>
  <si>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</si>
  <si>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</si>
  <si>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</si>
  <si>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</si>
  <si>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</si>
  <si>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</si>
  <si>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</si>
  <si>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</si>
  <si>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</si>
  <si>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</si>
  <si>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</si>
  <si>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</si>
  <si>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</si>
  <si>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</si>
  <si>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</si>
  <si>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</si>
  <si>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</si>
  <si>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</si>
  <si>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</si>
  <si>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</si>
  <si>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</si>
  <si>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</si>
  <si>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</si>
  <si>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</si>
  <si>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</si>
  <si>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</si>
  <si>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</si>
  <si>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</si>
  <si>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</si>
  <si>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</si>
  <si>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</si>
  <si>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</si>
  <si>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</si>
  <si>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</si>
  <si>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</si>
  <si>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</si>
  <si>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</si>
  <si>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</si>
  <si>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</si>
  <si>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</si>
  <si>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</si>
  <si>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</si>
  <si>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</si>
  <si>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</si>
  <si>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</si>
  <si>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</si>
  <si>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</si>
  <si>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</si>
  <si>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</si>
  <si>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</si>
  <si>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</si>
  <si>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</si>
  <si>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</si>
  <si>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</si>
  <si>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</si>
  <si>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</si>
  <si>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</si>
  <si>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</si>
  <si>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</si>
  <si>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</si>
  <si>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</si>
  <si>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</si>
  <si>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</si>
  <si>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</si>
  <si>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</si>
  <si>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</si>
  <si>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</si>
  <si>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</si>
  <si>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</si>
  <si>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</si>
  <si>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</si>
  <si>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</si>
  <si>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</si>
  <si>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</si>
  <si>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</si>
  <si>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</si>
  <si>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</si>
  <si>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</si>
  <si>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</si>
  <si>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</si>
  <si>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</si>
  <si>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</si>
  <si>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</si>
  <si>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</si>
  <si>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</si>
  <si>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</si>
  <si>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</si>
  <si>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</si>
  <si>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</si>
  <si>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</si>
  <si>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</si>
  <si>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</si>
  <si>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</si>
  <si>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</si>
  <si>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</si>
  <si>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</si>
  <si>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</si>
  <si>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</si>
  <si>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</si>
  <si>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</si>
  <si>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</si>
  <si>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</si>
  <si>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</si>
  <si>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</si>
  <si>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</si>
  <si>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</si>
  <si>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</si>
  <si>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</si>
  <si>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</si>
  <si>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</si>
  <si>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</si>
  <si>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</si>
  <si>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</si>
  <si>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</si>
  <si>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</si>
  <si>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</si>
  <si>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</si>
  <si>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</si>
  <si>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</si>
  <si>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</si>
  <si>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</si>
  <si>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</si>
  <si>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</si>
  <si>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</si>
  <si>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</si>
  <si>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</si>
  <si>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</si>
  <si>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</si>
  <si>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</si>
  <si>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</si>
  <si>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</si>
  <si>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</si>
  <si>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</si>
  <si>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</si>
  <si>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</si>
  <si>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</si>
  <si>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</si>
  <si>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</si>
  <si>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</si>
  <si>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</si>
  <si>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</si>
  <si>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</si>
  <si>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</si>
  <si>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</si>
  <si>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</si>
  <si>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</si>
  <si>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</si>
  <si>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</si>
  <si>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</si>
  <si>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</si>
  <si>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</si>
  <si>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</si>
  <si>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</si>
  <si>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</si>
  <si>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</si>
  <si>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</si>
  <si>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</si>
  <si>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</si>
  <si>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</si>
  <si>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</si>
  <si>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</si>
  <si>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</si>
  <si>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</si>
  <si>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</si>
  <si>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</si>
  <si>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</si>
  <si>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</si>
  <si>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</si>
  <si>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</si>
  <si>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</si>
  <si>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</si>
  <si>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</si>
  <si>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</si>
  <si>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</si>
  <si>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</si>
  <si>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</si>
  <si>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</si>
  <si>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</si>
  <si>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</si>
  <si>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</si>
  <si>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</si>
  <si>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</si>
  <si>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</si>
  <si>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</si>
  <si>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</si>
  <si>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</si>
  <si>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</si>
  <si>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</si>
  <si>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</si>
  <si>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</si>
  <si>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</si>
  <si>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</si>
  <si>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</si>
  <si>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</si>
  <si>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</si>
  <si>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</si>
  <si>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</si>
  <si>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</si>
  <si>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</si>
  <si>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</si>
  <si>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</si>
  <si>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</si>
  <si>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</si>
  <si>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</si>
  <si>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</si>
  <si>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</si>
  <si>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</si>
  <si>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</si>
  <si>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</si>
  <si>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</si>
  <si>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</si>
  <si>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</si>
  <si>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</si>
  <si>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</si>
  <si>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</si>
  <si>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</si>
  <si>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</si>
  <si>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</si>
  <si>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</si>
  <si>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</si>
  <si>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</si>
  <si>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</si>
  <si>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</si>
  <si>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</si>
  <si>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</si>
  <si>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</si>
  <si>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</si>
  <si>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</si>
  <si>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</si>
  <si>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</si>
  <si>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</si>
  <si>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</si>
  <si>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</si>
  <si>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</si>
  <si>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</si>
  <si>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</si>
  <si>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</si>
  <si>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</si>
  <si>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</si>
  <si>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</si>
  <si>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</si>
  <si>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</si>
  <si>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</si>
  <si>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</si>
  <si>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</si>
  <si>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</si>
  <si>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</si>
  <si>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</si>
  <si>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</si>
  <si>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</si>
  <si>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</si>
  <si>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</si>
  <si>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</si>
  <si>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</si>
  <si>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</si>
  <si>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</si>
  <si>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</si>
  <si>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</si>
  <si>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</si>
  <si>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</si>
  <si>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</si>
  <si>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</si>
  <si>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</si>
  <si>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</si>
  <si>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</si>
  <si>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</si>
  <si>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</si>
  <si>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</si>
  <si>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</si>
  <si>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</si>
  <si>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</si>
  <si>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</si>
  <si>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</si>
  <si>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</si>
  <si>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</si>
  <si>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</si>
  <si>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</si>
  <si>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</si>
  <si>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</si>
  <si>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</si>
  <si>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</si>
  <si>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</si>
  <si>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</si>
  <si>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</si>
  <si>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</si>
  <si>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</si>
  <si>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</si>
  <si>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</si>
  <si>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</si>
  <si>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</si>
  <si>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</si>
  <si>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</si>
  <si>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</si>
  <si>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</si>
  <si>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</si>
  <si>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</si>
  <si>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</si>
  <si>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</si>
  <si>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</si>
  <si>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</si>
  <si>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</si>
  <si>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</si>
  <si>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</si>
  <si>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</si>
  <si>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</si>
  <si>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</si>
  <si>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</si>
  <si>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</si>
  <si>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</si>
  <si>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</si>
  <si>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</si>
  <si>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</si>
  <si>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</si>
  <si>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</si>
  <si>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</si>
  <si>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</si>
  <si>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</si>
  <si>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</si>
  <si>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</si>
  <si>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</si>
  <si>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</si>
  <si>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</si>
  <si>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</si>
  <si>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</si>
  <si>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</si>
  <si>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</si>
  <si>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</si>
  <si>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</si>
  <si>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</si>
  <si>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</si>
  <si>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</si>
  <si>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</si>
  <si>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</si>
  <si>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</si>
  <si>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</si>
  <si>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</si>
  <si>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</si>
  <si>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</si>
  <si>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</si>
  <si>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</si>
  <si>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</si>
  <si>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</si>
  <si>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</si>
  <si>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</si>
  <si>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</si>
  <si>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</si>
  <si>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</si>
  <si>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</si>
  <si>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</si>
  <si>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</si>
  <si>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</si>
  <si>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</si>
  <si>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</si>
  <si>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</si>
  <si>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</si>
  <si>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</si>
  <si>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</si>
  <si>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</si>
  <si>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</si>
  <si>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</si>
  <si>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</si>
  <si>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</si>
  <si>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</si>
  <si>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</si>
  <si>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</si>
  <si>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</si>
  <si>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</si>
  <si>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</si>
  <si>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</si>
  <si>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</si>
  <si>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</si>
  <si>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</si>
  <si>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</si>
  <si>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</si>
  <si>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</si>
  <si>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</si>
  <si>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</si>
  <si>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</si>
  <si>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</si>
  <si>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</si>
  <si>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</si>
  <si>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</si>
  <si>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</si>
  <si>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</si>
  <si>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</si>
  <si>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</si>
  <si>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</si>
  <si>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</si>
  <si>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</si>
  <si>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</si>
  <si>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</si>
  <si>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</si>
  <si>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</si>
  <si>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</si>
  <si>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</si>
  <si>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</si>
  <si>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</si>
  <si>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</si>
  <si>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</si>
  <si>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</si>
  <si>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</si>
  <si>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</si>
  <si>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</si>
  <si>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</si>
  <si>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</si>
  <si>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</si>
  <si>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</si>
  <si>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</si>
  <si>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</si>
  <si>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</si>
  <si>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</si>
  <si>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</si>
  <si>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</si>
  <si>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</si>
  <si>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</si>
  <si>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</si>
  <si>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</si>
  <si>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</si>
  <si>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</si>
  <si>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</si>
  <si>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</si>
  <si>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</si>
  <si>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</si>
  <si>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</si>
  <si>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</si>
  <si>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</si>
  <si>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</si>
  <si>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</si>
  <si>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</si>
  <si>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</si>
  <si>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</si>
  <si>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</si>
  <si>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</si>
  <si>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</si>
  <si>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</si>
  <si>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</si>
  <si>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</si>
  <si>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</si>
  <si>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</si>
  <si>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</si>
  <si>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</si>
  <si>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</si>
  <si>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</si>
  <si>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</si>
  <si>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</si>
  <si>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</si>
  <si>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</si>
  <si>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</si>
  <si>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</si>
  <si>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</si>
  <si>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</si>
  <si>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</si>
  <si>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</si>
  <si>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</si>
  <si>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</si>
  <si>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</si>
  <si>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</si>
  <si>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</si>
  <si>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</si>
  <si>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</si>
  <si>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</si>
  <si>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</si>
  <si>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</si>
  <si>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</si>
  <si>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</si>
  <si>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</si>
  <si>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</si>
  <si>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</si>
  <si>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</si>
  <si>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</si>
  <si>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</si>
  <si>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</si>
  <si>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</si>
  <si>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</si>
  <si>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</si>
  <si>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</si>
  <si>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</si>
  <si>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</si>
  <si>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</si>
  <si>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</si>
  <si>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</si>
  <si>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</si>
  <si>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</si>
  <si>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</si>
  <si>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</si>
  <si>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</si>
  <si>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</si>
  <si>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</si>
  <si>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</si>
  <si>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</si>
  <si>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</si>
  <si>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</si>
  <si>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</si>
  <si>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</si>
  <si>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</si>
  <si>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</si>
  <si>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</si>
  <si>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</si>
  <si>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</si>
  <si>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</si>
  <si>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</si>
  <si>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</si>
  <si>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</si>
  <si>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</si>
  <si>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</si>
  <si>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</si>
  <si>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</si>
  <si>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</si>
  <si>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</si>
  <si>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</si>
  <si>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</si>
  <si>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</si>
  <si>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</si>
  <si>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</si>
  <si>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</si>
  <si>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</si>
  <si>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</si>
  <si>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</si>
  <si>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</si>
  <si>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</si>
  <si>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</si>
  <si>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</si>
  <si>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</si>
  <si>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</si>
  <si>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</si>
  <si>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</si>
  <si>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</si>
  <si>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</si>
  <si>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</si>
  <si>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</si>
  <si>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</si>
  <si>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</si>
  <si>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</si>
  <si>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</si>
  <si>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</si>
  <si>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</si>
  <si>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</si>
  <si>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</si>
  <si>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</si>
  <si>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</si>
  <si>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</si>
  <si>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</si>
  <si>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</si>
  <si>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</si>
  <si>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</si>
  <si>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</si>
  <si>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</si>
  <si>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</si>
  <si>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</si>
  <si>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</si>
  <si>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</si>
  <si>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</si>
  <si>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</si>
  <si>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</si>
  <si>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</si>
  <si>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</si>
  <si>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</si>
  <si>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</si>
  <si>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</si>
  <si>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</si>
  <si>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</si>
  <si>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</si>
  <si>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</si>
  <si>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</si>
  <si>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</si>
  <si>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</si>
  <si>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</si>
  <si>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</si>
  <si>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</si>
  <si>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</si>
  <si>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</si>
  <si>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</si>
  <si>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</si>
  <si>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</si>
  <si>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</si>
  <si>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</si>
  <si>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</si>
  <si>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</si>
  <si>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</si>
  <si>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</si>
  <si>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</si>
  <si>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</si>
  <si>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</si>
  <si>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</si>
  <si>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</si>
  <si>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</si>
  <si>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</si>
  <si>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</si>
  <si>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</si>
  <si>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</si>
  <si>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</si>
  <si>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</si>
  <si>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</si>
  <si>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</si>
  <si>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</si>
  <si>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</si>
  <si>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</si>
  <si>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</si>
  <si>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</si>
  <si>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</si>
  <si>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</si>
  <si>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</si>
  <si>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</si>
  <si>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</si>
  <si>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</si>
  <si>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</si>
  <si>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</si>
  <si>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</si>
  <si>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</si>
  <si>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</si>
  <si>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</si>
  <si>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</si>
  <si>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</si>
  <si>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</si>
  <si>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</si>
  <si>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</si>
  <si>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</si>
  <si>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</si>
  <si>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</si>
  <si>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</si>
  <si>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</si>
  <si>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</si>
  <si>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</si>
  <si>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</si>
  <si>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</si>
  <si>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</si>
  <si>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</si>
  <si>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</si>
  <si>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</si>
  <si>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</si>
  <si>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</si>
  <si>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</si>
  <si>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</si>
  <si>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</si>
  <si>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</si>
  <si>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</si>
  <si>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</si>
  <si>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</si>
  <si>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</si>
  <si>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</si>
  <si>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</si>
  <si>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</si>
  <si>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</si>
  <si>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</si>
  <si>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</si>
  <si>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</si>
  <si>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</si>
  <si>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</si>
  <si>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</si>
  <si>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</si>
  <si>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</si>
  <si>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</si>
  <si>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</si>
  <si>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</si>
  <si>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</si>
  <si>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</si>
  <si>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</si>
  <si>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</si>
  <si>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</si>
  <si>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</si>
  <si>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</si>
  <si>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</si>
  <si>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</si>
  <si>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</si>
  <si>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</si>
  <si>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</si>
  <si>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</si>
  <si>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</si>
  <si>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</si>
  <si>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</si>
  <si>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</si>
  <si>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</si>
  <si>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</si>
  <si>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</si>
  <si>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</si>
  <si>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</si>
  <si>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</si>
  <si>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</si>
  <si>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</si>
  <si>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</si>
  <si>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</si>
  <si>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</si>
  <si>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</si>
  <si>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</si>
  <si>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</si>
  <si>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</si>
  <si>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</si>
  <si>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</si>
  <si>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</si>
  <si>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</si>
  <si>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</si>
  <si>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</si>
  <si>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</si>
  <si>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</si>
  <si>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</si>
  <si>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</si>
  <si>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</si>
  <si>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</si>
  <si>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</si>
  <si>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</si>
  <si>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</si>
  <si>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</si>
  <si>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</si>
  <si>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</si>
  <si>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</si>
  <si>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</si>
  <si>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</si>
  <si>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</si>
  <si>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</si>
  <si>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</si>
  <si>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</si>
  <si>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</si>
  <si>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</si>
  <si>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</si>
  <si>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</si>
  <si>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</si>
  <si>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</si>
  <si>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</si>
  <si>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</si>
  <si>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</si>
  <si>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</si>
  <si>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</si>
  <si>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</si>
  <si>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</si>
  <si>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</si>
  <si>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</si>
  <si>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</si>
  <si>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</si>
  <si>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</si>
  <si>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</si>
  <si>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</si>
  <si>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</si>
  <si>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</si>
  <si>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</si>
  <si>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</si>
  <si>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</si>
  <si>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</si>
  <si>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</si>
  <si>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</si>
  <si>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</si>
  <si>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</si>
  <si>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</si>
  <si>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</si>
  <si>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</si>
  <si>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</si>
  <si>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</si>
  <si>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</si>
  <si>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</si>
  <si>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</si>
  <si>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</si>
  <si>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</si>
  <si>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</si>
  <si>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</si>
  <si>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</si>
  <si>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</si>
  <si>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</si>
  <si>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</si>
  <si>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</si>
  <si>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</si>
  <si>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</si>
  <si>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</si>
  <si>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</si>
  <si>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</si>
  <si>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</si>
  <si>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</si>
  <si>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</si>
  <si>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</si>
  <si>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</si>
  <si>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</si>
  <si>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</si>
  <si>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</si>
  <si>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</si>
  <si>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</si>
  <si>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</si>
  <si>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</si>
  <si>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</si>
  <si>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</si>
  <si>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</si>
  <si>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</si>
  <si>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</si>
  <si>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</si>
  <si>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</si>
  <si>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</si>
  <si>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</si>
  <si>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</si>
  <si>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</si>
  <si>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</si>
  <si>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</si>
  <si>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</si>
  <si>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</si>
  <si>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</si>
  <si>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</si>
  <si>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</si>
  <si>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</si>
  <si>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</si>
  <si>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</si>
  <si>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</si>
  <si>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</si>
  <si>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</si>
  <si>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</si>
  <si>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</si>
  <si>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</si>
  <si>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</si>
  <si>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</si>
  <si>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</si>
  <si>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</si>
  <si>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</si>
  <si>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</si>
  <si>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</si>
  <si>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</si>
  <si>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</si>
  <si>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</si>
  <si>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</si>
  <si>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</si>
  <si>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</si>
  <si>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</si>
  <si>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</si>
  <si>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</si>
  <si>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</si>
  <si>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</si>
  <si>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</si>
  <si>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</si>
  <si>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</si>
  <si>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</si>
  <si>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</si>
  <si>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</si>
  <si>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</si>
  <si>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</si>
  <si>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</si>
  <si>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</si>
  <si>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</si>
  <si>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</si>
  <si>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</si>
  <si>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</si>
  <si>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</si>
  <si>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</si>
  <si>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</si>
  <si>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</si>
  <si>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</si>
  <si>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</si>
  <si>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</si>
  <si>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</si>
  <si>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</si>
  <si>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</si>
  <si>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</si>
  <si>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</si>
  <si>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</si>
  <si>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</si>
  <si>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</si>
  <si>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</si>
  <si>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</si>
  <si>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</si>
  <si>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</si>
  <si>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</si>
  <si>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</si>
  <si>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</si>
  <si>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</si>
  <si>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</si>
  <si>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</si>
  <si>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</si>
  <si>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</si>
  <si>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</si>
  <si>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</si>
  <si>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</si>
  <si>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</si>
  <si>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</si>
  <si>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</si>
  <si>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</si>
  <si>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</si>
  <si>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</si>
  <si>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</si>
  <si>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</si>
  <si>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</si>
  <si>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</si>
  <si>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</si>
  <si>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</si>
  <si>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</si>
  <si>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</si>
  <si>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</si>
  <si>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</si>
  <si>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</si>
  <si>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</si>
  <si>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</si>
  <si>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</si>
  <si>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</si>
  <si>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</si>
  <si>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</si>
  <si>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</si>
  <si>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</si>
  <si>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</si>
  <si>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</si>
  <si>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</si>
  <si>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</si>
  <si>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</si>
  <si>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</si>
  <si>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</si>
  <si>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</si>
  <si>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</si>
  <si>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</si>
  <si>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</si>
  <si>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</si>
  <si>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</si>
  <si>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</si>
  <si>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</si>
  <si>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</si>
  <si>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</si>
  <si>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</si>
  <si>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</si>
  <si>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</si>
  <si>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</si>
  <si>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</si>
  <si>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</si>
  <si>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</si>
  <si>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</si>
  <si>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</si>
  <si>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</si>
  <si>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</si>
  <si>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</si>
  <si>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</si>
  <si>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</si>
  <si>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</si>
  <si>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</si>
  <si>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</si>
  <si>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</si>
  <si>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</si>
  <si>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</si>
  <si>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</si>
  <si>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</si>
  <si>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</si>
  <si>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</si>
  <si>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</si>
  <si>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</si>
  <si>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</si>
  <si>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</si>
  <si>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</si>
  <si>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</si>
  <si>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</si>
  <si>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</si>
  <si>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</si>
  <si>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</si>
  <si>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</si>
  <si>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</si>
  <si>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</si>
  <si>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</si>
  <si>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</si>
  <si>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</si>
  <si>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</si>
  <si>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</si>
  <si>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</si>
  <si>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</si>
  <si>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</si>
  <si>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</si>
  <si>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</si>
  <si>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</si>
  <si>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</si>
  <si>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</si>
  <si>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</si>
  <si>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</si>
  <si>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</si>
  <si>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</si>
  <si>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</si>
  <si>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</si>
  <si>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</si>
  <si>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</si>
  <si>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</si>
  <si>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</si>
  <si>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</si>
  <si>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</si>
  <si>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</si>
  <si>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</si>
  <si>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</si>
  <si>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</si>
  <si>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</si>
  <si>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</si>
  <si>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</si>
  <si>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</si>
  <si>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</si>
  <si>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</si>
  <si>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</si>
  <si>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</si>
  <si>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</si>
  <si>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</si>
  <si>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</si>
  <si>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</si>
  <si>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</si>
  <si>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</si>
  <si>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</si>
  <si>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</si>
  <si>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</si>
  <si>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</si>
  <si>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</si>
  <si>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</si>
  <si>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</si>
  <si>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</si>
  <si>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</si>
  <si>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</si>
  <si>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</si>
  <si>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</si>
  <si>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</si>
  <si>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</si>
  <si>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</si>
  <si>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</si>
  <si>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</si>
  <si>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</si>
  <si>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</si>
  <si>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</si>
  <si>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</si>
  <si>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</si>
  <si>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</si>
  <si>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</si>
  <si>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</si>
  <si>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</si>
  <si>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</si>
  <si>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</si>
  <si>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</si>
  <si>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</si>
  <si>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</si>
  <si>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</si>
  <si>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</si>
  <si>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</si>
  <si>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</si>
  <si>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</si>
  <si>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</si>
  <si>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</si>
  <si>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</si>
  <si>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</si>
  <si>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</si>
  <si>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</si>
  <si>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</si>
  <si>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</si>
  <si>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</si>
  <si>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</si>
  <si>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</si>
  <si>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</si>
  <si>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</si>
  <si>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</si>
  <si>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</si>
  <si>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</si>
  <si>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</si>
  <si>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</si>
  <si>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</si>
  <si>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</si>
  <si>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</si>
  <si>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</si>
  <si>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</si>
  <si>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</si>
  <si>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</si>
  <si>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</si>
  <si>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</si>
  <si>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</si>
  <si>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</si>
  <si>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</si>
  <si>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</si>
  <si>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</si>
  <si>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</si>
  <si>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</si>
  <si>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</si>
  <si>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</si>
  <si>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</si>
  <si>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</si>
  <si>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</si>
  <si>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</si>
  <si>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</si>
  <si>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</si>
  <si>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</si>
  <si>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</si>
  <si>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</si>
  <si>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</si>
  <si>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</si>
  <si>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</si>
  <si>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</si>
  <si>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</si>
  <si>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</si>
  <si>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</si>
  <si>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</si>
  <si>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</si>
  <si>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</si>
  <si>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</si>
  <si>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</si>
  <si>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</si>
  <si>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</si>
  <si>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</si>
  <si>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</si>
  <si>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</si>
  <si>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</si>
  <si>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</si>
  <si>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</si>
  <si>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</si>
  <si>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</si>
  <si>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</si>
  <si>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</si>
  <si>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</si>
  <si>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</si>
  <si>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</si>
  <si>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</si>
  <si>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</si>
  <si>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</si>
  <si>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</si>
  <si>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</si>
  <si>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</si>
  <si>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</si>
  <si>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</si>
  <si>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</si>
  <si>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</si>
  <si>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</si>
  <si>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</si>
  <si>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</si>
  <si>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</si>
  <si>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</si>
  <si>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</si>
  <si>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</si>
  <si>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</si>
  <si>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</si>
  <si>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</si>
  <si>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</si>
  <si>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</si>
  <si>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</si>
  <si>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</si>
  <si>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</si>
  <si>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</si>
  <si>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</si>
  <si>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</si>
  <si>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</si>
  <si>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</si>
  <si>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</si>
  <si>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</si>
  <si>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</si>
  <si>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</si>
  <si>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</si>
  <si>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</si>
  <si>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</si>
  <si>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</si>
  <si>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</si>
  <si>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</si>
  <si>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</si>
  <si>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</si>
  <si>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</si>
  <si>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</si>
  <si>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</si>
  <si>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</si>
  <si>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</si>
  <si>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</si>
  <si>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</si>
  <si>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</si>
  <si>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</si>
  <si>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</si>
  <si>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</si>
  <si>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</si>
  <si>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</si>
  <si>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</si>
  <si>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</si>
  <si>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</si>
  <si>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</si>
  <si>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</si>
  <si>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</si>
  <si>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</si>
  <si>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</si>
  <si>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</si>
  <si>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</si>
  <si>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</si>
  <si>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</si>
  <si>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</si>
  <si>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</si>
  <si>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</si>
  <si>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</si>
  <si>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</si>
  <si>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</si>
  <si>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</si>
  <si>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</si>
  <si>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</si>
  <si>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</si>
  <si>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</si>
  <si>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</si>
  <si>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</si>
  <si>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</si>
  <si>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</si>
  <si>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</si>
  <si>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</si>
  <si>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</si>
  <si>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</si>
  <si>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</si>
  <si>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</si>
  <si>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</si>
  <si>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</si>
  <si>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</si>
  <si>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</si>
  <si>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</si>
  <si>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</si>
  <si>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</si>
  <si>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</si>
  <si>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</si>
  <si>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</si>
  <si>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</si>
  <si>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</si>
  <si>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</si>
  <si>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</si>
  <si>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</si>
  <si>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</si>
  <si>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</si>
  <si>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</si>
  <si>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</si>
  <si>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</si>
  <si>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</si>
  <si>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</si>
  <si>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</si>
  <si>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</si>
  <si>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</si>
  <si>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</si>
  <si>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</si>
  <si>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</si>
  <si>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</si>
  <si>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</si>
  <si>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</si>
  <si>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</si>
  <si>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</si>
  <si>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</si>
  <si>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</si>
  <si>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</si>
  <si>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</si>
  <si>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</si>
  <si>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</si>
  <si>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</si>
  <si>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</si>
  <si>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</si>
  <si>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</si>
  <si>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</si>
  <si>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</si>
  <si>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</si>
  <si>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</si>
  <si>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</si>
  <si>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</si>
  <si>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</si>
  <si>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</si>
  <si>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</si>
  <si>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</si>
  <si>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</si>
  <si>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</si>
  <si>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</si>
  <si>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</si>
  <si>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</si>
  <si>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</si>
  <si>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</si>
  <si>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</si>
  <si>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</si>
  <si>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</si>
  <si>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</si>
  <si>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</si>
  <si>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</si>
  <si>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</si>
  <si>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</si>
  <si>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</si>
  <si>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</si>
  <si>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</si>
  <si>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</si>
  <si>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</si>
  <si>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</si>
  <si>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</si>
  <si>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</si>
  <si>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</si>
  <si>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</si>
  <si>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</si>
  <si>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</si>
  <si>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</si>
  <si>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</si>
  <si>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</si>
  <si>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</si>
  <si>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</si>
  <si>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</si>
  <si>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</si>
  <si>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</si>
  <si>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</si>
  <si>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</si>
  <si>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</si>
  <si>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</si>
  <si>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</si>
  <si>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</si>
  <si>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</si>
  <si>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</si>
  <si>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</si>
  <si>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</si>
  <si>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</si>
  <si>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</si>
  <si>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</si>
  <si>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</si>
  <si>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</si>
  <si>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</si>
  <si>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</si>
  <si>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</si>
  <si>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</si>
  <si>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</si>
  <si>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</si>
  <si>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</si>
  <si>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</si>
  <si>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</si>
  <si>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</si>
  <si>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</si>
  <si>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</si>
  <si>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</si>
  <si>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</si>
  <si>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</si>
  <si>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</si>
  <si>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</si>
  <si>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</si>
  <si>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</si>
  <si>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</si>
  <si>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</si>
  <si>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</si>
  <si>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</si>
  <si>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</si>
  <si>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</si>
  <si>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</si>
  <si>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</si>
  <si>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</si>
  <si>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</si>
  <si>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</si>
  <si>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</si>
  <si>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</si>
  <si>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</si>
  <si>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</si>
  <si>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</si>
  <si>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</si>
  <si>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</si>
  <si>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</si>
  <si>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</si>
  <si>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</si>
  <si>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</si>
  <si>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</si>
  <si>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</si>
  <si>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</si>
  <si>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</si>
  <si>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</si>
  <si>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</si>
  <si>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</si>
  <si>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</si>
  <si>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</si>
  <si>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</si>
  <si>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</si>
  <si>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</si>
  <si>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</si>
  <si>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</si>
  <si>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</si>
  <si>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</si>
  <si>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</si>
  <si>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</si>
  <si>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</si>
  <si>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</si>
  <si>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</si>
  <si>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</si>
  <si>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</si>
  <si>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</si>
  <si>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</si>
  <si>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</si>
  <si>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</si>
  <si>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</si>
  <si>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</si>
  <si>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</si>
  <si>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</si>
  <si>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</si>
  <si>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</si>
  <si>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</si>
  <si>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</si>
  <si>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</si>
  <si>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</si>
  <si>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</si>
  <si>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</si>
  <si>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</si>
  <si>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</si>
  <si>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</si>
  <si>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</si>
  <si>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</si>
  <si>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</si>
  <si>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</si>
  <si>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</si>
  <si>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</si>
  <si>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</si>
  <si>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</si>
  <si>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</si>
  <si>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</si>
  <si>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</si>
  <si>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</si>
  <si>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</si>
  <si>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</si>
  <si>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</si>
  <si>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</si>
  <si>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</si>
  <si>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</si>
  <si>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</si>
  <si>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</si>
  <si>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</si>
  <si>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</si>
  <si>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</si>
  <si>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</si>
  <si>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</si>
  <si>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</si>
  <si>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</si>
  <si>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</si>
  <si>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</si>
  <si>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</si>
  <si>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</si>
  <si>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</si>
  <si>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</si>
  <si>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</si>
  <si>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</si>
  <si>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</si>
  <si>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</si>
  <si>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</si>
  <si>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</si>
  <si>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</si>
  <si>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</si>
  <si>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</si>
  <si>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</si>
  <si>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</si>
  <si>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</si>
  <si>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</si>
  <si>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</si>
  <si>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</si>
  <si>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</si>
  <si>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</si>
  <si>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</si>
  <si>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</si>
  <si>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</si>
  <si>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</si>
  <si>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</si>
  <si>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</si>
  <si>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</si>
  <si>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</si>
  <si>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</si>
  <si>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</si>
  <si>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</si>
  <si>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</si>
  <si>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</si>
  <si>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</si>
  <si>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</si>
  <si>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</si>
  <si>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</si>
  <si>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</si>
  <si>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</si>
  <si>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</si>
  <si>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</si>
  <si>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</si>
  <si>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</si>
  <si>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</si>
  <si>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</si>
  <si>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</si>
  <si>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</si>
  <si>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</si>
  <si>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</si>
  <si>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</si>
  <si>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</si>
  <si>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</si>
  <si>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</si>
  <si>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</si>
  <si>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</si>
  <si>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</si>
  <si>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</si>
  <si>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</si>
  <si>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</si>
  <si>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</si>
  <si>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</si>
  <si>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</si>
  <si>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</si>
  <si>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</si>
  <si>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</si>
  <si>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</si>
  <si>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</si>
  <si>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</si>
  <si>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</si>
  <si>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</si>
  <si>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</si>
  <si>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</si>
  <si>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</si>
  <si>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</si>
  <si>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</si>
  <si>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</si>
  <si>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</si>
  <si>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</si>
  <si>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</si>
  <si>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</si>
  <si>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</si>
  <si>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</si>
  <si>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</si>
  <si>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</si>
  <si>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</si>
  <si>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</si>
  <si>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</si>
  <si>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</si>
  <si>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</si>
  <si>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</si>
  <si>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</si>
  <si>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</si>
  <si>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</si>
  <si>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</si>
  <si>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</si>
  <si>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</si>
  <si>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</si>
  <si>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</si>
  <si>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</si>
  <si>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</si>
  <si>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</si>
  <si>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</si>
  <si>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</si>
  <si>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</si>
  <si>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</si>
  <si>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</si>
  <si>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</si>
  <si>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</si>
  <si>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</si>
  <si>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</si>
  <si>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</si>
  <si>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</si>
  <si>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</si>
  <si>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</si>
  <si>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</si>
  <si>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</si>
  <si>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</si>
  <si>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</si>
  <si>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</si>
  <si>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</si>
  <si>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</si>
  <si>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</si>
  <si>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</si>
  <si>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</si>
  <si>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</si>
  <si>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</si>
  <si>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</si>
  <si>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</si>
  <si>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</si>
  <si>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</si>
  <si>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</si>
  <si>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</si>
  <si>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</si>
  <si>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</si>
  <si>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</si>
  <si>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</si>
  <si>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</si>
  <si>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</si>
  <si>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</si>
  <si>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</si>
  <si>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</si>
  <si>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</si>
  <si>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</si>
  <si>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</si>
  <si>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</si>
  <si>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</si>
  <si>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</si>
  <si>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</si>
  <si>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</si>
  <si>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</si>
  <si>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</si>
  <si>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</si>
  <si>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</si>
  <si>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</si>
  <si>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</si>
  <si>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</si>
  <si>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</si>
  <si>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</si>
  <si>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</si>
  <si>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</si>
  <si>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</si>
  <si>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</si>
  <si>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</si>
  <si>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</si>
  <si>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</si>
  <si>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</si>
  <si>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</si>
  <si>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</si>
  <si>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</si>
  <si>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</si>
  <si>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</si>
  <si>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</si>
  <si>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</si>
  <si>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</si>
  <si>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</si>
  <si>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</si>
  <si>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</si>
  <si>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</si>
  <si>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</si>
  <si>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</si>
  <si>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</si>
  <si>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</si>
  <si>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</si>
  <si>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</si>
  <si>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</si>
  <si>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</si>
  <si>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</si>
  <si>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</si>
  <si>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</si>
  <si>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</si>
  <si>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</si>
  <si>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</si>
  <si>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</si>
  <si>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</si>
  <si>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</si>
  <si>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</si>
  <si>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</si>
  <si>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</si>
  <si>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</si>
  <si>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</si>
  <si>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</si>
  <si>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</si>
  <si>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</si>
  <si>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</si>
  <si>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</si>
  <si>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</si>
  <si>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</si>
  <si>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</si>
  <si>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</si>
  <si>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</si>
  <si>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</si>
  <si>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</si>
  <si>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</si>
  <si>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</si>
  <si>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</si>
  <si>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</si>
  <si>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</si>
  <si>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</si>
  <si>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</si>
  <si>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</si>
  <si>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</si>
  <si>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</si>
  <si>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</si>
  <si>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</si>
  <si>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</si>
  <si>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</si>
  <si>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</si>
  <si>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</si>
  <si>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</si>
  <si>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</si>
  <si>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</si>
  <si>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</si>
  <si>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</si>
  <si>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</si>
  <si>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</si>
  <si>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</si>
  <si>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</si>
  <si>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</si>
  <si>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</si>
  <si>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</si>
  <si>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</si>
  <si>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</si>
  <si>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</si>
  <si>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</si>
  <si>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</si>
  <si>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</si>
  <si>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</si>
  <si>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</si>
  <si>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</si>
  <si>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</si>
  <si>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</si>
  <si>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</si>
  <si>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</si>
  <si>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</si>
  <si>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</si>
  <si>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</si>
  <si>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</si>
  <si>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</si>
  <si>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</si>
  <si>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</si>
  <si>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</si>
  <si>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</si>
  <si>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</si>
  <si>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</si>
  <si>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</si>
  <si>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</si>
  <si>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</si>
  <si>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</si>
  <si>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</si>
  <si>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</si>
  <si>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</si>
  <si>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</si>
  <si>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</si>
  <si>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</si>
  <si>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</si>
  <si>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</si>
  <si>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</si>
  <si>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</si>
  <si>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</si>
  <si>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</si>
  <si>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</si>
  <si>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</si>
  <si>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</si>
  <si>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</si>
  <si>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</si>
  <si>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</si>
  <si>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</si>
  <si>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</si>
  <si>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</si>
  <si>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</si>
  <si>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</si>
  <si>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</si>
  <si>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</si>
  <si>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</si>
  <si>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</si>
  <si>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</si>
  <si>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</si>
  <si>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</si>
  <si>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</si>
  <si>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</si>
  <si>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</si>
  <si>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</si>
  <si>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</si>
  <si>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</si>
  <si>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</si>
  <si>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</si>
  <si>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</si>
  <si>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</si>
  <si>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</si>
  <si>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</si>
  <si>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</si>
  <si>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</si>
  <si>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</si>
  <si>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</si>
  <si>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</si>
  <si>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</si>
  <si>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</si>
  <si>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</si>
  <si>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</si>
  <si>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</si>
  <si>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</si>
  <si>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</si>
  <si>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</si>
  <si>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</si>
  <si>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</si>
  <si>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</si>
  <si>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</si>
  <si>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</si>
  <si>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</si>
  <si>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</si>
  <si>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</si>
  <si>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</si>
  <si>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</si>
  <si>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</si>
  <si>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</si>
  <si>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</si>
  <si>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</si>
  <si>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</si>
  <si>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</si>
  <si>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</si>
  <si>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</si>
  <si>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</si>
  <si>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</si>
  <si>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</si>
  <si>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</si>
  <si>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</si>
  <si>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</si>
  <si>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</si>
  <si>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</si>
  <si>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</si>
  <si>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</si>
  <si>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</si>
  <si>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</si>
  <si>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</si>
  <si>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</si>
  <si>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</si>
  <si>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</si>
  <si>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</si>
  <si>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</si>
  <si>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</si>
  <si>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</si>
  <si>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</si>
  <si>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</si>
  <si>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</si>
  <si>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</si>
  <si>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</si>
  <si>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</si>
  <si>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</si>
  <si>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</si>
  <si>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</si>
  <si>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</si>
  <si>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</si>
  <si>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</si>
  <si>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</si>
  <si>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</si>
  <si>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</si>
  <si>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</si>
  <si>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</si>
  <si>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</si>
  <si>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</si>
  <si>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</si>
  <si>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</si>
  <si>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</si>
  <si>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</si>
  <si>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</si>
  <si>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</si>
  <si>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</si>
  <si>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</si>
  <si>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</si>
  <si>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</si>
  <si>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</si>
  <si>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</si>
  <si>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</si>
  <si>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</si>
  <si>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</si>
  <si>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</si>
  <si>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</si>
  <si>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</si>
  <si>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</si>
  <si>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</si>
  <si>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</si>
  <si>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</si>
  <si>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</si>
  <si>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</si>
  <si>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</si>
  <si>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</si>
  <si>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</si>
  <si>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</si>
  <si>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</si>
  <si>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</si>
  <si>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</si>
  <si>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</si>
  <si>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</si>
  <si>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</si>
  <si>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</si>
  <si>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</si>
  <si>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</si>
  <si>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</si>
  <si>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</si>
  <si>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</si>
  <si>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</si>
  <si>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</si>
  <si>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</si>
  <si>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</si>
  <si>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</si>
  <si>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</si>
  <si>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</si>
  <si>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</si>
  <si>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</si>
  <si>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</si>
  <si>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</si>
  <si>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</si>
  <si>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</si>
  <si>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</si>
  <si>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</si>
  <si>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</si>
  <si>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</si>
  <si>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</si>
  <si>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</si>
  <si>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</si>
  <si>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</si>
  <si>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</si>
  <si>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</si>
  <si>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</si>
  <si>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</si>
  <si>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</si>
  <si>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</si>
  <si>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</si>
  <si>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</si>
  <si>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</si>
  <si>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</si>
  <si>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</si>
  <si>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</si>
  <si>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</si>
  <si>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</si>
  <si>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</si>
  <si>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</si>
  <si>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</si>
  <si>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</si>
  <si>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</si>
  <si>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</si>
  <si>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</si>
  <si>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</si>
  <si>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</si>
  <si>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</si>
  <si>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</si>
  <si>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</si>
  <si>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</si>
  <si>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</si>
  <si>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</si>
  <si>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</si>
  <si>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</si>
  <si>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</si>
  <si>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</si>
  <si>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</si>
  <si>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</si>
  <si>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</si>
  <si>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</si>
  <si>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</si>
  <si>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</si>
  <si>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</si>
  <si>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</si>
  <si>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</si>
  <si>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</si>
  <si>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</si>
  <si>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</si>
  <si>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</si>
  <si>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</si>
  <si>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</si>
  <si>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</si>
  <si>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</si>
  <si>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</si>
  <si>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</si>
  <si>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</si>
  <si>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</si>
  <si>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</si>
  <si>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</si>
  <si>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</si>
  <si>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</si>
  <si>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</si>
  <si>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</si>
  <si>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</si>
  <si>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</si>
  <si>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</si>
  <si>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</si>
  <si>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</si>
  <si>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</si>
  <si>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</si>
  <si>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</si>
  <si>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</si>
  <si>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</si>
  <si>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</si>
  <si>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</si>
  <si>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</si>
  <si>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</si>
  <si>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</si>
  <si>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</si>
  <si>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</si>
  <si>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</si>
  <si>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</si>
  <si>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</si>
  <si>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</si>
  <si>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</si>
  <si>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</si>
  <si>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</si>
  <si>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</si>
  <si>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</si>
  <si>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</si>
  <si>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</si>
  <si>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</si>
  <si>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</si>
  <si>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</si>
  <si>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</si>
  <si>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</si>
  <si>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</si>
  <si>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</si>
  <si>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</si>
  <si>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</si>
  <si>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</si>
  <si>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</si>
  <si>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</si>
  <si>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</si>
  <si>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</si>
  <si>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</si>
  <si>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</si>
  <si>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</si>
  <si>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</si>
  <si>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</si>
  <si>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</si>
  <si>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</si>
  <si>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</si>
  <si>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</si>
  <si>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</si>
  <si>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</si>
  <si>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</si>
  <si>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</si>
  <si>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</si>
  <si>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</si>
  <si>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</si>
  <si>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</si>
  <si>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</si>
  <si>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</si>
  <si>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</si>
  <si>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</si>
  <si>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</si>
  <si>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</si>
  <si>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</si>
  <si>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</si>
  <si>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</si>
  <si>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</si>
  <si>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</si>
  <si>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</si>
  <si>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</si>
  <si>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</si>
  <si>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</si>
  <si>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</si>
  <si>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</si>
  <si>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</si>
  <si>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</si>
  <si>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</si>
  <si>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</si>
  <si>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</si>
  <si>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</si>
  <si>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</si>
  <si>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</si>
  <si>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</si>
  <si>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</si>
  <si>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</si>
  <si>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</si>
  <si>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</si>
  <si>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</si>
  <si>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</si>
  <si>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</si>
  <si>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</si>
  <si>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</si>
  <si>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</si>
  <si>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</si>
  <si>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</si>
  <si>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</si>
  <si>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</si>
  <si>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</si>
  <si>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</si>
  <si>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</si>
  <si>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</si>
  <si>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</si>
  <si>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</si>
  <si>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</si>
  <si>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</si>
  <si>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</si>
  <si>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</si>
  <si>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</si>
  <si>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</si>
  <si>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</si>
  <si>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</si>
  <si>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</si>
  <si>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</si>
  <si>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</si>
  <si>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</si>
  <si>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</si>
  <si>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</si>
  <si>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</si>
  <si>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</si>
  <si>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</si>
  <si>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</si>
  <si>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</si>
  <si>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</si>
  <si>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</si>
  <si>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</si>
  <si>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</si>
  <si>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</si>
  <si>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</si>
  <si>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</si>
  <si>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</si>
  <si>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</si>
  <si>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</si>
  <si>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</si>
  <si>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</si>
  <si>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</si>
  <si>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</si>
  <si>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</si>
  <si>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</si>
  <si>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</si>
  <si>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</si>
  <si>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</si>
  <si>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</si>
  <si>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</si>
  <si>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</si>
  <si>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</si>
  <si>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</si>
  <si>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</si>
  <si>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</si>
  <si>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</si>
  <si>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</si>
  <si>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</si>
  <si>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</si>
  <si>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</si>
  <si>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</si>
  <si>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</si>
  <si>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</si>
  <si>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</si>
  <si>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</si>
  <si>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</si>
  <si>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</si>
  <si>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</si>
  <si>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</si>
  <si>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</si>
  <si>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</si>
  <si>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</si>
  <si>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</si>
  <si>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</si>
  <si>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</si>
  <si>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</si>
  <si>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</si>
  <si>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</si>
  <si>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</si>
  <si>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</si>
  <si>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</si>
  <si>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</si>
  <si>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</si>
  <si>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</si>
  <si>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</si>
  <si>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</si>
  <si>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</si>
  <si>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</si>
  <si>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</si>
  <si>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</si>
  <si>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</si>
  <si>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</si>
  <si>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</si>
  <si>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</si>
  <si>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</si>
  <si>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</si>
  <si>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</si>
  <si>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</si>
  <si>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</si>
  <si>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</si>
  <si>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</si>
  <si>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</si>
  <si>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</si>
  <si>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</si>
  <si>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</si>
  <si>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</si>
  <si>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</si>
  <si>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</si>
  <si>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</si>
  <si>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</si>
  <si>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</si>
  <si>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</si>
  <si>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</si>
  <si>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</si>
  <si>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</si>
  <si>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</si>
  <si>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</si>
  <si>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</si>
  <si>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</si>
  <si>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</si>
  <si>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</si>
  <si>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</si>
  <si>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</si>
  <si>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</si>
  <si>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</si>
  <si>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</si>
  <si>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</si>
  <si>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</si>
  <si>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</si>
  <si>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</si>
  <si>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</si>
  <si>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</si>
  <si>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</si>
  <si>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</si>
  <si>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</si>
  <si>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</si>
  <si>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</si>
  <si>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</si>
  <si>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</si>
  <si>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</si>
  <si>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</si>
  <si>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</si>
  <si>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</si>
  <si>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</si>
  <si>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</si>
  <si>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</si>
  <si>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</si>
  <si>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</si>
  <si>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</si>
  <si>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</si>
  <si>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</si>
  <si>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</si>
  <si>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</si>
  <si>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</si>
  <si>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</si>
  <si>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</si>
  <si>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</si>
  <si>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</si>
  <si>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</si>
  <si>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</si>
  <si>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</si>
  <si>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</si>
  <si>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</si>
  <si>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</si>
  <si>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</si>
  <si>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</si>
  <si>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</si>
  <si>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</si>
  <si>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</si>
  <si>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</si>
  <si>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</si>
  <si>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</si>
  <si>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</si>
  <si>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</si>
  <si>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</si>
  <si>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</si>
  <si>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</si>
  <si>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</si>
  <si>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</si>
  <si>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</si>
  <si>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</si>
  <si>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</si>
  <si>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</si>
  <si>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</si>
  <si>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</si>
  <si>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</si>
  <si>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</si>
  <si>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</si>
  <si>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</si>
  <si>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</si>
  <si>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</si>
  <si>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</si>
  <si>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</si>
  <si>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</si>
  <si>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</si>
  <si>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</si>
  <si>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</si>
  <si>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</si>
  <si>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</si>
  <si>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</si>
  <si>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</si>
  <si>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</si>
  <si>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</si>
  <si>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</si>
  <si>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</si>
  <si>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</si>
  <si>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</si>
  <si>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</si>
  <si>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</si>
  <si>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</si>
  <si>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</si>
  <si>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</si>
  <si>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</si>
  <si>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</si>
  <si>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</si>
  <si>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</si>
  <si>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</si>
  <si>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</si>
  <si>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</si>
  <si>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</si>
  <si>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</si>
  <si>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</si>
  <si>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</si>
  <si>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</si>
  <si>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</si>
  <si>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</si>
  <si>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</si>
  <si>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</si>
  <si>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</si>
  <si>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</si>
  <si>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</si>
  <si>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</si>
  <si>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</si>
  <si>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</si>
  <si>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</si>
  <si>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</si>
  <si>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</si>
  <si>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</si>
  <si>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</si>
  <si>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</si>
  <si>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</si>
  <si>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</si>
  <si>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</si>
  <si>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</si>
  <si>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</si>
  <si>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</si>
  <si>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</si>
  <si>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</si>
  <si>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</si>
  <si>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</si>
  <si>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</si>
  <si>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</si>
  <si>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</si>
  <si>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</si>
  <si>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</si>
  <si>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</si>
  <si>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</si>
  <si>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</si>
  <si>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</si>
  <si>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</si>
  <si>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</si>
  <si>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</si>
  <si>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</si>
  <si>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</si>
  <si>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</si>
  <si>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</si>
  <si>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</si>
  <si>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</si>
  <si>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</si>
  <si>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</si>
  <si>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</si>
  <si>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</si>
  <si>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</si>
  <si>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</si>
  <si>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</si>
  <si>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</si>
  <si>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</si>
  <si>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</si>
  <si>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</si>
  <si>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</si>
  <si>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</si>
  <si>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</si>
  <si>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</si>
  <si>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</si>
  <si>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</si>
  <si>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</si>
  <si>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</si>
  <si>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</si>
  <si>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</si>
  <si>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</si>
  <si>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</si>
  <si>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</si>
  <si>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</si>
  <si>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</si>
  <si>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</si>
  <si>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</si>
  <si>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</si>
  <si>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</si>
  <si>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</si>
  <si>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</si>
  <si>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</si>
  <si>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</si>
  <si>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</si>
  <si>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</si>
  <si>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</si>
  <si>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</si>
  <si>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</si>
  <si>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</si>
  <si>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</si>
  <si>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</si>
  <si>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</si>
  <si>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</si>
  <si>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</si>
  <si>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</si>
  <si>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</si>
  <si>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</si>
  <si>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</si>
  <si>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</si>
  <si>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</si>
  <si>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</si>
  <si>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</si>
  <si>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</si>
  <si>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</si>
  <si>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</si>
  <si>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</si>
  <si>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</si>
  <si>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</si>
  <si>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</si>
  <si>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</si>
  <si>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</si>
  <si>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</si>
  <si>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</si>
  <si>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</si>
  <si>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</si>
  <si>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</si>
  <si>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</si>
  <si>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</si>
  <si>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</si>
  <si>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</si>
  <si>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</si>
  <si>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</si>
  <si>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</si>
  <si>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</si>
  <si>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</si>
  <si>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</si>
  <si>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</si>
  <si>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</si>
  <si>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</si>
  <si>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</si>
  <si>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</si>
  <si>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</si>
  <si>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</si>
  <si>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</si>
  <si>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</si>
  <si>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</si>
  <si>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</si>
  <si>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</si>
  <si>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</si>
  <si>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</si>
  <si>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</si>
  <si>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</si>
  <si>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</si>
  <si>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</si>
  <si>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</si>
  <si>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</si>
  <si>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</si>
  <si>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</si>
  <si>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</si>
  <si>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</si>
  <si>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</si>
  <si>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</si>
  <si>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</si>
  <si>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</si>
  <si>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</si>
  <si>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</si>
  <si>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</si>
  <si>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</si>
  <si>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</si>
  <si>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</si>
  <si>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</si>
  <si>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</si>
  <si>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</si>
  <si>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</si>
  <si>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</si>
  <si>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</si>
  <si>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</si>
  <si>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</si>
  <si>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</si>
  <si>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</si>
  <si>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</si>
  <si>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</si>
  <si>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</si>
  <si>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</si>
  <si>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</si>
  <si>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</si>
  <si>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</si>
  <si>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</si>
  <si>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</si>
  <si>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</si>
  <si>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</si>
  <si>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</si>
  <si>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</si>
  <si>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</si>
  <si>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</si>
  <si>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</si>
  <si>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</si>
  <si>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</si>
  <si>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</si>
  <si>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</si>
  <si>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</si>
  <si>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</si>
  <si>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</si>
  <si>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</si>
  <si>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</si>
  <si>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</si>
  <si>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</si>
  <si>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</si>
  <si>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</si>
  <si>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</si>
  <si>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</si>
  <si>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</si>
  <si>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</si>
  <si>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</si>
  <si>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</si>
  <si>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</si>
  <si>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</si>
  <si>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</si>
  <si>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</si>
  <si>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</si>
  <si>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</si>
  <si>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</si>
  <si>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</si>
  <si>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</si>
  <si>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</si>
  <si>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</si>
  <si>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</si>
  <si>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</si>
  <si>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</si>
  <si>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</si>
  <si>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</si>
  <si>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</si>
  <si>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</si>
  <si>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</si>
  <si>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</si>
  <si>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</si>
  <si>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</si>
  <si>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</si>
  <si>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</si>
  <si>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</si>
  <si>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</si>
  <si>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</si>
  <si>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</si>
  <si>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</si>
  <si>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</si>
  <si>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</si>
  <si>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</si>
  <si>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</si>
  <si>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</si>
  <si>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</si>
  <si>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</si>
  <si>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</si>
  <si>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</si>
  <si>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</si>
  <si>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</si>
  <si>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</si>
  <si>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</si>
  <si>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</si>
  <si>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</si>
  <si>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</si>
  <si>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</si>
  <si>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</si>
  <si>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</si>
  <si>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</si>
  <si>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</si>
  <si>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</si>
  <si>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</si>
  <si>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</si>
  <si>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</si>
  <si>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</si>
  <si>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</si>
  <si>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</si>
  <si>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</si>
  <si>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</si>
  <si>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</si>
  <si>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</si>
  <si>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</si>
  <si>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</si>
  <si>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</si>
  <si>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</si>
  <si>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</si>
  <si>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</si>
  <si>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</si>
  <si>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</si>
  <si>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</si>
  <si>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</si>
  <si>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</si>
  <si>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</si>
  <si>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</si>
  <si>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</si>
  <si>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</si>
  <si>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</si>
  <si>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</si>
  <si>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</si>
  <si>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</si>
  <si>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</si>
  <si>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</si>
  <si>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</si>
  <si>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</si>
  <si>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</si>
  <si>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</si>
  <si>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</si>
  <si>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</si>
  <si>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</si>
  <si>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</si>
  <si>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</si>
  <si>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</si>
  <si>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</si>
  <si>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</si>
  <si>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</si>
  <si>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</si>
  <si>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</si>
  <si>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</si>
  <si>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</si>
  <si>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</si>
  <si>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</si>
  <si>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</si>
  <si>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</si>
  <si>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</si>
  <si>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</si>
  <si>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</si>
  <si>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</si>
  <si>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</si>
  <si>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</si>
  <si>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</si>
  <si>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</si>
  <si>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</si>
  <si>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</si>
  <si>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</si>
  <si>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</si>
  <si>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</si>
  <si>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</si>
  <si>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</si>
  <si>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</si>
  <si>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</si>
  <si>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</si>
  <si>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</si>
  <si>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</si>
  <si>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</si>
  <si>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</si>
  <si>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</si>
  <si>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</si>
  <si>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</si>
  <si>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</si>
  <si>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</si>
  <si>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</si>
  <si>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</si>
  <si>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</si>
  <si>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</si>
  <si>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</si>
  <si>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</si>
  <si>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</si>
  <si>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</si>
  <si>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</si>
  <si>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</si>
  <si>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</si>
  <si>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</si>
  <si>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</si>
  <si>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</si>
  <si>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</si>
  <si>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</si>
  <si>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</si>
  <si>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</si>
  <si>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</si>
  <si>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</si>
  <si>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</si>
  <si>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</si>
  <si>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</si>
  <si>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</si>
  <si>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</si>
  <si>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</si>
  <si>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</si>
  <si>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</si>
  <si>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</si>
  <si>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</si>
  <si>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</si>
  <si>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</si>
  <si>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</si>
  <si>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</si>
  <si>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</si>
  <si>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</si>
  <si>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</si>
  <si>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</si>
  <si>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</si>
  <si>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</si>
  <si>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</si>
  <si>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</si>
  <si>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</si>
  <si>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</si>
  <si>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</si>
  <si>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</si>
  <si>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</si>
  <si>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</si>
  <si>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</si>
  <si>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</si>
  <si>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</si>
  <si>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</si>
  <si>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</si>
  <si>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</si>
  <si>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</si>
  <si>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</si>
  <si>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</si>
  <si>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</si>
  <si>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</si>
  <si>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</si>
  <si>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</si>
  <si>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</si>
  <si>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</si>
  <si>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</si>
  <si>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</si>
  <si>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</si>
  <si>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</si>
  <si>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</si>
  <si>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</si>
  <si>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</si>
  <si>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</si>
  <si>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</si>
  <si>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</si>
  <si>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</si>
  <si>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</si>
  <si>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</si>
  <si>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</si>
  <si>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</si>
  <si>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</si>
  <si>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</si>
  <si>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</si>
  <si>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</si>
  <si>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</si>
  <si>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</si>
  <si>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</si>
  <si>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</si>
  <si>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</si>
  <si>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</si>
  <si>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</si>
  <si>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</si>
  <si>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</si>
  <si>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</si>
  <si>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</si>
  <si>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</si>
  <si>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</si>
  <si>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</si>
  <si>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</si>
  <si>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</si>
  <si>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</si>
  <si>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</si>
  <si>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</si>
  <si>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</si>
  <si>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</si>
  <si>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</si>
  <si>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</si>
  <si>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</si>
  <si>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</si>
  <si>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</si>
  <si>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</si>
  <si>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</si>
  <si>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</si>
  <si>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</si>
  <si>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</si>
  <si>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</si>
  <si>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</si>
  <si>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</si>
  <si>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</si>
  <si>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</si>
  <si>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</si>
  <si>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</si>
  <si>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</si>
  <si>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</si>
  <si>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</si>
  <si>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</si>
  <si>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</si>
  <si>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</si>
  <si>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</si>
  <si>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</si>
  <si>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</si>
  <si>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</si>
  <si>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</si>
  <si>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</si>
  <si>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</si>
  <si>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</si>
  <si>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</si>
  <si>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</si>
  <si>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</si>
  <si>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</si>
  <si>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</si>
  <si>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</si>
  <si>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</si>
  <si>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</si>
  <si>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</si>
  <si>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</si>
  <si>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</si>
  <si>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</si>
  <si>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</si>
  <si>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</si>
  <si>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</si>
  <si>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</si>
  <si>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</si>
  <si>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</si>
  <si>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</si>
  <si>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</si>
  <si>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</si>
  <si>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</si>
  <si>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</si>
  <si>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</si>
  <si>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</si>
  <si>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</si>
  <si>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</si>
  <si>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</si>
  <si>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</si>
  <si>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</si>
  <si>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</si>
  <si>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</si>
  <si>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</si>
  <si>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</si>
  <si>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</si>
  <si>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</si>
  <si>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</si>
  <si>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</si>
  <si>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</si>
  <si>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</si>
  <si>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</si>
  <si>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</si>
  <si>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</si>
  <si>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</si>
  <si>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</si>
  <si>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</si>
  <si>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</si>
  <si>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</si>
  <si>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</si>
  <si>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</si>
  <si>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</si>
  <si>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</si>
  <si>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</si>
  <si>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</si>
  <si>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</si>
  <si>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</si>
  <si>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</si>
  <si>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</si>
  <si>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</si>
  <si>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</si>
  <si>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</si>
  <si>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</si>
  <si>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</si>
  <si>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</si>
  <si>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</si>
  <si>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</si>
  <si>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</si>
  <si>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</si>
  <si>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</si>
  <si>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</si>
  <si>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</si>
  <si>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</si>
  <si>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</si>
  <si>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</si>
  <si>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</si>
  <si>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</si>
  <si>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</si>
  <si>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</si>
  <si>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</si>
  <si>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</si>
  <si>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</si>
  <si>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</si>
  <si>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</si>
  <si>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</si>
  <si>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</si>
  <si>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</si>
  <si>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</si>
  <si>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</si>
  <si>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</si>
  <si>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</si>
  <si>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</si>
  <si>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</si>
  <si>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</si>
  <si>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</si>
  <si>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</si>
  <si>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</si>
  <si>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</si>
  <si>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</si>
  <si>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</si>
  <si>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</si>
  <si>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</si>
  <si>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</si>
  <si>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</si>
  <si>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</si>
  <si>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</si>
  <si>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</si>
  <si>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</si>
  <si>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</si>
  <si>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</si>
  <si>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</si>
  <si>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</si>
  <si>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</si>
  <si>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</si>
  <si>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</si>
  <si>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</si>
  <si>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</si>
  <si>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</si>
  <si>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</si>
  <si>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</si>
  <si>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</si>
  <si>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</si>
  <si>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</si>
  <si>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</si>
  <si>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</si>
  <si>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</si>
  <si>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</si>
  <si>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</si>
  <si>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</si>
  <si>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</si>
  <si>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</si>
  <si>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</si>
  <si>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</si>
  <si>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</si>
  <si>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</si>
  <si>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</si>
  <si>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</si>
  <si>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</si>
  <si>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</si>
  <si>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</si>
  <si>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</si>
  <si>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</si>
  <si>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</si>
  <si>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</si>
  <si>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</si>
  <si>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</si>
  <si>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</si>
  <si>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</si>
  <si>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</si>
  <si>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</si>
  <si>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</si>
  <si>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</si>
  <si>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</si>
  <si>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</si>
  <si>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</si>
  <si>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</si>
  <si>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</si>
  <si>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</si>
  <si>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</si>
  <si>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</si>
  <si>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</si>
  <si>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</si>
  <si>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</si>
  <si>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</si>
  <si>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</si>
  <si>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</si>
  <si>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</si>
  <si>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</si>
  <si>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</si>
  <si>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</si>
  <si>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</si>
  <si>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</si>
  <si>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</si>
  <si>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</si>
  <si>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</si>
  <si>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</si>
  <si>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</si>
  <si>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</si>
  <si>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</si>
  <si>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</si>
  <si>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</si>
  <si>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</si>
  <si>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</si>
  <si>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</si>
  <si>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</si>
  <si>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</si>
  <si>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</si>
  <si>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</si>
  <si>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</si>
  <si>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</si>
  <si>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</si>
  <si>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</si>
  <si>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</si>
  <si>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</si>
  <si>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</si>
  <si>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</si>
  <si>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</si>
  <si>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</si>
  <si>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</si>
  <si>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</si>
  <si>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</si>
  <si>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</si>
  <si>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</si>
  <si>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</si>
  <si>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</si>
  <si>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</si>
  <si>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</si>
  <si>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</si>
  <si>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</si>
  <si>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</si>
  <si>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</si>
  <si>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</si>
  <si>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</si>
  <si>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</si>
  <si>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</si>
  <si>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</si>
  <si>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</si>
  <si>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</si>
  <si>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</si>
  <si>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</si>
  <si>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</si>
  <si>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</si>
  <si>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</si>
  <si>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</si>
  <si>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</si>
  <si>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</si>
  <si>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</si>
  <si>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</si>
  <si>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</si>
  <si>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</si>
  <si>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</si>
  <si>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</si>
  <si>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</si>
  <si>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</si>
  <si>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</si>
  <si>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</si>
  <si>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</si>
  <si>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</si>
  <si>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</si>
  <si>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</si>
  <si>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</si>
  <si>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</si>
  <si>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</si>
  <si>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</si>
  <si>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</si>
  <si>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</si>
  <si>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</si>
  <si>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</si>
  <si>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</si>
  <si>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</si>
  <si>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</si>
  <si>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</si>
  <si>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</si>
  <si>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</si>
  <si>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</si>
  <si>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</si>
  <si>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</si>
  <si>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</si>
  <si>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</si>
  <si>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</si>
  <si>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</si>
  <si>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</si>
  <si>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</si>
  <si>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</si>
  <si>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</si>
  <si>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</si>
  <si>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</si>
  <si>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</si>
  <si>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</si>
  <si>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</si>
  <si>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</si>
  <si>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</si>
  <si>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</si>
  <si>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</si>
  <si>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</si>
  <si>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</si>
  <si>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</si>
  <si>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</si>
  <si>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</si>
  <si>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</si>
  <si>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</si>
  <si>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</si>
  <si>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</si>
  <si>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</si>
  <si>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</si>
  <si>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</si>
  <si>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</si>
  <si>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</si>
  <si>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</si>
  <si>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</si>
  <si>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</si>
  <si>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</si>
  <si>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</si>
  <si>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</si>
  <si>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</si>
  <si>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</si>
  <si>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</si>
  <si>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</si>
  <si>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</si>
  <si>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</si>
  <si>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</si>
  <si>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</si>
  <si>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</si>
  <si>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</si>
  <si>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</si>
  <si>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</si>
  <si>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</si>
  <si>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</si>
  <si>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</si>
  <si>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</si>
  <si>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</si>
  <si>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</si>
  <si>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</si>
  <si>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</si>
  <si>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</si>
  <si>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</si>
  <si>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</si>
  <si>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</si>
  <si>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</si>
  <si>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</si>
  <si>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</si>
  <si>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</si>
  <si>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</si>
  <si>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</si>
  <si>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</si>
  <si>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</si>
  <si>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</si>
  <si>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</si>
  <si>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</si>
  <si>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</si>
  <si>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</si>
  <si>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</si>
  <si>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</si>
  <si>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</si>
  <si>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</si>
  <si>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</si>
  <si>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</si>
  <si>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</si>
  <si>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</si>
  <si>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</si>
  <si>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</si>
  <si>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</si>
  <si>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</si>
  <si>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</si>
  <si>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</si>
  <si>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</si>
  <si>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</si>
  <si>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</si>
  <si>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</si>
  <si>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</si>
  <si>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</si>
  <si>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</si>
  <si>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</si>
  <si>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</si>
  <si>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</si>
  <si>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</si>
  <si>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</si>
  <si>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</si>
  <si>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</si>
  <si>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</si>
  <si>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</si>
  <si>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</si>
  <si>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</si>
  <si>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</si>
  <si>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</si>
  <si>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</si>
  <si>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</si>
  <si>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</si>
  <si>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</si>
  <si>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</si>
  <si>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</si>
  <si>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</si>
  <si>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</si>
  <si>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</si>
  <si>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</si>
  <si>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</si>
  <si>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</si>
  <si>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</si>
  <si>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</si>
  <si>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</si>
  <si>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</si>
  <si>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</si>
  <si>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</si>
  <si>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</si>
  <si>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</si>
  <si>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</si>
  <si>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</si>
  <si>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</si>
  <si>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</si>
  <si>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</si>
  <si>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</si>
  <si>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</si>
  <si>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</si>
  <si>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</si>
  <si>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</si>
  <si>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</si>
  <si>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</si>
  <si>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</si>
  <si>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</si>
  <si>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</si>
  <si>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</si>
  <si>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</si>
  <si>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</si>
  <si>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</si>
  <si>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</si>
  <si>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</si>
  <si>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</si>
  <si>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</si>
  <si>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</si>
  <si>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</si>
  <si>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</si>
  <si>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</si>
  <si>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</si>
  <si>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</si>
  <si>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</si>
  <si>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</si>
  <si>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</si>
  <si>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</si>
  <si>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</si>
  <si>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</si>
  <si>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</si>
  <si>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</si>
  <si>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</si>
  <si>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</si>
  <si>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</si>
  <si>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</si>
  <si>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</si>
  <si>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</si>
  <si>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</si>
  <si>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</si>
  <si>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</si>
  <si>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</si>
  <si>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</si>
  <si>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</si>
  <si>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</si>
  <si>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</si>
  <si>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</si>
  <si>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</si>
  <si>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</si>
  <si>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</si>
  <si>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</si>
  <si>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</si>
  <si>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</si>
  <si>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</si>
  <si>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</si>
  <si>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</si>
  <si>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</si>
  <si>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</si>
  <si>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</si>
  <si>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</si>
  <si>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</si>
  <si>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</si>
  <si>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</si>
  <si>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</si>
  <si>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</si>
  <si>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</si>
  <si>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</si>
  <si>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</si>
  <si>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</si>
  <si>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</si>
  <si>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</si>
  <si>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</si>
  <si>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</si>
  <si>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</si>
  <si>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</si>
  <si>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</si>
  <si>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</si>
  <si>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</si>
  <si>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</si>
  <si>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</si>
  <si>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</si>
  <si>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</si>
  <si>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</si>
  <si>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</si>
  <si>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</si>
  <si>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</si>
  <si>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</si>
  <si>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</si>
  <si>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</si>
  <si>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</si>
  <si>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</si>
  <si>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</si>
  <si>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</si>
  <si>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</si>
  <si>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</si>
  <si>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</si>
  <si>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</si>
  <si>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</si>
  <si>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</si>
  <si>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</si>
  <si>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</si>
  <si>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</si>
  <si>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</si>
  <si>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</si>
  <si>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</si>
  <si>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</si>
  <si>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</si>
  <si>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</si>
  <si>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</si>
  <si>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</si>
  <si>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</si>
  <si>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</si>
  <si>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</si>
  <si>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</si>
  <si>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</si>
  <si>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</si>
  <si>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</si>
  <si>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</si>
  <si>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</si>
  <si>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</si>
  <si>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</si>
  <si>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</si>
  <si>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</si>
  <si>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</si>
  <si>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</si>
  <si>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</si>
  <si>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</si>
  <si>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</si>
  <si>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</si>
  <si>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</si>
  <si>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</si>
  <si>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</si>
  <si>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</si>
  <si>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</si>
  <si>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</si>
  <si>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</si>
  <si>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</si>
  <si>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</si>
  <si>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</si>
  <si>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</si>
  <si>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</si>
  <si>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</si>
  <si>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</si>
  <si>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</si>
  <si>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</si>
  <si>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</si>
  <si>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</si>
  <si>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</si>
  <si>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</si>
  <si>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</si>
  <si>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</si>
  <si>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</si>
  <si>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</si>
  <si>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</si>
  <si>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</si>
  <si>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</si>
  <si>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</si>
  <si>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</si>
  <si>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</si>
  <si>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</si>
  <si>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</si>
  <si>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</si>
  <si>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</si>
  <si>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</si>
  <si>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</si>
  <si>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</si>
  <si>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</si>
  <si>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</si>
  <si>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</si>
  <si>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</si>
  <si>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</si>
  <si>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</si>
  <si>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</si>
  <si>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</si>
  <si>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</si>
  <si>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</si>
  <si>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</si>
  <si>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</si>
  <si>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2013</t>
  </si>
  <si>
    <t>2014</t>
  </si>
  <si>
    <t>Sum of Sales</t>
  </si>
  <si>
    <t>Sum of Profit</t>
  </si>
  <si>
    <t>Categrory</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</si>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</sst>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4"/>
      <color theme="1"/>
      <name val="Calibri"/>
      <family val="2"/>
      <scheme val="minor"/>
    </font>
    <font>
      <b/>
      <sz val="14"/>
      <color theme="1"/>
      <name val="Calibri"/>
      <family val="2"/>
      <scheme val="maj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0" fontId="0" fillId="0" borderId="10" xfId="0" applyBorder="1"/>
    <xf numFmtId="165" fontId="0" fillId="0" borderId="1" xfId="0" applyNumberFormat="1" applyBorder="1"/>
    <xf numFmtId="165" fontId="0" fillId="0" borderId="10" xfId="0" applyNumberFormat="1" applyBorder="1"/>
    <xf numFmtId="165" fontId="0" fillId="0" borderId="2" xfId="0" applyNumberFormat="1" applyBorder="1"/>
    <xf numFmtId="165" fontId="0" fillId="0" borderId="11"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9" fontId="0" fillId="0" borderId="0" xfId="1" applyFont="1"/>
    <xf numFmtId="0" fontId="0" fillId="0" borderId="3" xfId="0" applyBorder="1" applyAlignment="1">
      <alignment horizontal="left"/>
    </xf>
    <xf numFmtId="164" fontId="6" fillId="0" borderId="0" xfId="0" applyNumberFormat="1" applyFont="1"/>
    <xf numFmtId="164" fontId="7"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7" xfId="0" applyNumberFormat="1" applyBorder="1"/>
    <xf numFmtId="0" fontId="0" fillId="0" borderId="12" xfId="0" applyNumberFormat="1" applyBorder="1"/>
    <xf numFmtId="0" fontId="0" fillId="0" borderId="8" xfId="0" applyNumberFormat="1" applyBorder="1"/>
    <xf numFmtId="0" fontId="0" fillId="0" borderId="9"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0" tint="-0.34998626667073579"/>
        </bottom>
        <vertical/>
        <horizontal/>
      </border>
    </dxf>
    <dxf>
      <font>
        <color auto="1"/>
      </font>
      <fill>
        <patternFill>
          <bgColor theme="3" tint="0.2499465926084170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12"/>
      <tableStyleElement type="firstRowStripe" dxfId="11"/>
      <tableStyleElement type="secondRowStripe" dxfId="10"/>
    </tableStyle>
    <tableStyle name="slicer2" pivot="0" table="0" count="10" xr9:uid="{9D997725-D62B-4C3F-AD34-4FA880C18285}">
      <tableStyleElement type="wholeTable" dxfId="8"/>
      <tableStyleElement type="headerRow" dxfId="7"/>
    </tableStyle>
  </tableStyles>
  <colors>
    <mruColors>
      <color rgb="FFB7CDC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9781277340331"/>
          <c:y val="4.6296296296296294E-2"/>
          <c:w val="0.52616579177602796"/>
          <c:h val="0.80393008165645963"/>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1774.8227999999999</c:v>
                </c:pt>
                <c:pt idx="1">
                  <c:v>338.83979999999997</c:v>
                </c:pt>
                <c:pt idx="2">
                  <c:v>2611.8240000000001</c:v>
                </c:pt>
                <c:pt idx="3">
                  <c:v>-3195.6561000000002</c:v>
                </c:pt>
                <c:pt idx="4">
                  <c:v>1844.6684</c:v>
                </c:pt>
                <c:pt idx="5">
                  <c:v>803.86069999999972</c:v>
                </c:pt>
                <c:pt idx="6">
                  <c:v>2096.8467999999998</c:v>
                </c:pt>
                <c:pt idx="7">
                  <c:v>612.24959999999999</c:v>
                </c:pt>
                <c:pt idx="8">
                  <c:v>1432.5874999999992</c:v>
                </c:pt>
                <c:pt idx="9">
                  <c:v>1385.7093999999995</c:v>
                </c:pt>
                <c:pt idx="10">
                  <c:v>1638.6470999999992</c:v>
                </c:pt>
                <c:pt idx="11">
                  <c:v>2411.9463999999998</c:v>
                </c:pt>
              </c:numCache>
            </c:numRef>
          </c:val>
          <c:extLst>
            <c:ext xmlns:c16="http://schemas.microsoft.com/office/drawing/2014/chart" uri="{C3380CC4-5D6E-409C-BE32-E72D297353CC}">
              <c16:uniqueId val="{00000001-C866-4627-8A05-B3187D822F0C}"/>
            </c:ext>
          </c:extLst>
        </c:ser>
        <c:dLbls>
          <c:showLegendKey val="0"/>
          <c:showVal val="0"/>
          <c:showCatName val="0"/>
          <c:showSerName val="0"/>
          <c:showPercent val="0"/>
          <c:showBubbleSize val="0"/>
        </c:dLbls>
        <c:axId val="771413184"/>
        <c:axId val="761850832"/>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6191.6379999999999</c:v>
                </c:pt>
                <c:pt idx="1">
                  <c:v>3588.9290000000001</c:v>
                </c:pt>
                <c:pt idx="2">
                  <c:v>16054.410000000002</c:v>
                </c:pt>
                <c:pt idx="3">
                  <c:v>9344.728000000001</c:v>
                </c:pt>
                <c:pt idx="4">
                  <c:v>8036.2389999999996</c:v>
                </c:pt>
                <c:pt idx="5">
                  <c:v>8228.3140000000003</c:v>
                </c:pt>
                <c:pt idx="6">
                  <c:v>9167.7049999999999</c:v>
                </c:pt>
                <c:pt idx="7">
                  <c:v>4316.8099999999995</c:v>
                </c:pt>
                <c:pt idx="8">
                  <c:v>10188.991000000002</c:v>
                </c:pt>
                <c:pt idx="9">
                  <c:v>11944.843000000001</c:v>
                </c:pt>
                <c:pt idx="10">
                  <c:v>13621.214</c:v>
                </c:pt>
                <c:pt idx="11">
                  <c:v>15559.103999999996</c:v>
                </c:pt>
              </c:numCache>
            </c:numRef>
          </c:val>
          <c:extLst>
            <c:ext xmlns:c16="http://schemas.microsoft.com/office/drawing/2014/chart" uri="{C3380CC4-5D6E-409C-BE32-E72D297353CC}">
              <c16:uniqueId val="{00000000-C866-4627-8A05-B3187D822F0C}"/>
            </c:ext>
          </c:extLst>
        </c:ser>
        <c:dLbls>
          <c:showLegendKey val="0"/>
          <c:showVal val="0"/>
          <c:showCatName val="0"/>
          <c:showSerName val="0"/>
          <c:showPercent val="0"/>
          <c:showBubbleSize val="0"/>
        </c:dLbls>
        <c:gapWidth val="219"/>
        <c:overlap val="-27"/>
        <c:axId val="761859472"/>
        <c:axId val="761858992"/>
      </c:barChart>
      <c:catAx>
        <c:axId val="7714131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1850832"/>
        <c:crosses val="autoZero"/>
        <c:auto val="1"/>
        <c:lblAlgn val="ctr"/>
        <c:lblOffset val="100"/>
        <c:noMultiLvlLbl val="0"/>
      </c:catAx>
      <c:valAx>
        <c:axId val="761850832"/>
        <c:scaling>
          <c:orientation val="minMax"/>
        </c:scaling>
        <c:delete val="0"/>
        <c:axPos val="l"/>
        <c:majorGridlines>
          <c:spPr>
            <a:ln w="9525" cap="flat" cmpd="sng" algn="ctr">
              <a:solidFill>
                <a:schemeClr val="tx2">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1413184"/>
        <c:crosses val="autoZero"/>
        <c:crossBetween val="between"/>
      </c:valAx>
      <c:valAx>
        <c:axId val="761858992"/>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1859472"/>
        <c:crosses val="max"/>
        <c:crossBetween val="between"/>
      </c:valAx>
      <c:catAx>
        <c:axId val="761859472"/>
        <c:scaling>
          <c:orientation val="minMax"/>
        </c:scaling>
        <c:delete val="1"/>
        <c:axPos val="b"/>
        <c:numFmt formatCode="General" sourceLinked="1"/>
        <c:majorTickMark val="none"/>
        <c:minorTickMark val="none"/>
        <c:tickLblPos val="nextTo"/>
        <c:crossAx val="7618589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7E-4736-A09A-7C2E68FCFF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7E-4736-A09A-7C2E68FCFF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7E-4736-A09A-7C2E68FCFF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0.32315442853833903</c:v>
                </c:pt>
                <c:pt idx="1">
                  <c:v>0.24720617620384214</c:v>
                </c:pt>
                <c:pt idx="2">
                  <c:v>0.4296393952578188</c:v>
                </c:pt>
              </c:numCache>
            </c:numRef>
          </c:val>
          <c:extLst>
            <c:ext xmlns:c16="http://schemas.microsoft.com/office/drawing/2014/chart" uri="{C3380CC4-5D6E-409C-BE32-E72D297353CC}">
              <c16:uniqueId val="{00000000-D070-44E0-ADC4-6D6447B8B4FD}"/>
            </c:ext>
          </c:extLst>
        </c:ser>
        <c:dLbls>
          <c:showLegendKey val="0"/>
          <c:showVal val="1"/>
          <c:showCatName val="0"/>
          <c:showSerName val="0"/>
          <c:showPercent val="0"/>
          <c:showBubbleSize val="0"/>
          <c:showLeaderLines val="1"/>
        </c:dLbls>
        <c:firstSliceAng val="16"/>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Machines</c:v>
                </c:pt>
                <c:pt idx="2">
                  <c:v>Tables</c:v>
                </c:pt>
                <c:pt idx="3">
                  <c:v>Chairs</c:v>
                </c:pt>
                <c:pt idx="4">
                  <c:v>Phones</c:v>
                </c:pt>
              </c:strCache>
            </c:strRef>
          </c:cat>
          <c:val>
            <c:numRef>
              <c:f>'top 5'!$B$4:$B$9</c:f>
              <c:numCache>
                <c:formatCode>General</c:formatCode>
                <c:ptCount val="5"/>
                <c:pt idx="0">
                  <c:v>11219.788</c:v>
                </c:pt>
                <c:pt idx="1">
                  <c:v>11241.208000000001</c:v>
                </c:pt>
                <c:pt idx="2">
                  <c:v>13090.808999999996</c:v>
                </c:pt>
                <c:pt idx="3">
                  <c:v>14402.648000000001</c:v>
                </c:pt>
                <c:pt idx="4">
                  <c:v>20823.504000000004</c:v>
                </c:pt>
              </c:numCache>
            </c:numRef>
          </c:val>
          <c:extLst>
            <c:ext xmlns:c16="http://schemas.microsoft.com/office/drawing/2014/chart" uri="{C3380CC4-5D6E-409C-BE32-E72D297353CC}">
              <c16:uniqueId val="{00000000-7147-4A4C-A894-F13CB0A1A38F}"/>
            </c:ext>
          </c:extLst>
        </c:ser>
        <c:dLbls>
          <c:showLegendKey val="0"/>
          <c:showVal val="0"/>
          <c:showCatName val="0"/>
          <c:showSerName val="0"/>
          <c:showPercent val="0"/>
          <c:showBubbleSize val="0"/>
        </c:dLbls>
        <c:gapWidth val="182"/>
        <c:axId val="971287568"/>
        <c:axId val="971277008"/>
      </c:barChart>
      <c:catAx>
        <c:axId val="97128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277008"/>
        <c:crosses val="autoZero"/>
        <c:auto val="1"/>
        <c:lblAlgn val="ctr"/>
        <c:lblOffset val="100"/>
        <c:noMultiLvlLbl val="0"/>
      </c:catAx>
      <c:valAx>
        <c:axId val="971277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28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49700189915283E-2"/>
          <c:y val="0.18758961100011753"/>
          <c:w val="0.86369268897149942"/>
          <c:h val="0.6825396825396825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6191.6379999999999</c:v>
                </c:pt>
                <c:pt idx="1">
                  <c:v>3588.9290000000001</c:v>
                </c:pt>
                <c:pt idx="2">
                  <c:v>16054.410000000002</c:v>
                </c:pt>
                <c:pt idx="3">
                  <c:v>9344.728000000001</c:v>
                </c:pt>
                <c:pt idx="4">
                  <c:v>8036.2389999999996</c:v>
                </c:pt>
                <c:pt idx="5">
                  <c:v>8228.3140000000003</c:v>
                </c:pt>
                <c:pt idx="6">
                  <c:v>9167.7049999999999</c:v>
                </c:pt>
                <c:pt idx="7">
                  <c:v>4316.8099999999995</c:v>
                </c:pt>
                <c:pt idx="8">
                  <c:v>10188.991000000002</c:v>
                </c:pt>
                <c:pt idx="9">
                  <c:v>11944.843000000001</c:v>
                </c:pt>
                <c:pt idx="10">
                  <c:v>13621.214</c:v>
                </c:pt>
                <c:pt idx="11">
                  <c:v>15559.103999999996</c:v>
                </c:pt>
              </c:numCache>
            </c:numRef>
          </c:val>
          <c:smooth val="0"/>
          <c:extLst>
            <c:ext xmlns:c16="http://schemas.microsoft.com/office/drawing/2014/chart" uri="{C3380CC4-5D6E-409C-BE32-E72D297353CC}">
              <c16:uniqueId val="{00000000-FF92-4D25-B64F-5952FBAB2B91}"/>
            </c:ext>
          </c:extLst>
        </c:ser>
        <c:dLbls>
          <c:showLegendKey val="0"/>
          <c:showVal val="0"/>
          <c:showCatName val="0"/>
          <c:showSerName val="0"/>
          <c:showPercent val="0"/>
          <c:showBubbleSize val="0"/>
        </c:dLbls>
        <c:smooth val="0"/>
        <c:axId val="911330768"/>
        <c:axId val="911337008"/>
      </c:lineChart>
      <c:catAx>
        <c:axId val="911330768"/>
        <c:scaling>
          <c:orientation val="minMax"/>
        </c:scaling>
        <c:delete val="1"/>
        <c:axPos val="b"/>
        <c:numFmt formatCode="General" sourceLinked="1"/>
        <c:majorTickMark val="none"/>
        <c:minorTickMark val="none"/>
        <c:tickLblPos val="nextTo"/>
        <c:crossAx val="911337008"/>
        <c:crosses val="autoZero"/>
        <c:auto val="1"/>
        <c:lblAlgn val="ctr"/>
        <c:lblOffset val="100"/>
        <c:noMultiLvlLbl val="0"/>
      </c:catAx>
      <c:valAx>
        <c:axId val="911337008"/>
        <c:scaling>
          <c:orientation val="minMax"/>
        </c:scaling>
        <c:delete val="1"/>
        <c:axPos val="l"/>
        <c:numFmt formatCode="General" sourceLinked="1"/>
        <c:majorTickMark val="none"/>
        <c:minorTickMark val="none"/>
        <c:tickLblPos val="nextTo"/>
        <c:crossAx val="91133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6185737976782"/>
          <c:y val="0.23060796645702306"/>
          <c:w val="0.81757877280265345"/>
          <c:h val="0.5387840670859538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1774.8227999999999</c:v>
                </c:pt>
                <c:pt idx="1">
                  <c:v>338.83979999999997</c:v>
                </c:pt>
                <c:pt idx="2">
                  <c:v>2611.8240000000001</c:v>
                </c:pt>
                <c:pt idx="3">
                  <c:v>-3195.6561000000002</c:v>
                </c:pt>
                <c:pt idx="4">
                  <c:v>1844.6684</c:v>
                </c:pt>
                <c:pt idx="5">
                  <c:v>803.86069999999972</c:v>
                </c:pt>
                <c:pt idx="6">
                  <c:v>2096.8467999999998</c:v>
                </c:pt>
                <c:pt idx="7">
                  <c:v>612.24959999999999</c:v>
                </c:pt>
                <c:pt idx="8">
                  <c:v>1432.5874999999992</c:v>
                </c:pt>
                <c:pt idx="9">
                  <c:v>1385.7093999999995</c:v>
                </c:pt>
                <c:pt idx="10">
                  <c:v>1638.6470999999992</c:v>
                </c:pt>
                <c:pt idx="11">
                  <c:v>2411.9463999999998</c:v>
                </c:pt>
              </c:numCache>
            </c:numRef>
          </c:val>
          <c:smooth val="0"/>
          <c:extLst>
            <c:ext xmlns:c16="http://schemas.microsoft.com/office/drawing/2014/chart" uri="{C3380CC4-5D6E-409C-BE32-E72D297353CC}">
              <c16:uniqueId val="{00000000-6438-4E0B-8831-397D32C3A279}"/>
            </c:ext>
          </c:extLst>
        </c:ser>
        <c:dLbls>
          <c:showLegendKey val="0"/>
          <c:showVal val="0"/>
          <c:showCatName val="0"/>
          <c:showSerName val="0"/>
          <c:showPercent val="0"/>
          <c:showBubbleSize val="0"/>
        </c:dLbls>
        <c:smooth val="0"/>
        <c:axId val="634610800"/>
        <c:axId val="634604560"/>
      </c:lineChart>
      <c:catAx>
        <c:axId val="634610800"/>
        <c:scaling>
          <c:orientation val="minMax"/>
        </c:scaling>
        <c:delete val="1"/>
        <c:axPos val="b"/>
        <c:numFmt formatCode="General" sourceLinked="1"/>
        <c:majorTickMark val="none"/>
        <c:minorTickMark val="none"/>
        <c:tickLblPos val="nextTo"/>
        <c:crossAx val="634604560"/>
        <c:crosses val="autoZero"/>
        <c:auto val="1"/>
        <c:lblAlgn val="ctr"/>
        <c:lblOffset val="100"/>
        <c:noMultiLvlLbl val="0"/>
      </c:catAx>
      <c:valAx>
        <c:axId val="634604560"/>
        <c:scaling>
          <c:orientation val="minMax"/>
        </c:scaling>
        <c:delete val="1"/>
        <c:axPos val="l"/>
        <c:numFmt formatCode="General" sourceLinked="1"/>
        <c:majorTickMark val="none"/>
        <c:minorTickMark val="none"/>
        <c:tickLblPos val="nextTo"/>
        <c:crossAx val="63461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87835703001584E-2"/>
          <c:y val="0.16161616161616163"/>
          <c:w val="0.82622432859399686"/>
          <c:h val="0.5555555555555555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72</c:v>
                </c:pt>
                <c:pt idx="1">
                  <c:v>77</c:v>
                </c:pt>
                <c:pt idx="2">
                  <c:v>173</c:v>
                </c:pt>
                <c:pt idx="3">
                  <c:v>132</c:v>
                </c:pt>
                <c:pt idx="4">
                  <c:v>128</c:v>
                </c:pt>
                <c:pt idx="5">
                  <c:v>122</c:v>
                </c:pt>
                <c:pt idx="6">
                  <c:v>152</c:v>
                </c:pt>
                <c:pt idx="7">
                  <c:v>59</c:v>
                </c:pt>
                <c:pt idx="8">
                  <c:v>184</c:v>
                </c:pt>
                <c:pt idx="9">
                  <c:v>187</c:v>
                </c:pt>
                <c:pt idx="10">
                  <c:v>242</c:v>
                </c:pt>
                <c:pt idx="11">
                  <c:v>293</c:v>
                </c:pt>
              </c:numCache>
            </c:numRef>
          </c:val>
          <c:smooth val="0"/>
          <c:extLst>
            <c:ext xmlns:c16="http://schemas.microsoft.com/office/drawing/2014/chart" uri="{C3380CC4-5D6E-409C-BE32-E72D297353CC}">
              <c16:uniqueId val="{00000000-A875-4CFC-B25A-CC92C8968646}"/>
            </c:ext>
          </c:extLst>
        </c:ser>
        <c:dLbls>
          <c:showLegendKey val="0"/>
          <c:showVal val="0"/>
          <c:showCatName val="0"/>
          <c:showSerName val="0"/>
          <c:showPercent val="0"/>
          <c:showBubbleSize val="0"/>
        </c:dLbls>
        <c:smooth val="0"/>
        <c:axId val="971272208"/>
        <c:axId val="971277968"/>
      </c:lineChart>
      <c:catAx>
        <c:axId val="971272208"/>
        <c:scaling>
          <c:orientation val="minMax"/>
        </c:scaling>
        <c:delete val="1"/>
        <c:axPos val="b"/>
        <c:numFmt formatCode="General" sourceLinked="1"/>
        <c:majorTickMark val="none"/>
        <c:minorTickMark val="none"/>
        <c:tickLblPos val="nextTo"/>
        <c:crossAx val="971277968"/>
        <c:crosses val="autoZero"/>
        <c:auto val="1"/>
        <c:lblAlgn val="ctr"/>
        <c:lblOffset val="100"/>
        <c:noMultiLvlLbl val="0"/>
      </c:catAx>
      <c:valAx>
        <c:axId val="971277968"/>
        <c:scaling>
          <c:orientation val="minMax"/>
        </c:scaling>
        <c:delete val="1"/>
        <c:axPos val="l"/>
        <c:numFmt formatCode="General" sourceLinked="1"/>
        <c:majorTickMark val="none"/>
        <c:minorTickMark val="none"/>
        <c:tickLblPos val="nextTo"/>
        <c:crossAx val="9712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3201320132"/>
          <c:y val="7.5329566854990579E-2"/>
          <c:w val="0.81848184818481851"/>
          <c:h val="0.585687382297551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c:v>
                </c:pt>
                <c:pt idx="1">
                  <c:v>21</c:v>
                </c:pt>
                <c:pt idx="2">
                  <c:v>38</c:v>
                </c:pt>
                <c:pt idx="3">
                  <c:v>34</c:v>
                </c:pt>
                <c:pt idx="4">
                  <c:v>33</c:v>
                </c:pt>
                <c:pt idx="5">
                  <c:v>34</c:v>
                </c:pt>
                <c:pt idx="6">
                  <c:v>39</c:v>
                </c:pt>
                <c:pt idx="7">
                  <c:v>14</c:v>
                </c:pt>
                <c:pt idx="8">
                  <c:v>58</c:v>
                </c:pt>
                <c:pt idx="9">
                  <c:v>48</c:v>
                </c:pt>
                <c:pt idx="10">
                  <c:v>71</c:v>
                </c:pt>
                <c:pt idx="11">
                  <c:v>72</c:v>
                </c:pt>
              </c:numCache>
            </c:numRef>
          </c:val>
          <c:smooth val="0"/>
          <c:extLst>
            <c:ext xmlns:c16="http://schemas.microsoft.com/office/drawing/2014/chart" uri="{C3380CC4-5D6E-409C-BE32-E72D297353CC}">
              <c16:uniqueId val="{00000000-22D5-4D52-9BE2-2A173F984B6A}"/>
            </c:ext>
          </c:extLst>
        </c:ser>
        <c:dLbls>
          <c:showLegendKey val="0"/>
          <c:showVal val="0"/>
          <c:showCatName val="0"/>
          <c:showSerName val="0"/>
          <c:showPercent val="0"/>
          <c:showBubbleSize val="0"/>
        </c:dLbls>
        <c:smooth val="0"/>
        <c:axId val="971287088"/>
        <c:axId val="971288048"/>
      </c:lineChart>
      <c:catAx>
        <c:axId val="971287088"/>
        <c:scaling>
          <c:orientation val="minMax"/>
        </c:scaling>
        <c:delete val="1"/>
        <c:axPos val="b"/>
        <c:numFmt formatCode="General" sourceLinked="1"/>
        <c:majorTickMark val="none"/>
        <c:minorTickMark val="none"/>
        <c:tickLblPos val="nextTo"/>
        <c:crossAx val="971288048"/>
        <c:crosses val="autoZero"/>
        <c:auto val="1"/>
        <c:lblAlgn val="ctr"/>
        <c:lblOffset val="100"/>
        <c:noMultiLvlLbl val="0"/>
      </c:catAx>
      <c:valAx>
        <c:axId val="971288048"/>
        <c:scaling>
          <c:orientation val="minMax"/>
        </c:scaling>
        <c:delete val="1"/>
        <c:axPos val="l"/>
        <c:numFmt formatCode="General" sourceLinked="1"/>
        <c:majorTickMark val="none"/>
        <c:minorTickMark val="none"/>
        <c:tickLblPos val="nextTo"/>
        <c:crossAx val="97128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0.28664834733555156</c:v>
                </c:pt>
                <c:pt idx="1">
                  <c:v>9.4412511364811047E-2</c:v>
                </c:pt>
                <c:pt idx="2">
                  <c:v>0.16268576671456628</c:v>
                </c:pt>
                <c:pt idx="3">
                  <c:v>-0.34197422332677846</c:v>
                </c:pt>
                <c:pt idx="4">
                  <c:v>0.22954374552573661</c:v>
                </c:pt>
                <c:pt idx="5">
                  <c:v>9.7694460857959436E-2</c:v>
                </c:pt>
                <c:pt idx="6">
                  <c:v>0.22872101578312126</c:v>
                </c:pt>
                <c:pt idx="7">
                  <c:v>0.14182917478415777</c:v>
                </c:pt>
                <c:pt idx="8">
                  <c:v>0.14060150803941224</c:v>
                </c:pt>
                <c:pt idx="9">
                  <c:v>0.11600900907613432</c:v>
                </c:pt>
                <c:pt idx="10">
                  <c:v>0.12030110531998096</c:v>
                </c:pt>
                <c:pt idx="11">
                  <c:v>0.15501833524603992</c:v>
                </c:pt>
              </c:numCache>
            </c:numRef>
          </c:val>
          <c:smooth val="0"/>
          <c:extLst>
            <c:ext xmlns:c16="http://schemas.microsoft.com/office/drawing/2014/chart" uri="{C3380CC4-5D6E-409C-BE32-E72D297353CC}">
              <c16:uniqueId val="{00000000-8529-4F74-BE7A-3B46BC46ACFC}"/>
            </c:ext>
          </c:extLst>
        </c:ser>
        <c:dLbls>
          <c:showLegendKey val="0"/>
          <c:showVal val="0"/>
          <c:showCatName val="0"/>
          <c:showSerName val="0"/>
          <c:showPercent val="0"/>
          <c:showBubbleSize val="0"/>
        </c:dLbls>
        <c:smooth val="0"/>
        <c:axId val="761863312"/>
        <c:axId val="761849872"/>
      </c:lineChart>
      <c:catAx>
        <c:axId val="761863312"/>
        <c:scaling>
          <c:orientation val="minMax"/>
        </c:scaling>
        <c:delete val="1"/>
        <c:axPos val="b"/>
        <c:numFmt formatCode="General" sourceLinked="1"/>
        <c:majorTickMark val="none"/>
        <c:minorTickMark val="none"/>
        <c:tickLblPos val="nextTo"/>
        <c:crossAx val="761849872"/>
        <c:crosses val="autoZero"/>
        <c:auto val="1"/>
        <c:lblAlgn val="ctr"/>
        <c:lblOffset val="100"/>
        <c:noMultiLvlLbl val="0"/>
      </c:catAx>
      <c:valAx>
        <c:axId val="761849872"/>
        <c:scaling>
          <c:orientation val="minMax"/>
        </c:scaling>
        <c:delete val="1"/>
        <c:axPos val="l"/>
        <c:numFmt formatCode="General" sourceLinked="1"/>
        <c:majorTickMark val="none"/>
        <c:minorTickMark val="none"/>
        <c:tickLblPos val="nextTo"/>
        <c:crossAx val="76186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192526221578622E-2"/>
          <c:y val="0.18759034431040947"/>
          <c:w val="0.86369268897149942"/>
          <c:h val="0.6825396825396825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6191.6379999999999</c:v>
                </c:pt>
                <c:pt idx="1">
                  <c:v>3588.9290000000001</c:v>
                </c:pt>
                <c:pt idx="2">
                  <c:v>16054.410000000002</c:v>
                </c:pt>
                <c:pt idx="3">
                  <c:v>9344.728000000001</c:v>
                </c:pt>
                <c:pt idx="4">
                  <c:v>8036.2389999999996</c:v>
                </c:pt>
                <c:pt idx="5">
                  <c:v>8228.3140000000003</c:v>
                </c:pt>
                <c:pt idx="6">
                  <c:v>9167.7049999999999</c:v>
                </c:pt>
                <c:pt idx="7">
                  <c:v>4316.8099999999995</c:v>
                </c:pt>
                <c:pt idx="8">
                  <c:v>10188.991000000002</c:v>
                </c:pt>
                <c:pt idx="9">
                  <c:v>11944.843000000001</c:v>
                </c:pt>
                <c:pt idx="10">
                  <c:v>13621.214</c:v>
                </c:pt>
                <c:pt idx="11">
                  <c:v>15559.103999999996</c:v>
                </c:pt>
              </c:numCache>
            </c:numRef>
          </c:val>
          <c:smooth val="0"/>
          <c:extLst>
            <c:ext xmlns:c16="http://schemas.microsoft.com/office/drawing/2014/chart" uri="{C3380CC4-5D6E-409C-BE32-E72D297353CC}">
              <c16:uniqueId val="{00000000-BE7A-4F19-A6F5-3CAEAD02B5C1}"/>
            </c:ext>
          </c:extLst>
        </c:ser>
        <c:dLbls>
          <c:showLegendKey val="0"/>
          <c:showVal val="0"/>
          <c:showCatName val="0"/>
          <c:showSerName val="0"/>
          <c:showPercent val="0"/>
          <c:showBubbleSize val="0"/>
        </c:dLbls>
        <c:smooth val="0"/>
        <c:axId val="911330768"/>
        <c:axId val="911337008"/>
      </c:lineChart>
      <c:catAx>
        <c:axId val="911330768"/>
        <c:scaling>
          <c:orientation val="minMax"/>
        </c:scaling>
        <c:delete val="1"/>
        <c:axPos val="b"/>
        <c:numFmt formatCode="General" sourceLinked="1"/>
        <c:majorTickMark val="none"/>
        <c:minorTickMark val="none"/>
        <c:tickLblPos val="nextTo"/>
        <c:crossAx val="911337008"/>
        <c:crosses val="autoZero"/>
        <c:auto val="1"/>
        <c:lblAlgn val="ctr"/>
        <c:lblOffset val="100"/>
        <c:noMultiLvlLbl val="0"/>
      </c:catAx>
      <c:valAx>
        <c:axId val="911337008"/>
        <c:scaling>
          <c:orientation val="minMax"/>
        </c:scaling>
        <c:delete val="1"/>
        <c:axPos val="l"/>
        <c:numFmt formatCode="General" sourceLinked="1"/>
        <c:majorTickMark val="none"/>
        <c:minorTickMark val="none"/>
        <c:tickLblPos val="nextTo"/>
        <c:crossAx val="911330768"/>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6185737976782"/>
          <c:y val="0.23060796645702306"/>
          <c:w val="0.81757877280265345"/>
          <c:h val="0.5387840670859538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1774.8227999999999</c:v>
                </c:pt>
                <c:pt idx="1">
                  <c:v>338.83979999999997</c:v>
                </c:pt>
                <c:pt idx="2">
                  <c:v>2611.8240000000001</c:v>
                </c:pt>
                <c:pt idx="3">
                  <c:v>-3195.6561000000002</c:v>
                </c:pt>
                <c:pt idx="4">
                  <c:v>1844.6684</c:v>
                </c:pt>
                <c:pt idx="5">
                  <c:v>803.86069999999972</c:v>
                </c:pt>
                <c:pt idx="6">
                  <c:v>2096.8467999999998</c:v>
                </c:pt>
                <c:pt idx="7">
                  <c:v>612.24959999999999</c:v>
                </c:pt>
                <c:pt idx="8">
                  <c:v>1432.5874999999992</c:v>
                </c:pt>
                <c:pt idx="9">
                  <c:v>1385.7093999999995</c:v>
                </c:pt>
                <c:pt idx="10">
                  <c:v>1638.6470999999992</c:v>
                </c:pt>
                <c:pt idx="11">
                  <c:v>2411.9463999999998</c:v>
                </c:pt>
              </c:numCache>
            </c:numRef>
          </c:val>
          <c:smooth val="0"/>
          <c:extLst>
            <c:ext xmlns:c16="http://schemas.microsoft.com/office/drawing/2014/chart" uri="{C3380CC4-5D6E-409C-BE32-E72D297353CC}">
              <c16:uniqueId val="{00000000-C7DB-4153-8222-CBD96E18D104}"/>
            </c:ext>
          </c:extLst>
        </c:ser>
        <c:dLbls>
          <c:showLegendKey val="0"/>
          <c:showVal val="0"/>
          <c:showCatName val="0"/>
          <c:showSerName val="0"/>
          <c:showPercent val="0"/>
          <c:showBubbleSize val="0"/>
        </c:dLbls>
        <c:smooth val="0"/>
        <c:axId val="634610800"/>
        <c:axId val="634604560"/>
      </c:lineChart>
      <c:catAx>
        <c:axId val="634610800"/>
        <c:scaling>
          <c:orientation val="minMax"/>
        </c:scaling>
        <c:delete val="1"/>
        <c:axPos val="b"/>
        <c:numFmt formatCode="General" sourceLinked="1"/>
        <c:majorTickMark val="none"/>
        <c:minorTickMark val="none"/>
        <c:tickLblPos val="nextTo"/>
        <c:crossAx val="634604560"/>
        <c:crosses val="autoZero"/>
        <c:auto val="1"/>
        <c:lblAlgn val="ctr"/>
        <c:lblOffset val="100"/>
        <c:noMultiLvlLbl val="0"/>
      </c:catAx>
      <c:valAx>
        <c:axId val="634604560"/>
        <c:scaling>
          <c:orientation val="minMax"/>
        </c:scaling>
        <c:delete val="1"/>
        <c:axPos val="l"/>
        <c:numFmt formatCode="General" sourceLinked="1"/>
        <c:majorTickMark val="none"/>
        <c:minorTickMark val="none"/>
        <c:tickLblPos val="nextTo"/>
        <c:crossAx val="63461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87835703001584E-2"/>
          <c:y val="0.16161616161616163"/>
          <c:w val="0.82622432859399686"/>
          <c:h val="0.5555555555555555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72</c:v>
                </c:pt>
                <c:pt idx="1">
                  <c:v>77</c:v>
                </c:pt>
                <c:pt idx="2">
                  <c:v>173</c:v>
                </c:pt>
                <c:pt idx="3">
                  <c:v>132</c:v>
                </c:pt>
                <c:pt idx="4">
                  <c:v>128</c:v>
                </c:pt>
                <c:pt idx="5">
                  <c:v>122</c:v>
                </c:pt>
                <c:pt idx="6">
                  <c:v>152</c:v>
                </c:pt>
                <c:pt idx="7">
                  <c:v>59</c:v>
                </c:pt>
                <c:pt idx="8">
                  <c:v>184</c:v>
                </c:pt>
                <c:pt idx="9">
                  <c:v>187</c:v>
                </c:pt>
                <c:pt idx="10">
                  <c:v>242</c:v>
                </c:pt>
                <c:pt idx="11">
                  <c:v>293</c:v>
                </c:pt>
              </c:numCache>
            </c:numRef>
          </c:val>
          <c:smooth val="0"/>
          <c:extLst>
            <c:ext xmlns:c16="http://schemas.microsoft.com/office/drawing/2014/chart" uri="{C3380CC4-5D6E-409C-BE32-E72D297353CC}">
              <c16:uniqueId val="{00000000-F62C-47D0-BEFA-B6FA380DFB22}"/>
            </c:ext>
          </c:extLst>
        </c:ser>
        <c:dLbls>
          <c:showLegendKey val="0"/>
          <c:showVal val="0"/>
          <c:showCatName val="0"/>
          <c:showSerName val="0"/>
          <c:showPercent val="0"/>
          <c:showBubbleSize val="0"/>
        </c:dLbls>
        <c:smooth val="0"/>
        <c:axId val="971272208"/>
        <c:axId val="971277968"/>
      </c:lineChart>
      <c:catAx>
        <c:axId val="971272208"/>
        <c:scaling>
          <c:orientation val="minMax"/>
        </c:scaling>
        <c:delete val="1"/>
        <c:axPos val="b"/>
        <c:numFmt formatCode="General" sourceLinked="1"/>
        <c:majorTickMark val="none"/>
        <c:minorTickMark val="none"/>
        <c:tickLblPos val="nextTo"/>
        <c:crossAx val="971277968"/>
        <c:crosses val="autoZero"/>
        <c:auto val="1"/>
        <c:lblAlgn val="ctr"/>
        <c:lblOffset val="100"/>
        <c:noMultiLvlLbl val="0"/>
      </c:catAx>
      <c:valAx>
        <c:axId val="971277968"/>
        <c:scaling>
          <c:orientation val="minMax"/>
        </c:scaling>
        <c:delete val="1"/>
        <c:axPos val="l"/>
        <c:numFmt formatCode="General" sourceLinked="1"/>
        <c:majorTickMark val="none"/>
        <c:minorTickMark val="none"/>
        <c:tickLblPos val="nextTo"/>
        <c:crossAx val="9712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94913566838631E-2"/>
          <c:y val="0.19878730436473221"/>
          <c:w val="0.81848184818481851"/>
          <c:h val="0.585687382297551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c:v>
                </c:pt>
                <c:pt idx="1">
                  <c:v>21</c:v>
                </c:pt>
                <c:pt idx="2">
                  <c:v>38</c:v>
                </c:pt>
                <c:pt idx="3">
                  <c:v>34</c:v>
                </c:pt>
                <c:pt idx="4">
                  <c:v>33</c:v>
                </c:pt>
                <c:pt idx="5">
                  <c:v>34</c:v>
                </c:pt>
                <c:pt idx="6">
                  <c:v>39</c:v>
                </c:pt>
                <c:pt idx="7">
                  <c:v>14</c:v>
                </c:pt>
                <c:pt idx="8">
                  <c:v>58</c:v>
                </c:pt>
                <c:pt idx="9">
                  <c:v>48</c:v>
                </c:pt>
                <c:pt idx="10">
                  <c:v>71</c:v>
                </c:pt>
                <c:pt idx="11">
                  <c:v>72</c:v>
                </c:pt>
              </c:numCache>
            </c:numRef>
          </c:val>
          <c:smooth val="0"/>
          <c:extLst>
            <c:ext xmlns:c16="http://schemas.microsoft.com/office/drawing/2014/chart" uri="{C3380CC4-5D6E-409C-BE32-E72D297353CC}">
              <c16:uniqueId val="{00000000-B9A8-4E05-9282-D453F5ECAFAD}"/>
            </c:ext>
          </c:extLst>
        </c:ser>
        <c:dLbls>
          <c:showLegendKey val="0"/>
          <c:showVal val="0"/>
          <c:showCatName val="0"/>
          <c:showSerName val="0"/>
          <c:showPercent val="0"/>
          <c:showBubbleSize val="0"/>
        </c:dLbls>
        <c:smooth val="0"/>
        <c:axId val="971287088"/>
        <c:axId val="971288048"/>
      </c:lineChart>
      <c:catAx>
        <c:axId val="971287088"/>
        <c:scaling>
          <c:orientation val="minMax"/>
        </c:scaling>
        <c:delete val="1"/>
        <c:axPos val="b"/>
        <c:numFmt formatCode="General" sourceLinked="1"/>
        <c:majorTickMark val="none"/>
        <c:minorTickMark val="none"/>
        <c:tickLblPos val="nextTo"/>
        <c:crossAx val="971288048"/>
        <c:crosses val="autoZero"/>
        <c:auto val="1"/>
        <c:lblAlgn val="ctr"/>
        <c:lblOffset val="100"/>
        <c:noMultiLvlLbl val="0"/>
      </c:catAx>
      <c:valAx>
        <c:axId val="971288048"/>
        <c:scaling>
          <c:orientation val="minMax"/>
        </c:scaling>
        <c:delete val="1"/>
        <c:axPos val="l"/>
        <c:numFmt formatCode="General" sourceLinked="1"/>
        <c:majorTickMark val="none"/>
        <c:minorTickMark val="none"/>
        <c:tickLblPos val="nextTo"/>
        <c:crossAx val="97128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2592592592587E-2"/>
          <c:y val="0.25287356321839083"/>
          <c:w val="0.83024691358024694"/>
          <c:h val="0.494252873563218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0.28664834733555156</c:v>
                </c:pt>
                <c:pt idx="1">
                  <c:v>9.4412511364811047E-2</c:v>
                </c:pt>
                <c:pt idx="2">
                  <c:v>0.16268576671456628</c:v>
                </c:pt>
                <c:pt idx="3">
                  <c:v>-0.34197422332677846</c:v>
                </c:pt>
                <c:pt idx="4">
                  <c:v>0.22954374552573661</c:v>
                </c:pt>
                <c:pt idx="5">
                  <c:v>9.7694460857959436E-2</c:v>
                </c:pt>
                <c:pt idx="6">
                  <c:v>0.22872101578312126</c:v>
                </c:pt>
                <c:pt idx="7">
                  <c:v>0.14182917478415777</c:v>
                </c:pt>
                <c:pt idx="8">
                  <c:v>0.14060150803941224</c:v>
                </c:pt>
                <c:pt idx="9">
                  <c:v>0.11600900907613432</c:v>
                </c:pt>
                <c:pt idx="10">
                  <c:v>0.12030110531998096</c:v>
                </c:pt>
                <c:pt idx="11">
                  <c:v>0.15501833524603992</c:v>
                </c:pt>
              </c:numCache>
            </c:numRef>
          </c:val>
          <c:smooth val="0"/>
          <c:extLst>
            <c:ext xmlns:c16="http://schemas.microsoft.com/office/drawing/2014/chart" uri="{C3380CC4-5D6E-409C-BE32-E72D297353CC}">
              <c16:uniqueId val="{00000000-04FC-4368-8486-F35CD8792D27}"/>
            </c:ext>
          </c:extLst>
        </c:ser>
        <c:dLbls>
          <c:showLegendKey val="0"/>
          <c:showVal val="0"/>
          <c:showCatName val="0"/>
          <c:showSerName val="0"/>
          <c:showPercent val="0"/>
          <c:showBubbleSize val="0"/>
        </c:dLbls>
        <c:smooth val="0"/>
        <c:axId val="761863312"/>
        <c:axId val="761849872"/>
      </c:lineChart>
      <c:catAx>
        <c:axId val="761863312"/>
        <c:scaling>
          <c:orientation val="minMax"/>
        </c:scaling>
        <c:delete val="1"/>
        <c:axPos val="b"/>
        <c:numFmt formatCode="General" sourceLinked="1"/>
        <c:majorTickMark val="none"/>
        <c:minorTickMark val="none"/>
        <c:tickLblPos val="nextTo"/>
        <c:crossAx val="761849872"/>
        <c:crosses val="autoZero"/>
        <c:auto val="1"/>
        <c:lblAlgn val="ctr"/>
        <c:lblOffset val="100"/>
        <c:noMultiLvlLbl val="0"/>
      </c:catAx>
      <c:valAx>
        <c:axId val="761849872"/>
        <c:scaling>
          <c:orientation val="minMax"/>
        </c:scaling>
        <c:delete val="1"/>
        <c:axPos val="l"/>
        <c:numFmt formatCode="General" sourceLinked="1"/>
        <c:majorTickMark val="none"/>
        <c:minorTickMark val="none"/>
        <c:tickLblPos val="nextTo"/>
        <c:crossAx val="76186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9781277340331"/>
          <c:y val="4.6296296296296294E-2"/>
          <c:w val="0.52616579177602796"/>
          <c:h val="0.80393008165645963"/>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1774.8227999999999</c:v>
                </c:pt>
                <c:pt idx="1">
                  <c:v>338.83979999999997</c:v>
                </c:pt>
                <c:pt idx="2">
                  <c:v>2611.8240000000001</c:v>
                </c:pt>
                <c:pt idx="3">
                  <c:v>-3195.6561000000002</c:v>
                </c:pt>
                <c:pt idx="4">
                  <c:v>1844.6684</c:v>
                </c:pt>
                <c:pt idx="5">
                  <c:v>803.86069999999972</c:v>
                </c:pt>
                <c:pt idx="6">
                  <c:v>2096.8467999999998</c:v>
                </c:pt>
                <c:pt idx="7">
                  <c:v>612.24959999999999</c:v>
                </c:pt>
                <c:pt idx="8">
                  <c:v>1432.5874999999992</c:v>
                </c:pt>
                <c:pt idx="9">
                  <c:v>1385.7093999999995</c:v>
                </c:pt>
                <c:pt idx="10">
                  <c:v>1638.6470999999992</c:v>
                </c:pt>
                <c:pt idx="11">
                  <c:v>2411.9463999999998</c:v>
                </c:pt>
              </c:numCache>
            </c:numRef>
          </c:val>
          <c:extLst>
            <c:ext xmlns:c16="http://schemas.microsoft.com/office/drawing/2014/chart" uri="{C3380CC4-5D6E-409C-BE32-E72D297353CC}">
              <c16:uniqueId val="{00000000-BB45-4B9F-BDB0-16682240467A}"/>
            </c:ext>
          </c:extLst>
        </c:ser>
        <c:dLbls>
          <c:showLegendKey val="0"/>
          <c:showVal val="0"/>
          <c:showCatName val="0"/>
          <c:showSerName val="0"/>
          <c:showPercent val="0"/>
          <c:showBubbleSize val="0"/>
        </c:dLbls>
        <c:axId val="771413184"/>
        <c:axId val="761850832"/>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6191.6379999999999</c:v>
                </c:pt>
                <c:pt idx="1">
                  <c:v>3588.9290000000001</c:v>
                </c:pt>
                <c:pt idx="2">
                  <c:v>16054.410000000002</c:v>
                </c:pt>
                <c:pt idx="3">
                  <c:v>9344.728000000001</c:v>
                </c:pt>
                <c:pt idx="4">
                  <c:v>8036.2389999999996</c:v>
                </c:pt>
                <c:pt idx="5">
                  <c:v>8228.3140000000003</c:v>
                </c:pt>
                <c:pt idx="6">
                  <c:v>9167.7049999999999</c:v>
                </c:pt>
                <c:pt idx="7">
                  <c:v>4316.8099999999995</c:v>
                </c:pt>
                <c:pt idx="8">
                  <c:v>10188.991000000002</c:v>
                </c:pt>
                <c:pt idx="9">
                  <c:v>11944.843000000001</c:v>
                </c:pt>
                <c:pt idx="10">
                  <c:v>13621.214</c:v>
                </c:pt>
                <c:pt idx="11">
                  <c:v>15559.103999999996</c:v>
                </c:pt>
              </c:numCache>
            </c:numRef>
          </c:val>
          <c:extLst>
            <c:ext xmlns:c16="http://schemas.microsoft.com/office/drawing/2014/chart" uri="{C3380CC4-5D6E-409C-BE32-E72D297353CC}">
              <c16:uniqueId val="{00000001-BB45-4B9F-BDB0-16682240467A}"/>
            </c:ext>
          </c:extLst>
        </c:ser>
        <c:dLbls>
          <c:showLegendKey val="0"/>
          <c:showVal val="0"/>
          <c:showCatName val="0"/>
          <c:showSerName val="0"/>
          <c:showPercent val="0"/>
          <c:showBubbleSize val="0"/>
        </c:dLbls>
        <c:gapWidth val="65"/>
        <c:overlap val="12"/>
        <c:axId val="2080186624"/>
        <c:axId val="2080198624"/>
      </c:barChart>
      <c:catAx>
        <c:axId val="7714131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1850832"/>
        <c:crosses val="autoZero"/>
        <c:auto val="1"/>
        <c:lblAlgn val="ctr"/>
        <c:lblOffset val="100"/>
        <c:noMultiLvlLbl val="0"/>
      </c:catAx>
      <c:valAx>
        <c:axId val="761850832"/>
        <c:scaling>
          <c:orientation val="minMax"/>
        </c:scaling>
        <c:delete val="0"/>
        <c:axPos val="l"/>
        <c:majorGridlines>
          <c:spPr>
            <a:ln w="9525" cap="flat" cmpd="sng" algn="ctr">
              <a:solidFill>
                <a:schemeClr val="tx2">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1413184"/>
        <c:crosses val="autoZero"/>
        <c:crossBetween val="between"/>
      </c:valAx>
      <c:valAx>
        <c:axId val="20801986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80186624"/>
        <c:crosses val="max"/>
        <c:crossBetween val="between"/>
      </c:valAx>
      <c:catAx>
        <c:axId val="2080186624"/>
        <c:scaling>
          <c:orientation val="minMax"/>
        </c:scaling>
        <c:delete val="1"/>
        <c:axPos val="b"/>
        <c:numFmt formatCode="General" sourceLinked="1"/>
        <c:majorTickMark val="out"/>
        <c:minorTickMark val="none"/>
        <c:tickLblPos val="nextTo"/>
        <c:crossAx val="2080198624"/>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doughnutChart>
        <c:varyColors val="1"/>
        <c:ser>
          <c:idx val="0"/>
          <c:order val="0"/>
          <c:tx>
            <c:strRef>
              <c:f>'pie chart'!$B$3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AC7-4BA7-A912-6445FE83E39E}"/>
              </c:ext>
            </c:extLst>
          </c:dPt>
          <c:dPt>
            <c:idx val="1"/>
            <c:bubble3D val="0"/>
            <c:spPr>
              <a:solidFill>
                <a:schemeClr val="accent2"/>
              </a:solidFill>
              <a:ln w="19050">
                <a:noFill/>
              </a:ln>
              <a:effectLst/>
            </c:spPr>
            <c:extLst>
              <c:ext xmlns:c16="http://schemas.microsoft.com/office/drawing/2014/chart" uri="{C3380CC4-5D6E-409C-BE32-E72D297353CC}">
                <c16:uniqueId val="{00000003-FAC7-4BA7-A912-6445FE83E39E}"/>
              </c:ext>
            </c:extLst>
          </c:dPt>
          <c:dPt>
            <c:idx val="2"/>
            <c:bubble3D val="0"/>
            <c:spPr>
              <a:solidFill>
                <a:schemeClr val="accent3"/>
              </a:solidFill>
              <a:ln w="19050">
                <a:noFill/>
              </a:ln>
              <a:effectLst/>
            </c:spPr>
            <c:extLst>
              <c:ext xmlns:c16="http://schemas.microsoft.com/office/drawing/2014/chart" uri="{C3380CC4-5D6E-409C-BE32-E72D297353CC}">
                <c16:uniqueId val="{00000005-FAC7-4BA7-A912-6445FE83E3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0.32315442853833903</c:v>
                </c:pt>
                <c:pt idx="1">
                  <c:v>0.24720617620384214</c:v>
                </c:pt>
                <c:pt idx="2">
                  <c:v>0.4296393952578188</c:v>
                </c:pt>
              </c:numCache>
            </c:numRef>
          </c:val>
          <c:extLst>
            <c:ext xmlns:c16="http://schemas.microsoft.com/office/drawing/2014/chart" uri="{C3380CC4-5D6E-409C-BE32-E72D297353CC}">
              <c16:uniqueId val="{00000006-FAC7-4BA7-A912-6445FE83E39E}"/>
            </c:ext>
          </c:extLst>
        </c:ser>
        <c:dLbls>
          <c:showLegendKey val="0"/>
          <c:showVal val="1"/>
          <c:showCatName val="0"/>
          <c:showSerName val="0"/>
          <c:showPercent val="0"/>
          <c:showBubbleSize val="0"/>
          <c:showLeaderLines val="0"/>
        </c:dLbls>
        <c:firstSliceAng val="16"/>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Machines</c:v>
                </c:pt>
                <c:pt idx="2">
                  <c:v>Tables</c:v>
                </c:pt>
                <c:pt idx="3">
                  <c:v>Chairs</c:v>
                </c:pt>
                <c:pt idx="4">
                  <c:v>Phones</c:v>
                </c:pt>
              </c:strCache>
            </c:strRef>
          </c:cat>
          <c:val>
            <c:numRef>
              <c:f>'top 5'!$B$4:$B$9</c:f>
              <c:numCache>
                <c:formatCode>General</c:formatCode>
                <c:ptCount val="5"/>
                <c:pt idx="0">
                  <c:v>11219.788</c:v>
                </c:pt>
                <c:pt idx="1">
                  <c:v>11241.208000000001</c:v>
                </c:pt>
                <c:pt idx="2">
                  <c:v>13090.808999999996</c:v>
                </c:pt>
                <c:pt idx="3">
                  <c:v>14402.648000000001</c:v>
                </c:pt>
                <c:pt idx="4">
                  <c:v>20823.504000000004</c:v>
                </c:pt>
              </c:numCache>
            </c:numRef>
          </c:val>
          <c:extLst>
            <c:ext xmlns:c16="http://schemas.microsoft.com/office/drawing/2014/chart" uri="{C3380CC4-5D6E-409C-BE32-E72D297353CC}">
              <c16:uniqueId val="{00000000-E326-4D5F-8E24-BC8D382E7E14}"/>
            </c:ext>
          </c:extLst>
        </c:ser>
        <c:dLbls>
          <c:dLblPos val="outEnd"/>
          <c:showLegendKey val="0"/>
          <c:showVal val="1"/>
          <c:showCatName val="0"/>
          <c:showSerName val="0"/>
          <c:showPercent val="0"/>
          <c:showBubbleSize val="0"/>
        </c:dLbls>
        <c:gapWidth val="84"/>
        <c:overlap val="20"/>
        <c:axId val="971287568"/>
        <c:axId val="971277008"/>
      </c:barChart>
      <c:catAx>
        <c:axId val="971287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1277008"/>
        <c:crosses val="autoZero"/>
        <c:auto val="1"/>
        <c:lblAlgn val="ctr"/>
        <c:lblOffset val="100"/>
        <c:noMultiLvlLbl val="0"/>
      </c:catAx>
      <c:valAx>
        <c:axId val="9712770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128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8268716-B640-4C9A-BAC0-E434E4D87BFE}">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tickLabels/>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plotSurface>
          <cx:spPr>
            <a:ln>
              <a:solidFill>
                <a:schemeClr val="accent5">
                  <a:lumMod val="75000"/>
                </a:schemeClr>
              </a:solidFill>
            </a:ln>
          </cx:spPr>
        </cx:plotSurface>
        <cx:series layoutId="regionMap" uniqueId="{7CBDCB0D-5DBF-4807-A135-DCE9ACCD0A1F}">
          <cx:tx>
            <cx:txData>
              <cx:f>_xlchart.v5.5</cx:f>
              <cx:v>Sales</cx:v>
            </cx:txData>
          </cx:tx>
          <cx:dataId val="0"/>
          <cx:layoutPr>
            <cx:regionLabelLayout val="none"/>
            <cx:geography viewedRegionType="countryRegion" cultureLanguage="en-US" cultureRegion="IN" attribution="Powered by Bing">
              <cx:geoCache provider="{E9337A44-BEBE-4D9F-B70C-5C5E7DAFC167}">
                <cx:binary>1Htpc524tvZfSeXzJY0GJDh1+lQdwZ7Y3rYzd/oL5TgOCAQCifnX3wU7yXZ80sOpt99b1a5E1oyk
tbSGZ8n/vB//ca8e7syzsVSV/cf9+PPzrG3rf/z0k73PHso7+6KU90Zb/bl9ca/Ln/Tnz/L+4adP
5m6QVfoTdhH96T67M+3D+Pxf/4TZ0gd9pe/vWqmrl92DmV492E619nfaftj07O5TKatI2tbI+xb9
/PzGPKS6ev7soWplO72Z6oefn3/X5/mzn57O9B9ffaZgYW33CcZS8iIgPvMZYcH55/kzpav0S7OD
sPvC83yECPr60eu7Egb+8ULWZdx9+mQerIV9rL8v475bNFS/ev7sXndVuxxVCqf28/O3lWwfPj17
3d61D/b5M2l1eO4Q6mXlb1+vW/3p+8P+1z+fVMDmn9Q8osfTk/qjpv8gh/v1UH6LEv8fvx3eKflZ
m0re/dEivj+i32MHwl9gjzIWoMBdf4Dq37EDCl4wxDEPXPqVXc6seOaKP7emH3PG47FPuCP899+S
O/5t5Kyrv5I89AUOCMY++nL6/Cl50AvGqBcwj30l32Py/IkF/Zg23wY+Icy/f/1bEibUSpu7T/ov
vDj+iyDwPc+l+McXx/VeeJT7hJGvH/1yY/7EUn5Mk8smnhAlvPlbEuXw6S77CylC6QviBy7HFJ0l
lf/0rtAXzAsIB5J9T5I/XMiP6fFl2BNiHKK/JTFOumrv/krRRfkLlxAPBZyeLwjcg+80iwuahXoI
M0K/J8efWMqPCfJt4BOSnN78LUly/dDffforlUnwgniM0gCRH4ssxOCCeCTwPPQjZfLH6/kxWb6O
e0KV63d/U6oMz04Po7z/C0UXoS8oRoQjetbi7n/cFfYCuT4JXB/ss8cK/vrhz6zmt+hyGfuUNqe/
JW3etnfZ1/P5LQP9v7CN4b5gwn3X9c4K5UfGF/cxxox9/epZx//ROn5Mj/OoJ5R4+/eUXe/vbAaO
cvuXuq78BQW/lBP0RaOAGv9Oo6yuKyM+wk9srj+3mh9T5fHYJ7R5//f0Ut5PGjCG9CvL/r9fFIrB
Fg4YZujLRXlqebkcMAVEqee6P3Ii/8SCfoM2X3fylDAf/pbia2fuqk/P3uj2Tv0Rcf5CmOH3UZiz
sjnzyHc9/0vciQQvPBfMD8bJD4VpELxwkU9cDEjE+vNUpH4PDv32sn7MKU+wpe928n+EPP02yb4B
NNFde7dZgb5HwNTvt67bBfDxydDfwwvPZ3f49PNz7LFFVH4DEJdJvjMvbh+qyk6qv3sEOj0a+HBn
25+fOxwcqwAzGvgUTEvfC8CgHx7WJh/QRBQgBM2YBR5BILMrbdoMkEj8AqoYqFdMUACuQvD8mdXd
0gTMwpGHGUc+IgGjPv0Gst5qNQEg+u1QvpSfVV15q2XV2p+fA4QJmro+d1xW61GfU0rAvnIx5Qgx
mO9ZfX/3CqTg0v9/VEnsXNbutB9V/XrIh3mTlPlrOk06TLKwtizYpg66qZQ7b7HLBuFjarel74a2
Ut4+aLh6VWNR2rwSczvQXTC3ZsMkTTclSzvBR1cKpvrxSnP7cgiw3ZROW0djNprIz2iYXZU984VJ
ylKUHfwnabpJyfhqHEa9DdD7KknzKJGzIzSdlrmKbOsT5xqrrI3pdaO85FZ/zE0vD6bQvfAsFfMQ
ZHuZpWxDFcvCoqJ5ZJuijmjR+buJ0yq0Rfo+IAoJ5Xhd3AVKCjOw/NjZ9m2evZK5qXdT0O+yNu/3
KeYfsqQzO9TacLLp58GynSUo2WRTE6qpDq6oRrko8OgIR6lYzdkUcjbIXdkrN2wYsVs7ylm4VdKI
VFY4VDl1RdKhKZqzgoWuMxYHjs1HMsnPWeI3kSbOW8b7ZjPnbi+6SQaiV/6h7DMaSYZPPFGJCHI/
P0hqTwU5DWPLRUHTQ5X1MiRVMIQJm8eoAzTmMBY4C3nQNYcZu8PGBIW8nrIpEXkQxJr1J5nS9ojY
R5vZ4or09EQcwk+MqzIcc9ttTF0XO6OGInRZg6N+5MWWWLyhLOlDPjVtONXKFUHb52HvUl/QynN2
JJfvKfYCkY1TG+o0b4SsMxvpuRzCmds3bK6PvRnmfVD7+6wXhe8VwnXa+wTpOzN6Uowzu+kCXt54
FNdwqBOPHLfrw9a2p1kp56B0euNpzfdcZvg6wESMmn7gqGxvkrS+GuugPjp9GQUBR3vHJSoaZn9H
tDO9SbqsFnbMw7wYguM0e1wMhTmo1Odh0iVvx2AoQ6Y531ialZtJEbGt2soVTpENArO5D/20sVHB
aL8vfTzuO6V16PPB2zXZJ6N0ZGRSi7K0/Q7xcutVzkNTUBsW44yFSaEpTcmr1t9mg8MP+dxHBufd
VWVTK5JhrLcuU+gKhjRh0AKfJAoOjjttFzGa3nZ9Om+GEXeHue5NlPf81zbLir071pNQNUs3tmnT
cG7dX8ZA1mEPiGpIx+bk8ubTUCUwZLSvA6b9KLXJr6UzXJVu9XrOEHBcJU/UT6kYSi6qomAbFxC/
CPXkl8Co13Z2bYTTaY46aw4mcWCrqrY7PbGTvpMzm0Q/jpWY8OtJuuU+rYaXgeNvXdTsO4ZxZKcy
3SmZvEkH58GXQSWKcWgE8aYDyvGON8XriWXNpmxdG9ao+lyaQsyWt2E2JwT4JXGFy7c+Ss2V57eV
8A0iYWVBbk2VPcJiyUs45Y8yH2JdSRRWIJA2CvOPDdc7XQbNDWjkNwaZK2soiRj38ogFZXtsi7dB
Ya6GxN3ReuaiZXP5svgVjf2nYphgEWPXRhPzw0y6jhjqttmA/B5F3uWzmOc5/yVpkBemnh/qMKvm
ettV/ih6nIiS0WPi91qU7YjEWBRDNDX0I2FqjlGTbauxb3YD74H9klZtPRy8qZirBOLS21YF4luX
ymEzatEVDdylBrlRJ9MunFW/dbX30pC0v67HrNxjD4QRonw3zHJvm0yk024UOKjeKmyDgy6bXR0c
i67ZZWYUjgvywQt2FNy6vcFzJJO83JR+84vnDzYaFGl2oH1E45L3WtVItFMnt10/ZfuBzIXwkGf2
3Vi862WfRIOViWBVPmx6e5iaiodj69l3MwVBN7RvWo9NYT746R7NIC7mMjv2DUpCRsqbCdOXvMfb
QQ9TWKc1Fzqf3taKDELy1n/1y6yIL4qkmzezf5j6thAl98LRLSI+FjKciFuEvhuTXLlXVSA8SuJh
KPLreWoT0XWpPhVMsqj17ptFXAcdiYKpLKKg5PdO4O1xVSY7B5fAv8bFG9vSRDSFU4VsiB2WRDP3
PtESvXI93oguyZ2N4ShibJ5Eo+XHuSWV6GT1vt20Egsn51XkpiiPCDJRmzD/kOx55350e9lsWpLt
nJnaqK7RPtU+FUHSHZwsMcLLZ5AwbURS8rlh1bvCA4ExmQAJYmQ4ozbfIj9BovNcK7JAnZK5eIX1
BKzQ4iBMDHlNsDx5NCnF1DTd3qngHoMhsutdRgVYAFFtSR7N3bT1ptCdSBnppq1FXRah1hPZ5O11
2ycvG5NsaYmbkATARDXb6QB9aDJlNqOdsm2adblwcH9o3WGKM4zaDRi7YlD+a1ejNiw5nrde64xi
dPvD7Pt4S2oOqljRLkwiH/KhrOCMU6Z3TQGGB0vSlwbNhwpnG5rVL0c1H3QOLDdVnQqzRP7au553
Sh13k3cFbMXrqtAorkQzliINyHUZVHvHFnNIwG0Wc8CBzK0/iGAY7v2+yUPj73Ce3KUTfxtMgS9I
YzapV46xO2tRNNN94fhp1JJUAnmGHQpo1KbF/RDwQ8dKFjbeezn5915Woqgz76zv7IaivUV0eJ/2
8xTljb1x8isQCkmIeHBsWX6TwALbKndC2p0cSo1wGDk1acEOUoGS5X27qUAWhF2SCdBt06ZNmlqA
tbFTdXKQ/cEzTSBSZ2DCn+zHUfilzEARsSzGxr9CdQPmCE23Hc7Tq7IlN7rv3xVT2Qs5+qe0BeZq
CTnpJEt3+VjR0M3xIdX6vel4IQxIt5BrvpPIvg0CkwgyFZ/w2Pjb0SE3ddW/nXOjRY4KFAZeGw0j
x8e0nXbA3Bs/Sx3R1DXQvQN7pVFRrdSrSmZvq6b55PRsW5TVGAUJ26VBZ4Ty39DAywXcuV3iThuW
DbkgGXAfLcxWjqIG26omxojSq+A6sVyJJO9j16/epr47kD1o9nSjB1TGazK0Xik6VepNUbSgcAeH
wd1s1CFJhzE2dfU4WevYmAznBmAAMDlZX4AAV02sviW+59exceHKOul2sq2Oc6/QseRepoAwUIbL
qQ59K0XZlDZOHNfEc8/UpquzTCRST4e8fl0WHQ17aRxR4bGNbVp/SQrLvuTWBq8eWLRuxGmxX4gE
lVUc6L6Kszwp46mtDpYiu1vr/aVxza3J2sN2zb2Xg4l9qVpz6xznOS/ToToBLVlPRX3Im49zzkis
+9epdIMD47jY1U5xnaWVR8IykTReO/B5cnfSTw7co0EhnGVt/lxB9vyJpZx0eReOoLPCwidVbPpU
x6bkCbDYkl0rL8mTunXGJ3WJtFFpidk/qb8U/URWYZ7PFuQWCPIsc2ZR07qJzZKkRdbENRv4HK5l
yr13qp6CzbBQ8ELWPMU6Vq4G2q5kVqMxM1j70ImNw7uyUMmmWutcnuq9pUF0Gbzmnkxoigz8FZ7J
DamqOr4kLu/rGC/JWietV0aGq0msS1inKlYeWyc8Z9OEvceFZptxmqu4c5oqXnPFPMHRqrZclEn3
qbcSeEZlKJqHAW4rq/gUTp5XxkyrQ4ps7gmeEynOZEvTBkaf8+vZ5wykufbaJHKrEU6iXWhW41HH
a47JGk5jSYb2VNSle8AzLZRwRwM7WrNpw+AY/XTnNU4B22rfr9doTTjPgQr1cqMqr50iX4JTg+rA
C+cArg6p4BJNUwCXaCmuOXcp0j5v3HAtB31egCfabpKKsz2p9Qcn8Lujln0qRqiZCmtuoTq0Tm3e
eCiuDIgS3E6/2ibZFdM8vkL2ik6meOVLb+eZ5BeTGBVzZ5CbBkzpbdE2ZlvzJN/INh4qWr+pNPG2
hV++rEidhl5a5btMT6AuO1Is8hKcOSanjZ4XywM7haCeUiLrwEBrfJXv7czuMUL5vu9YRIqiFGjm
JPZy97rpFIoCSfzQmiA/oBGsiLRwDr7tZGiZLY5DRzKB+qS8xliDhmQz2C4cXOuasCJO+CRGL61v
XG+MmOfiYzf2H3pcyS2tVRtlqbGbXGESNelUxGyoPsMNf0NB0R9MAH6Z48hs37mu2pZdN0VqiDLA
Em5b64IAYyw9TM5ET4GfhABOGZGlvbzGBCxCZIwUQ8Z0uS9w24g5B1ezXtivXKTysPDc1BtQLWv2
Uvmkz9oaSBBwl37asg/G+HVoSHBa21TDGEiZpdvc+91Wj/g20cBpsy/rGC3JWjwn4JaEgSpAz3e0
jnNwZ+ZQzQ07ZO6O1WMBRkIXRA2DG+j0we3ozv12ncgOwMdrzhRuHRdmHg9svL20JVXVRL1TDGKt
axYX353YcR3YLaMvU1yKlfUmgSdZRlZiUGVFkqn9lNpNofwqrlWZQt2SvSTKz+1uYMMhV40GhqpI
NC5XAZgd7oiqmsUFRee6S8OaWxNmgkEJU6X1rqs4yAoYuyZpMd1hm7sgSL5W1bamIQI7T9TLea3n
ktdc7vKEHmvpAg0po1fKQf6WLyRY6cB8CQ0rXdNSB1O4ZvGilwDvfI8IGUPjOhg0KCRTp0mMsywN
ezP7YR/wJOpK2JrxUhwPeY33PhhO3iJbwC7X8ZoLaiDxkzoIGPohHnCgIk2TKEWwjWpRv8Gwbrkw
x4YzmW+S+SXg/fLgzEzUEozIYTrhRRLjHna55vqynHbKGfYpwU1MWT3tvB7vwXFNNwauhgAnRyqx
rmBeBaJe1rYu0AwUC125WbR+fWSTt9U1uSbGaeJcOfbg979O+dDFQzft6trFu2RRkJhJs6W+/5Is
e7WrfsyLtD2u5VGNeg5tEuSbfEylsqFX1oKn8xRTZcaDXzy0i/Bfk7wNaLnvFo3glo6xxzSf9C5w
VTwsdWti2yIXhsNxo4XD1nFrQ+flIKrUqj/yNe0KM0VZCbz1qNcy0eWL67fW4b9Z59sMdMplhjW3
jrvUXYqXaS7Lu9TlDVzWJAXMzPL8XXKZee3MywFMj/PaL2My5Wf7GeHNpercxcEcUBOvbUVXkz6e
p66P6z5l29oUN1jBfdcTl5sOVC+4+HCVnYX7ALzK9J4CehKvlXoe3w5tm21pnrP9PKQhnxMd61TL
iBqChLuyzMq5K59ckpH71yaReGvmvHY3w8uc5Cb2uepj6YP6H2auo7kqKyUq7eSiXfRwnXNQJmhZ
z7oI1/SvB8yqre9Pm1SScs8cbmNe1Tzy/boEtwDJGLYAYHMbk7KRh4yanIfOkOSHcrFA5YRukWoD
GYLKFi0q2nidA7T4rGAVXrszSIFcyvqdbMvPgFo34vEb1O+w6HtdT0am2Zc3v9+K/3qjS/i3Pkq9
VC5Phi+l09e3xr/ba/egl/CyfdppCSx8mwuA8S+BhgXM/67wH5GF34gdnJ8u/0bjnwwsEJB9vxdY
+Pom5FEs4jzkS0gBIbo8H2KcAXQDryIehRQA3n8cQ3DhXQQLILbouy5fnkd8jSF4LyBwv4QXfApw
n4fYfxVDgLd738cQXHgGyzkgdhCqgFgn9yBA9TiGkLV07CtTkxMYByLvjbfhhuSgYwGNB3RAhdIZ
wD4vXVFnd10352FbZN6VaQYuZmzeJrqpRO+l45Y5ya5qsdnQXNSO0duWgeZuTZMKjY0VDhrvUNZv
s2Swm66zKBwoIG6u1YfemfeqQxVYBvytKZNpE+SJGwaouk2s9nbIj02R2lM/MYG1x6PZ1FNYzTKn
wp1jSzJ/b/L2NenG5sp49I1PUrRruqTdIuOmAFv1fJMDzOG2jhuj2tNb1I32XZuClUm6dwY8h/ck
GLakGq/BXLKHAPR/RPphBGw/17FPm5uMAwQ4eUZtvBTdcydIN0lSJaEcODommIL7AdEcxy8FR9kQ
Bbjzjx1rSuHm6qVDQaoWpYkq7L7vON/maD4Gntpr8IU/aG1vpTudZvA8owHQNIGrIfYznAtpwNIA
G+dlMXzwEtkBVsfsppkHC3cdvQrSfhDrCJa2qfBZMIfYr2TEPTCSWLZgEzaHb49MhSbv+zApbr1Z
1rtWl3ZDtghsIFQqvNUNhcOuP3cdio12uxBkQr1EO7YzqZJtQD8xpwazFoxJlRF2HIoguZYA+KDj
PFnvZnDbclMVN2CddqKppjGiwfCZ2+HD6JXN3knATc8lj4JqiGQ38ijPZRaZXGUAZyl7mBO69Qq3
EV5lqpDzYhae7sNswDQEtCkItQsREtpuK1uAS+D3cd+V+U7yFGDnFhR5PpMOrDt0W5uhOJHJ5Bvf
BCemJkD8eUE2KgVfpe/j5DbNHXlSBYDuy9noOXfeLMJaLXiTLuutGnq4B/7U7SBoB5EnjpW6rRv3
mHi6veKvfVyk+9RqCC90nz3TJ6cG6Y+VpMXOulW/xXnAACbJhjip3fcptQD9+AOF40mOsxvoQz1M
WjgAz/d9D0aHteFQpuZICESO5oG8L2p/K1O+l8YrjiNqhOIBOYLGKcMqoXOEaDUJKtO3ARv6MGgI
sG3r1lFSutc4G+0us7gEJGHsTwaoOMgu2GUSmxCsX3A1GqL2EEo5sMGDMJY1/i2seu8zDHd+UN5m
6lMwLorqvZa5vfK1hpAbeUNU1n1ouuq1Squ3ruv0ke6XMKIcbTSPx7Ef0qNBTn2YMsO3g0z8cELD
/I5JCYhoapw7h8gTGuwQKTewmxqBDPGTfo8c51BQ4l4b2Q27ZHYgMCDL95iX+lRiX0c1oGEC/E9v
p5KMXPulf5VRXO4XcVU1YUkAAExn54Or0Kl1/e6h6Wp9xd3kavZ1vy1y5YkMJdnRunAGE850BFEq
fZKO7+6yRH/AXp0c00aOEI+x4CXaookTvyWCTYxGszOqmyQo7J6BBX2QNVUnosCN6KreD8FJ6yPA
SPuNZy2Osl53m4ZlOEpMxTdOP/bCRR7amT5IorxcbI4kede2NH/TlfDHIo3PILQjaViUzI+16+wg
fDTfwj7bicBJ4GkSssczQOnlVaY8dk5Unp8qLzlYTuG6AckdhqxAYN3cBGR8AF/Oe12kkkZl3m7S
euqPHYB4nteCj+CyXyenpjs/LY8g+3WY08SEDgqcCC1u/JqsDn2XWfBELuU1VxHWA6S3ODPn9tW5
X8tr+6V47rlW8tWnWZseZdemESIKEGFFt+sUa5e1/smM4LADaFfgt/4dXnzGDoE1H8wz2PjZYuyd
s87iWK7lNbd2WpPLmIIDRwAABh19u7gIl6bLmEvdOnptAGOOQtjXS8KJq24O18ofr8BZ17V2OH9u
neVR9jxs/co5S4L8CNdd7S6LfzT1ZWE/3Ou555N9rmNGk+hw5MaEl3kv/SwYpBOAItunnzpv8LL1
y5A197T7Wvlod+unH630Mvw88tH06xHw1LbzoxXWdY8jzypwMbEDJ72OXxPKGutu1vkfLWJtupxR
HdBDrTwDcOv4IQWv8Dzg3GukDJz4HqJ4pIhY0VYzfCTxTrmuEES5Uxr6mey2zVi/LB2kYz6Bi5DX
ys7hWPnALmvtpak1WO1Y4sRP6teitwxeZ7i0nmexqYG5Hs2YgKGe18TGY1M0xwECJC54GLL3awA1
l6zTTM2X8iQd4PpK+tGjyiop+kOh35+HrA3ruCSb0HZ0h5ukkAHIAYcBsFoGGkHMYgbRnxWR8oNj
s6AmkwUUfc0ZCgA66YgNaavyCJdxoedrGSTj7nJFAccCUVDja9xiDDdSH00wg7oqgGZgA1eAhQWh
tf0Dtw8gyamoqulX5dTgZCIOCDNAaVU8LZ71mjCI8P2weOm3DgNq1KLoq7DmvNuPY30creUHWldC
uuPHKgvM1hhbKhHMGQkpGT4kJXutE1DzklkDKwbZsWKhF5C0GduQsrbaT8OOgIkT+6pjsRs4LA54
bsNk7LqwS9MhXhO75HxdpPDupezTPdUpHAy4pcHiE7pLbi3W7QxhO18fnJFlxzUZdBGE6QTaXPfI
0QI0cHW0imkBppsP0TXw9deEz0TgIeH7fvHkV8x4TTrpfK6RN2xqXWsNcUcid2xktwZit8eJzDic
nLEJx9qPmEqcvQJP3PHm6gDv6AHErRyPQFxGF1E/g7HZgicbNfCUO+bckthJHQjdDLkbZQuwkhtc
ggWNjGB98wHV7GTAIgF1BqTKx1clotMhqzOFN6SgnmBNm4QALSYHl2y8aUZx4GQoRvTI6QBgCPLB
9FsiMStevuYG5kWGEL3PlvoR95lQyNWbCvyWuEw7DBoLUKg1F7AMjCztnfoFBlhpAJzdtPu0a1QI
BgCAh8v58yUZWh8dGvXKX5z8FbjnTg+Id6LI3m3ssPshZr9i+GquwDQAM29F6/FCEa9J/HIPiNUc
SklSeMOywPXlCJDatySdMn8KSUmvB6dC20ehFm/y5Ry6eOr3eRaE9BsYf8Hmn9RNbaeibExn4S/S
MOAaYrXpFuK+wNfwyOdLGOJReY1XgH8mRSUX4cKWfZ+3s8ZHlmTdclBDyK6chwQwSGCsdXsrw5Ur
lnSmw9IC4SKacfcAMdsyXje85i7JWtcWDt4MPvnlErs6x5TWUNga7VpjXICD9KJvbROtm15ZaM1d
kvUM1iJoEzBXc7r3FviGLMkanliTS3FS7ochTVVYTe5tKwdvDtdwxTlL6Agvr3yPhpPsGoi1LvDe
ytVL8qSoLd3CE7Zk1zaeAWE2PE4mJwNzZ6lLsd/sgC1ifyAjYL8DfmjdyWwqkrTxmmSZrTdjAvSy
TZPsKa12qe0+17KgG7sAgOv5reGeNbfWXYqtqmKLDTok8Eeuu85j276o4ALPBEfTwM2RwRscMdZ5
HeUDbpRIPYgsTqDz1g1RuNKeRvDuw+2tqCw4gQKlWEXYmTDcLDPG2KHbnJqod/GNn3Aa4Z4zgJYA
FJ0n3EVF5qrjSPKrVOZvhqGVm9TWaoMMRL7XxXaFn85hsgh0H7P9uovzLXDcqK/6GrBJC3HmJk2P
HR/hsdTk7FfuaElZbCE69WaNI54p/S3WuBZ5Q/KYvq7GCl4GJKkbjYtvRNXdiACGDkzlHfmSOOAM
Ok1bhJ62BmDORasFg4xVHVYpPIxjYFrvpZtt+6x719WBs02NSqNGEXgT0memFBh5V7JT426GEPax
pVW347Z+CQ9GTEhn7sA9V47wPKrhoU/XRQZCLaHjgwTpua42dsbFPnPlHtX2QHLcgUMwBOH/sndm
y5Hq3LZ+lfMC+gNEf0uTfePeLt8QdlUtRCMkBJKAp98js/7/rLNXxL7Y9+cmw3ZS2JkJ0pxjfGPW
3QeYfCxlfulApb1/75YiSJMWW20S6vLQ947JfDcGGBajjHZuVfdd04+oh05VkzfAdxALzKXjvimi
MXmIGyBUsVIvNtx6aHuzP2f3BX7ctWWc33+PXYWXDc6J91FeRWpI+cwyd5pQ6YQCVqxTpXd35O50
MFeQTT25J4noFITrmwVyf3ZtGPT/cXphGmvNulavJYDFTTNV4jj636tPlgMdK/fImzSqUTbMfWsP
9WBeAzLStOI9aJ1ualKnXf9tlPQ3T0S39CQScVXQBQpnBVRB/mIjTsoG8+GO1VLEFu5gZenGxCFL
5+QGXEJpvz/0hMBrGZ3fPjjHQ6xMto7Oc1wO9U4dGgHFtLs93L/SC4TRMnGhjvo63EfmGsUzZHnG
dNZjLSl61U3pnwNw9+7b8CsySm+mxgapccocYEC8c8rR/nltTALrcmYbp3eHZbzZT4bDjzAQWfJO
Y5lZ1nexqLeKTCua7dUFIgmsNArbt4kBK1jass+8qF7OzdTHOTiaLJ4ggd8/Nr7cnGC/puBfiUj+
2DF3u+ZuzMR/2zV/ezhkXI6cOGz7t3dz/+rvh39aPffv7ydo655tpYsP8Ob3/T/H3b90aNjeQKC/
/thE95/xxu7rHiZpH/xsHa4L0XVDbsVU5f7ik3wMmueet+s5Wd32aVHlumvsU6MSUni0By4Z3SQ0
smy80hvTypnTYEm+K8vfVrnQYu1snMP+hNuzGoJLbggBIsj3SvdbHrsFJAu/UEyDROgrmg4eQLVK
zUfLO/WznMcVKF/yKXgZp2KBplSaIcr8UQN69qFJEqedD9as5Gml7KfbbOfY8z9HL3bSqbLlNYLX
ei5dAtCwrZevSNWndRbhK4X2tYPEpDeuCcxnS473563X2SJ0bXcwpSqfB1e/hvM6f/lsZFnNy+gy
VHK89CPgppvk8sWoeOpp6ZwqAK8pXNRgP602KO5Pjg4sAt1+jUnbbfQaAuqoov5VsfVyPyveNVzq
dQArtxb2GkAXTu9PTDH5wRqfP1up6AG0WFvwRWq4GKjrhdMCHkrWH4M7R5u+D/RuGJP1zUq2v7+I
ZbIkE2PtneQ4uA/ofnBDoF5/iEOwO+PS12npqPIxWmsXzjRbbt7p/LVCU1iTsP2AabVuo3lyt26n
2UdQQnC8vQl6YXPOmpAebdTFj0Ebg6S4vzvwGdJ6qr0HUy3uqfeW6s8pAXXDtgvo29I3004sItm0
42R/cAC+93/JRNwU0+h5hzGI2mdt5s/7z52uDgDhlvOVLtw7r+FkQcjib3CZuMSdM7xCGRT7cVZ8
45Kw+grsnw/YH3A51WoM98Y6+qVu16f7Ca0MeGZApF7YIsOLEDH78wEGgJeow0a0hW1XjFq3Bzdo
5j8foDMeE0bt5xrG06alXrmjThS8rrQ73c+6ssjN7peYLsPyer/s7u+lPzg/oUbTJ99Z6iOL2yS/
//m9i/KSRuKtFmHmcmfeLIP09ywSyWNTQWBNFq//2Wv/4DeMvs/xOmzQKFeHqlHzYzUD2Lsfoat+
H4Sk+SC132wATgCmwYL0OJLAxT3Ixc969rdlUC8foB6TgnnDCmAJ6qgrwh1GrmDPuv0mvujN7Hfs
B6otWjSVFx/cpBwflimGtHk7T1CLorHE/OgCKGEkCjjqh549KFXV2f0I+Mx55Zjyx5hEsgB/Yo9o
DNwrZGKe3X+LmsdsFMv0WS0UH3dJsdHHfLg6JVN/zhFGK9r2IP5chyjJZ+k2p15Ah+4YYO77bwFU
nZp1Hb/iMfDypvOnEwfCfAnKEYbC7bXMWANA3n91Ip7zHnzcaQyZvESjAvV7eymJ2YWj153uBzhS
j3mEuTbnaYqSM7aI8s9RkU1ls0TfwEJAp4cRKP54WnEJgha1Zux+dv/+g4TL8tm33tnzrTgj0iDz
Vln3G7rmn79ncOJME8IuJVHlqcZMm3zw/O6bk+P973FXCTQaW9sFmLhzAmLo5OXa0S/jv98PGJd5
gVs/+JfJXeTJHzkok2pyLkLj4zEGMjV4ml8oySFF2sl5iiomsbet446vvXlaY2JT44bDr7FL0i7U
/tfgcZJ1Nc4x4Po89vgbC9PU5I1M1dOfsyXsWcYieCtJRwq4We0xcol/wcWU4FqPy68YH9b90Nab
FuRD6uEpEEDtRVt2O0+I4EmEMDTuh/RiznqIs19+ZJtctoO6UACZxzYYvYIaObw73fBwPxR3z4t2
1PQGaaXdTLglDsMas6sViY/Kpx+/Pdak/u0Ve2hq03AKyaO7LGAUlCLbNfSa56iCJN2jyv/FcVU6
iSGfDfH7vMph/VcXFs3+cariuag5bi9/9S/3tyek8ZtxVP3mj9OwmavZPdC6V9d5JE5GfXmrjN7v
R6669FNtXPdxLk2ys8vUFpNRx1kP+tlGQCfuhy1VVwg/WT5JI8fc6Ck4W6dip1k78MjKiH2suj3f
X0sikw/HaO81YgTASx9PhxZ596sL+CmrIdv8dM35/gYN6OTSal3Voxltu6+ZWbZTWwXPtYFDfD+k
DKtNDLvqs3SwVsc0seeIEnEqfbcvgnqcPlzuHu+HQqn7qhlSExO34ojcCt+6ZBb7sE/iR7D1C8RX
z/+puSpoosiPVntAyCcxnvrAZZegaWuwIt30zePHRfMA91+HTRFY79XjDj3IwWcbsBX6XQHxuJ+L
Tc5fpKmaF/gL0XacNZIZK7ZugFMCexvOYepkNy+l+5EEqynWkM3HZu2rKx+FAxURf8/94f6trhJy
iR1cTO5tabr/s9u/vx/hVYf/743/z0O6/ja6vZA6CMj+z6G7d0Tn/s8b7Mr6H6m7f//L/6Tuon9F
FCA7Zp7ArEQmGob0f1J3FIMcPMxB8RMfd1pye+o/qTvnX6HnuLDKowRRaTCufzvm0b/cJMYEgijE
tCeahMn/xjGngfsPx9zHUgaRyg8iZO78xIMD/98c82rxbdc3FdtbEjSwZ8RvboYRUFN9Rb5FHa3n
dUUnhZOiZfyadMyB4Z1a6+qL2SzMD/dWmybtq219s9N7mIJ54HOSjrbayDD6qpvyqmenLwQw5xQS
F1rKQZbbrmHATKryXIdAf0ESLs6BekuSKVzhmaaqLUq7vtuv0A9kseohyvW6i7W0eVTJHdQAminR
DkglJYWZvHwdhr2KcS/7PuG5Wch0852/sDvwkx/bDQDUKnPL+Wiqbj3ZdUnXCBVKxYYrRymdugny
c26cspYhMkDdfYLyd9uX/ZkId8j9xoSFS5814zXISY2Mi2/OneOtD3MoCErV0C+GEXmacWpU6i4Q
ReUkk2L2EpVh8eAItIghFbewQFe3oCbp/NzqIN4Eda7MzBAqGMDB6C+1wJjxMWru2iROnSMnhIBE
AwBsRpm+yLOyM+KMdUTgfbZRigUMiEM3DXk1DAafUw27UjcbxiSEbllt2LrML56Jn3h8K0k6sZ+D
iec0GM9Qs1J3xyV9kZOxJ4eRF5e6xTKNbwDhHwMfJqsNN0OInUctaa9g6dbvK63TOlkKCJlHNCrX
UKxno5NXJ5JfPpplIxedtp7aTO2icjLF+9uzHpzWdGJRWvXjp20SkQV9hcqQJzdPEdt9rWzqhNO4
kZ04evPsZrXb2xR11a6dwoOtJrDu0EkrEXTH2DFnapyPWiAkCJknzikUlQ2UbmyFSCnWlJR5J+QE
ncJ3t41ZZY4KUOelG07bBtFRYRigwZEaNH9SAHHiY+YMUXDUdTd8rF6mpv44RZHCBVeJfIidKZfu
arMBErJYKNIQHOVgPP+cePXiUFjtrq90bqv2TBV27dLxnqRLT20ZPNIuuYoWzOFgP/2qiwrlNh+D
ZOoKXCNFHtPuiId2r9VIxiAlUWALGgsyJptauWE6A7E8jQFsnq5mG9u729aBiVr1A7A9uaa+Tbbe
Amp2QAgDoVVit7oqC4C073D7+b6CfFdopnKsBLjNZgkSJBpTiRKtVOTR0GDIo0FdmWfPsNC37mgs
mEYvSAWCDB2P4sKt2XM7+oCf1+QWeXSRsoguk8+Hc1SbjZkm+8peEIx8qtVTzCnZCuQuU0euv5qJ
9+DI6K8gHi5luWySHhyLi9JuqzvVIXCCNm9ZlS1EPLEPGzyUXTjtkrkm0PRRM00wDZhBCdd+NM3T
ECAiq63MTURBtLvBJVLNAMSAZWp5793590JMtGUmuAzhvNeuopvIHTIRxMtmbV0BHdo8LAukDi0C
bN8xnVKlCfRHvXO7ZID/hdwPwLrEKR9Hcy3puCKnynCG7hL1IsACEHoZlRQWgB8NmVnBPFfCQ+kP
UiVFGG/njF8JUpyZO37Ns+Z55ET5UjlfDvb3m78PHYv6m6iESGcYlrJmrHYk7g2gbvVTU6fLOff9
bafW/UATegLFsaSOVz7NQ1K+Mt4dhu6Zs0Eg29V/LRpRXOGx6jD2IV6MYL+BeRZuYr1rbccq7bzo
CjHYHGZm34Bf8APz38oQIdgQqq+x8b5uWfxovDltJWrs2aw8ixNV5UklZNExFhSIF554HPwOm79q
Er516y1tsiRTHrT0t9U94pmOTZcQFj8JnJcIUVMkG36CDLQXLxDIcnWOkxouNh7mVMAC+I4RhMz4
ErM88bBgTV7mNTHS2BIr0yDW7SzQAOnOrx5DZFa1Ok9k4ZmsJT5dVXP0ekseTsCxDElIiv7z1KKT
6VvvOEsdHBm4QsX8V8TKb5keOYCQ2S9rVx9KyAGxuLk8iIAfKpekvHadDaMV3uNInwdevQ7OboyH
qzV2O0sZZ6RBUM1gl4RIQh954mTtzaIb0PuhkQdA4gZFEAT5SBKKhOVcVNbEeG9mWQwtkLPQDfN4
6Z9Vp5asS6pmu7bJZ5hEyOv+lXTTRxP7bRZ1w+O4yHnv7ua1RJS0Xa6dc0F6PMQKh+VlkjoHL1Km
avLivHYUMg+V2nqh5FmJXFxed9VxCErnodNJ0QQerp36DXvBAFrKabcRqdyLYd7eKGxrlg8PXjvG
D8L1M076NITP+TFTnx1DRsDSR/VeT73MOzWJUx3K87gDB0GuPgCthoXmEvkaO6Rxjr6TPNcjuYV3
SPtAtIOHzvI9AZzK5LgLmqhwJ/28RsMrQjsvbYkLpWrfmejjdI7tO4Zi8YM7Dxsr9bIX0TDf4upb
XpE1t16yH2q57pDixLo6bBYyHup1uMaWmcc2PkobZ94QqUti4QuINZZpHOE4tSabxSSPq0eWx1IP
iHAs6y+9lB30JETKcKt9grF60tNC9mOF6z8ZTMYlLkzUHHZXl3TK1sVDnhC0np4KXL/XwAa5EGCp
dJ+wXFiJtJj8LQL/ZrQLADtLmIXDEuduzRE28hEkC6y7ETY+jO3SH8zIfvDZe1E6bjfG95/A+6R1
1yDqnCS6YOWCMKiIMwexlnKZkArmPPOwHSG6BeEKuiU2BXOOzEdN6125znHOhyUNebULZs6vjooL
EFLV5wAPdFO7BDlsg8ikWNmrEWWQLZx+Ir6IQG6CDb5BomKc30PVyoIO/MVto/dAzxucOAuRanNK
xFtcVgxTT3dhMunNCkFwJ1zXbOb6K0Aw8QNk4k/B3H6r4naLmU3HcLAjbiC8Yw4Bi+zR5NX0Oo/q
ODxhUAXdJJVFWDVKsI1BLOOYppCGYffVTM50SxGl0YBoSTBAMyLEPPFleuu0WZEMZVUuYH1H67Bf
qmQ6VTOw5DUyr0PiVbf0B4f4T9qzaDycJVrlWcz+mGpMjJDfTjmAUethhEThlM/13AC/nvYIMD7W
YCmPrQy+pKlV4ar1sSYSmc4qC9fqA6MVsCIOn6EiL20z+bnHyjL14UKm5UzG3RKx8+i3SMB26yOU
PHCDXhM8lrH7F+esQm7BIEuIoLBC+ZQpGzV7ObIC6Yo5F+U7Ah4JVK9mE+Fz3qNa6U6xO6NEwlpX
21Jt+DhUUA2tLOIqEFndmmUzLIiZKnWukOjcrNF300qbzraTW3BOXUu/CUGW0lBpM0Kd77Ginz4V
4X4k9bXDLnp0OfKkfJXIcFx7B0t0b1dZkKV/KocB3fgo0kA3T816GQR7LP2WF1NYo6TsfJmiZ64z
d4X1JMFXRxZo7Og/Lr2iuaNBpiGgvVGj8yQA5V4m1D4RQ4mexNjHINumAb0t7o0/bNdb16CfAvjy
2SzUY+QFp5hP57IFFC7MrHcdCbG9lMNNCgFfiEYZIZTZkB1WJMQ8x1X94P7wjpIXtd1odOYZAfVb
jg+6X3hqXQKTWrC99L3hpZ2mOO1No89uBxFp9EiMuxvvdxQhVYx/UyXzvPWNfp0jTB/ACwKIEc/l
Zp34coSLC7ze8zAjwKuge882L+GWHTryF9YY5PYHKBGB2UeDeyhvOK4zbhC9RpHq04upYgAceM3g
XQVF4EwhN+6ZfE5gK46IgKUx1tXITVCbkTXejEvsIcAQtVcgxCsKaz18DnIOUuS/9G4tV+xrpGJF
yBHXNaV98+tou0b9eYkapOegcnyUsvlpYlSjTTtfR2Z+A4LxwMiFMA958OCg2TgFGitK3dy8SSSQ
y9DdV7encP2J0h9BVtbfo2eOToxrtMUNkAOQ+GbdiSATe16IqDEzYnhfguU3HdqnsXHkrWJFWnam
pxGKT7Dth/7cu4CpxTj6eXBz/0YSp5HDvivgNSkqkU+O6Q1xiAEw64Nq6sOo5Re6qMfQLG+WqI1D
+jWn9Mi74XMidtpWPVjSek2eAKxsg9KvUijyzGmg6FcdPIanUCZPwVx9xUhQz4kqVIC8L3UwHqL6
KoneJ8rNAt/dVGhvwHOcadtRZF11nhjEKLr44HTRHqJZnVITbgOf5eEY7sKSfSfu67wi9o/uzczy
hxybzA2TVz+a63Qskjl5KZfkJ6rPH5HBGgJzMyPyB3XPiY8kYggECltL7HToDfqHdcLyF5UPa0WP
PZNvNYQdCRFzjccHH0x0OnXRE0L4OYThEa1S36SsaYcUw0LiCf1mZQ63UzUdf5T+lBvkZ13eLjkv
KVxhMl+DkJ2kVQ/NSj96JWBl2SwwsPdLrNCkLDqIok5fXUQwIuA30yHFujDj3cTlGN6kQfooHPcN
0fRd57tw6NvguzV5KcR5BXSK2Q/tS+J750aq6xKRB1rCVAh/AFstSCtOFSjraCS5VH6xSlmfPlTd
Y2aA57xAitvpBqsy8ABBQyze/nVW/ucg5Isz0jNCoRcNQpqQWzy/qOb2M0gC1HtD8K15ckL9S7OW
zXHq+vrnPISbBSUOQm0Y09HlLVL4GYjhOJzTAaVd2PSXiOqCj+xnEsyPXTlDEQAM5dDoIYiRiJTm
pa5pNnCIBrePpkecN0j4hqtdAqBNcLSjdHhuRNXmrm0xVChKAFzaTBJ+mAU9TIm3Y54EtUHf41Xb
rMHabrEj3d5zYuMXJTCZqGIvpTwbK78ipJh7usDhw6SCexhgSR40tW+VkRh6ZIqkbBC9x8gHP3hF
WfEG9QLowoTuGbMZHtrQbACi96lv/OD5SYZMHXvi6mKeWplq3j60M6n3nkU9BcXlTKCynupg3Dpi
HfeTwaIh4QlhLkfhCU7TGB9T54T7yiRI7I4SjTLBuIXYbLH360PlTZjO41xnDQUAGxeQEMnPoSXP
taAbwmoFNN5/QGxT5egAZSq6aS7apTz21Xxa2wjrbsILJYbfIsQfUMIK9HAPrXPUXcchek+4gaSO
LoKFdk1nPU64JBING3m9dE2ZtgRulJZoXx1M/kdZVyMxUHaCF5hcdvIQMYRyhTKu8i4Ba/QmuoTx
WQ0oC+AsoZlnZ9SO35HxvondjwplXGOxW4RT0mS4ei7L4unbmB+Y9V29W6X4luAP99yXJoPAZ2Ff
2Q1LxgdZDSybiHgPMalpjmQM8tz5VsQuL059HeKyAsfWY3TVFLz4VXzG1vdgvIakoRNto4W8hIZc
tWff6AgJRoxQqxyZbEhNr1HQYV8U66d7m6vieczfTPGCuw2WJ2cbCm8kkzypUtu359qJ40sNdqEt
KaZRSVaotWYHAu/VlK0EkA30Em408sej3jJJP+FVoIiWP30DtG1WYd6ILth7zi1T4jmZaMWXKAFp
2inv1ujUJlRcHPzfBC993e5vYUDG1HTsoHjmgcMO1bp1LIsBdYdrCuAOmnwL48GTx94tk+1c+ejb
XfuLN6PMuojwlK1qN0osGxhJFhe8tSfPGre4DXGgAVoOMT83zOQot8qM99OnGyM5MqGwsZ3KLWCN
feAiVV0F03FhENgmXX5UoGAHRerMts6mT0Yw/AjA7VxlL6J26xsu2GQYDC/RUfzFDW5QHQ3oJAPz
EU4t+gX7jPlNHPi70mktGqziCboS20XeEYhcuKGSPOqO9jmObgtG0fjxINrO3tTuKKxw0GnBDntq
hKQEBpQYM6JLQHGWNNhsbTR1+zYIdsscHhTmlaQDjwrfLwl0FMgb3F3M06x/Cc/OGFgjFHZuC7UK
Qzm0H+/dykECxx8LQTXqAj6fJgmhEiOOLrZRD9Esti6k2NTOZi4GsmldDF8oIQU2YfNrncMII56Q
O0El+jMqg988QjbJAqRMdRw1RyOdZ5WMO4fAtPF19TA5FQKh5FLGBlc1xl1l/jKgxAPviKZAZ27s
ADmumgfZ+T/rMWnyuDGnWlTn1S1hGKvbLYoRLmAkmgxEJ8luMfKevpRrX6wmwomRJZ2X7tI5kC9h
kj92wnvRREAcWMhnT6iX88hBzj/y0I1hbFrlkHPpoTIhclNj6FcW1qjbHGTeA26cLNqqcnoTYwU9
FpPWZIJ5QX4LJImC9+05lFFQFgc9Fsyq5BfmC73C6kGr21RtxgOzbiGo7krDd2WEvoPUCEBGau4P
1VRvZdUIFGQYatBHKH5njVlLJslWuh/KU4eQAjJhPxXxKcbVtfbWMj0m3UIPGKJAD+DMKBzoLtgg
zvDggS7Y1Y2bkbZBbSHC6GDZ+O+vVKUwP8v2t3WDEAwBgIZeo9fJYd+Hh/sDZ114ANUWHigM9D69
/xDZySWjHm71EWsmYF7A3h4Eq/0dDKy0e4EggzjwLZYsbxFhSDM0vcPCdzrRq6r/DFdY7rFir0rq
FCoMmo3G3flLvWwhJ8NqX83O3kLKf6ZH3IjN+1cYv5D48bLHjC8s9yHba/HI3QGp5xH55/KehL7/
dnaLR0u/zEO43F0OTT7O7ojcP8jlf/wMVWg+30LZ4y2ebW5BbQy/gSt3C29TBt0HMjQ93PHa+wPG
XM0ZnJV37xYAn2+sJ7unwu9fRnf4aLjRrvEtQF7DgN/0NDgN93T56AdHg6AQ8nZ4gVPNBsQvTJm6
NSan3HMc9weNu6aw1Pn6+0c0iBH+7uV2oBqS2t9PyAUU/N/fNgsm9SwTlva/nwB45OXegGIOCdY9
FMBxi1YSkez/+5BgmhZosdv38NSLQVHkXBLcBUBcppRTTbaRJgcMa5vgltM2B2rwHHUlP4sK9TAy
iegLIWAPvDzyqHf2sV+nnWPWwtWumzuGe7maVNZpHues3d9mCGquMcekR7PSJIRg4WkJRuzUj5if
06R20c5TV6pLLW8jT7CXpjNdKfZTW5+iBpwvXyHyhrTFLCAT/l4pmXaY3bNHTxCcMENwq6aYFxKq
FJmfaYWpfRzVLVTIMK38+MXiNsxdAlURwwpelwZ8s7/YNMJFeWx87yfgMpPNARSIdmle3LKTJyJb
CPQRK7BGH5bqFuSCgYc+09JClPrB7xIMY1tZ4YJs28geYcB4KLHfeM1ugjSUyag6rEiWZljmRLYa
TSHDOHPGW2fXg4E/iNL8GAh/dWaMG2ygByF0oy1/RJ/oZSyQ0b7D0KzQKtBwTujBD9qSRuNBoIij
1Td6X0TviFtvwhJwAjhf3fs2V738NVBxHZ1L5dPdgASY8jANIILuyYO31p0wjVB5vzkJnxWa6m6Q
x65bur2H4J0hfpn5XXP2PPraDskCxDPlbbwHKojJTgxMUWXml3GJDk37gnkc0Fs8pCe0/5QoubdJ
c3HqJZeDeIMYj34faUe0kv3r4mPFXTECwGjzyXjycPu1MnZhlfARJKAEUl83v3pRAyA1t/GAC6bN
OQUvMSaEOPwZ+d13n8DBMRBlO+Z8YGjWAg1K/bLK+5jwCoMGwgjA8NTTdPzBFmjYgj6rCeOq6hB4
uIuM5DK+315d5kNuwLy0cN1isCfwxuohwSS0QAD+h7R7sKgnJnNpKqTOYJ9xJ3iRJeqfFbdHJ7t+
i/Di6zDNW4TP0CXW+tdoJ5RX6HOhgGOvpHvp+OQITJQ2c1kEDp+wnsV7OtRbhA0LUL7Y5QeuEEDk
v1vf7+CYGJEju9jUAoGkSmG3DOZ0KdWaeu7yImnyM6yC9ThKaFCuRvS4Bb9+JUt4GwCGMK2YAnT3
TEFx2AYaMn0M1ijz2tjsBlaHDz1UTBGsSN3Cy8Cc7b7gagLyueIl9HD2bm8djCLvC9PKCuORzwsX
6FJpCRMi0sEHCW1eTeGzq8EIhsI/U1hwjZlIVlJo3kAE+7QczirEGJ7b56EwvnWjmMIwFjGe3SV+
B6PzhbXSy3vh/TBCYZhmidc8KJN2BsPJ1CIxZrSoqKq2k+0snlYvod9CQFhCFDbeteql3FiLSTbQ
awDxNcEJM2dAJUXCOYCq/V76GF7I+Igoy18Iyt5wyTZd+C2yHdxokGTFACcYEQ4+xdybq7Rn3ucq
Y3w8SZwNfnJak+Gp1N4vyw1QvxKaqxj7VE6YXuDji9tTdY0ReW07/qLgEzHdDjlO3KRlbXA7ijcV
uddkMRaZXYOJpD7ZdsMbmqwkg9+PUGSHaYG+Vc0+KSvMa0VLyXnwAkfdx0UK8TexEWLcHoHaOBRe
gzEX9WhQOtd1Pvxw9DrkAUZX4TrBRxKrYxCJd4cEF7/mXQ4ZoWHr+2iGPfXtdXIrQMwhfjONkaKs
MYPPBu4OYO5Lw4JhA5zxVqbCvIuJv62Qu8EVNGDhbG61O7qthG6X/yLvPLYbR7Yu/UT4F7yZ0lN0
IpUyqQlWKg2893j6/0MwS1Sqqqu6xz24uIgTAShLAgLH7L1PZZIYURvC9w3Z7BfJ17yVa/Mx30WW
si9L87XABauQcuFbGi3c3L4UjvlmI+Ej8dikWvNTzcZzXtxbarYcdNKAvcuzOE1AcqEQXLgv0wMP
qnPZBM5SQutV06W7voIm4Df6OYrQRh3Cb4iKbBD1XPFPQ57TJBfndPL94JKJwVmAFTf0j36Wl/Mw
ki4IW+3z9k3yEB2023o7GjKSjaE+N0tPm+kKxUPDXmoVwoJG4y3V3EZoD+icq0mbyByO5KnOyBXc
a3F9ThtEzlJzkcXaSfzcAd4XCO7IJ9qLV6WVXfxKzmYqqARlxOXW5YCn07TcGQ4SclPRsGr0GIAS
YOgk9irQBMNPyanXmY0+JSxPYkSDJJuhFoj/XSqLd6mVLSRXy/TgpO7FVKKFNnTlOtG/OeRxZzT2
+I7Kx30H8a0qi8ewCNdV6e+MVDpqTnsX+OyKPYhVskkakHteXZ8dTNe+VfFwJw0oqtr2Lzt+k7NJ
Kis1EeR0llUYopBlKbMIxcVZKW/YXDuSwmRYexlVkPKVNC7Boh0SRtbrlI1WSotvoZdcAFOckF6a
x7k+bhBYjBdtYo1LfJC9L3uQxfQvhqw/5xm/M9DhgNebbQCECqif9YoEdDEbyLznQClyyjDw0n2q
Z9GS6ivydOaScuA3uSFl3MT5Y9j2d22AVGX9XfbwcdRoXnfVOuY94UO7juv2JPMxUHxKNnCw8ow0
sQJebG7nSjIvFKrtpUQYP1ATyxFlLeWRFHOmHlDuWg6y/lKM8lS9cnfw4hYp6ITGGkAtGtRSZGNu
FfnXsGmfq6gG3BYEJ80v81kdBueuTn/YNhmkSG9e7BgB1bp6Kwb9NSnSpzTGLWiCx8Jsv+pWFM3a
tD/ja6Qr4keLD0DQzxEi/ubX2sqhOjEjXQpvonwz+Hu6dq/yMlizHnKiHSvRxh4eYOvX5zCT93m/
UOWiQKu4106xq8RzvjTpgrhtnBu8Spm2CCz+onnT98u0QzI3Q3aROmX+QkJ/ATBJpuBVU5dUom91
ASLA5UNBWUxbmXVxkBPqxTq/GOAEoU+Fl/qt6n2tJHMlD8UurfF8dJsvJRCSHZnXewPw/czyt2Gv
f+taxCzD4Ys9KN9ImsVzpWvXkgOmQUvS79P77WZeMa9q9Cf7JJ8nKnxXmKhfdNnatn7L7mNSheu0
YW8AsoPoYSYzBDsGttJm41m1caqaiABUlb5nBXcxpKeUXVOuCiCUCX6LUerPQAM2emqWS3Q/YOWR
MhbuvlX/UE3yU7UHs8+RlOnTfEpbF0elYMuE54WMzHdJ519RScpbVaI6LHWgvBMen3RpAuSZq6Xh
AOtQthHXbaS7QgkeIzVtVl4WGQRW93IUBjuoFpWWTGWzkYpMRoE0c784gfki+9QFAGofoEE81XK7
Mys7WipFtUPGueKn5D+RmmXLUMdzGoIrD1Baq5JolxEOkVWgFFLbxczSQlBN1jetQo8bcb2F1YcK
iaRwaUb9Jk2UpU6Ff65knjn3SYOgu6B160wynosx6LZFlZClU6hPWsFzoY6nBidy7doq2tdqdMYF
AqMwWC8AbzblWDpz3K1yjsgl/0UaNe5mWCpyWkDQOQ4kV9um6NkyzNeedMVyzNhX+OPqq1TyL0Xh
FUtYP+6sC1cmKteZX72oY6ggMaCNCwlgUuXA7rQtb62gOstvv7lzPPgrVG/mFhVXikG7vCKqyCrj
qLjgMzS7f+RRmKCr96rRdXCcs7NkhY+dHKfkrfnUBikfssKtEaDqsgXwsGKBs6bgNfNfzha1TcEO
uQN5n6qKeVV4V1CYjXDyLESLBtNpVl2YFpvc245jF0xUnju50CjPd5RLlVrvyBOY984AMCQzUNEg
b7Wm5iyvW2gfRq695V4U7mVj60THkiD73KB00vuetqVkVsvo4Hp1gmfDBysJke00PHuEuItebi4b
szEPwUqRzcubBD/Sl2el0z/WpIU6Nb3UWbcvWtWcU8N/qqssWWjGi5N/N2urWkiTbLGsBpckGC+p
RpqupGaJBGt3caOznXlIb0gHSyItlpG9N5u4W8Wj9KsEKbsdApRZ87FHZkRtt4bR/FIdUNSxO6z1
UH7Updc4Mn/K+jjvUjXdaSnIGa2FJKKg4e14qoH7ri2DLj2qY/ykGzzWqZNTwQBPMCKBacfpSjJ9
c9Xk3gZlSPDEvQxxBpw7HVxXrq8ES/LR9kyNCkRxNGSBmyGFgMs3hL8avk24rRpk6X2SqEPszsfM
gfGr25sstdZ2/0R6hhyhOUln1O1bqlKWSXL3AaHXF0Xtn0hHPDZo8s7AwpRrKTGPfYpYZDX8UEoy
snGDS1NStfEQQ5wniK+yTSBLLjfryIZDo3SeseAbymMaV/ehqfszn56eCytqV3VqbAvEeeeeHX4b
4WWrTfKCgjAPf/Na+Q6a6yV1+dwtcKi6AwXxw9BTOZALzzxTm4UB/tOchDTgsLnzpunBzxN+emOC
9qJ1sgMbzNnYKgiDIwFvjurJ8HQcLVKdhrbyq2Dddmo0y3vlrRvSGvqdski8cMO3z1tnymODzNqc
MjHgkzhJV5rkz+w4uQ8NVF5TrT07qfrQWj+qcBKZh+6Bt/6W182LGc7dvEwOsYFYRM3/RiBLM8jF
8dp1x70mN4S5agXDEu0fyt2bKDCXtTOSS6/kDVGfRN5v2RGIlf0SpcXHIGhmfqJN8qYlstUykou1
j1J9+qtIo2zpNJ6CqKb5pg895PYkNJdtoFx8Xa63fYeuWzWYLw20AdXfRAXVJFKMDc0h4FHFpHtq
Qq40R12JkDbqHm2jOPio1a1t25zVY4o6X/EYuFWxdpLxwUTo8i7g/cXhi6FaqLkO+Qp2Sxk3aK9p
KCzXNZW1dKNoUGqobz2Mnqvysp6Mksy64gbfTFsNtq3aniCTUJ3vm3YR90mIrnpPWwTdWDtpa10k
Y5ibprwPJa1b+qRXgFOm8yYrmznUE+CK8YZijrvMhq7dGNJGzdvmDFidAmLYgtBrqeF6+VKT+x8C
ffxbJuz/exGz71lz60L8V98d0eREp03I/xmm/amlzA3grU7X/QZpm+b/OJasOZajOwg2WoiiXTHa
iqX+D+hsUoWWAcRuAlv/BdG2lP/RSF9oJlGYonJFde2KotByVANm7TiKSpXeUq3/F3y2pkxNT25N
UXTT5u6yYyqaCuBbs1VA6R8FzWIlLFPqjMbPQssORiprj30Rq4vcH5210prqY6fTASPh474Ws7It
KddZtUy162wcR79n/+lacSux+J+uVZxvgZf5C6qRxU4cbIiSRALvY6fHm7SmwycbKUAi46tRqvZm
WvcbTx/L/e0Q587HYQBufJdFhKyO9uyhRbpHVc6bS9OwGFISrp1vrVWz0J9VnMAorbuT14/EDP4y
AwK6isZueDVIKaa14jy3Xr8ynLCmii1bo87nb3R3w1C4O3EGOICypOuZYAKmGTGOXHQjWgDt0SB7
S90ieKhLLfQWNvpkO1wPqwDkays7MfbN5iRlrvyWR0G4GUI93aPwmu3puZLtfbe35kg5Qtb/c0IM
xYEcRLaP8kiqSMhzmm/AREV7MRf3vbT0fFi+xPjArLTRPoYI3Ky83LWP/nQ29j1cdMdAUkpZZ5VW
PTlyId3XcUYJXPKJ2fM2O7bTwaUOf3QtnB4jJyEHVtdrgCUksL3yguSTVtdHxavHo5dL+oOSBRU8
JddblX1pPPhe3h0AfD0WSYIasy8b7SWKQjje9HExjerSyHF94b+j3aRBEFxtYmJ6V5DKDb2tGPK5
8y7/dpG4UWy0G63Msi2uJSGmETTDrgMG+eEgbLlqwZh9nxA2qhKPv//mtnYcaJijw2s9lRrgZdcF
h1LppjIvddN/oGWAgh9Y9YtQBUxSRLW2UxSAPLnF5m1TwTgaPZ+t1B6ziwrDliAl8p+j2AKJ1KM8
k4MzXyDCGlPbr8IncRa/n4FAC66225lFG+kNGnEQCWI6JyhWyneFbj5ggadxl7bGGikbb9MqA+pv
I4gDqer8B7pJpJuxbIuN18v2BVhASdo3CX/4MALqwk9ea3dQQIVCdTRq1d17iJcs3HpwV1mDigm+
kwcCT8Yl5aHPwNdT0/UHWKWyVWbHYTqAdTRgqJd8dKcJvou+wnvDjOSTpbSL/LvV9IfCjV9VdL8A
WDgFcRPDNG1boNHWKCGwk73yevIf9D4sU708V+NW0cZkh56nViCsr5PDT2PqxHWU1UutG0m/TMbr
fFgpb6BZ/Y2VGMEy8yUS8qCu7LUhfZfqpD9ElktnBdxbO7Ti8amNQbvJReDZwGUnkoBi0HPGI091
7+DlXA8pODcaz3y0eAT9WQHtF1zbcN/HPSGsKtLuwTkDjoJOcpl8Dzpv04dN/2xUJeDvYoqzXcrt
HNj13J0x7SNimIjN5DbmD3ii5hlQTITaWbdKcvBL3QLzaIwvHvRps1LNH5DrH/TRCJ4T20FGwHBp
1gCm7hDQJOi6tE3HPbzo7PnDp/C3y/BHzy2FPmJ/fF0c2VFpbkBXsKm7vCpPX58PLbeoagaNb/r2
T9qQxNvAmYTE1EmaRMjNUkVhLE4/jz8v/TD+2+nna6thjOZS3etLXRvlx6bwAPQP/Ql95PAxo1FU
UgFkzvCi4unPLA6KCWnRlZJon8b11Z6oma+hJMgSe7qih266FOtul71fcbMb6kgqUVzx3z+jSMtD
kXbpw2BPeLU2685UAsq9a/rhwjDr/JsXQUcBB/iUOMBsdNtNkOWw82/trg48OPBJVq3qILM3NAur
niQp2SZoNHZj/YASTnovmbVxSfzmQPuP5mUwDOSC6SW/VCxc9rSlQgALxD8lBuSA0oN2rZSgRZxy
8F9bt0LnWpb7fZuSVkoicrWTvbJ7fyknowtc2kifx4by+GRvnNBaDTWZM+rU/qtSn7qBcModUgkx
eJBZwuy1+rYO8+DRc2y6D+kjkVTnBa+aGi7+4+mzYbH9+fRZFo1CVR0cAx4Oj+KfT98YanZlymbw
I1QijXY5fLpCFDZedSgSc0Dc+Ay5q12akSqElw2vckxlTvLqaj9Wg3ahz8fzwAuL6GcWLogio31J
w519goby9UzYkDC9j1ICmk92sbZvzL4iicm1t+nQLO5LreQ3/g+3Eza5Cte535wttFSW6GhBnKoT
Yx+V8PqTDKzw1GTFml5uwzXuC1OXn8VS1dd/L21HYuX3pZkVWz8ySbsP80R5Nt0hWyrgrRelX3sE
p5IujXl6T+i65ZUko6GHHg3ewpUc65E38xr/99mfs5/XSX2w6iMkvsS1t9nMrmD+ok8/t1NH3kvD
+PHg5ApQArPcfrLf1kZU1vZiaBrZnuyGuwkixMLIUP/9dsJmZOlJ7eJ+Iy4VNxb2z5fBsbhIkdot
+iwCWREPX/h4grS0lfLFHGCfBLXdvdHE5DBGHsnjMEKRIZAaaCkByV3DKS8A8NGCNNJHBbTaSfXB
fryPRsfTiGOLR7VNwpMyjaY5MVL5Ut1W/l9dN04/4f0ut5/n8RPE6H3u9vOmudvo/V9mpABPo5wQ
O4R2dbBzZPxQlEDyxtK9g7CJs9shEhMUqpCw7X+v+6fFfu+6m39/k4Wq8ocghdhJm8IkVaUw4tja
RFf9+BmBrJFZPL32DwRtYCXPDKVQlyKkyJQ1Ibj0RQyiaNMZufQlD8zsAVkSag07cp3ewTRL/In3
Id3U8CfCzr3OOoFVnh1voMghbYyxUPfICXggyGR1b0xn2mQTZ8J2m81yF/nR93XirAu6i4LW8r6z
4HNZutqvaLJRnaLR+30QE1nj9IQTf9nEkpHteS4mciMGgl1O1ymTUdxGrBYLnWhwZv/+O7b+5Onq
0+9Y021iQMS2ab/6+Xfc+4Gk+qUm/aDO91CPpX0GuxUeKqQf52LXxO363qSafca9DA7Fu93GXr3b
W/LGYALVYXLTvvdW4HxYL+yaZ32P3W9B6VycOh6bGRuosif/93tTuJ5NNnmsqHwFdPCCKSuzcNo4
xLQ4iDdanImFeCD6zNR07iiM15vbCjJCxYgGhJQReBQxqNW0ddJdMQUeSUYm1pc1qqjTUE7t+Fyj
SCFG2WTSEJyGx5Nku8B4Het4bruDsYuLujp1apfPaxLv3wv+RKFr9q8JocjytsI0frgG/EkbRSVN
Q1ZaMXnwbuNc+w+Py/z7X9EiOKRxnUP2UyWm//NNQbszkOTe134YKb0QUWtV9kj0/z6YVcBvUYzr
Wsc7pK2UVgfotE1LhKmgkeUsDlptOQnoHCUk2I5RBZpc84HZD41+VKeDsAehHi+dAVrXpwkx2zuk
AUvok3XjSPU2GwMrPspZGy4CNXkp+kDZAq2oTugVVCdtOpvsmQ48/7o2CnXksZto1+qtijhM5txb
VrAru1x71KLBvp/mCtn+MFdNI13vvmRZTI8aVSq20FnCnTgLu+H3Wfx+dpu9nXkQZ3aRCkf1398w
e/rd83PQvJ4SSbxhNLPVbQOYt4ESo6F92sWgtcjhEKXudwhaC0Wx0K+kcE/MIhO4mIqd7MQQZh2C
dCVo/GxEpxfJd6Y/LQxt37Lm1+ViEZLnv290Wy5uKYbilnZunGiOk6yCsB6Oga7l6qx2Kc3kO2EZ
KaYd0ZXGbOWhu/I6RKeQpStUSv9cIebJY8EMt+JoPSrBcLxO/76LQlxNWTgxlpm3zEuIWcSQTblX
QtB5KBdxKg6VFAMR89ACwiJ3ern/sPi2bJhmfBmlVeAfAZWXeiZM11O3CdhYLc1ducjeHiqEUlcQ
WqDLko2AYYxNHAy0S3oqXoztztrnKA9uTb/2f9tuC32n/n0HYXNyw7lqXdB4gdbL/xQOaX97AjTb
sk3dNGzZIR+o08Pg43fMt3w3Dge5/DGp6Fb60gKQXfqDdIjtAphI327F6GqyFBel3RTKNfpBDshm
MZ5Wi3mEQoa7zqIWk9rSgSKi0aJpmH24jZgQa2mhS1O/rEOwKi9pAJuN0leDAhGwCAWBu7031Bb/
72n3vZoWr51L66eY1q8Psj9SGs4kFNthuG5Rbykg0PjaIcJrWiqAgx+o14Z0DvO91+mOfmRNknl7
3fVoOkUJfI0aCwQjsEjfdVleF303vARt4i6RLe/ulNh078WKuDQ7APjAHWqxX037U6838t4SmxbV
NMDBIBRXzfvMbSGw5ZjmkQjcpp1WnR1ahsZF7z/oBao7ateoi8CxK1Bt2N5X1H0BxaJ3L8WUQDBG
P12prhssqmkobEFMF9vCwfm3RMrBex+nhOpnsVDYJIdS5qiE1VlM3O6ViMwFFY+ZAgD/Ti8miqOd
HhuvJyEynVlqkh1zA31GBfbdJ7tYISanK8XS20XGdGU5Xfl+W7FC2MUyNeivtxWmT5f/edvKyf7D
aVP0T8E/+x0KIoRfxP88oJr96Wn3nDE0nLyW3iJaENTkLrSZVNLsWaFV5EJ8I27fErt1+qP9KgwB
wDPAONN3BpWyYhGNlH7EemETZ2Mw9sf2Ow/SdNfpK3W915/3v/7QILR+WWxgUZ9UZ6RnqzOFFl/W
i/ur5ze5f4TgN4tnQ2vJw73eqPOeXegc1bHx4Eitt6h02DUeKLyHdISXQXdoQF/TbK/0xsN0gQ7d
53oBGVcugGUSV1W6Fh6q5EQNovJ2thFDLymahRor2Uaekun0Evo9KzLvt1mReRezKPb+7VolktNH
iEMJFcj+lzuoyb0v++n1IHntjzGPFNqBYRKTjR2321AtfyVKld6jUDbCXVMReJ0lGQCFUIOEPnk1
YVtFqP8PxqkY5GZnVcikGJXrvYJEQmkULNE4oiroFUAC+sYH5FX6D22h+Q9KBErMq6WTMEGBzXCy
cnp1GCFbXEO5EopvuvKlADUCJXNOYOzskzWd5YYHRsccYzgYf030kaMfCmmcoHj26WYXN4E73n6Y
IFcINhLtifgY0PqBftuorxgRPnmYZ/eyZH6vB6t/GdosRbLBGNZmnoMqbbKT2djdJfL9/3gPLGo4
f3z2FWhmui7rhmJRttHMTzmwpnNtCDVj/9YDf9bkGRpqE4yoNw74aecM3F4OWEP/pbW+s5v6nz+Q
tq02ER2f5mIoDm3+xUzH4iIGasBzo9PnaiWGkKJpERsaZzFq3LR9aAP3VxQXzU6FHXgkt6pf81zD
IC2zrpN2Iod1zVUhZu6v/DYGCfW+ThNZLKdxl4VjLCSEGycnLIE5sI5ofb4QfhdSch+HzuAktOtD
pMRSjYMWZw8iuS8OeZTce22ZH8XI5U+wRDDCpNPCVA0IS/O2PlMGbd7ijSLW12sLcZaYvf2lGOhT
PeVphF0fIv3OqV37S23nn+0a6j3rIQzKeafIKBT/uyenGFNV7KMrpygmDYk0lH9sXdPJb/75IbcL
tarBQGZv1YAOZ+q65bZOmmPYD0AX+9TvD15W9gdxlkVptTXL6kisURlQIlk8DRN6VMHC1y4xJNCD
kwXJJncc/w7maXKwwtFcWmnSP+BHObMyCJJvVtLTwjoHaleiWGa1kfrDGkBnprJxVMkJHkjip2S4
6JWlE7otwKvZ9oyGLrAM6V6Hkvm6gbE581s1Cn7SNhEU2+An83FytG4H0w+qPZL+ZMHeJ1pwFdAk
IA6rjrJ0+LrXl6w1t3RV39BmS3vWQpqEDLlubI1Y0p5r0967qpNfwGOjalq7O7bA6Cm3TrDloz3/
lGgvzsTBHssBTFNb77IqVjbCVjotFSLVo4mhCOkoPH2Bj0S36vcgUMSNt6EI+kRM+L5WmMQKtNmW
LozUbZV7A3Dpvw4jSkLwfZNNktTqRoPfB3DgffY6tnweUdMdt0bY6acRxDPooOKgTSNhArBR7OS6
P4gRe8xve5vJwWoI5Q4tnL9sYgk1nFelGWh6SI63fAs11Ku6uje3WmoSfuWD9zXRUm1O7nLY0X0z
fVbK8GrPXDejY0wYgivy/K8agqSzxFSck56k5lnR60fYcf5Xg+B9FTk9PaYkmnJn6uADGXKLXoFf
3nfmQ6plwWOdrUTiSa9ApzEQ+SPdt/33QTwt82jRM+W1xDIvWBWh4y///ZXSZEran14p9kZLNS1b
xXMwzemV+1Aq6LUuzZ101N4Sn/fF0mV7Lw6SPYbIEKA+fLPpfj200B1oBS2MaUz/c9484/0qYf40
FOsNeUhnyCq1K6uoH+ieO9wBnCAxOh0GQ54j+d8fbyYzAM49FGq6AfqmX5chARWtTLkCGz7ZtC5S
gIs4KIU5dj/P+yrZIjLifClMlLhMLaeiOw3zUS/RmUKLRgzDIaUeOOlHiWFjG8qplfWDGEX+mH3x
jOuFwpKY7cYNQwskf/A9lJN0l0womkYHXixKYMPkf36yyZMt+nPdzSbRcw/cyFRr+3Rdo9nDzphw
QqPkfQVhGz1VbSstFdXnkzIgqmaOMgAWOlB9lUdvKyuN+ePPpZHF10eflhpF2y6Cvu/WdukDiUcW
60ifIf9YyKRz4dmCgYn9o2kUaNiIWTHu7B7xJ1nfSjQMkSFUsMZpDf9YSlE91/whRYHk/bqCjofr
2AYHUPh+fNLG+nW0HPkpnOizekLiRgzLvNPXVuTDE5xmKzWGl2x3LpIG02L6Jc3VGOFJMfSk4oUG
ic3J9ErlyY+qua0ZPxsX9KhuaAadYIrgkJvKi/iKCRO1uR3hTXBCZ9Pae5F+0QdES2bCH1cgLKHQ
QUbw5qjfvHIxqxakBT+565IrI6imBDYte1x2n7oZwrsiQN+2lxNoJTYl96HaadPBS/KKgiFnIzxb
djv0595N4kwsEyvEUBxoFQYCz0UVn6o7LAKvAdHkWtoyy4LgxcwyWiqNw3iIkNN7cgaEqdvgRXYN
2nPRJHYuhgAA9YVlygmyu8xmaMm0EHSRtA6/upX5LVIGJNZNt79zfNBdtR/vSgger8IeTHZVl//R
brH33AUSSDBRDu1NJ1qKoaiJimqomLiVTW+2ZoQTNspbCS7nAfXObMXHjwZn0/B2cN6HrkxvdaPQ
g7WY9Qh9YSxM02Whhocx2Lp5gQ6BExZoBejpUhs1+9AThdEKrCu+EjfS7oJ2HruW/PJj3tCKtA+K
r3oElyJU43pVjXL+tVD1Q8CX/cHWfed6+Tgt+3R5gmSYsOMq6QiNhvugsKUP8ActQ7YvTCxakUww
CTwB5VSNCn8HRgAA67kx4iXajRedrOYx6F0I8uSgCA4oNiJOI5Xo1FLAEjYDMd6Taj2iDPTHstR4
iToiH6RLJeesDxeAn3E2V5xUWiDfHKxoCug/yE7hTpPFhH1wW/P0718IxZjyYx+dLpWEFRApU1Y0
w0SE4VNu00I8qph6JbzmLsy8BP9rJ7foyc40VPxKGEzTueka8CutHAy+b+pzQ0xdF4ip66E0EB7o
aPlB8bNYI0wfX8sJ6OUUa5tncylCLjos56ChK/QQJiiU2Wa/Z0M0ms4Or6rALwg8gzhrquaxtJpg
e7PfoBDdX5NivcBE3JY5cvcI9PWSqekMtRrA4qhlW20yvqgK8np+kEhkOMrhxelGYJXkeI8R3RvE
Mgm20yHpJXUuHB68C3nlGpDSbxnymyf0Kdt+W/zJnfo0vN2Z7xRK51O6/nZTtW/3tMWxT05fIw1N
XTIJujOqUN2zXhoFPS7jeu9IkbOXaPmylKQweak0qJ0VZZpGJIhTGjJeXL6lMyWvi5Nu4PvCf73j
qz28aJUBvHUoqfpMQ7FMBcpEJ4Y2nWXuhO0kSX9/e5a9IXls816+uz7MiJf1Gy0hxhVLxKGeHnya
ej82HUSxm/22Vtzz+tJIRna9X5gNgMFHcO4EqdGFTDSdqSvDWdLaPbyIg5oEr2MCF0qM3E6x793o
RQzENb7lqlutniR4pmv+6T40iJD/w8UyJtTgpxcIDSyyMoCMEH39W9QS9VGVuHChXmt/ak81pP4h
Rv7lAFApmUcEH7QQM9JqIYz/NC0m6tz4isROvhOBZu1AfvLaixhENJGCG2j7azGU+kY5yG5/uQa5
UST/LDLL27eljVKBAgzW7XujW6C/4S20Is8WXTmYmyJsngNCn2UWIMRVj6NzMvQOpmYzas92qod3
wmZO+YFwkKgTuQgqTqNx0JsJawe2qWtzdkA6hdJyxXX0sz3xyKbIOFHJPMiTiKWIlhG98M+Uqudw
DroHsaJEuR1WMiqmYkiDbfuumxI9YqjQWQFKS9CtY31M97kOLBlv6WjmAzlyes0juuTL3dJrpHru
2w0MMTFVSfKrk9v6ZnBoBeNBike5P20XHjKkF9+iKeJIcudCy3LEmqazcLJlkC0OknDbrUhx+EYG
lNJj/97wVcom06EqqBIKO0HfvRiNAZIcfujsbDOy7kdk5sXWUWXeuGoRklkjW0GjmTqkS3zqnuu4
rw4CslarabT1HVSizGlLFwcpcSeyXXUQo9sKAXkTV73fQ6wIvH6Yabzxs9u+KDY7Van8Q+3++GQW
Q6tV/QOpKjG4bZlifxRzbvPjtlmKs0I/tBW8n+P0scrtMNprVFzviBsBw4RGd5CVDLCMHffk+/yA
X6oRPqFiOXWyK7JvRVLfO7Hu/jLrtzYdINtJSo6G8Kj+qGrlFeJb+tWLEOlLyXff5SoBtSpp1gEO
gnUIrdo6oHKTbVMFskSUQlHxJ5uYSO0HExFfvHlpCsB7D9niFjXXW2quT+NV5rQHnoKz7fn69/eT
2AuvFgS9b1O1Yp0kv412phzbB1orIWjVlaQWGwPdKmF0lIknQzexfJV2VnCGBmvc5TJyUX5T04cH
3QFvQV8PZyWcA3af8hyi/CjZ6wIQ2/62/1n8Nlb4ewmQ88lfaKtL7dvSkvYs3rYLovgL618UV2/e
IFEnSLOT60dvsbqz5BxKekkJwYLALVZkjRIs6rKMDkjFIpbj6vk8Kix1K6GOuUS22tjlRK67cjqI
4e1QFvKa1iH+9mZqzIhuc/TgHp+UEr0ZyjtLkm/+UaUaed9TZb23kYMkpBotODq6BPse8ZCVX5jy
XEzr08Kg9yHdyB6FTCiSdgBVXms1Zx2ihnqHqEO6j6NaWTU0fzq3uq7DZHWtZ6R7v/ejkf7MI21m
ObDnZ6M3bKSi7N8iCSwF6ikuMtPQ2m2YzA8Z3AlHVc1zXNnFQxY2wRK2YrQSk1pQWydXclZiUpg8
BQZOTUJyK4aSHHc7Y8L2J11U5+Rp4sc41OLDiDbHIjfA465o7piguk/xz48pJco6bYvQB+RUGMUh
mqavZ7JqZLM8pdR4WyOGbLfm2tZ76Q5pKxVCoV4Gd5DvX/qsd05ukTindjor1ECay1E+LMVEF2X9
xi09xK2TERUYN2BbsfvhRVUpnPTWM53Y6BTb56ikkOIpEj0cn2gVJ/PgquFFHDzpEQKNey+RdL7U
RtrvlKF8vc1rpQ4vJO/VhbCp6N7aWR9O2lgAzNbxEFAX9PJvtQEDiabdiIh2snVUlKGb86Qk3/9h
Re7JyqrL9ReN8Ozikf/UpgSHGIWG92E0zeFpUHKeVmaKtLyNprnBNKOfCUncXZw14X0DZu76vsF/
TtdIDsEMfUcwp1W7g7+54iVNjkOtSE8GgtllObZfXKlqLyivbeM4k57QNe73hRYriCSxKsw7ax0W
PjK50yw6W9WCnmmgi3OAIALTrNJf6B7x0w/BQdu12f9Sdh7LcTPZtn4iRMCbaXnv6DVBiBIJ7z2e
/nzIUotq/X274w6EQLoiVQTS7L0MujXhr98AG5JkXcM2m1V4iR36Ub01kHEnJ7ggXiKu1JPQs6ub
uJAuO/V5ZiCMXJ0NEYFDaBHFtqAmeD9t/u6V8WBk61Ylk+Z6IUuYKXE2U6P0gt1gChRW6s6hvxU1
X9VfXX3FSC6iIU6UfuoqW5KzbnO4EZsgwzyFGHk1A10aY9G7Qn/b/bASOyBDUNdPBhpRS4TixwPW
JsrektDzmrNJlJDwBICiIcPrmGP7JHtWuUMY8Y96HUmOYzZm74mXaDcWH7wQNedRRFoyeFVO0OU3
UQpdKGGt697jMipBUOQqimwnGluvdhakneO1KAbapPwdWMhTTp9mDuWwwygCwW1M0letgkQ21vKk
Ct3SOMg6mRV0AUxkJ2v/nXfvCifQe9I1FrBcTbSVjDzPcZgyXJymIXJLwU8rRnGUKbh5cEdPWjf+
MGxAyLS3eLSbmegSIpwHRk3+FndIBo+tD3hNTdr/EQPX/8Nm0pItS7E1nQdY+1vXXwPX6SlOHn8L
YLVjddlcFE2qblGtRru8QjwQDE19E3W5hXt9VMQNzE26iIZRs/4e1UvKBi+jWnowUDJNMSbsnQSX
r+brhtR6ctVkT10SjSIjbGl1tRcXN0G6IDPk76MkVYjBWZDCVEtFjmW6iC6iqKc148Tt1+A/xojP
6Yfy7X+cXkVuP/sD/aFarEOwfyaXBlBWf39fFSqdfpdo3Zvapsj9eRBVtWk/oUwXcYcpKMt6INe3
MkC7VdQF06aiKwwayANUaCtrSD9MlU0U2Nh9awiotRZHoMzjMGoq57/uWqiN97r+993/f79ORWrf
mJTYpjylASB45usE1sSxWBQ9PYz26u/WSO/DP4qi9avz19g6QwLsr85fRQ+nV1YzyZ3LvWJNzurZ
2R6iTTIl8sWFeL02TxxNWxOA9R/i0UnPpoUCKsz39zIakLgCCXWFp6Fu8ohDpI8ENucC1FXDvjV/
RjhG8Nf+aUaoOSQxWr0In1VzM0eBw+7j9BXnLWkp+b0Ca5Ri2luPUmal11QlGQdyDF0FLXkN4qza
+BJSxPdiOCI42rnDsQvRFoWxGeIcBMszhQur29OTzWfBNAgWmS1XO9GKK9zc8dMSwKjcc5zgNxAf
JifI4Yrf4F5E2Dqz2/TaOGlxq5BtSTyk0w0jREcbeOSi7HEYSOLcvQThhJGNiuCdl+MtsDPtQZND
bWsGir/CgK78ZlvvEpqF738NdBvl5b8//6o5Zfv/fP4JUcG/B/lkqLKq2wIb80d8f9SYNSXHTJ7N
nr3IM2aO+qrC9mxYeajkt427l0zN3fttcfUxlcafnZKoJ7NmoTP0uwybhsg7MLBN1+m4hZghZzxf
z5K5pTborGLUtNVao4dTbuaXzGzmGFkON1GFcRJOAlJaL0RRNOiq82CWDbDPaZAFOedQ+eOTKIlL
7yrIk7tEVVogv6gYwluyxspaZ407LpEO017YZOININfxwQCM8NIHoBLsZHgCSedti9CC59m2Rj2h
YUasjyx01aeX+P7Ki1c5qLO1rpd7r5EhjrIsrUNnrM46Sa/7JY+wG9URVf6jwZ+6iBHWNEJ0TnPz
XUFid547Ofy41mtITjlRgUPTv+5K0SLKJHpte27b1o8eVTsyGHSUevlUy+blrziAKH7VBfibAGI6
iJqM5ej4FTKokdsiy4apk2+n/g4GiPTshe43nbn/LEpNfY71zH5KVDe5ypZ/Ju0kPasN1kSyrEOQ
NTD1hKQUrBHuXVYdyMkbBJz0xlwdXiv+IH4kGw9SyKXwO0yd0Z/fi7okd9YIEw9rhE3bvYQO717K
hnbvxCoKM19lcffVx556iyLHvpNPkFltlX5zP8T5BC92vps/CRiFAE6IO91vkMnNHJDmQ85hzyOU
/NXPyGCAVRL6DEqv6GclMAyUZthBaVNRXOTaM86pnl8ntOluKI3AmtVt5B5LNOH+6hYWGIPd2XHy
6Or7CG2Xs7ikfRmd7OEiCkQDCTsTWX7OGnXcpmOX6DPRgjQ6ySddIWw7DXV4mPZ2HR6ZccJbXyEt
mXXxRZRyM0rIXwTTbBTexCXBuAKFahA5X3V6juZAg3dBErX+MS2Hn5Xbak+RmduilAeh9hQiNP1V
Iud2L1WJOpGv3T/aWkhRC0KvycLLzXGHwqq8E3d114/3O1EHD1ND4xuXDvxoi51l2GgFZopLus1q
EGW63ys6PMUkROvBIue9tYth2PZJEx9U24WPJw1I/3bJuJTIe96yJEd1O/Xrp9QorJmLGNNb3wYf
IefJH0aq8Dj3kyNBgEJ4G3DoqMpyZmFn7kHvaA5JIdnvpl99umZtv6ZO5iDYryRPGSyxBTot+v+I
5v2DuWtrIKo4PDKpMpnS/Be8KkIlOu2KynpCRVmeiaUXWwMshrow3onwdS/lSM5hwrsTS69oTYLq
V6usxL9av8aKVtXot42a5df/NF58nBjgqyCMjbJUB/zuenAttY9k6b/TB8wGODiH4Vad3YNYduh0
B10Nqjnn5e4JexisCh2ze9I5tDdgHSVJPevoRr6M+H/veguDMlEkUiijS68hMDG1ooMKzLtAhmas
lezFQK++GIp43Ri1s0TVyNzA/SnWBuoXT81o3MRBcKhHxAwAPD+EHVqplScXa68OrSep1W4YjuCK
bvj6RuuLnQzt/s2QgI0HbHOPupaqmH2oxtLJzPY5qcxnEeX+3TWp0l9drdZV7l1tp39B01RawJi0
jroNLXmhxHCnwqzZ147Pnq4ZUO5VScEe0Q2w39UESXFeync0hD/QhTLftDzBvTJxxxdYa1AiTbNF
Mx4SRuKozUMcIlRQNAQpZKlul3bh6+c0xe8OXCj+iGUur/sGS0ez060NOt3OzrGtZKdJWb+1uk7e
20WRbQYEvyar1GDd9Ll1ykNDWpo2lqgqqFBSgF1zS5HwXYSBXT9WpcpZHt+rZyYubdYkvfKKURTK
kXknfbPG8ZX/SfmDDcAR+wTrw+iSld5kyPiStNkUHf+dVk/j85ANxTXNi/c+1JQ3xdPlBQbJxS6q
IEIqyLyJ+qSvkV4F24ZEuCW/+Z6x8WPbf+yac8/LvR2dIUQ7ohthSlXBnKRW9ENH4ccvogaBHBuZ
Y7PJEXKIvRXSv9q+LlLvaHtGssTt1HuJOvO5c8bmA8HUVdMYOtIzoboZONPMMzy4bujxaCutQYDH
ArvNhOjlq6b084cqCZkufS15N4pxhcx+vY+yAKehKLf3JP6t+0UUTQIA7EEMfyEaFAtbdHyR6SNj
EzzNIoy53zrTrYYAxT4K/vgY0dkO0Jaw5CzeqpJTLfpOLk+uHKA7a6bqygO1+AjgMWXB0dMPzX/r
Rn/8kbIwI8Kcyle1GNMNBvH2Rpc89SL5Nq9eYRWYNpRzMSZF/KtR5ewpT/Ro1fDo7Q0NZrak4I6t
KFgfZm4psyyGyY7Z8AHhPHYf00WbdimivmzGh6+qr3qykg+i1Lkq1JY4qO6f8f+sEx8ifkLfxq+J
BkzADGwUjGTNe2ywkDvViX1RpdB/FFWmUWN9ogxneaqynTKBQBnIa9EYGnYCnIxkgCg66kA8zlzr
low2e9W3S+h1Jw2/obNZS/VD7Qd7L44IYyltvCkUQ1u2U1QL6nQ4a1WnOhea1jyojfdHt2YAaZk4
L1pkDZucMF3idGDW1cIuD70Bdk1cRBHtfP5+hpEuCB9pFxf9pQt+BFBziVeKKiT5vmmyU/+qG01e
dGAAxVK0ssvI9/9jg67+hVPEos+2QXmSWuXlVJTJnvBPAE6hpQmSTKn6RP6TZMyKuRbRy9Fem8Td
rsjtak+j46yhbf4qTW1fpalN9KynZb3/t57/HCd6VtNn/v4Jv8cFkVSuuxIZUbd1Sae4TUd6xTnI
VQtm0kaGT9SIywBYCgXUGCmCf2+ozJhTgAgU23YiL5wy3fmRAZB9SrnxgmcnzDA2oiQuOibTayaK
cq4YfheBQLSbeYue6tpP8SYHtwQHsHHO1hC4u0ALrzgMkHGaqsSdhCDjosFmhxXjXw1Et8pVmnjD
KXQqpLZG9eJNu9YhKfKFGUkYk8DQf/CVUN6zf5hEKdX3kjjvY6DYH7g2+E+lgmjkkLrKTnEjBB11
DfVNxALRr+ucJdEomEW1cbPyJH+I8nQdJSYCRWkXYrlBbFAUe/CKzFpGvUJzOn8ZJnsYSdmZWd6c
cBfFqM8JVdgm6EXjOWBkJ69cjkoFZLSSpC1bicmTCBLsehjH74aaYcEVtfWSyLT91OTqTSPZ+iNB
QJKdMIwAoEHmJtbIpP+HHsQvs0XtKuoaIo+yGvOapIaaJEfOwPkSH63kmbXsJzwB90NV35q6qS4x
zGId6Wx01lQ9N4jexMalizNlFxIpWYK5N17lXFr5vZH8UKT4Vw9+e3k3UQeXlkn6qsr1au4nEVvw
CfJLSL2ZxyVnZTUH5ALmNJDsbn+HyLl+4x2CoT/0sld4hAhQL5Uq+KBVaKDc0amfnqKfCDNH7yXc
3lkLFPbFzot0zqY0ehxQIlq4/GcuceDUyMVL7dHwE4xHaqAsQ9D6e7c3sk1mZ/aRcGO8CtERvvIX
Q5RBI6E8eImJS6GJP7xWDDCB1EzberI0vEY9a0DeO8TM3fLYw7bBUJp63a3Gheb3dJsmrh5rq69u
clQgAzvNYBjv8Gm18atbFEHxjpxPlvboRecrREShfPOQO1jGpu0f6hBnYXQFMXGGZvmuoDziyeaP
QJZRL64jjBk9R91V+D3zy6rFS5Qlp8SMzB9JHH+kUlc+WkWR/6+tr/EXs4CpCqcuXcUo0paxT9H/
mqrqPlKsuMmGJ9A6zq3Un22tYeJFLmNntA6MgTgq3pIgRBFTqptz2xXatVcVpDWoj8Zo2Q7dwod1
NNfyPtqKg4goBpXxZ1G0mlm9xxjs6ox2fHCVAHuGss9vcRmVKD0Z6puWjNdA4HIde5sbVvFZmfl3
bYjtFwn64TzplGRL8uezrit5L8kVyZsmH775VnqrUAxCjph6HzD+wtO14Vt7KEI3O2OK9evkn0Wj
vMLOx5uL876IC5Dg6o+BmhtbM7b0em1kiFMWhhaurbhlZwlxnFylnZa/gukWVligpVuUs1OPDZLc
dwdRdj1U4rzeaMhKoLr9V4PoYuYmQ0TH2kGdK0FXr9bNi0ASCuwhLPf4MFVJkAaufm7FSEzY3QJq
rHy0rbpYWvJ0GJJlfHucoP9ZB7AqVc/4tOziFrq29IqggDGPwlK5jJDVmf8VYnG/hwcumDExnG/u
PtxE1+yzDNrbqA3eudHdbmMFfYoDkRRggmqmr2UZ1CvbMpO1VFbpq2+Zb/hMd5cAccMHB0qnqB6c
1N4gnoDEzzQoHTj96XgMHHRfrl+CbKNrbvLqZLm5J0tczkWxl4YH2GbncBIESkv3ZIVG8eh1dbzv
FOyWRL2HxTKguuJRqwcEQ0dlJsf5Sq9rtuDs5A+Ax/+8fNXJVo1uYFZqiJjR5atBFEGKdksYetYi
7aph0atJfHUK7OjZbsgslEG7DsKkOHjFkG0jtoU7FOoIPPKCbrSwadAISZSV7LVwKcIxWQ5J2N/i
2HHnuZ1WT1GNCGOvKM2r7FdoyYWD9l11pxxwnn2UebVCktL1Z6Oxto1JyV8b3FkTeQHGhhlJGBwO
fuAR8KC1Yxp+toAptiJj1lfkBdwmuspTNi2zsUhkfruKNjI69zZtIsX/bhM5uX+Oc6LSX7QIC97Z
A44emIBKHX8jEJhwYzEIzH2oiBN/t/YsaYUFcQ7UlSeyeXAQdWQb731CVNv6bha8EQvBfFbqo1Ps
xNoOgVl9lYSq9WCXZLHxb0OS2Jzz9ls/S6WQZ6OaSjcbSd91zWZg13vIJXkF+81CjYe3rPD2AWaL
x0qOtLVFJG9G4NP7BHKapLr2KeX1G1rFyovVYO9X2M141qx82Iyamm81RNNXkRT7e5RSglXsV8pe
K5XgKNdFvAT0Fb1oXfyMDkDzAcpl1US6j4UVuh25OfgXiBHMNEXqb7yy1a4WTsMci1Xj3eq+sWWG
bhCnWndEcQ6wtNnn3X7KT3YTX0E0gAj6dacrQ4++QTbO5MEwL21Xv5W507+29jCsrFQn1jgBsWpF
x4lNch6HuCsO8JqCuVzrwWuThcDVeDw2ouiM5RHx8e6Gi0Z97bLoQZ16OZkWb5J6QJRmKhK8I/Ip
+T9So2tO5BP4KnLISF8gqRFtYDLNAbH832CrASE9Ccmps6iyUivYlLG/Jleg7eOoh3DhWc5azytm
BjmWFpXSNI+R2ZszuWy7b7WXX0OeDiQ0pWUURRkqh2G+H7TWe69HBdK5F+hP8ni6bwyk6AcT9bNb
69pLXivjpklSfymKjoPPjyTxpt1b+W9htmGe/vs+3fzH2mcis48WAgh+xcE26i8UpNKNUKTNQnrs
nFQB26Rp+OCN7VnukmhXdaW7ghycPaKkSupMTayfObhAr+Yl/uo7wOLdDtGJbQHdgzx9zAs8OvJM
M7+6JzKKVOKjY/iNu3vf6aONiU1SubWK9v1E6k5HPBTiON7XRHw/ylrZYW4QfasrzJ+COkwvelSq
m4xzx8bD9eHiwZGem1LmfUtgZHtsysWgtrMioqDgNEZwE+o0E+RGEjxaHj4IU3beR/DqMUJkVdAU
RNvv0hCNf7dN40C5WP9DVgbI3L9nMmyIP7qGEoVsavwDgf7vByXCN64OnNB61EjtLqJmiPKX2EAK
3R+jNUCxCuvoDiayuC0b0pH1dLm3pPrkQC7KcUUmchxQf08MkKTmeBQ4FwGHEXd/YWL+KnYdWpHF
WJv6BrIU2kANVoP42doPFoq9q9Rum70iFdahxsMLtzRFf0KqBAu76QtP8gOSGsZPMSiRAgZZuFnJ
Gmd+MaiKPF5L39aerDhnqx+fVTX3fzZdt7TVirek8LI5vi/pB+y+71Ztjq+OUldzuCzGTR4iSOAI
fB5r7L1wuYrkLc6w/tEALrDSx07aOb7+jPimsYwB2RwI0Tl78KHhSkrG7jGFE8da2Q0fLvDmWucB
AY8H3qNFuzdyjGXglL8GEQgP7oM4tha/Bw0CKVAi1VXGanAfFE4/aTo23X+Sq0rdo+yapEgAAK1b
Hd+wFGBn8DzW3nc4Ycqh0yLMO/MQN54pyli57GWrvvc2+hSDLDTU3Y1icO4xSOSlZtN58ymPjUUn
g9+UJMV8zdvPasK5103dr0riKRvbCK2pGvfO7OLp0WtiJS7yaDDTq0p9QcbQPYkqcRFFJ4lXBN7D
w1/1eqWq8ybpymU63KJGG/b+JIBIBgTq/HT3dRF1kdfmmyg9MEPZLec2+SFFlHo2xi6eCVPy1jLB
06oovx8wJFSfROvQyMahdB68sq+2ahJpLxEujSTpzAe5t/xr6eNtNZHAMr1yNhgDmgtpVLWl1KAH
lOVluumIvy/EW6vYQ7pBDbm5F0VrYuZbVxnWRl5/GtPRrAeovyKMgyPiVJRC5ViA/7y52U8N979D
hTr8UWxwfWUVWHJxvO95VduscSpHZHVBcJrtTIS6WyeHqKdVPuhqtmqcMr0FbHXsCkM/ecC068/6
kVNfnxoJNuT+k9EkzpuOt/EAwj+p4dhGjb/UxW8UJPmWrb+96FBcRWTX4A+Q+DjSYPx5rCM/e5Jq
bynOmUPa5NuE+DDOYWrzMPR+vs5tzKhFotCNEg0vFSwmIr6ylxTPK1kZnkGfPd5BMGC9tMn4QV6x
N7Z2idtIR5wLOF6GdfFq1NHFm2KdbZjvUNA33roIQeDJYelcuIG7dTAzXQeeo9/iFI1jG6zKz1pd
4SL7mcJ1eEuzG8FgLBV+30jS3zV/NqWgF8LZn33SorbeZMh9IuUA9mXKEVmEW6fHKa1IGakBjhOi
tYUmWWTDu40p18BZ3eXPOYdKUJ/iAP/SxsgCtNcq661JymUV18qPJGvQGlei8RqzSQIIaNqrOOic
p6RuH0WPMgk4sAbxU53Hxbqx02CroKl/a6bgm+hhoTuAD9twzJnTFhhsVWfkdysOWJBpZB+zJFvx
B871Zkilhe963CASnvTBSVPj4iIWn4wSA/KLeIyntq9SrXl/lH6Pc10exP+++juy9c/1f4LbkPlR
SNT9U6dHM6RK8uR+eBydXSkpXbMNEjBJjqO3izYLzb0gRog7r3E5AOlwnBZhhRtbhwPDqkmRpIGc
Ag+f2MS+0HssE335MbIiB431GN6sXiPB7qZEhSdosQAZh5NSUZ2hnVNAWAsQ3NmbzKzPlu48p3ak
nkVJ9vqZloaPmIpUF8VM3R3zdrnwUst4g3H90wIod82dSjpFY9vPEhhmp8HB/zGJ+qtftxXkv+Yn
vsnOW0lkDexCO7yEWhPMgzK+RIOH2V4ICz2w7exU4tG1CZWu2pacThPOkMuhKdqHXpVHDMmbb8qo
tg+o5KvzEMevlemQVchZ6346ZjXT+O42kRJKG9Tf34cSHbhET3K+D09bdIpTfld421M1t170QXfX
0IHTtVnkzdXHohyhc/UtxtFK5JXkGgbd0GX+xQqLayf54bbvAxNNc7go4sLyCUIRszX2mfCEJl5V
+9mprLdkaILCefUzF6FNTS73tjXUBNVNltImGJaagV15Gbn6uWR2muNQbK/sDkTBDNY2ikJNZN1s
Vz5rwOC+KwBmMPjKcKSx8pwDD6Lzsv3iG2n7bttBNiu6slqGI2Y9ZikrKPUb3YtjmsGs1P32hwcd
vvQKjDYa7bFNdefTaKUrh+JNTXZ+MVgwFoZInde1Us+6xLfXkV47+6yv+o1pSzt3zNKlMsBix3Rj
JoOufhlTXL5bcHEr/LE4gaf1Wc3B71WADt+bqLsgvG19kHIiZmM5c8/17RVyQfUuBhYj2H50+Bct
MB3GFtpCfOg9P7yKS1HIyl6KgPBNVZEklfMgsY1lbmTKsbMG+Add/trb+aUw0/wRVO6jUjrxGREl
+SmTlOfMU6yTGubVcTDKC0QAIP1JGHKE+wjlJj3IgXdz4HVvPSsJdIjYmX7AuRDj+9E3k7fOJGqc
N3K5EkWMl852zvHQVNvu1Jh1P/OkNH3TJ0vnUm78vepgCl03NvhnFK4Eg8Z3uCvQbIpy31snQ/er
XjRGBDEJ10xdRBklrG+SlaWL1h2eyIyk5yIOn9idVKehD3mTxk7ZdV3VPss2MzXQ8GRNkOQn6253
TexWO/a9tTFi3Q/myKIR0NOBoE+N8uB217a3LIz4ondyjPToUEjYOgGaWfdygCIuHgG417h9iocw
keVntjHNEug9y9pUNDWshWRHabYp+syrwMmHeVdXEmJHppbu77eW3nBMYsdlz7upNvJYoGxVmvvd
Ke98B5u54VIMoXG2k3rN6XOpO9rPrFPY4YX1e6cbLabG+IKomV2uyuBtLAH6hpx0hiasPjv9obOt
7qmKfOdQuHhZWUUMrSLCKqUJmdKR8HM3MjZbs5zX+ZJITX5JpztLVy4Jk/5eVInGNquSdddp3lwU
ATclJzxB3iNSwlllGY9lJLfbrjLLuShagTcSeYu+hxIGOmgLd7cEs7d4KuUZjM3Aa7HPlXvpME4X
0GS/7uJIa9etb37/qvrq9tXXgVFMaoOf/nukZVZ7ULyfhZvbu76owq3duA6U0D7ZBLriHbsgqNY+
BhMnUonDSsu14jzapbV0EqQ9ug6vM1bmTZZkyR494nrn8/pvmiDD8xal1JU6yOO5xz9w6QL+uDU4
7c5jvZMf8/halgaoA3tMruhah5tWL8tt6Dn1eQiagLhXXL6pbnrEisb6iGKwBUpafQvLRpuD1Esu
GmnXDUAqeYP5eDTHbxm6HVHUrWLyaZ0hTUtGV8xtS8MrhoOFKpfmh50nDwp7CPTxZfnSadIScZH8
U4dU5jMXvnktv2HnR9nFSINmUw71yeZVWkd4Ka97A6yMbGHajZ+x+iIb1btqJuFnah5BaSKwwMuM
aRsbG8vHybVoleqG3EuzKuI6O9h9uXdCcoKuJ1UXGEb4pVVkAoqsn2PzEH/IPscsJ2VPYtp6uoJe
mO3HUTOOKjiShe90yqveDUdiIDaJSkdhyl5VmI5+D3wDi05bLnaEKa1bWnUfcCuYKMnacyKuzGtS
NeFeCzxU5rDfOSXOdHwxjPdQyT1oGfWwUfy6WZseWyQEuq64Yng/HGByk13kcBsSvQNhXsqrMm2b
F8ITJEjoEUwbZ7vIkquKOyw4gGojW168tUbH3CpjmB34W0brQa7Ns6MXziLoJrWiPnQ2gxoMhzQH
jt8Hjvto6Hp1wdt0F8FM7bRuphWke72+jo8BMoprMsj1UoC7PL7LBYZaxVZAvxqEzUGK2DWaRkC/
qsaeNWiaPspym95kNyNkWht7o2zjuaa33bZpFG852kr6BhHjg6xLfykcqB2Z5v8MpjnXiJxZ3kr5
HKMH7zw4mE63QTus+zZKb57aOcQrm+qH6eCsEjTKh0TKopAD66nAt2SpKNGbPZT5Iks155JMFwj2
3UwNeVBdU1KlGYEgZTGWVr703dK5iI6OY+prO9Qxj/ldh7AX/BaDiWX6FNEtNnrzYt8/+/5hsams
PVANOGW/DJLnL+0sT4+SRwAQfiD751aLD07ofLMizTkGGudrv3oYNS2Yq6OKYK0Dy710d5ZjK8cc
gsp8RF8b6Ami+E5cqdu0jYdzPl2CTTrg7MHhONjknBQWutmoL8idftfKvv8kPzeCVGajwmm7lGJ8
hTADX3bEvpkuY2/cSTETtS4Z1555ZCMPUriIC1N5wu7W2rgRpok88ryvSvwKZgYDOhvbD03G9Gt0
QY8kmmGtQlPDidiIspUtD9YhK5oGC8q6eTAyK8G4nrqvi1LZ/+pS2SpxNQv4F7sRFAmr6sWuOlxF
LD14bhF1x2HM0C6Rg5MKeKQKPPc61EYoAhASwPcg59mpRTcbg/qIjxlHQCJUDwl5phmk7H4r6pRE
M2ftiHMQDK5LqAXWB7koXBDmtevZN09jlxzgzSpL0rADeTrudAmmCXaHzO7DFJoopI6NYPSKy078
1sk+gHXgQBNw2SYA7u9ApbeI+mkmzsl2uTTB0Bt+QELSS4KDnPfpNhhT3odclhaFheup5jvubbC6
m2d6R7jRno84kESAJWrWLqY0V+JpUJKlAs8ZpYY2brJrglJbPpnZEB574hqEQuryKcL47ORE+iPP
j/k4DrB5oIP/iyGOqXB6Z9EKPljBKW5RtCSABUFc1IVF5Z7q/IcomL4vLzOrixaWVY6XCGmsmabU
PcwEbbzc61D7WKuxDfZi6iIaOC2gkSKhAUNN3oXRXDZSNsCTImDvWMWhaeJfd7GWR0tkI7EMCnAC
Ig9Ln/stMxHPFR6zKyTzkcUzkJyUZKjdieK4R3HhMXC2DUwrDW2Ro1GaLABJeK0LjCLljGmRHax1
VcYecRS+ma1RGtZV1NV2tlOjatxkoa0iMAWzq8EdWXF7tA/lFE2VYjiRddIu8jBgqen63tXnt14P
uMJtJl/MQvVG2GjDFEI4g2BdtHjdsUyD3HRyFS5OqL+1kPqOfvtz0DISrc2QrxybwG0eRNauciv2
YtOdEiGfc68UZXGprRNZ3mHVNtj1EjYlRZHD1uuk+M2N/OgbZgKTIopUPzPfK/M6dL0HsCjBUg9L
92zKPBRB9J3DFQn4pgS83xgsLVNRXDpHBVVrOEQH4LXRpPaWuUu7hdTF6kWrboFeQWyUTaRXXL5g
JBFQTpadMt66ptrB31BwzcpH4gF6ZMSLYJS0q7gUuDct2G01K3zHf9VhOoq1YK8W2z4u9Xu/TlFO
JPTMQ5QZzioPJ5y4peiTZ/KIh/WQPSq+Wd26qpvJCLQ+6la7dCJZuk4bdbeplBcNxOqBAIF7Lxp5
kszDAYOxRM1DbMFaHDDwHsSMU45jcrHZD9sNM5wDum7HuxZwYtb7q4GSxnxw4nFtOK69j0rp2Q+z
6NbBkMQBt3r0hqF8zEAj5VqtnHJPKh8drTPmLRrVzLAUcWFx10pLaMat3ZORAaqCuuWe0tD8qYxj
+OIlYbkNZJ+MkONFLyZsmaXeVcFGtMKIQLrR13PQK7RiM4FWcSQ9yLYu31g/gLFQ3VstvEU/M2cm
B829JY0ABltD2xhaFS9QETFhTEUVgk2gx+CBm08JoQT8K2x5QVyf1kFW1nnG8i7hFUeIxUe+EZjo
UoxVndZb50reLO9jG0BnrPbE+abO7PCqVTaCjBetUUvsTx9GTKymTwamxYI19PJKdE7xcV3qvY54
59Qqe1G6LBsCY/exfe8uLBLaa9FZa2t1Ufq2e2+NzapB3yIpNvexQUfirSUlJP4L0ehLczKs0Roz
no1hOe25Rfp+hclZfrCxx5Oy4FGq5q0id/9H23stR47s0NpPxAh6c1tWKpV8T6unbxg9ZtN7z6f/
P6I0oqbGnL3jP+eGwQSQSapUhglgrfVF0Zz+S1aPX0FRefeFmY83VQ94UzHG4bFroaCLeg/skLJI
BS+2VvtRzfCpXUw9ZAUPJsVmXy3huY3ZMdNoHp6QHR8eJT6vkZhm/4ysVI76lZMPPOJFzo6W6vQu
CAB+g3r7NSc59aMsQx25Z8N6zHwrvolG99S2c/bUWclPnZoEb+CR9RMSFrAxe2PwVifooJFrR0N0
8dI80GypEXon8RZm/Zo1Rf8URK7xtfvRVFlwo4eFuisHhFHjzK53DbjVY4MOe4amBTRIHtrZ1j62
nD9O0+XURJhe334K+HRqZlqJODbpg8B68QFhfrX58149kzbe0Qu+Grzb0LIsTjJSrMF8jIPpRUbx
nMOAmQ+/yqjmjwa+HSHrOFbh17mGO8gdqdHJqnE7GwefzpRdbCvG4+Sr7wdTuXWUIXhczTzwl6fU
D36SoNWemp22DycqxVeOIohVBABBC6zBEkI+gr0OPGbDx+X8ng2jVWvaT+DhD9HQTj+7s+3v5pam
5knL1XtVJ91F7/TOhesF/HsdbqNF7EQO6Cq9n6UGKrMmdVdIidA/Ea/2cZYWmbcfewAlVw4JFu/Q
KWgXLivLNMA+yK/YQ0NWgtzrZdWmcTdpM9O41wEqJsEyIVwJXdj7IeZR4ZQuBzlbHWvc6riK+y9C
1uVnGuITRBm58DpPhmvMeqX/IuRqqXXuP97lP15tvYM15Gr5Jlga867cV1dal1lv5mqZNeR/ez3+
cZl/v5JMk7vUEL47dGH0sv4JYl+H/3iJfwxZHVcvxP++1PpnXC21vmD/09Wu7uB/mvvvr8s/LvXv
dwq9Q83ToVFsIQjh0S5aPoZy+JfxJxelKGblqfs+6zLuzKS4rHIZXyZ8mva3VxCjLPV51j/f0XrV
NUal7jzvV8/nlf7/Xp/NDFvvwYwXGfer1+lynfW6l2t9vvr1jHUsZ//yd1+u+Je1WjAQVjX0h/Wq
65pXtnV4faP/OEUcn16ydQnxpMu//Momjv/C9l+E/O9L0VPf7SYUfjZmPDUPCGA6+5qO+K0Mw36h
DDDzhs4dvPRoWVu1cv2d4jaFjgw3on5NjZqquCVwnAJ64mheOQNSr096gWbTTtxBvzfN1Lun5xcE
nZj62UvvKo+nwFIv9aM+GQ6CsD0fK7LelBlovVzk2i5ibqLrJsptYPag9JRTa5wTZbvquenO+8TV
tErB+b4Rw3LcpD/8qFFuTSift3mWJUdqUuSj1Kx4oSvzxqzy9gGypfxFIftytrz2SXwSVfHJPXh2
Pe6AhecvEqYnSImFJFtOEqL7Ko9IOY+mrCoBaVnQw2XG2mZd6L+8uu72T46l+yRR/+bK3gTzku7/
EuQGGbjcHe5nOrHoA4P7417GiE2iO5967+7VYX6E2KZCSDESUgzv02SuHCTO+1jFqpLwUJiAd7US
RItRx1QB5FQOZAkhKV3Hn4IS172n+3I6fppD5+kf4Z+skCum7nY01AGaPijcUXmzUQuOnAc5S9Gu
6Pu8u7+y80AU7Xg+5T10NWFsw3OfBLA1/LGGRMihZHsLC5TdH1ebnIWp098Ag/z9yi6LlI17V5ez
fRKnmBzElDN1QmGbfnt6JqkTIuRk8RI5W/TIvYtdnGKXs/VAe519J8NZSO/k1KWY4tfx+1yZ1piR
v4uMukXzLBsPtAD02yiedW8Dv17ztKk0kiSIGim8a2mhJm1nj4fYK9qnIVDbp1ornZPTu1/EtNqh
3/piZa3LXoNQOWS0Ix9sM+i30zJTbJdryEqrUa6DiPd0uY441HL+lhV1cxSYrpzBA/X8jte9gu5C
wueVm4vvci6YXUHvQgtLt0O78+DlDKnhntTWMFJ4zausOSmVYnPuK2r9p/NWM2oV9XPC/bbux7tW
0+1N0PTZromNd+x0onQeqswLOno9GGUDWSfZfDF9CrlGXos/iF3g2J9CDcUfZLoAsaEv2ESoWiCc
Rs7aNABKN6lr34VLUwQKker3rIAdaBFSWCNCW9MgDR6yrX571fSTZDSfH8ToLGqh4F8tEiC74qM3
CE6ju9wOqBwtGUA+KS8RVVSIK6HFkwOE7Bm6cm1/Ic0rhU96iWuphl3iaLUY9rCeNFDHlc3zwlBw
iNo63oVQvYdbOgVz2kEyNKp9r34uh6l+Fpu22DpA3cjhkKM9yFjcV+uMavzYdH5w29vNcO5Vqz97
AxXijYxjWOjvXP2h6Iox310cJJ/oBxid7pcQcRsK93oP/3JQ7tYVujx+X+vKFi7r+frDldlWI+Wo
6ONz9yEG+ul35V1FtPbnLTkE7dMvzOVnhxLg3SVGxp9mXn5kBj9StwFNT1sQfvDjKlRMszR6G8CF
HfNFbE4O6cfZJKJy61jc/ZBcZlzZZcgOuj/S+f+tGTp33pD4BDXlAWLOzEi5Xw+537wPzaDddLSJ
nMUp9svcHjTONpjreb9OI6vu7/qy0rYXtlsTwCEwqAEyQNOIIpqAtWqvOM3PxtRlwanNneGcxzkb
06ipbuM5rW4TI3XVl8Eid6CObr6VmHoJTASqMHl0RndU3chDPojJDfViy8PoAD1Io6nZ1tNt+IpH
Z77hZ057BMyqP8pZhg6oPkfd/WrXkW47Z7oFdxGhiIubC2dYaR0dbhuIH8b1QFqPv4Su712keEtl
YHFHpgdV5cfVxNYslxwLhZIMV1tvIKzz5tw35uVqn+x5WtEdgy7eMOu3cxpVR/LU6qvXZRBVKr79
m454Tdhlwy9umw/bGlD/k/8RGxnOfBU7ON9qLpNW8CkHGiWAroEcLfUa0kl5cGPA1zRc3BVi5xr1
2rt3WwGwqhgrBFaWGZfJss4QLkm9KnQ3zeKp4THTdrKiPYY3EnI9ZVkbaG0E6zszxFtY1S7VHWe0
H+lZz/duA9Ew/zr7NzsEJ6Il1Y/QjuH1sJr0saoTtH8RMzxY4Fy+SKzQtfw5Vu1nizINrQ+KXisb
R+MnSTADDaoHgGEShksbsWrAqyZeQRuI13FpdBCvzC066pCqZ5hevfVZZ2tSJ9/Ui54U+Xoy8BX9
U+tQvNWiRCXerEBDqTZpaGo0WH69bmP6afMIUQkInuVsday2cPHSwaEd7Ri0gsTJYYCN+eIAu/Hb
TIVvHgaKqOsEucTVSnKJCbYTGKFZWILXa6fLTdF91dxXtDUZjlnu7Yl2vMge45/BQSF+pP4c8AJQ
LIygGh467efK0miyKqfXqRjA5ylJSiU80H52ctWh+Kn690E6qwgg8oZdpsuqeZvXtyP53v9uVX/U
4cZQFNSseHi8tQbXOmp+DzKb/qwN/GH9OdKj4C0s59ugItvfuvH8paiK7bgQo4GfKx70DtWgYIkC
tMizs43GjHi9RK/4U1hSvLIkqLzhLN7IVD8tmU85hWLWcNviN0oKKRUGr6CD3uleVAjHbzs3tA9o
HdlflTl6kN/hNSKl8fO2jBzrEDYWpMsm7FTDpp6t6ijPyXMcGXemk2+vnpUBVfIEPquqcWfF7953
m3iipv7kmUZ+fjaXR3UKPjdG0bwmi3yjkaaw6JjNqVUHZXj4GFIUDe7lMOfOLeDo8t5WUCVkoeKm
0dzoRQ4eDR5lQi+ejOC20O8rs70zehMBmGzKxmPWDT1fskyY+fy/OFnabhf5pWMBFR0iMa16KtvO
uZeQSfeHB9udj+sE3Z6TG75BQdXLBF8trG0Lffol5nLdOXksiyK8LGJA7/gYThQ+5S4c2vCRbfet
jcTKga7pdEdv03Awl+VnxS23I6oIr0q6U2N0VIquGV6noNa30YDwrdhGOm7PdEX95i18r2KqChOq
oEy9dxbTQHf6IaltniKXYcmm78WwvolPws0YHKmXAdlpVd88TZn/M9whw50XBMPd5I90ocupHPh6
VxR0LT4CrqOqD4/EyNAv2qDayBiqs2ivW3N/WXONyYp48rfrbFnXqqf3+7gsIeMyc76oQx0cr0Ls
RuUXNfB+Cq0aJZXOM09ur0T0Ds4qp3JYx+KXSHE7UGW9R8rYXiMvLgmlIDFttQCeEQmSNeRsvSTa
BIqx/durSSR71BDWQToTVb0ZHx0IBnfxqCV7GfZeiK03xsfenZ3NAAfF4crhD+lvIfWW22t7MZ7C
MtPu6rxObeRUWGR0X/WpHB4CPWhpTsqcg8fO8hlS+3rj1/NwK0M5JJ37opp9fJZRFcfac2eNuxwB
ocdiGXlmEDwDzFynVLBw3HeddeNPzRxtva6FZcDLfmjAv6MtHC8zHxEdsj+Zvlx4NMPh0EQZfUpV
vaW9Z3iuHTV8BQhAX6X/Kgcjtls6iCz/lC42t6FRdZ4VxF2WIdX67jEP9FNleu8T9J4WBgsdOTEB
Rcv2ztxDG7vE03ubn/vC+c8aDzSQ9i4bcbMloOqraRv04XQjw7ktO5rR7GgrQ8VNjZe8/Jol6fvV
YEWqSF/azq2RtgldN4VB0sZdVPrgEo35y+JgB8U6+nyLLSosmojXsXlrAJSDq58AfwmQKBnKwYjs
mD6aIthdOdYh2i3mIbRsegS/GpqLTs5kBEiluBSbRnjsLRofd+3QzAeq8FDXu1H4rEbuJp7K7C9e
mWsiySOxqeEGrzIfcP/1fIkIIae9RKxX+Li+ONc1aAqGy5cmdA+q/4MVwuGV1AhGbmzAO/eu0u5B
ZgQQCVjDr3UbB6d46bHeSHRnR852Co3xSQ4trKn3pd9Aa99OT7kNyCOL/ewo9wTFNJIMVn2+jFzK
aI1ijZtEXo4Pr9xd9jfelJTYp7ndMndYXrpcTawbatUBCKcU6E1S1ifaBeOXkQbYlzHcptFS8F8s
hRp7J3vM/yOuS1Dtd/u0cqP9OicYinQz9cH7OuKAzPj/4Trrtcf/8/10/axuDQuGsiq1jHPR6Mc+
1q3b1jd43kr73jhPFcvw6JUa59Q24tMIBBhVQOMspkG8lxgJrwDl7LXWA0uyTJFIWVuGyoh6xK4K
IHxqk2rai1HclytK+AgIaQ/4qt5EbpS8f0uXE30+m9I0phs0Mfao30XmlqSGeYqqzKJ1m+/8NuAn
D4kJxp58v4ufXM7k7suqbW/en2v8Mboly6c88AEJHt0udQ9j0RpwHf9hUxcH+ncgc2r9Ys9h3kHI
dwlBlvxbr1vlrcwXk0zQePvseKdAi7LMF8fQZ+7Z1iflEGcjeI6hPNMrUZ1nzSrPfzcUh4RMsFrb
9Qy09v8cKyulUfDDsWFEq+3XUjGUrZyZNK1czvLFVqYK4n8f3n+PQw5UoSuYZKab7q+4sWSo08ar
5BENs8tznJjkUId98EmGO6W1IPUNaNuy4F5zAsBn1JdNM6PHeTQNGpjjV2Mx+1mXnCb20lsZWhXQ
eziSFBqY5+JN10jCkwWCcHQJ5on+ssbMM81T7ISvAWClNw4JH1uT5xgULuwMvbdjUTovjW+jXLYO
AYfc9gGEJkel8S7eALKy59g2rTMU4ePTDE2KNRndHSRo05NvcmgiBRbsKtJ3Tl/y5TXGdnKe3fcJ
MksOrpFepspI5o9WEu8dWml2pVul5Dq76VhokfFcArTadyV5MtOykNRbbL5ittuysJtLiDgmFtjA
zJafSn36vQss7URq2HiG1PSkxqF6r3WtG22Ltwms2HO7uKauVe41e7xpDceLEHnOplOi6P+5RJqA
tehON4utXHO9mTSA6zumLaakh/1O7GnrtdsKiY/jZan1ZsQtNxg76eVG1uWKN81LnNs81gMIE9jY
Gct+0o2U/oZWf3BbClv6zWrUppm+W9kvSjg930RCWn+JWZdYHattXQa1n3gz8zlF6378SgrtDUCl
8qUtJutYdGZ502Z1+kWZ4Syj8fHXPweMEYIXdUBaRqiAJhWcjAGRl5ABqqFt7Owq+zw0l6EEi1eC
16F4r+YWNu3pLT3W26GzjPssoR9o9N1v9Ldq/inQoEsHxAPLV10qE2ma2Lwnt2vcS3QztrukNoa7
ov1PWljmKYTi6Q4kKf+qSkGnEmRoUUMihhU1+vGOlJB4pyVEzuRQN4CkLp7rsR21xsnuf0XSzAYX
vcTJcjImidQBha5O8RRA1x4kfQYMmoMxa6FyM1Yk7Gd+R7a9VeXuf9LUzO7oBi5JfUZZdtfQEbVN
HF/byqTGTb191HURz1a5o5j3SPWCWh8mEICLzv0yhDVqevRCv0NK3nv3WmpfP89IA9wDwHtj11l8
67J43mhF5L91He1IWl9Mb34VWRuvbfI330F2sCgCDxWFRtkoFpjdzgDRRNnAO2loMV9w2mYc+5eh
JlQPsNV8Gq5ewdX9t3PTNIi2zsCWvF3Qn0ZHe4xRRxrPCp5zby9sJ5TP6GKfqBneDUG1F9tIy+W8
u7iXKVlfaPt6WcEE0LX3NL3eu7VS3kCf4u4TYLs/60n8tQFi8Kz2lf44ZFW6EXue9eYuU2kj95am
XuDPPJpp3/y5ak+8AA1KJVnyM+i2ZtMEnv9AL+D8Uirts9gDPasOqW9aJMa4SNS0h86knaiFZ/Mt
+m6E8fjbMAfIFfC19tyX7XyD+kl1o5pZ8MJ2kB56O7d/i77rLfwnEgm92fRsx9DCvD9ZwzcJ8glN
xx0UFikYqJSsUb1g+MQI1CDdT5OT3tON5zzmlaJslcDi1+zjLMhJlYot+jhbvZezeCzuuxxyrCiw
n0OeXm95LxoPcgDEbj5YsY9qI8qBmyuHDKfYfy7LzL2V2DUCnncyYRY9p30avEDul79qdRrvfZW2
/6IBOBYrZbm1eif9tR3j7WxO4/cAdbH9XCefI5qlRPKvEcITlcbRNotC1EQDBcBHDtXmEXabjE+R
ooaP/rLhaELP2VkqnGAXyfBQNifOsg0Rvx+Ab1Ai686DM7TbeYtDvF7q8qFJ6/tJKWtAIcue5tO0
ZW1qwONdU9+3i9Su3pPwNSqvfJloTLwdXEU/jHOpfCWDdYkwAP1ssgniITsGEpVTH9YWMnVEoH9Q
etbuYNZtX+BRnB7gPr8xcm57qxZTcbAmfdhJrBwMNf0BhZ12J6Oqi2Ywlf0NfO7NE5vLbT/XlCV9
xNxEKLdtyMMVBtmRuWmnnxw93wkEGnpUtsPIqewE5ezqjrZxbVu9B6C4TUOtV14jf5r2sO4XNkgZ
aHHlENqqelKs5UCveca3CKf01po6kILul4zvRioFi0fCF0z7P53mASKQNXBYcK/VND5Hy/c1ZF8W
NZzUYlsPcCH/ffbb/LBKes703aLuV6EVODk3Yr9W/ZSQPDbGu3QKzc0MC8dOAsWxLiVnQdIc44+l
rsIS91HxtKyJjlCu6PGuzaxd29r5k1WmbDTNJD7WepvuGj1ip6mmAOc7FZ1Rs/5lKDPvoPfqjBQB
+tSiXS221uvn7aiMzbM4/tGmLnNB+AFNXWNkSlo3w7abRm0nhceVIPpStvxUxwxRLzr4w/CTVC0v
7gt39F/PL+VN00CS7sI53RWdfeiL7ic32kF+ubH0Mb0fpr4P94kC1NPJ/zJMFpRxPpChS/v2KKOP
0Hb5HpMvsw+7rCgjsUvER7zYzUUg6SNeLimh3ne7goCpXFir5VCUvr1v+nrerDY5W/gz7/XCg8ZW
YiwXXkLw+u/zWncAFCSRQ1IhpTUkzr6oks8x64otxGtHqlG/oZdgn6rKeri8HjKE9QpYNC/A+hdR
ZbuEicnNHb7PP6ZehuK5spHx/eEHdbXR9EHdNy3fbMIuUDbGbzTU948BrcX0sGob4SBogio7myY8
oRIlk5ygh31hoTL/66S2Se7fSyVapKH0bebA3cpkQkMKeeZNUtrjvYwD5HEO/UQpUWzKEvM5ENT1
nm8r5zJb3OSENSqL5N/ovTYgHop/N6m83Sr5ZDzJYW57Z+cMTbBfbTXwOkqIarDJctVkW4xU+7AI
h8mBbDV8qzU573z0YXBcpMJCOzEQo/4uAZ/MXa8doLPNtmJb1yAnR99T4ziXNcRh55p3rwc8ai6X
6j6uRxdQephnc7h28MzxK6XX/nZdvPL4GJRmx5vP029gUIISZhFthdSwfjb0Apy1Yz42OSr0iEPW
z0uAmCRADrHz2SShy0Sala3LxD+vtS7/57Wmov3mRbF2cvVw49hW8yKHWCtQvNf87l3Xpi0gRdJn
z7zt1LR96fvMe+qzcMlRoSUzBOir+irRlzGJK2rxufYe7QDHeSrYylxHr9eTGeqyvtgmc/SeRtaX
UVdqb1EWvo1J5DyPA497VWKEtzIU6I43O3eg0Jp7wfBksRc8x9qdDCQohJkeLKP5JVpwP2In2j8m
PV1TtQUYbNshnbfTGj45MkNiQCC/X2pdarmUQxIX2W1uRmuL8Nmvwfkta6ggr84Dl8m8pbKl+vkh
UEOaLOjTfwqz/qGe0+lOTHIoYXU6IoqtQ+ZIGJlHuORj4lSL5oFEcapTNZqxg5Iwsts3spVI5CdO
TuUAh6O/azVN28g2RWyyLZGz1bbOuLLJAiZVv43qFt0+BABKyxB8YZ9IwwCLOre1mqLMsNCJAXd9
JwwrpnpvWToUmT3iggcF/OShXgqkc1JmB2AGyaFaqqmrdwr0X0eNDhpKetEWnJKzv2qTl6F4S0qO
F+/aJi/t9FRpw8vcK8dlqcWbzLyT0TYkuwWKCE2jr3MJU5evwejv9pr11e/07wgy5Y/i7Fp9A0me
/qXKau9l0sOjmMMMIT5jAIc76pH9dSzU5jZXy2QnXitolH3gxdTRlgv4aB9fLnBZcnSuLkAx8dMF
IrdxD1CZ0vUKzKU9W2GyZUjaRYaZRUPfpOnbNOlPEHi6586fol1jRdEvFUCOWYf/FCE48zDohQ2p
RZH8NCr1swTQQOlAdhEYj+tM5AHDXyqNTbDnm9/SObMOiLvwtrJgrU/HDH6YpWelX5pd1oPYcoRX
oLfNj6vdi+rhUNEoSZ4LcbCrqTJUpJlymQtOF72oj4WnlzjizWR1QV1uukWfQg520ZGoktM6pgWr
XQ6rW2zTHIS7eSARJI7rJS7rlDWFYrLQO0Ov4VH8OAxd35z6ktalD1NAN9LZGCHa2/1xCuSwn5tP
MUUbjcek9X7pg7F4gCtZv6+Vgwyghkbm2eZx/GKvsqPYxSJn7TJnSBr9nmeb1RwgKAmnHUXWPy36
ab3V/qdFAwSx+ryJXGerg5xa9hSyAbF81z6OY/L9skWRwslyuNp/ABT+hugX/bSLk/4y/RDFI9ni
P8c6y2pVGH2/7IDEe9nP9NWwo6HJvYuNrCKlk9evTQqAT1VmwChZ5cAjXDlfJhtkOoQ1/0HCzv1J
4/uTHJ7mn+e4ru90g0ZI9IuMV17zYRMqrfqb0j6Kztcyx6r09zm+pvjnJoiQ5k6Kaa8N03bKCnbF
ZLS/t3w/b3pIXB7rpofOQw3YfYXZ/L1x4H6AL3Lapg1cjs4wFTsqKvEjrcfjre1OylF3muLZ1byK
nQ84LMODbnkhD5ui4WnsG/3b1SStrRXYVs3iua3hPXAn3bk1B2/KUJ3gARJ8UO0cEis3vib1+JBO
bvprYiQgKXl6e4FfswZjSkSoqMbXeugfJH/2dxEfa/xjBCA2d5uDAt65XfITvBTZkzQ6dHuV6tZX
a2pqAGDhF2moKELVPo1wbF3aHLLSoNUTNYyDMcJe1cG3eyyNvN8WhYna9tIJEefRZVGZ3+5k0Ylu
SVlUeigAdjqXRTtt6vYxoiW0FvOYojrDU6BW+RltA3YgiJNdhiJSL7yxGiZyJzCsLI87Yl9Mdazm
Z1niYx0xIei5dWJF42WGvt+m6RHgFSQfwXm29eSxWYT0ujDMf+1COqZaz/s+zaq/S9loXSKsVu03
IU06Hp12B7uJAVB95FOhA2geizLVcCAjN0n+dDVa8GAjc6mwdZHZFG2qjQ7nw/KDHNi7YpxJr01Z
9piVcImKrnlXxSMNVX911LbCXmJxBGTULjOS3uNdvDiCuDTPugEP8f1IqiorGrV5fc/vDIaTHUYK
1KJ3t/P7Sf3RJm8ohWa/kulTt5E3zQ8a/U1nAOxQhL0H5H20r1OFfj4ldo9T2x0stXXu7Mm3nB3p
kuSQQ6RIlxEa8+KOFN25i/h7oB9CrzIFeneb6oDY5S+jzXpv0P3/1o0wfax2uHH2ZpqEb38Tby92
PfIKOhsbuMgK6D3SpOZTuuQkZay6Qb2hbGwhaEfuwiu1cWPaWYtkbGW8NVRe6pYkJMmBh7Duyo2w
bMKzAqWVAt+hDE3b/PdJlWbSnJdP9ySpCuhvl4MCTyXthehntPMftsURI1OGIsxA25Nq7yfYjUvN
rc5xM03P4XLIR2vflAXs7stIDjT8m1HDQ+di8bJOfeyoFcsISkf4OOjsQxI5uFtN8Vhnd0Ov/iwm
OdidV9y6qt5eZjZRHd7mtfU7Ej3dHdyfyBh1Y9IjDlp0W4jQLWpMQ0m+fTGKRyLl7BIuYzPIfs9T
VaVfJhnPbJm0fTX3w0Z6LbUB9A3P5XhkLDFyJgdY0uAtSM6rGfreuNuUXfc+oW6Q2K5m9THRHaSM
lNZz+E5WdF65rvb3UxW4uzgxpi9NH5JHtbxnXaWXKxxL2ENtTbkT5zyoKoBKhNbF60L/dINotb8V
r8tPzb09OT9AFk9fLLigX5EDKOq67rZFrTxWA9xiEllYoLOrKVdvZR295qPTWMO0F6/edMNJA+8K
GyZ3RB9H/BTr5UmWlQg6ISHsU6oXGUU5RJRsOauzrEbOqoPEvpqg0bLRGzXRw7O0nm3YHOo/+YBZ
KXhE0EShRHoz8Ea+NaDRvQeVzVdzHZRfKsgxNuqAMlvBi+aT8AmQC2p2ahCPN12Q03Cx5FTZTmvb
KAorWPEYZnoRGijcm8k9P0rwtZQmYBvFdHZxG2vb1M/+FBg6iAD4VXZQ8woV4KUEpywlOH8pzaXk
gLx+bB/EJE67gcBG9czhIBHisDuInGS+2NZFNKujRzfrHsSuNsqAJA2aWeD1tXPdVflNGfrP/qyY
UH8JpVWQ6RBZaXCkzn78a8ZvOeQqiydsPE7RgkkONtrBGzHC3Uy4nF5Coa7M911HWQp56p3nvYVF
Oz2uKYBJMYEF+JFyI4kDcUSNOSKE3dQ7vmCNJ3GkekPNu9DeIMhIT05R5HzxefrRzDrvoWzRNcis
CEEFf563au3Eb+3gFhtnzvwflVs9DAMJ+c04fy/Z8PGqFi0Ikr76PTGzr9aQ5N87hX8t+OXpJ/YD
2S7M0+a56wsSAqal3bvhON9MgdOdKtUbUOXV/3LlYjQ/X9larqyE5UM5FeRZivQ7RfvPV+675Gtc
Zuo2zs3+cY7yAyRmsHHPpnI0i0n5YQy8z70u0SHDrt09FP/eGcx/f6KOrh2NIVafEgjNtk5Tld+s
pntbmraZ/x+ojah0zskPRVPUt6B3kp3Oh/4pSH3lCH47PkVJ3NyPbTzvLW8uvjihD2F0aGq/IKTx
fhsat6H4QfBLZ5AEvLqNafb+chuR6RZ/uo2aB5t7g+fkbTfyea4G5CsoQmRfoIItno2Wr5VlZHoq
B3r5cmfKH8TE01az8xqjO8pQpoczvUoybI3xMh1ct9Nsl6kAA8CYQ4rszGa0643QevULLXtmq0Vj
Qmu9oidgvfbBkoRBBOlObHUQLF2/C9cVJMevdBhlz7b/Ph1JMOqJkUU2wezUc9ea74dmOUtof7eV
nu7SZWRH/UxuJTVInC4eyHlQ7dHUWxWWyp3oOpga2QVKIPMZNlg09dRfxYy6KFIxS5To1EhUPk/T
uazUZ55b/G1UlvBhToNZn/uFQUUOetv3PB9DBh1B/3i7OpBGIFr9iJ7Gel+0/g1ynd3WIH92K8W7
NIH7CoYJFzJU+qzFC+e1dyuFv0yfkeN1oZe1fX9/aRyYhzDc+P7gHotIq42d6L1rixFNBfcowu4i
Fi9n4tVhcdu0i7dq6Z3phhbVdUjCHufQ+KILS+0ymmz1i1DYim8Zrb4lUv2I/PM8BIYvkaVRGwDJ
aAvzB2vaJy0cSvIIeHkaFOMYleiELA+LUiqXwyXabA1QvpTm14M3KdN+Knn6HUL7JjYVgyaFaPpO
Y9euTL3kbYrqEqgfduGmTSIPJosqvdjdaWEYc/3p+2Jf4zXd/J3Ht4HvMHIv48LYLoc20UGLDF1E
ug3b6g2WuMxpZ5odZLeYp1n4EGj8cLXtANJicsZvnucHu9HI9JNUd5ziaZ6n5u0qanDipbZ4StnB
Pyv80zrDpnDhRo65c/OQAucizDoYzfhcTfxLpazR6+zZpLw2GorznJqq8QrLzl7h9wbNFKs7Kyn7
NVGq0VONxzk9BES06Ngg+5LTmh42d+JtU+s0QVvxEgShKWuIuUda9BxmrCFLGuTB6EdKsk0WFgkK
Vl34Wk5VBf0OjUqVEYWvBcT9kLW423mEfXZbGT2ahr7vHCrTfvcmbKtlqpj+bv4SIU4HgN3eQpMG
7EDttOXypzQXAnOnMKszf0pz4SxXrbA+i3deKuPipTpOcAi/+eqVT5MMQ0f/PPfvguWzxrdach7u
8sgZt7ntKV+UYPrL2TTq77bh4+wqTonRch+bejw2eWLchaML6c7ypqUP4mUqx+nV6lvjruymFFVD
3pw1dN8Gu5dPdnkz+3/EDzFcoHNfDLa6L22HBBEkJndzE+p3k97aOyThjY3YVsffDckl6NVG5q1u
I5/tXRuikH3l0Jb1U35xd61rIPGlaOGjHLIi/QJ+1aHj8Q+TnMHr5m3hlE/3hehlirGMG2hTbBcK
tD9HRyHN7qn9y2o2piBar5A5xfsVHIverYU1ztvqQZjuZcYabCvZazBkt4oCyybopXhTZWN8aFH5
REvO1W/bWa0e1KXSq4SZd6d2tBgslV5+aZuXhpwTMgsVuq1LhDiyxrzVwJBdJgEv7nYN4maTNvsP
yJG2GyX1yp/bknKkpWfhXeb35Rt6ZBd7PaFShCCRua+Suvq55FlV04rixch92IqyiU7jxd4v00FA
Bev0CsnV18DuviJyUezQ3kteB5V0i5yJbVhs02KTs/87cUpBeiFX4Zoex1DbesYM3f7yjWYd535q
v5l6ON1NKj3LYk3STNuOA98oZWigX7HvZkiwPUR4FAjyDnUTa0cRupgd48HSCvUlycbkKWr038Qs
UW7kqsfcNKdvS9T/x9qXNcmpK93+IiKYhOC15rl6cHe7/UJ4RMyjEPDr71LS7urt7XNOfBH3RYFS
KVFuV4GUuXItM+BbJwcepjTcR+w1i6PF8BBAPp49kq0UYjWgyPHeYQ57TCDUvOJAXW/Jgya4I8Kd
WgD2kWx6Qu+BvXWOA/h2FAPEl67B2i1eAJdu9mHf2GuhQ18cdtaxj/YSx6Iv2v9vdjVlUJ+tw4UY
hLykhfI3qd2X67IQ+RMoC50ddCmDpQi7/EmJBkXLPOILI0A3mUIEJSrQY5Kz5YDPp8/VhQbTKpke
UpCQRdg6KehsrfKotD/ZUsX3indq16eebyIM53WHCi/LbKGsKNy7ztZibdv/oAGjBN3VMbeH7jC7
Q7YPejMQoQJ6qgYLy1QNFzcu5Uu38gZXvZhG20FwasigZoJuVEnNMGlABlZ3oUpaQVwBpSzUzQco
mEVMPSIzHdz70juTGX9dMBRFALlXaYMlfaig5RCC2dEot8YvoTt2mzTD+e72ukV0JBsXMSIk0AL4
8Bqmt+3t5RsOa13U+8GBxgQpsGBwgszL/K6miTZi0DHIkE4u2N1xhrTUptdZtlwO3UM8hZtOiuhK
Jmn60DsWzQ8aI9Nt0s32z0ndMNVHS6of5P9/nRRLoMXA9oCPJlsfcVI+XIMkAtSjapVTfxub6Ggk
2G0+FmFXfirS8Jeld101b+KFj83kGXSCztz1/tml0ZszIlbt+dZVKSrOrCyqV4GxD11dWTw4/nSH
XkR1xv1few4vioXKvPoBkBB7yXJh3/u2NW4gK92cQATXH1QLsZyA++0V8WVnZQAw8TTVENIYy7r5
5tdi31rA2y5KwLnBTwCh0Nz5BuUd8dmzub1MkW6bl+wNTfvIi7cl1QTAklTsbUmUlJ8ifHfjrlWf
jdLuQc2IqxE1eAvoHKjPRYt70pXStr/6lc4EmtgAhKXLocvFhtS+Q4RVzh4HxUUN4uQ1dRvZQCgc
ipykFEaaYVVu8/O7naTFPAQw8DJOE+wFz34B2eAFLtwQ758FpDrmi49D/8XHBODn0E+xs4mkI1di
4uE+DoLxM4ectVRl9dxaZXLOwBC9GKDr8Znc4jg19uAIhs6myxeV3Qe7JLXDrUCx4gqFye46VhX+
r6tskiunzKD7Qf2xcyVoRVx3PUBUCLqg3rR2TL4FlulHyMZoT7z1AF11V7p6t99MZJ+YNfsTxT2Z
mAaMDLDjrRrtyU4mGvyf9j/Wx3f8w+f55/r0OQNCdLyvrWy2CVDVtrEMz8UX8nfTg8h2tOVVFil4
32vlI3VRJN8ah4fpGth2xH8aCZIRPWH2caYEQi8JhypMgqf0v5e6Wd6Xm6cnoPT1hhwK4VoNwS2Z
/ha11TKw/GxDNtJOkGA+vajMXDi9DV5svEodN7L2SI2aM25M+Zm7YK0vzxws809x7by9gJPqzW2G
kWm3oCvlGawh3lP6223qhn+t9k83ml6GEf6LPXz7nQkHYygwXbuKQZPeqfl93MbuPdCeCvXD+KKX
5inrwGxBnq3rdDvPc3xwJdo4lGj/ZopBdSgacN2Sz2gwb9G0QNPZyLHMPvoOYF9mH+5grmb3TIXT
CbQRd+RNyw4BnlvOnBwy2+EwcKBW3NDIdxl0MJ/NCimJkIfRmbqg+ts2eRc/GlCke8xHZzXqGtc0
c2xUPbXlgrrTZDk7kDGb82g2CABhhqLY0SgtKSC4caauXnLMwMlHSxag18lk1J1ZFIIWxQgQrBBL
m+ImummbHDBxyMGdKJYio2qCJl4cbahrpUIdbROaRX0tik8R8kaPbjaHUsihqUH5fJvetrW5DLhc
W50DlcIoCe6HGqVqtlYLrVQP2gneAWgse7A//NtD+d2xGfCq/8MDyCmExXXK4y9rcJzfV0PsQB8e
e5bcXgOJg5CK57hoJ0273yfGhoj0Z9s8DlJ9kOzXDVhgWWFYW1a7yErYYDVFHqw+ceoiZTJ3CWFD
mBqh2Gy6YWreJxFah7zeTdQj1/eJNsoRTiJCKXVil1eZpUfID/JHQIP5I7ftZ5RxNWeQxHJIltf+
GvHtYU2DHTeC84iQVacHyVQU2aXkmQ1WWsxOY5asUVLfbGi6b7YWTqLNt3m2ngQpjS3g/fEdmUy/
x6YKxM9b+gRD78ujgB7wgkZpDRs5uMK0+3syqcpABZHi6Y4+AtS16wOzPRMAkN+fCKQ/UP0yHsjS
mTlUn6ZvYRL3ewrAtSDI3U61rOYAnoqd7oIX7T0N0pcM2ViIvifinr5gIu1Q9vHP6W1eVSvh2aBv
LlJ/H+M9AOyuv++COv/E7KT4lGOf5AzpcI1qB99xZrtLZot2R4NASE87B0QJS5rwPh3PqxwkriNf
+16ZXBznkUATNl5CK0B6J7DvgO8+rZFUbtQQfwMN7ldPQt8HRCPBPhdQY+RZZn3BRBqniWNl+CuW
ADRTrAwzsfdMQ/Atox53SItbGnrR3iMvzBZh1WQbH6wFCjJIn2UaO2A7zZDByLSSlJZy0XYga+0P
9n/6I2d4toNGyD1KlwdAWFMgFXTk748YYMXjaunESGjcBj4ECxuKBHIFVs0ixjO870twaajwHipe
4b1nIcuC7XGw7SFjew+OAMT8PZR+KT84kYcdJtbdIL9OI2PJMguEp+nDf4ZcecmSaXbgRi9JvrQG
LcnqBpp9+g51byN4K6HeHfYoetMnOzyXPMj4Rd2euo1trgRYYZ9inDywbfm3G70qegYF7SDv/upW
69UIyPzups8x82pkp5sa0m1vN6XVZA9G5T5VAE5AmGzbTWl6hC5Ydswtw92OQCFchSoBYy8t/1GG
CF3XNitf7Vi8xkJVP+sEencpH8TCGQCBbkT5Uwb162iI4jWviwTSOCl/HG38mCtDZFcIVLzdpbaG
j3fx3DhZIw/WgP74S+2Yb6wxUJpWR2C2iCPmgxnakDOtzN9sNElTcPiRBYmNwF9niL09QiSmPDCk
bCDMw9xHskXt5065/YOy8DoIGGSHmwlcWDd/SF8B0tia2KU2VnM/Ny99N0G0tHTv2Dh4B0dvVj1g
NzZWOiZIY0/tFcn2AWjXfxpn8XgyOtozWbuHofX9H2VqnkywnNwuuGfNluD3xT98yiQYn+Ou/kJ7
ZNot00Z57CE234bmnuwq8K/C8YF9yKZXGUF24BbepTCwtrs2xM5dL9pQ5cGonqsIShWQirBWMfKM
kJxLposTtuaSHFjwnHa1uxQFitWbNsqW7WRGmylm7sUA4nZurMAWp6B1130eIrxFA+SiILe0LPAj
25CtR/3fymRxBGE62V57BbqQjqXDpixa/P3q0kAAsh0P2DSOn8GeyyFRyYyD1F3b3tTBwF8qkNcc
mQ/1PqG1o6184kvZgsJ/4kYBJqzqZzU6xhd94afV24UFfty0hSAIs5BdLKzMeq79rlsJ2bpXZUFb
IG3i/ICEARgdwilYVzZUERIrLJZZBfKdSMvTFfpK+kB7A8iDvmkh6ZcMprX+zz7kSE2SgO1EaO/b
YnQl8q9F0QU4bjknOnL2pZjubGM6kQxZmtjjnR6jEyaNNTa+Lfpw+j723+aBDwUs94P7pYEswwLE
R+JROKG/GX1gbBRoDM92EsRrWbfWc2nIr3k5QM08Bg8ednXfQffsLAY9ybB/TwL4djijoCcBs6Zh
Pk/DME+CrOo8qSkR0ALcxAj79BjXzFhmk0qWiDmlxygcQNJOI12YjG+XNDSlJgIoLJ8OzoAEWqHL
KksDheCxBeF1aIHFpyAEg4aRt82D4SbVsqxa8WXM1ZUz1HotevW1b/3uJ0qmfgmf+c88c8DD7A/u
NeVmCt2nVhzwl63O6ejY69b1+aOdtC9xGG0nnT+iRpVjAGyNQN049TMH6eKUDQeLMlAffN6HhS/G
A/U6E4rz3RhMW4IElQN0yvsGEb0ZIaThQ6Bk+but9cBAQaLU5Ex+w/tcQh3ReuT3H9djDfboftqd
wL+B8hSTG6tbhKV3zU9gSQfmRgdpChegwJJ5oCrT6Gjd0KQQ2k7rm21KgotlfKlx7D7EflDhlGwa
A/6G0WruDir3rqPKE1TuxgHCBSBOinVDA2CyCxcOK8T2gzd2y6tmzPrzzZlxTeydVo8f3CDkHq8H
ljfgAn8BQUxwbsuKOYsO8YB94IQvlW2Hl7HFuWUF+P3Gc8BANrug5mpaJHFo4Oky5ivgiSBqcHs+
DXZWgcx6TQ+mjuzuKN1LkXX5SmlnGgkzZOAWZguAYNLOzn88/Gj13HYskC2iLF2zHXqaHjGyC9Rl
0qVJxIe3ITIqK3GB6gM2Q08hDbwPfqK3SrEiRxZbKA9yKu7sbVfNtnkFZ6x2DWTaXLHIqxxyE5bl
3sXpVO9Y3GX7wmHjdYIQJDTikvp1gNwjNyLjp6/qnVfa/EvH82FJk3IvqXcqs8A8Esjx6mDJeVJu
emd6IrhFt0OMyJsnhcC13QXJuLah0LfIdaWCpysVqKmGeomgVXB2XGUBV6OP9uDaEKC/QukBCBnf
/HBqAnNJW9XAmyPks3ifbJax2kIfDfLGSOdcgRkernmq6rPtQaG+tXMP4jugQDHjZjyUgXlPPU+b
6Aq8JdlOero8QU+lRWigMKJ0Y1aA3/GwKd5WCbKsW9kSkdTY8sN4Xbg4aA6pDULC262QW8KnAYJm
R6sNY7ILk6S9tCBVWPu+itf0iyr1z8qMi0coudkn6jVh0J2LWoL3D2PUBLWp1h4QF+ukDN5sqFy9
D0vDn3+LqKotztXkXMmffoogj2/XkVD1+raQCts7B7LFZ1oHwWHQb4w8QZAJlCqV5r+y0vhXqxJ+
x3qId7chWOvJ3nqML63Gso9NVAxPdiK23ehbr5myoGRdNOOW3FKk0DMLB/tm6u3Df1p2so1q4SnQ
cNGyeaiKg0OwwMaQzg5Vg+E6Z1O3IRYy6iaIrX/oCt0lyjKzqcP1bTRUCEqYxa8Ir4WnHppChzbF
v5K6rkC0vPR8FCLo0YRpjkhRAZeou2YC7GGrafqpi5RBfE6rLp270ajMc1QZP+eVkPG4JFHxlXpR
y9il78xnPk3TU1e03dWAjhiNCcsRd00WXGhsAHLxrhkdcAbgjmDUqO+xwdqFIFh5io3JAKZo3NBY
3tvWgwfCQJonmWwexy5e0lg1RfEnL/9V4Zu3VQmw7jIs+keVFyloubL+6GlyJ8CGnV1iuxW0dMAX
NbugmqZ2GLunXlJkNjCAsbWhbm8Bw12kwYV6NKnABn2BAEF/pC4tyX15z9Pk06hpT7K+SR8MHbUt
KuFuscHoIXcjqv2A2v0LuSApIy7QoNjfJnR5a25RCAAEhV6EGpnH7bxIlNf93gF0eQGGiQCp7Mpb
JHUANHPlusbCNpiAyFYbrFw5hXdVVoZ3qJbMdjHkjRYm+dQ2yuyKSl5olBpyHg9FEHl3s1Pa4OHS
4Dswr5sGYEoyWRrtbpNu9yr0bawEFLZBWrAVCq6AIQki0z4y/HHe9wK5ioHWpv6Ht/8Qj9lacgTB
q87cJjLrdx6qhR4jwX6IZMq/F2aAzAEvn3LQpf3NIW34UzCW1eyAF2+/q0YcuvQKGQ5LDxw8MovY
g6Z9YUXVmWeG82K3mynM45eqHurLEEfAaWuzLJTYpgCOb5CMcl5uk9662K0niGRNU3mc34yDHeA3
EosS5X2QR/rQyBCAN9GPUPnFQKPfrXQFmXd+wYEndoZgRZbAtrHPSctyG2YF1PCYG0DWNWvXrLWT
pzbHVjDuou5HiViVYbvurxZprIqPySvrENTIgM/GSVvieIjt98GqGhTb6ekhxG7m6ZNvNk9IefTr
JMNuv9FYCE/jI9rGxeuSywv1uAk2halL26U1WsB36FHpq7fRKEK5fM1KIKb01Pf5gT8UGzMAg2kM
CmvEAlAI3+salcwBrQp+II/I2/vgisJZoOe2+UWqTzQegtttZTvBdKSJmZ7YUXHLNHyqs3g8cF1W
UXd+cWH6irqRF+J3GvYna4LWNlg4wM9Yl+pEbuQxGVG57STIYvcAH8mlz/IaGc/RmGsDwiwpF7Fl
qjur96sLsC8G0KxInXqqKvH9rLQ46e8ZTpQG9yAEBId55n7nrd8e6eUkmzi4QAZt2wm86ZeNHfUb
MOk1q9tWT0/wVNYdyaRA07cxfQcgaYRH28QbvoRZtQfxjvHTYtYJwqXTawtmgSVHvf8VvFnGjkmz
36G8FKhNPYkz1C0mZr2fBlFep9AtFulYiHOmq1LTGPBoBUmgufduZy0r2lWu8kPhgEvxRjIDWCh0
fQzJwa5qFgcayPD1WpeZixy/HULJVZrjuQZD2ov8VSlLvkT2EIEjF6xoQR04Ly34vzaJpYYNOYG1
9W2O7dXui/XdjbKdqov4XtaOeLRzB8D4zAR9VZPEj1lbNic8cV5pcBKiOoOi+lwMXnZyxjRbQRkX
Aou6G0i8ARd0SU1oJHiE6ZFxSDHCIdyphXq8NRl79g2QuOzeHXl9yYAfXXR9YH4WzWCsytou9tRN
kbGAOqZ6Si19BAPOdiHADPM5TOoB2ArT33PhJ0dUnXpLbIcWMm3b5ymPxNk0xgAEuoABQEi2Wxml
Hx1K3dVurXYzo1qcEa+EJlrUIBkGFNYKVDbiQN13N0uvBrAYuNEIVDA131DZAYatqvwaeIip64h5
YjYKSCvpX4agKE+oiPNW7x5ISaAEIFFq6WmPsAOlPHlAk6j8GtVva5CHAcU5cBGBIxkPJPOhQzJt
PdWoARnK2npAKb31kLXBpkGU8koeeZw4QBwEwwLRKfDs8sSbFnjajHtydh0UZrdjA8wVptKMRq+J
cGSzdks15cvKMzZDz15taGrtU9AxLTrNDMOmsDpSFyI1zhOT7Vs3GsZ4E6NUeTXUrberCgiG0Vnd
w79615YqXtFBnkapS6f1m7PbqfCIoE6yoKxW53agCk6KfhM3vgGQci4Prev4RxOorTk7loag5BqQ
YaUJZKfUWTMO8XYEBmhe6TbhzzURKYIq4SoV2PbYGYBuIu/TuyDFG22Y+H0dFjABQ3AcbP/LzdQn
HiQR3Fwtoy6TyZKLvF0lRpdu5n4VTZqzPHb2c98K8fKty+JCS5S5l96Ng8T5UE8G3m5eP0OJLUjq
hkMWH/NIpSfsdt6ayU8A9vmzL8qqP+bNkew0owsDBzSqJlHNOBeuweZTH0IwmKOW0gkNe0E2pgfw
318uC4Ci1jcaELpCGB1pVCDtRJw/Tmxkn4YWMJkxvsrWYJ/I4hjTHvQR8q7Vpt4x60VSSX4kjwIZ
iVXTQgmtMRoPOyqUSrY1OKRoqoCU7AHFWMGCuiiJtS7/407cqeVdDIhLgyx8IDOGSumpzo+dbuLB
QV+OIgdmaMqPdEXDpSsHkBM7A3gb3+dE5E7j5FlNFfh8/rykcaPp6zWktOKtm0XpyhnBmrTPdXVY
he/Jym5MdZYA4J9ZlqWrzLSd4+CVP9swlSdLybcmSlx5Ipvng1+PudmRBiftIcHWgDjauwuNDKig
A6UzeNVy4/6Wppp6Lo7mWL+275XlLtIMZKI0FTVGB4pK7UU9cqWJk+jmiXNG6/dat+X/uRbZ3+94
W8v+fUda2S4K54habDw+8TCqU1TeEoLXf+/iuGM/JR0eK7dRbCc+dmkUCXGR2c3ZZYY6D3Yb7vFq
O3R2AsQO2eZLHwCVfWJZB7JRU3gV6pl1gzIDkJS+iA4nCPB2tXx8MgC/9xPjperq8lvh+C8+vgjf
QAU9XwBPOl/8Y8gMB/4MqYyDHi70zP+xxP93H0iAocoL/N1rJhk71YPnLojoIReZ2DTQqZ3ZIRwO
ZZeqMtmlwz/52fY/xZPtvPxtUujbzcwO8e9JQ1I5L5HjxidVoPhS5sZwR00X8wxamcubZUIg7s6L
9YY8FVr01dRslkVlba0YZ1RPWeOHqZlcGmFdhvOSvQWuDnPQQQl9Bx3Tu6tDYW3TEESwZHORoVw0
HS9ADVpU6x419fuQt9nzaEzborYBatV200mDm11F5Zudg7FtXwNf98xKnCHf7Tf/f9rLGvVrlL2a
E186ewXKS2gyj3OyrAZt7UkGzadb/izr7XrbM39Y3vJnCilMRGFjf3NLikk3es0idziSabaLZRmi
ooxybpMRpifhVJ9ut5Z44GzrWozL2zJN2H9cmgZGK5uXpoVMUDnfSc9eThYqBFtvQmAwAyTlklWe
tzSaNkcdwBBe5hE8ocY96lqecm0jv8YOoaAIBMmWVpjn0gLvqyiw+6CgSS/63mB7Oq90M93WrON0
i/cNP9IgcGAPCcvkqUcZ/2rIOXbceiMz7zzw4qtGF6lZbfLBM70rsxFUXbpL2xVWRMi1qTA9ks3z
QXAAUPiVBmc3va6HVPjmZivsX7dljdH/uCxNCgwEsxLVpjhHYRtEy/ZgtKZBarr3ZcMWR4Wxwq5q
6Ay2rzrs7Gg/40fAQVCX9jPU9fxeoRAJqYlbl0ZRy4bfS3ryI5x6elQQb8Nh+hp0OBJF3OxPIBTH
Ho/6XBvpipo4LCARmzZbmhqCZR2vDT2F+rcVwhIE/07fPPxhn1f+cJMxC+IF9wu1QYij3w88erTd
3vzCIcQahCz+nsukXzZD4l8g+NudQOOBcsKxDL5a9ZkcGFSJlyUHp3w9VNW5gI7Iiga8rQONqW9Q
dq5XXq3icyCi/CImYA+Q2oq/e/anvrKmrw6K0lfQsS30tjncIkWM2EML4U68c8cvuem2izh1orui
8NwLDeAIgNoKPWCgxG4eqAzwL4c26iiG+sAtAWpFpiFQQ6seyKY6BpTd2I8PNSKDGycy1DXMhH21
GvO+1ZvaBKkk6qnOEBsDjPlQBIbIY8S5fUBUZU9FLbdCF+pC3ZkdQH4+D5I/2akZkVo6sNjb/WnX
y4Id2jiUVrf74K/tdIN0MsQRBTnz4B/TUb2L/LGp5o93q7chN0Aii+NUZdvbsjYw9efEV8vaaIez
5yGhMwCTf+1DvK5RaBY/tGkA2G8JxYahCYql5VrVC28blPGpJvvi+0ABKFV8D1KQJxWe/CXdYpWm
OYd+6AOSQQlOKVm7rAIn/IXUGWDcWfptiH+gRq9+cqUc1wKPxlNtFuXRQnZ1M/kuNpUgH1hEud99
d+xoaUxZ/gsc3M+Sje5LYAwI7iPyfvEM09yXLkr3Oc5k90nh90vVmdaX0e33yrOyXyafDnIM6i8A
bUKgC+yHXLYLofrp0bSLZBu6dXqoeZteXV9EKyvo1Rcg6bdjlWY/zVF8llkyPvdqGHH6tIpTYEn3
hF92ueY9L1+4RDhQuzrdtI+5L451E7NlFSUSFNisPca+NT12rfUIng72BRrNUHMK3e4E/bDqATRt
38iOfwyiMn2tzgVo6+6bVgBIHfsrI0BxHQgwo4uRF/G5tgQO+47Tf2vY2kvi4jvANZDJ0g52641b
1FCKdWKnxR2KX4q7MkSBFwIOFeL1LL+zoL3mL6ocn3jKrmRCDZeBzLQKHLEYjHIXGV2yURr0gf9q
4972s3iBsLE6OPq9Nw+EqBaYwvKOesILy3Nui/NtUlbirT+KGCSe7wsVSBiv8GNKNgZBRLChfluY
fLiw2kXuN9+J7G3SfJxVKsdjly8KpinfZuK3uSUfaj70qyGaji2wrtLyD5CwWTAPLB5l5lxmzMIE
aQwEB5INYRyiwm7PKNB4pkEyecI6207/5t8C4Y40WcSORuOzJdFRuGXzuYxd68FG0Oz0F3tfFx/t
id19Zln75l8DALQk9gp8bz4HYWI/DBGqqeZIVhH27Ru/K5IgJ+6BG5QwCVSqloN/oWs6cE+E7h3+
MOVTD0mmXYcS7k03OtbnCQ/eSHLxDa8w0Ke0qXEaJZuuUKn2QZSBgmQ9Eznd8mnQM9sSgaHIq+aZ
5MBCFIHRTAeIiqtMIDrOf8+ke5ocEEWayYRvfm4BPiIH7PRQexGt86hxH4AQTzb4zwhOKo3BNwzx
6p3TOhXyAsKBWrg0oUftgF7VsdPvkC7ajBWfItQkijU4uqzviYvKQiBmk2c2mWoV2Mq+lioytv3U
dwev7sYT8uwQH+dl/VDjMY/yvL54xTbiU5gC3LsQD5NswBhW8UqririvrWEWy799tkk6//psUWV+
+GyxYUBkV9d+UemWGNp82TqiO8zFWboL1Hx3oLKv1jYeUEfS7iuVpmqByCoo5Chc5ze8XjsxGANm
o4e07dofhLFAGrvAqbXjmwFiZksxhPirk7EtY7yjI3aatIrXoJtCmnzTRhA759WwdQZeHAxAQs7K
k8OZrqiRSQmGstDzVreBug6/xa0ZLvKGDxsniZy9zyvx4I+6pE0fWoE8OaHEs3ohj9F1bOQ3nSdU
/6gl9Nijw4BHiXNL63+I8c+X5DTBiVIAPInZRg0Cx36w0Y0I7jLuowYlzNa1hhW3TtstrA7IwB6w
oE8eA0TaTafP5BaaoDllVYUIXI+zRhx33aXTbn2EWj49/W9uA3752wJQRMhYcfnU5PkWpdzI6+GX
t7GZmLa57qqsWibQDXlJi9o8pLYH2XFjMl9NNvwck8C/Q6J5uIJNGxXr2t+xAm/ZSo7MlV42l8WW
/MeEvy1bIm68m3JUtoNaGwy7Gx+YsSWyi/GejrbUrcwk2c8HXz2Kio34QxexzHif1CYy0TWqS30C
rkYx6xeW1bN1UATmiRHaFS+J3tugPOPu7Y5QpzlGHeI02WR3JxSZgF4iB1H1CQKdob2JKhSVl3xQ
GxqnxuDx18Sr7O1Q2BI1LGjiIurPZVuXKOXPGBhkfG9YkDEu2zcfx5NyWbUtsr/amwYkjwbwX0Jp
Ia2QvIXWujxLFQJMCH2pZVdColGlQPMjdY9L7Ly6DRjfuoWP0OSwIGOjR+jKB1JmX9b8erNXlg3q
j3lUOiurAtBwwM6A4TV+bOmHhp+QOHepi98cXQr/sXKyBApniJtTgxxVphDS/d3vwC9UgNefLB9m
Un9KYwua5Uta6zYHQkIIxevGzrmzdofMyy6gB+s2JrjAL5UVOmdTPlka7kUNmelqEspZeslYrGPs
VDjOIKF/mqJ8SS4p2cagaKDfI9z1bYUmNp9wOhGg6fNlsTCgSnYIdENXUcq6AkwKHow4zwVrsnZT
4wK+q70Yd6F03o478iGTy8rfs2nJW598qFuWOXOXtxHP4uXK8iAo2SgkjFQRvzUJopEN6uXRzwa/
BuFQ9HO2ZTRC7qzh5abPjV8UgfwQpEzjGCo/AuTpHdDsJ5wdP0Yz/whu0mSfRU9GbDwDBe2cbQP8
gMoRI5Tix+Rcj1kB7iVp3KMIzV7WnbAR48miBRgjix9DlK4BUiyA/YghXMNC8VMm9bcy8rrPzYi8
veEJ8wEbHh/ck62J/8cy3eOl1YMFp0E1P0/XHl6u+D2wAn+LRI2n+dJwpHGwGuypirRGJZEeocZT
QGaNoMUbcBrsYhtFe6DDeAXw8h5inc2jP1XBCcWCzZLshgT5YtmI+pqGznQXsAH7Fz1BgCsAGaOS
HV3UF3/yS8jpKrN4isqpWQxg5DtRMyojP5m6udmoK5VslyyzN+UEQLgq2nPrReVTABTsQ+uHS9Nu
BHAtq8Yrsic2dOUTIq+AN1bygRyjMrsAJeVfqdckzY+hqMd5EejVgVY1E/gd6jVLfaDFg0jtqZtN
bFoBC+Ruqdv5FdKDCHBvqDvGYYvTWOOvHH1TcIXGe2Q3nCWNIhNvHOoS9BY06nt9fO467FBp1Bzs
5oqQwT0NYusaLyo2mrvcMJwJbMtpg4KM5tBhc4BQUp6GZ3y3wjNdGar6DL5stbOtkk0Luw57BOBH
MMFbOQ6GOZSZ9RU1EVQBDmGM5tb9m99tGs0gF5p26/7fl7rd8o+l/vgEt3v84UcDvFVy31uPoYDI
sgGVkHJBl7cGxB9sVTrVsIBQQna8DfAYlPR1mf+eQv3bsK9XvHXp6s8bZB0ykhYHy+F/X0bU7x+M
7kKfZDbe7kpGr6ndcuG51v0kY5zd9Ie4TaHu7EKXNKWqkhcob9Z7w4nLuw7SkAypoFOhGTupqUYG
FIgRVsvRdt5siq6SdGNA1Og86l8AsNGy3TQyRa3E+1yaUSZAyw3cPt/sk4na7SnDk4juehsYQa+j
PJVeCl9gZy5F763TKg6W8x3fF0aUCoXb4PBWdO9MFjgl11aympeiyUK+ZlyJ67xUJq1qLWKjnl0C
I7g4ICHagmFCHjxpysN8xbP+7eovNnIZfJdn+GFjHjXF+9XN5ullbqvSwM1WgyV0mbj4xYPeLXio
eg5uKgEmdeqGLA0epA0JbZXaV6E9asir7UTH+iUN1q4fPJSIt+S1Ms/zJCWhFIgiHkS+ABEtZFtc
fce5gCal/lFN7GJ4ZvXDlfwiOC4KWPwwaU88zsDNFJjhnjfDEwHSCYYeaSw6IgGz/WYiD7Ln9XRF
lfnCHHEgyFhyBwI99z6JE37BA2lNPWqMCWzOmdP96McoRaavAyKvCup26XshWAx4Hh2bzNXn+dp7
7d6v0sR6s9FVn7neqxBjtjDLnL/Oo9HWtILHVMr0njGW3oP32ju13XQkE8Qh0vsOQPxriGcZVPOG
aElufX8vQMZ0R17UdE27S51Snan3/wj7ruZIla3Lv3LjPg8xmZBAMjHfPJT3qlLJtPRCqFvduMR7
fv0sNjq31Oae09FBVFooREGy9zJdEEaXIkmfUzuBksY4M1V1JTQrLE33tre6JjWKuQxZtKYu1KDq
GKSLFCQeqqM5/Rx2ol4losVtr55dG+uogwL1bT7PUPrW5h3wWlzigMN0kHthVRcaRl8JuIgcTqXZ
p9l5DhnecDqE21eI8EbZQv3rdKtK3OLcObZ/uB1ZbbvBjEMmEZxUnDDqW1qFO9M0y/70rXLdBYxU
h1wVdaGNM0ADpOQln74VTWo3Dkz34rie33bLqkRutBy49ds3bYpG2zHZfrmdOARIoftfq+3t6LrE
dO5S74Xmmv6GTpeNUdf+bioOmdhBYaMdyTTt1tZhkqClcfcWltWDruLoIYRl485mDAjdsR5+doaW
VqcB63CAP2W5qiBltJVxJh5rCN1RJ2bpfF5ZrDgGhqktNDONZzUM+K5Nx5/aqk+O7ViyMmdYASsC
5eTc4dfC6oqzhOhVJSN+paqGQ9rLi71gT3Vd42WbOEjZfBpg6t614yu3rjmUOAHRw7q6Cbc0OTRx
ox2iInxGRRrg4GLRLN5dqKoZEEpUXVOsaXKwTeJDaCTfqZEOVwv4Hilc727ae2W0QJsF1pImk3bU
npjITtSfNk4YvqWRzQ9U6rA8XLu23kBOBF9o0DrvAqTKghqpKoVF5kwUbrejYjRkxsYOEKyjLnQI
LZhxbLhShWbD48XJB7ahA4CsB9t5dYdXSbxTtcEzC4zmMgi7PmdD++62jvMF1u79Eo6A/cbrUPRr
bQHRLWA0Q8c5ZEUMBz4wqL9Ap1BAEjeu9lkTALqmX6bqBg58dZ5DLwQxmvnHGzck1DYTTu+GzY+Q
+tg3STb7BNQzwhJm4ty413DYmec+U/7aY8nXuqzThwxJtk1dwuIHUVrnYexAqW2sAb+K8lVDkPNr
aAIAGbXiR2Sou0r1+ksdVj38QPXkYhlBs5a53u3c3IoQp4gYVANF9xD1cMZNYND5bRwOj1LxI8Bw
O0YwGJeou3INhUtDMVASRh55IDUoW/AI5DPld0/wqICWM+pv3dqRfa4cG2lEBNSmbha499QN7IiP
2fqx2222IPzmktABLI97yHyD3qHN4v49tn2gSx39GbbDOUCJPN6UXRU95Y042Bn3v4LPo+YZ4NGn
2tbZMeU9UmtGH3z9z8hWwYyCRqaWB9i2YbCFFoZIEHmJeqJPiWdF06f2D3V/6ucxznDfzNSnPJtm
Gf0eymCbT1m9Kcdm9lfNHKwtpdemVhtZsqWp5aCZ/CdHR51pFpWXG6rvQjVLBiR2T1mTZWsL8gPP
epxNelaWknwZGbLYAoUEc16VTnpWWEujPqwgoK072tPYXyJOBpYaYApmn0JHWc9afTli5+e+5UAH
O/ej/1Ju52E9c4Pa3TsRbEcAlYnSUzyYSLjwdkENyBOmpwAegsYiHLoFMFTu/tbN7U1/1XvKnncC
bM4WQI19HTfNg9/qyRIqZd1qKg4QYhNWgUPS7eahbvkAAVd1oEbatDYEw0DqulCJZusi/jGb4O3H
bJ6heaumTipEvKQezUgzC/ZDh1by4kSlkqlyEzpxMacibRDkhTCnV55E7gCwOfYoISA2F6OVCNX9
YY6pxzjg5zn+tBcjh/dr1kB70u9FdtUividtBhfupJsIXKtlN/4o4NEXjLHo9i6HafdVtMOewfx1
iZujvfdLz59XchCHMkqNJwa59Em2rk7SHVQos4UH1NwX6uaqXBw489ZSTxuQ6q2v9IspSxhX5IhZ
XCrGqn3lNXLBvCj4WsfHNDec1yaC7OpQDcGOxSq5jgOpvYhSeOjogAsZQWRtI4V5rFK33j0EfHy/
ar8iW9rOG+H450hyDjPXASqjRjrARDn66GvCkaWGHWOy4EieNlDohfaHYIuOPhl4VW2TWiJcgE9T
6/jJ8N/MqoOLuwRNaNxAFLP21iUAvWuzEkjK1rgTVVhGQN/fHtYO7jOX3EZqfdRLm/4YftUvSgtB
V/pbKr8JL3CWGz24zqbDzFcFrV2YKbav+tCxeR2FLbz0vHZTWY22Ych03rWghM+Rlxte8q47kIa2
k0C9M0jbV5Yr2EGCf6G1YfyQgHoP6jY+eUUG21Dckh+0sP6ou7XSp4SxctkmBZSBBG6UoGjEOzpk
11LqYOXF23TE41exMoh9UY/YrzdwLAgfnTg7pKnmPIQQfNrhjjL+Ctv+daxXDE8L3ffFzrIhlfJz
/YBExizlZb7B7a87YsHfHQfTauEPLdJ1pGfBLGcdTAioxfaDYVblpr9O2x6+Zhp8EKQzBrXG4q3O
jlS/AbatuDTjpoSwPrIXqKMiNdzq0tIuV7mrN3NCuRHeDe/AF1tY7pbwbbd6zQ6HNQN2eKZIpvXm
bOUYxQW5tXKZ1Lh7eBrX75LI1JbB+Mmz+o9PVPenVgBLIZ8DrOQ6xNWzk0gdrMrBzh6LInk3EGV8
D/JyhUBc+8pjN1oAP9WfaikR2eNpuUqUbc31ZNBmroz5QZIiAgWKqWwiIod1jrejKtrYYxSZPiFN
AS/XbIARLcCrq9CuwVYeCXcE4qI6CADA/8awjgjkpCdnvP0mtf6iDxXbhMLELTnTumgrmIanRB7B
A70pPQEzHR6+u/hVSN0y3zLHDxfcNOOTEzG594e0XHZ1UoPrDb443DzfRRn/6NOmepB+UK1dN423
XmzCKW2cjHoMBhzXg9J8Q2g/XLj2kCxsJvsNJAQJo04bJ0nypWub+pKKLch799ZHB2GYayuOARfv
q+uQuKD2R0G8RU4DBEM4PFzgDPJRl9tHzQ23iW8t/+RZ4Rp41I6Nw5iKtxOfLQBZbLUroms4C23g
ZQvi/kdIXW2Q69XxCIPLE4QUi4uPYMxUR0VqALq92hhzzYYAQiMa/RE08GYn9GzUppYIHxawhrgV
LQgo4rwax9DwgJCWljOPRoVxWLU+WWXhXW2zUoemj9w5KXpbf9XXqaEOqTHaMyECv4SWr4IpYTbD
z5Z/hd5GDcy/rs52bfXQesEfQplBc2WygODQeKvt/Y++jQ9FY0Ov/XufQ7y6dpHIwrvh8CoYnHm6
un+GXcxHPQExoJE51VP/IQndpacN4BhUVbQRbeCvkORAXk8OuC8iVw51G5BCIqU2PIqrL9TDrwKx
DmHON8NiK55P0vOVxrr1H8skPI98GVgypnQ2ugVpON8q4X5Gp7QuPhepFRH/dkvnPw/a31p/GXvr
3IxT5VKr14M37NoeSVdYoef7DhGAVVJw45oAEgab42R4T927rGvd78aQ/zBMKR9rxfFm6XXuASjw
YhpTx5m2THowlej3xnpRrEPNTxF7GtdA9bjgaceNcgZjztjbjTN941VnEJPYxjnMfQSY160VlzAo
7usPJvatHzwZsDZv4kfBSobrtC2gTRMbK2UCXBxEeXYECT5ZAvaUPxU2/0bURs36httW9H4bw4LB
X2iu+VJb+GMSaw0I43x1Kzpll69gj+yvlO15B7MH9crsngn9nqYNrOl8tz9JIduDXuNFJshd/lZG
Uweju7KOz5AtyIEQwU8ixQoTYWGRHciGJh6L5likVqMBt5Na8a6oP1Lrn8ZGlo/MRZxAQFVLTlgm
YF0JA1o97+Q+rxmWmmN9W1gQDOirl7yWqfGjjmx5Dz/aBRRuvfjieyOBoQ4OUOo2xbcEHOIFZDXE
nZbB9a/X7OjRU2mxhJPUcATlS+2sLLLWQ5YaZyPMzHljWv5Loyf3sUrFDxD7gW906nc//2u47deA
bzSRDiF/PCugj+AgFOPEB7NqXKAHuif6+VO9LhJrbWfF5D7k9Hp8Brd7nyQwRroZEsWZX63N2ocY
7gBDolsDzwQMP7QzFGygRJUBtY/gyiw3g3ZPxapPP4pEPcTT4XNr/3ORWkMGeth/HZsOwOjkSbyA
tO3BLO1k64wLLKAR4cgm89g/Upk2Yxc3HZJtGNnBgWPxSXoGYd1+d83UP1ttJ+7ZEJ1IDMFIWmMN
2Gi4ol59PHwHS887Y2079aJqvTfQq1PoNa5c/zMX9CumXkmZWatalsYSEUoAhLuCPQcGtOHwu3Yv
iV9Cjxs3/yM4MshBuY2PoEtrHAdAxWGOWBr3VVpW85Qn3ZfQMd4ax46+63mF4WMeylQ5XpVY9G45
MFrtPJPBkM3Db9oroY3S9kiTNDw4ulx7U5orpgVlE/H4kIb+Gy3T6AVBguU6k0YT7Wix5ghcgyDD
Z0tS8yJdr7pz1VEr8KgYlb+ovupqUDvGetHK+a0r1cOmU+HB4OQzCPYOa5Bm4mcb9uIJl/7X2AUN
2oYW2ylUfnuSIFADalD5X0NYA5gM2hu6Hbjrn0dGPBjOSWw8J1jZHCHBlByx6k2OeAMJN2anPUkj
CPZGGKw8Pc6vSoXN2YpsAFpaOIN2iLnMC5exDbVqjVkdPE++Tq2st95LkD/2WBzhrcUSGiwvESGj
vrSBcN3KbBPtjkpB7liLf//rf/+///ut+z/e9/QMGKmXJv9K6vicBklV/s+/Lfbvf2VT9fb9f/4t
HGlI0xTQsDAdqI9YlkT7t7d7JMHRm/8vv4LeGNyI9Kso0/Ja6QsYEMTvYeJ64KZ5OUK3jtgYzqiq
ACb9fRX1oOHWtf2O1DnS58m3RltM77Fe60d7MFbWEa2wWtNsNoCamepkDX68lqQrB7tUMfP7PFhP
LoNRUP1UBo/45AMIc1tmhJEZLpCNiWEQAmUi2niR+7mOOuexWjBc4zvYEwM9O27MJO6OxrjpwqpY
pbjpQZHpr1ZV1F8gph9vzIZhxW7GVgE8kmymLjSWOtMEcFNgs78/9UL//dRblrBwZZkmctCW+PnU
Qx4v1drStq5VG/QbJIE9oKb4sIyFlr8UEZIm43KiHcCDzqUoztTDAucJVG0GmNifexWJq+1iX36a
p2WjzIbR1TAr1namWfovKij0RWhE7dGGJeY+z6CT0SM39TRA9Bmn13ofu0J/GhjvsStz4TTiqf5A
PzNe9He1Hxo7IXTcc0FpsP/hunSMX0+OYIj64uwIQEMs0zJ/PjmtjHIJ6HxynRbpVmaCl5+KJ2Qo
0gscZZsLqPqPdDsMykRb0S2PimMvwLWSS5/Bq1j3nTfEgOulZcYJVNNwY/KTEmYNpll90eviaI9r
RDwU75OQpc+mlsEyKGvRtU/FvrTPvpYWZwDtV0jYm9d0VNPPoW0LuYPI3VMdJMOidZVB/5FaaUAR
dCtz1OVH1AyutUUgwNsz4jmCU+F2sBOo9rsJKI+dC80Mo42KeemCRehXV3jXm9df+gp+Li19K+Hc
8cvSnhzm9Np0dmMj2c8NjQd2UougB5a/7MBF8L1onfihGjeIFGaFGUIADIU4sJpZA+rhLnay5EGv
ebHS+JAuqZVGt62aRqcQ772b4o0i09lSF1X0SVy+qezxrsyrFTXkOvP/4YoQzk9XhMmY5PhvwjHb
Bg3ZNsaf06c7Fe4seg8pGe9q4hEF+zjWnVoOeWXiGQb5E3dK/Y0WYUJruoNnut1J8x0s0bQCVpBh
dCRX2ckllsxjJ3tY+lg4WZbNqtHtLQAIEN47eQhzmSjf0yBqoOJ/rZsm81jkrstSAmXTG1Jt7Hbg
eyYk39Mn0UVGPkuCHmgrJIrYRshwe2v+rc9UIYp6/Q/3np9v++PJhACUJZglHR1CdI7188mM/IJx
FTP33u7KHqnY2Jlx8BfOeqA5AH3HfNkoJ3lJmbmktS71KAofLL1WtFC4hfAs0oiZBPe4yTYl8gzj
fbYY766fNiAZHZsaXm7oQNXw+EDQifsIp3lDMi8iDnlXncUX7kTBjIIt1MBi7aMB2ZkAUQLIumui
TuZhlkHLxnXUxQLO5e/PimP/dokZwmamzXVI7jJh/HJWsKISXlIp657BLvdojIYZkDaJAGEbXW5J
E9WzwnDRZZfAGtTik/RyCkMDkkumOujngRgrISVP0squ3QMH11nVoixCDVrccTknKGBqQp4DVsje
3hwRg6G3tuvMfr71Ki2g02wG68Z2DA1lbghRjEDzNlSsx7pWgqHk98ZvddQvG0NNU+exH9X1pcRS
W2gvxSjvPbO9QVxxG4aviO6FUOqy8i21BDk8ttwCNlzU+qm3I8oSBrnCOfi1Pl4C/Ssup2wV6uWw
SUwAVcZ6lnYW7hEIKkI1BW/8EOyXAOObctaUTnfVRwJJBiIyUrd4UxpLY1vbw0FJVQjLwSLM9xLI
O7fc3cLcOzvVVQCZ+aFy9zK2v6ikru6pKsWja6GQw1hRkRq4AoWK8be/v0Z087efjgO/DYfDXMAx
Bd7Cx/ZP96HeYXjc9UZ+7/t8jDonz2FZBF+TFqBDt7PYGZmfAPA8AIChr+d/zaCIgfy++5IhrbSC
bypUMmwrePh5pFM0DC8w/cGJtQAcV2ixWG1YICYFuVoqymBY+lk9XBvfhqqIl6yC0REvS7X0CJlY
QE3HIt4wqo20R5WbsRgXEB/NpdltqAii0ceUVIQV8jIA1GwpDVzlxAgKXL1cBoNVfaJegy2OlVFR
TMQhBKqGrRKguk3UazOGkAScwPhEvYbbXHrnGuYn6nXmdeWybuN62gXtpwcxB7hvPbJfdN2uL5bu
eHdRA/5rBxLPi1HrcApnLD4AoWA/cC/fun7GX6AqUq1wT3XX1C0MoX+eIdfVVhJ4pwZvEFRviert
Nq3hDYgAj8Np2qxOPYTis0NZiwG4UVg39nnjP0BzXQCfg2hdYZfbvkRGALQCew71i+Ady6dkFg+5
+xg1g75wtU7dJcCGbuq00bc0k1khA3ibqWWxd+9kHcjJ8Mlq3G6uwzQOwWlwk+W4oXqzqPplaRr1
nFvDRx01UL8OowzGjGkOGaxhYlXeSQ8RlETU8SsE4HfkDFmF1d7sBucFIEZrHtq9D/4E7FPtquCb
LkDAnuuGgSOQ8asMyl3pJo8gM0R3DLfDS48XI3hewODaTJsH5Lk82Nl56UMaDyVsArJmTUUrV/W2
bAAcpyJMmI1zWbJVWBvpBRF2vkiZsu/1PFV3LLfXvO/se6rqArdauLo7rIyxThd5CeeOqbvbquSk
Z8mWgrUwDYK6obK2FDDyKUM21lWdDWx0w0AIx2JJQrrtRUv4JShMBPXScmu4Rf6j0aM3IxwkOK+l
O8drujjn3CjXQpUa8EAD5BrA4lxlQZ3e/2keFW27OMvXCFg0y7yBJV4SZPfZyEYBDBIuySMRJdFS
mDaWKsFPCnW0MWEcQH2tAXcpGeTIyXf9F5mmi6FP+8cwAkFD5hZHrgVv7FjdChA0UjxIR3FDU2UL
EIu6XVtUBTJwbdNGxzJM83nJmXOBPqm/NmQWwHEm7Q+Rjug8IIn21dKRKLBSX34Fp2qpYk/88Gpn
31TIyNBwwAGci/D8YA1A07D6+zuh8evTEqsGwQyGB4PFOcc95ecbIcJQeaV3WgPDeI4Qa+sivUSU
AchNnR2/5htIhSEiQnUNvKP8qnkYKiuH4Q1U8i0745ewSbAeaPP4W4qrEuAy8XzrAQy/h0S1G2zs
UWKFdFZqiKzi/adxliSqUo8GtvQJFo4wxp17ZRlP6wgD6ON5LfroVPuVfqYGhgzI+e9PA/91XTqe
BpNh3TD+syx6w/70PLC7DjhvyerTB6bddkYmKX7yDM7HEPFCGMDQB+hl3n70yjMWojPyX28GNCJT
APnTr9/PoGeHTFk4//tDFvyXdY7NJZcSfzmJm4f47c0TTFMOo8EgPE0L+sG1Cyihe8ErYsJqDMpD
bSda547L1n9V0zO+4IBS/V7tQbdxqmZGHbzCauPWuwwre2EGeQKNpiWFOWPbCR51E1ouqVr2fgnh
YKQ8FknE/XvNyz8+wQhBLNoaNI/E42LRj59u/RJY5P3D6zi9P9wiISae6XgNFnixMCxHMJR/vpzb
fuiCYjCjTe+C6mXODZiyNAOstm0sNBFAsu/boYWh7kg4aevoDNBb8XTr4WpiQH5I72at58K1UQeV
Ieg6WDn5EJhWeOaABZr6V5PF+a4dW6lIGw+J4N7qvIMvGLyq/jM+ac0IPGHOv7J2//fXgD5GF37+
uvjxShsqIUK3bXCyfv66oFrEPTJZ3mbicBnZfIrIILbvHHUvQeISGirFuIkGr4QOOOqbPgGnDQLV
s8iCiqNXNxDmYzbC1p5urHtoOft4XwB191P51k6cMFn8w9WMP5IxRgM+fRmT6fgmjmPoiPAIKX+N
YjG4+qZ24JdrVUdiV8MufA6kEBBsrel9CWIHEngAnku7AFNSdMGM6oEAslfQYkQCOkj8Lw5LFcyO
TOvEkXN4jJEXpW5JaiZ7z0fYhYqpCVnqMmwZRB0DrJa7KtshY/YVYKvwR5ydsGjEEynxDGSkXPky
Sg3PERms74WrqlXM8vxQqcbeIYncrqtCDGdws70FbuX68zhPU7nBj2H4mEfXoPRoIZmYZSfu+XiA
QEGyOQFof5RelO50/Lr5GB6qoUDl1cdBeyygu3GiXlRNxb7Ohw3Yz29UT1XUSJu+yd0Fx7J/Pu2B
KstxypJ3zaxOEm9NdZ92Ju1qXfdhuf9UFzdJfKhYvjDbHH6TNIR2ZYL8tdZVEX+uoz6aWaSjB1qD
gMXvRw0rarwTSuassdLKtx6DCqICcwwujhz8TKmSBdh+unkIMx3h+oi7kMmrtWZP5VSm3rzyeIDV
bb9UbmnBVW2I+jkElPFEsar4ate+fRyEe2cJH6WxqlYun5UVM+EVYsbI33hir4n4x61Ha7IfEMG2
cWsXEdaLGIlEnL2tbNgs0xzOOBGE0yFaUJtH6iFUHm0QG0cAemykOiMSS4Su/PO0p9jpV3HfD4tp
jgAr3nAI7+xiHZQRlOLGcXopkyV3uL2cZkjd/GLA3/I2qc2HYAGiZ7amWcWQuadAeTtpMjOdgw4I
R4rM7TeKTfupPFccYN3yTN1png5p/VkFIc0dFV1fipG1A1zneAi0yT3oaShLP9AoT3rapsjwN6Gj
ojpDBx0Bue4T9Q9EAHEOl/sLOjd9574aaRkcJLThcI9pVrovxD2EHsW9MUAKC34SzrKyTD+Zd1o0
g2NLfKEuwBgYoLDBjTTQ9XSph6JaOw3UhEv1plqlVt0ggq3Q9OxJDS4WILZ6AwKyXFhVqu/hOtrd
a03zledu9AZcFJYSScVP0nOiO6xOrRk1JFb3o8lt7RK4aXQYykotaAeIjO/lCGdMm/4EqT7I2Hf4
U9BOlPuQZo4B9dVOrVXWOutSaNkXWG/Pe1a4K12VoJY6SONo1b4Nc+QeagQD57i7hFse2Qwca5wy
RB7ZLOsCls9d3MRc7iUXauVW0CwsvPmvqehrDvBMMF6dpipwDeeI0ZykU7MrDDGClasjkEfFPCnY
HSiNm6lv1YGfDauAdOWWxjeazc5sbQ2TXXOOt3B+1bVO3MfGntqmmgRMiBiIt+lQpVYlO7yzwGpl
PHJD4f0KIiKgDZV4aCIe+3HMY0w0RLJuTcdRp0wcDJF8HHNryTvAiZPpmMfLYQVtg3RJe1UmEOyD
bSOTPu5g3NBxI97cTsf1d8dMg7pS++2YvaiAYD/ybndV0q1aLTLXdeFsM+TmwEGrMwA7tAZLC/rY
q7oAbBU5kSywzY1DLVJLwVZMFGzdpp4VSB2hKT24to24kHGOFojqlRvI58jwYSRNdQzyov6BPk61
WaOzGaB2bqJFCz/AA8CIrmGZg89RQOUNSxB1Be9SXfMYjpStc6EOAA0YSwYq1ZKKGYv0ewymjjQE
DmBy0fptsqK6UiJZXAdzWKH227RR849hmLf0K+By6hy623qjrswzq7ueW+tbjzjva3zNOt3QXPVQ
OUeckaSZ51m2p340tPA62LGxrtxSXdKx9tCL8GXIh3orjVwtENkN16LqzB2LkvjodQVW6t3CTbKt
jFLYW7Eknik/67/7w0oldvmjV8M3vEHrTzJFciEs3ASYcAjfDaXAi6VeeZfOhY5M0ujxq84lcsUY
BMAs3nQq/S00DQjxV0N8T3vu+tTchWFnbSENuM6kBXkhfbD3Veh/N1o9R5pUg7ilJc1jgKfGSmQe
B5sOltl9lDtz5gLzoJXLXECYQwFl8SY9doKE9pj+RNRGdjjJIYACfqCn71rtfcvh7PrF6lg0F23v
XkvoUy5gw8BA+xg+9g0Wf7b7Zb9B7ckL+BCgzfl++wSUMAjOHIiCn/YHi27w+dIyWzl9BgVzqJ+v
CmiALFwFC52k4Vhw9w1/AzFv5jZ6+eKUoNr7UI3bMMQynhxh7fJ4nLVw+FwOMDoyuobfJUGEXA6N
RCzS9fP+6jo829kwk17SgDhZD3ooX0EtUTDIacstYPryYXCsM7UPVoiYLs/bk58hPA92I/zOxz3F
jgehL2E/4GdXbTvmR6tcL9xXt1hNAw3ZLPV6SHecIcIFk78v04EANTvTEpy4CC8ERx35m3k6Tgjg
0i4N6uRpkH6/0UEFX8VVXb9EWT+jDpoBfh68++I9xJfye0fCfIp2VZogb5dYNZw9YCAOFhQwF9Sg
meXKwV3zuZaGWEtIla79qNOeU4G//LhPSNzli8GXCilcIH7gkZxPpyuFsfoMeBfv3tLgUOOOJsI0
ogiB+EEg6aUaLG/dDVmxgQtJ/zSk8FkZT3QUQ1cBApjx0Ro0BxC8UJ8NeCQ9Iln1mPdw8AiAJ9ik
XgTbsCnxjey3Ce0ExLMspC5HIRhq4J591TqYc45P00ILzfts3EiFtV1uhNqSHp+B06BBfvOtrpwe
qFkcDOsUuj9zGkS9GqB3eywnj1SyutqB60aLx3Ca6mssc/kODKqZDVTMoxKadom8bM/dxnvu7BQn
B2TPKRZZFBwwJxZ3S2q1Yk8tNKTuthR8BJL0h8okO1FpnFEHiuIxGWeEPB2E1RG/NHPs9y+yuPLh
NwlSyAHYU3mozQar0ybv9E1r13f62ACuG0hkn5q1Ltvgpm9thyyEhx1wWfLgmvpfH3vfgsvO0L17
/LUVHsS+6yZGEMwxorlv+9Vc4hm5zg0mojnsGNd6I41TCb7J/VAw/2jE7O6jc6Ih4dfV8WIq64gX
gqGZV3C6GScrE/iQsvCiAkfdIzWOgL/vfK8thTa9lvFSr0pcZrSjUqTf6qziSyDR2RJ4ZwNKXFb4
rDzNWsaak8LYBsW8hSS760fZgYqdoW+AQcMqKnXNazJky7RPomfPL5DJGE29sJCOnuGWINcFcz9a
Q9VFCyg29VtqbZj9JlK/uKOhmrccDAbGgsqzM4Ivj7SfOBH5jg4qHucHZfzPB0WtMaKPdFAaFD6x
WIjytdsP7EAozwnvORYTJMBnLt5kJrEA6jLJCHxChnqaiwD72MkmMYHbRFMnmjMYO5lxPCzyylvi
lX4OWFJ4BQ5keDSAdo8qsIOpxNoUSzSosVNJcmNrDCyaSirrD4aXtmdqcyvnDnpd8o5KuseuOaQl
pxJQlc91Z/MTtSVe/JX7ZjCphjM4zCM3ItrjtAtWqBl+G+6BtMEhsFrMEqcHIGQ8OLdOoVnAldxT
a4Ln/IzHAnkaaoX/O35TCkjb2mOPlu2oecyOlVVEW6TG0ofBssN1pDG+oKKnWHWUhfvFZlaAqxg+
pV4PtTFqZBV2lRqls0tKLX3ooiZdJSFC9NTaukZ8KHvc0aaxFXRSpHqgrnECqXIE6rFwH3fq122z
hOODQvYdEzlQYNgB/a+KtjwpA9YCKor5Avn18mTm8PkFKAcfQx8Yix6ODaupMvcdNOUlP4dxI7YI
PfSwhBvnYACCxEb8pWj9bTcAow5xxOTKnTY+5YF/YhrXUoBFB7ywcQN2QmOrGZTV3u2BOHPjPL1S
HYyuXs1YBxBrrAqcFqbx44tQTxP0HKwFPS1x98X4jgM65fowd6QijdCzlR817J5quI+1Xm+qaEVt
fh+1Z4RBpu7Uo+1geF1niCRRUSLsCeH+5n6wu1dI5VQHqq40wBpxgTY7KnplLsA0Al2AirRpC/3B
qJQ60p6cAfSKAE8vUJZwoLRh5gLeGwtcKOrcio4tDVY3S9xp8lVSpfaCBjYp1+7b79O3LXNnWPQg
mwOWh1mG0NDvIhWudb9PrtTdTJCY1dmgfxy+9ATegcxnJ4Lf1Bx8UfDxvTmcnaDsbRvGObJHZLYm
d7cq+hR19gpIvu5IpakKhhtIG3bdGoTaj+HQ+TcAHe+bOZQOtn7W2UslwHPogYI9N6GMp41bytFw
wd05dQqZmbiE3F3XJR/9DKduV7UNYz/Hz4JFG3n8iHx2dQQSMF5EnfK/uVsKM9/amWj+tp3G49Ec
4+VPpStkuexFjhTRvq7AzSd39FuRRHRuRVCHID8zdgZNEZ2x/H68tdLYErDMReGwbiuRwborDf6D
UsKW9CHRVhTWmlLCWLUdexgR3FdYhVIvN7Qf+xZ6xV7cOqvJQ0nnj00dVBdHOPlFGeqJkDBZ6MmV
nWXOqsajEynZWW+BVgmScbq+6WwprYgPPl5boijwM6CA/upCGltR5+cLSOF0y/9P2Xnt1o1Ea/qJ
CDCHW3LnKMmSLPmGsLvdLOYcn34+lnxahqdxMHNDsBJ3JKtqrT/MY5nOvuMVD+geJkcJkPqokzAp
e+razYe5G57fAESqCQV0W3X50hBSFosJZLeAOIPun/EiW7EYw+AYX4csHaPdFBGnq5QRNU1NL9Wr
SL2tRnbswVgPM+oXD1Fe/Zj1Jj3Jkqx3e/3XUFknD6qtTJuZTdvdMtA6jhGnPs9OOzxbad9uu1q0
u3EtmormHO0kigPZWpqJd68b8yQbZVU1DBvPULVHWcIvB3neOS/PeLD/fjVV28VRYz/ilN09Kem1
14vxUVvtz8ecFLoXdqov22SdHSnYWMUjAaG1v6zz0mvX9PplSPLb50B7nlRfFv8YaBQWaXEGwQcb
CVMsv15JDkjyIjyUuutmt4J1AqILGiGsyDkoSqGfi3C0/68zVvg7zQlBf3VEj4ikEaVYWQjAA8Z6
sC6y1E+KdcYY47ssyQOQ/zlIcDrfG/mIUPfgRk8D8dR1sLxMGHfKenfHm6FNUd1er9gJy7qMoyKe
bAFIKivwgFxedfmREmStN6awXSRQ+frkIWmac2YYylWW5hEe7TRqr7LUOONwaUp32Wdkzi5xJHCU
XA/pv2dW7PX7Lq3fZY9Mq3/1kMU5ywLLrBJsCc0OCVpIQAuWtb6HWvZtrDPvrq4N+dpQmoBZEYSF
pl+O3h2y8a8RsF3/WSoduo6VHYcVomBoi/loon656O1TvsIUHB7th7YijCI7yLpxFQNSwMJ+DGpL
xXx0vF3hXG1rCuxUjwFLF+ZNHkZvwoYND93dgKESG3oahLsCnee1xYS/OBmE1GQ/2Qq48HnAle0g
lbUKz8YSxXbPUljL09DY92WDLK+tShj9BeYT/r3AS6jwRv3L51mkzGJTrXVKRKuZer+3fvabSuuC
2c0PMY71O8FZ0iH8/DfyrvpTTTZS1jd40BM2a6uDOsX1u2CblE+V/Tr0LHiQ4GTLvdZ/Di9wqTk3
QLMfOh3FmgUfp69sJBBAX8+atU6eyTrZKvuNQyP+bHW98dfYsgmbwBuFvlcWA5JcJxBJQon/BABl
K6s+6+VZaXfRtXfNdu9Z6fJsZuFVwaTj7/UEyOQoTzCF/6hxGpx8P6zIQ36JPunFSWm0hyxkDxHL
X06ett6CWY87jwRI+E3t9SAbjEUXJ+9/Rrh80tsHFcjBuAWMh7Fs9HLq9qNba8/8lMp+zKJiI4tZ
C9LYImzjy2I7pWzTWClETaz3gaHou3FMErBDDPVAOPo1d95Z6QztWV64SWoCq2tR2FzYK4i1h0R4
0Qme3QcExraV0Kebt5KD0gmLUNWKNgOsJ1LZYWcaX1EMQ9IwzatA8zLzq2IXRGuVoobnVhtfm6p9
ny0je4iIfz7/xyBFm9VNUer2tcBWW1GSlLXSJopAXXLHbGJ5Mi4bZiz7YBu2tcsVvdjPYLyJjzP5
yqLRmuys1slXFjv8VIMlF/XjPGfmSc88JUAGan5TEU0Kht7KL4Rchq9g0goTzwTZS1SmAt3Mm948
F9FeBJ/yizEospcc/F+9DAUuSKHZgmhIOnw1lau8QtX1v15WFv94WXq12VjuamXUNuQP89vnITHQ
g6vU62dNrjGP+2CygqaxqotswF2kuEF+7y8qwr5vRc69zDzzgkuYfcjn2tqlZD7fhqbdZCtmKXEw
MYiqzr0kKMHepwHL8w8wEyPDJklfsrr7NVIL84+RskP278haz42PkRLthMXk41x2hxiviu9tsZ8Q
rPqnwYnSr6vBfrFQ6diWwxhfm1pJz40y6TvPsssvRFrIbTmD+Ve/9L4clZbzey+W+GtHMH4Dqkzc
hElqVbOI30GCTZ+SNhRBlGf1j3h0UXkgc5aGzKhK1b4tsVej2dKKO3KRw9FtyncW/fmmnkxiURgv
ofc0u99YcIKp7eN/VqOTFNbbe5FrThCWVvygdaF+cN3UPpSGRpII/D02veP0btolNjbMrZoSvvdM
CL1mebew1srnAQpBUOERctC8snxWSVVB9/SWoDJF9TzOo3rvcEvkviufZQ9rcg/RMmcPsspuvDZI
XFccZf8lGqx9nWvZRrYSxO9uyKM9ypeSVa6YNljt9I+y1AnDg2+Ej4m8dhw3ys7GUxlpWN6MHRkl
INjqm+w7lXlzy2MLxnesGJjpxPkzoavbkBXlNyMGI20i6XNqXBds7QKpo9XKb3M4o+bZm/wp8PJ4
q9QfsruigU2aXBb2sogug1N243tp9PUBZ712J6vxMd10ZpLDpcj1Y6mLeisvOijWqeRmfLaLDkqe
YR7BkKVPaWni22MC7m6dAX+qcgiZCmvmaqLJT1UHykjMAySvYkwDO2r6AypeCgnStfz/OPjjUuur
/ecFtAgX0KQrUV9ZFRs6mP3oWbwkGmJkvVZZvqwvtGnZVNFofHRrium3bp2b/d7NZrF0VFknX+dY
WoKTRPw7TjvPbx0Nv4RuMb+qOO8W6EG/qqon7rZdC39ZH6KsD4a9BzdjK4t2bZGHJ1BwkcXQeBki
u3sVRmPepjxKSWNyscG2IBP3SBwmg2+T8/8LNvtG1QuCEwCbzonmed9MAzc5rBPVJ8Raht2Udso5
9Or+DLnb3RlxpTwmM4JvAo73N2vob7ocv6TIQI1x83dVYFExOd2IQivew1XoFTenmvsjMtbzIQnb
7p7PCqrCWJG8kiD6mSeD+CdSD5Zu8D5qTX9xM3fCjYZ7T1lJZklSa3uYAf2pEwturUNhbWO0P5/V
9UHB7n36odgtWtbExPCLHA6poYaHWWmiTdfqxksRd+6hqglCyOIMpOyQKmnyUcTk1DjoXpt+FMeI
uzTH+myjlon5kqkT2XKjKJhfKXZWMlG0y4/ODunqQ42R4ker3UTdwSEi9DFWlA7rvExgNbiOrWyy
J+2sYf+4vivoPTm2ccrw0ZpbEEl7V0WFcm31vCo+RJoyf7RmXqjso0FTP1qXLAn3pNghY6xXbhwS
IViCGx+tlobTs6UjOC4vJWLV2KsdOqqyyNym7Ze+RbZgHVtM47LXrRDTlPV1tUGf9ti3QdWa22Pr
Vt0hnIsXvIemyYdl2V7lgZ/311li3J12mS5/9pDdBJRXn0RetpfFtsJkuBAWpkmrfWRu6u7VWzpw
RlV4Z/I1HMRR7HhXR4ifykrZTx6iMvnhxCBLZUk22gr6k30+7pJ1/GfXJCMWlSXkwj7r5Fmnq896
gaXp57VbnFnPrrBObRwy48luYQLntkYrZyMvrOU8fPwY9ngOy/r8+WJhif1IrZQPKRvy314fCkeL
yFGRbGXfzxdz9PRouW11+azvIyU/oV39Kl/589pxobsBgTHt4xrOl9DRoIqudivyoMQ4rQgPl+x5
ZZX9T3WWCavzZVnHKuPfU4tUGvotSA4YSr5RAVhcPk5l167KFF90+PHJlv/lcl0W7/UwIrWwvuS8
XseOenZFsmzOiovEiKdvtcRlbYYOrjdq3rGO+JfLom2lDvsmUV5Vy4teGzzcZL02ucaxblSWsYCv
3rQWKpjdAncG5Wy+5EQDZH2ae9NxERPkQHlxbHnIkYArJAbCglYjFSAPVZd4l2Y9yGLXWfVODSGK
y7qxrklSk+OvfFVXTSJTiXNNnM65plm76T1jOTMJm8TG1gY7dIYtgS/mlbRgnS07yhYtxrZx7S3W
sZ/18swLtV/DZPFjbBNZJ7NEc/VHnbX7edaVC5CGzDXzqzzMZoxg1XqQZ7IuJmG0AQfdBH80IDUO
AXEdKzsnyrCf1ao8/VEve8ihpMnDXcNy+eMV/+vF5Fit8X4QQFwjc4R+szGcd+pqjzivB3Bdvw6V
NFDMoJUc7UjdNrL42Wc0IjVQPWXc662T+JZmxRhKN9HRqfJsP4ooe43D9FFSSpY2TPhbdL/38ACj
/+89QqXuNvPSIQ/roSDq9R3Bqy4qLrrqbE0Dr93PKidLEEf4LH+OaPS0PxhlfYUek19k/UdnZ1ad
zZDjaGf1ffeA1jzMFhPHjonYiUe6r3EO2FKVfj1b3cNHZVW0ewB9q5ArdeV6aJss3rLHVjfyMh8N
moN/TIqa9qKuNk6rt9OkzGqQZWEffNYlrnCcj3IpvZs+mzQNOVVfjpSVv7XLctuihfHH5f6z47S+
A9kiD/KKtub+qvssctcxscs+blHjCLNLIaBtPDIuk19Fc3WdcGMks1PW6rmGm6IagqJs6cNW7zdR
18Ct5FfeyUq7sVdTkNlINmmD9qkxtk91rPIs0WPn6Hop4ZKxSR919022yRoQp8nBIfIYfNbZFj4e
cQGbTkut5kmAFXgqn2R3ecgMj2W76jofryHrTKEmiIaI9qCX7njQchUMTJ5nV4Jx2bUl9nEQqEDU
YamN/HddjrJF9gHL2YHHHtBxXnvLBriT2q4cDCTD8kw/lVY6tM9hjuGvVWOF57nRl9yKp3ctB7Pe
WHlHHrrGlC6LAEgU7Xyaa0j1LByjB4Q0MWhUYGCmbJ39MTfnvyHaB5BQxsjP+hGskeGBWTIRFMji
/lkJSeINRoN0h4P0tpqlyVFZ111wl8qtMc3Tc9UCJo9tlPU1Nz1+XAmjU4IrIYKPPbdflhe3cMkR
Ue2qs2Hp5HGdOavIDv1PWZ7JQxu35cFsDcSeouhq/3sgtAb3feKxlseuvlfd9l02ftb/0XeZarFi
2/7zGp9DReoOJzz5tvLan/Xy7LNuqdz4EiObvb6DP17ps06+mXRBetnFhfDfrm5hxvvaLhDaiqz2
ijAsRvVOZOwmN2+3TbKA388fPQcip1J27nNV6A8V9kt3lUTqc9tri784XXYextx7XsK+3RB3cfgO
aDXb0d4ZLP+3+lr0Vi/dRQGCI6+UDI2Gb4z4LhstpIKeQm4X1tyXJrUqbNgibnW81zmGq5wtGSiw
DLIsT5FJH08gWlfex+S95CE+39k03mQJKueXvFDH+0dJmAS23Onho2Q7h3wp1UdZ8lIiJDa6AYXh
fAV/Dm147Ja7POgAYbdFaKhAFKgravNXQwOiEssV1912qtXbMPzXFkRV/Ign1OHzCjU6AfckEvsi
izGj//fKkOO9bWGAvvQw4YTulJtbtMfshw7QzYNZOslhNh2YZUMFtGQ9GERFrjnW83rIboRVKXW9
Ee2NZplYnlKSfZPY1P3GjqGrY+/z0GOalCjTRY3ncZMT2fqBCk+t2T8alPY2aprrF0OpnNs8kFaT
DTVsc3w71fdhtOBwLt1PCFnufm678pRj1oAI4OdpAjz7RFq3XYIk0stTp9l4d01KeMTSgZgzhErb
aqpnMQADZ4ZvjgT3quecBc6+wQp7I1tzyIXXZsxfCUZnXdCPi+/2cftUrUlVVGYW33JwcRwiD1MA
GFLYivSFemq1cPk4pMX4e/GHstg5Qr9KdCYqBC9lPQuXUvxWlA1/1GVrv8otsKCVQ7Sl2/JssQ4N
cKBJCDIecy62jlAbWLFx8qhZDUyYuq1/tIP97E2q8Zz2k3lIHTPcZdUQflWgEUxAaX7UC5KjxTB3
t0TNjetEtjOom6m4T7FQ230UwUQrQHmhhzGGR61N8Yps9fBBXw/smurbuBLZEsL9WzCwLNLbEdcY
GmU3puifhK+Tk7yGPAg7BgQe7aClgksT5oK3OVKGpjF/M6oKpU0S6bhC9ck+HkCEh4Mlbgk6Drey
Fmi+tqFNJILiZ4NYi7nZAX0yMGH6bFBsq74qADedukA5t2idNyMK0VoWjXO2IRZ/Hfsf9lod4gF1
7NfgIFmC2gfBHB00uK4oYI0K7qi2coE8bG7HKCfxszbIOtlqaWxzEWunD3DYOkCD0Ffyxbl7HQhx
1zHjH+qcPbV1rTxXQLsO7WLqu6wulLfCUgLZYcZhe9PXqXmRI8MCqI60XsFm5CnXVPK7v6wgOitj
tkuNe2Jb+p2I5LiLcgUHkX/r5FmTiDpYwxm72ZsHOITsjIZ5cvljMlYerCbTb175LAtGyQPCzwH9
HafS+dtp5j7dsu7OtiYMvs3nqHodHxnV4Ldz6Oxlg3wrIdgHLHwiROZXV2wHKr7St+J1xvP9PlRa
5JPQJ+DcLPPeqVtnK7u5ISkC2/SYd9fW/+9R1hDXLz3mS4qhDw+IEw0PsBGQ+jDwSSaTdPms7+OC
RPGyuGwH6SYb0kxVL4RYj3KQrOfzIvrQjWuIyzHuZLuJsI+u/VW11DcpqpN4e3QHnJ9K1CLfr7nV
q9Mq9mbwwNcZkeiOLY5RB5BZxt2q2l+j+UbfQA//Y0T9Ty4XXT90/qQCoLNK0wgLF6c4xNDzUxpQ
NnTDdC+yVN3omQYYuHWvs4aqmlSkSgZ9H6mxe5UlWb9WyV7eIsL9R+JXL0oAf6YtvlSzHj4q+RMg
YSgv62HBkmmT1FO8k0XgoquNcj3v62RB2NLtL63WzXdryRGyJOseQKlajrIxdqZ5hwtzsZWt+N1O
57zAh0e2NjmKXjM4Ltkoq2BaALU157ssWSExhrC9hGxvCn2z+k1nq53GAKB0kwFID2Tx06/6w+hG
lqe1T1srXSA9rVXHneBGa/MX10W2U1cwMmXJu3xRYPWwmZhe5rUkq1Rdf0UmNrvK/i1/2T028cw6
aw8XGNHjIEwC+FzMg0yByAZIMR0bHT2+YY/FEnDi6VNlj7Nqs3o04yt5KXXDGxofkbXTWdj6PDcf
p2aoAFfqaTDnM357yoBLQP8WdZb3kJ5sHjaPDtzubJ7Jtma5szeJru9cx7N3Zpm9VUmlANK3lUCQ
njyQjj0iBBw/eiEPdw2O4jeXQLfZodCs6aaBxoU53eSZYgE3qisEHHWbnzVRxhz79moVPfYC4k/M
0oRiiZwxJY9qiNtxG5obt9SJ4qYrkvzgTI+zt66IPKR9I14fCYy5PBl6swQvegzLG/mME/f/5ANj
+6tEYu+pUo3oGLn5uzdE30USefsw1rxDGirEttgOM0vG/IuWFyues729ohncdjomTcVnRT/HjbEp
Ni1/Rk7qoYKJuBPIHqQh6PNae+4N7Zun6a6vggjbmH1ItFNx/MYgQaTOAH/GqA+GkbuHKEGB51SH
bReaIeqD56nIn5Mn9PVFQAAiEbEF9OxAPK2mdkOmYzuOPfOymiXnCdiiL8ru2hOOj4jY/51aBRKz
tdFto1Krd1Wn5P5oAjDVsyFAVxKgU/yu2f3yvav7Pf6Fx3ax7kbVqGevBdvK5DRsvbgpfC2e/wn7
702B+jJ7359IYfNdtO+oDO4Tr/g65IBJ9KqHils+6aDV/LHBXF5XvkZFGlhNzbRSd9iPCfN7Vryh
+7Uz+GYKD9O8yWl/qiwTNpb5ChugPgE5ZneC2YtvJgMhA0UZA30pMgBW1jc91hcA36wpvbgUAR3e
IZNuq4IJds4xm6qr9BbbIKuXiLydleJRMJX9HrTod2Usiuc+/KdGQncPCe1FITrKOmG5VRMBpDxe
BaemjMljcTaqpt/AY/JJlhpVJsILQCTHn1kSNTdtNjBDy577YdBeDOc0gKAMlFA8a/BCNiXKBpuJ
ZwART/OIvfjNXKZTKVScuNL8NnZ4PmlQZLZLyo9BonfYx+BJT3F09Opu6+iYJ4Zlg0WOOT72Wtyw
+OzqfWwjOjgM/QPQj43ZzCMoZPOkla7iq3Gcg7TrvzhLScJyLpdNHxbNSSTjsenB5iK1RGoW+LrS
q4dxhGNWmgXAV3BdyNaT7Y8dLFQq0kRdj1vcgCtDHNo31wHmjGuO6Gt73/Ux2pmxGtggIAXSC4dl
gcdgYgHka2GhndiWu8HYKyzdw+ZIDNs3624GxaGeEk/AD6/rWN/Wc92e+hTh9Ls8reG9Zf5vbYuu
UlGU9rBv1f5YVgS6QEcySl5Fk80fF4jwCEpC3c+nZdxD9ihgO5uNj9X7hI7G0p6EF+s7q1fvql7V
J4DkC3dY7GKXwv54086ATHp9/slcZUOTWbzHVqxq8qwMfGa/6GTriCsUURBWDh5Umfv3E35O74nL
Bm526tgv9B+67XwRYe/r5PSOEVzVrZMMf1UtP4/wlofKtBHwrdBuJgNfFqtI9uDdmyyN0Q/GeNUW
z0W81NusB4jc9D9zB80SgLoOsqlVtV2U2L0PTXjMF1f5EiLwG87xWTP6l8Lqyh3KJe9dkSlbJ2z5
8RB2RP1nuKq2GEjhk6jW2vJLGw/fosbsUDKM7X1qk1Cpxn4XDk0R8H7Tc55Pey/mC8krNFv03Bqu
dcmXpWXiOR/J6+s1W5dQ7NMk3y0ElA+2aC95XiLtk5YvY6UGYvWGwacSmyg808hopruuDC9NhapE
ys2oasNDFWpvse4Qqmmbs8p+I+iXYdjCXLROiq4IYvapecwEIhdNV/8jtLL08aQ21OYfVHoSfzIT
rMnbDMPU6LErDO2AQm8T9dYGBeTSab+omXitTTX2PWNi6+vmt9ixo11jjOgLR2BTGy8/6hqLhNRN
37rGW/w+defAaS9Vl/muPdu+8AoM3/PK3ZWke249kMUmartbYfVEc5EjQUwNHlYnVDQp2/6FmH7i
i8F6M8oIRhYhp7tQvcOYoXnitqdSmX96DvpXlvdujTn2n8Z4LMg8+bEgXczkPAWzBZyv1D03IAw9
Hdh5ZWTXULPJ8vqcjB3PYHcyd5hn6H6/On0amfYKoXsCu9pczNn1Nkk14J2RQk4VY3KWh0FYyZns
6DnLGxvqsJ0D4x2+uCkECyJLfm4rft81/ySG9WqN81+N3pEDi80LYOxzBQvRmYkjmrZbb9BB+Npi
Nrp1iuwZWXHrNjHd+12TNYcqavOHfAaHp8T9o+gX3+zzbJuzqNvoELMQxUpw+NJGsLS5HfQazsq1
LgwEgdz00ORudMGWJkTtx4jPi5dbx5CV2knEqXZKRgOGZlws5zJJx0OBCPIFaLix14SYr0OcRyxm
obUCj6l3w4gxIrkmbVslqfOQd1G8jZpr3UPrMYVNMhUDSLQzWBIXNT6HMeK/wYqCDLpUJW9uAom3
hLCebcPDLnAR9UvbHgbFxm+gSNyXjqR90DhWj9p+jMZwDwzImLFkQiJf/brU7Jy0eijflJqcqJd2
07GyTGsD5bX1Ox6Xb5MF0yeG1/IGrbgDnAz2AZwqrn+9MN6YwHBWhKr1Ntl9j4evUPHWtPDPIC7y
FiGI4vNYH9+Ip7NhS+vhTfPCwc9BSb15FlJI1uI2b1HJIwIdw/oNCtmEqDYSb5FinDAc1G/oT3oE
JJxwI4uJWPRbocAimuK3pUurAF6SCaY76na1OTHJmuYpttkTh5E53DpEXG8tn/U8uc0OwBl7ZSag
TeXlUC0zx7qy1iai5D0oS6M8dylf2WgGg827RGIoRcp7GtFIRhSmj4w1CoqaD9AoYL8RDnr2ZGqB
DWR8p6pKi3FK+90dMlLMaIPA8S+/kNOZdwN6IhuQQnaAG5bhD5qR3WtrdPxZpMY2JQTsG9aw18vU
w5M8GXdLdRvSej70bRLeFj6LktgXMIsvWRyKBwKpvY8mFVNWo6h3pNBR9CuWB9ucmbDLZg4IJICu
Q7mbxBQ7WXVI+gAyQ7czVhPUvkgCGPHp3R778ugtOK0i7YgHS7V8K/sSn5Fy2de48m3nynsFHLzp
mzGB+ML9Hy4gfufaFXwUG2wIhsPdAlrbsbdhGkd+mBFobRt0cASnuySBMiRCNL60MXuwlfSmr4/u
KCNwZed9s+nRDlXQYWPiFhAfCAigxRpaQe/ljq/mJYlIpocuCe2nsfIIqlv5ru2Nyh9LghqlF7mb
FAM4vyWzvG3jyt7MbjOcEOqwr4nQEv50C7iFlnCZZvJALVhC350yuRRGDUjXuMxI020Ha07OcDvq
PQt/i3d2RzetPmgoZgilDc8dtyriUNVfprP0GLEJ6zAgRRPHCSHk2dG2XReW+zISWWAmL62t1Q/R
POk+EbVvPL3JMI9iPhWWP8xD5cdtpNztqu1vkz0pfkG6/tqKUQRoNvPBVe8UY71RlIR50q55INoN
uKEH+FM2KFAWFgbajqahTI/mpY8oratq6Q16446/xHTrWrKN2Ch6pyh0cUzN3StC7vshUjJ/cNW7
SUBna9jz7Gudcuq88kUI27kUnfKzmfihJkszrmZVF9t2Tv9uDfA7DaLiOOc8lH2TXLJhnHwlmR1/
wmWgY95HFYJpRbXzE0be4XYOcQ8SA0zpPgwxXUO6QzjKT3Myx7MZAt+aqjiI+8kKWsH/pK/0/KSI
AQqoQWB0nsqjOw84g7hlfUFz7KY2bKkMoCIGlog6lhuAZVmRidw+N5OHo8vE4klrhnYPyXYbTwqU
tVosh9zKWqCV1XPXlo+KCuANge1277TtuyYyPTAazeQOy7j5PPO+9BMsuSU6uhGuRWtMtB/idIsc
NCv4SJs3KruPyovFCY6SSvZq+da2Blg5lgUbbgo4FPisB8s04T7Ue+9ZWJh+5wzEOpBpmjK0oVv7
Tqp0uk2ADNEsaneZG706iNVsJ0/HzVRk22WKbDbDA1/QMIidHYXqVjjZK4ZA06YmZLZFclXdZjFo
wlKJEFrRq0sxoYfVhkxRuW0avoMk3E5JBifo8qQLRBjvicFlpxTpXVvV7TNr/Atmlx0y5smDoWnK
vuJG8sP5IQPAMeaJeGzZz0YWiWbDJW8i4JV0dcuOVW10Vvrs7CojmvZ5ZWubBICNL1zkZJN7JCaL
5U07BDkIyY3lpI+xJ8625TbbDolc8ta5uhug4x0WR/Vg/CJywjMcKs2Q5rse4felt0vkvBK8GNBT
34Wzum0dt/GhK2e70LN4koQi2qLy9K6hu7Ot+3b8ouWEhXLYN7WuY/XleXiWGgh/1WEybTB//MJP
5RJjcb8T/sx2QsHpYjY2TgZGJiIoB1rfaXA0aRC008McmM8kXmPiM/BcAwVsIKD2rgkGlhS72kLB
vEYJAnR42T3VGRQug0SgR86/mUDQZ5M5+yorabPHGoznzw9kFsazSLJHJayXYFC18Cpa4902ycMv
Q3VK+lQci5nHtakA5yrJZlTO2WGXCfX0jPfuRsOFLqhrDUWkMoQ6F4JTSttTpxeAvKYMTceo9kME
Vveqwp5lqK3m42AtoCDMMscaybYeQy9ddnA0McNIIaT2i8JOfcoTgABefcTysj9NoxhO8uzzENlm
f8oToFNwapipHcLt4Nv3c5G5e37c6mRkanWyiXftuqW8zYj9npBEWk5JzqbNg5cUyKu5HcmAPpv2
NQlGZGjORC9cn1D/TWhec0rr4rVxcwIohTk2hyXO2SJ7sJrdbEaWuJ9Po9GjZe60eOHaWp77loU6
i16Yx0FZDfGq/TQvxYlZpGATNIVbqy9f7RhUQDdEJdcn1NLis5ubZaDEZcxeyg1P8sDylXVonN4s
wu67UFGb09I36GWN1r7hcXhq1BTsYsyy1K+b8jlJu7/arug/vit5Jr+meLHQPp/DxUX5pRf7cHWj
lPsMeeauxdWaj99701TFxJvmYE/heLKjF0hNFQ+6rYbUP7sLsrKek7waRVRoQavW6bHrFhLuy0Yb
00dN8RLc7PlgJN8sZChRgmAF37ZhGPCQWt9AfR/K9pYqPC6Q0A3idA5zP1bDcL9k9WFsa4QVClwR
k/g4dvASFRZrwGAn4yTfAWIe5IWd5YW0XYVfheEugTxttbhi+xsaftwBokQqBPr3c1l4bK1Gk3gN
hlQngA76ScAxDyoHHlv9w12yH8RdXL7ZEA25QbdcdseU8cDCBjUWR/lbVfpUnpr1IIvyYCLmwd98
/Sn/qznEiP633qPjtbt5FAQXi71WjQFmy+9sTvqgNVGF29qKicBIkR6GOvdI6tAhqvD/Lt0EsfTZ
b7wGfKZwaiB3HAYQf7v5b4GnBBnASVO6S5j18TFTcuTc7z02gbs+Hh6LsLqkPAdOqGTjkFbl35GT
iwiUt9C0ejxmF/3eog1POFxxt07aKD7AaNIJUbI8hXVe8Oxe8p02Ro8OWbEw/4Lv+kujusZ+WMME
qmXlpylCJrJp9POsYW2zh4jgfOkb7mFvcMFL5uWzJ2mQ2A8UEUTKYTwqpZ1y67jzTcwIslmO0rJq
Is7oId5QD9kpVAW63J3Csgoy1pmv5ogWjGL5C1lnX5kAabmG7qdeZH5B8aioqvTklcvf/Nj40wBa
PZpjgbemnnSbmBSZPnbebRSLsSeoXMEaCxK2EBuracu7mkNqHNhGBSKrEr/PovJuJWScEbJCtL/Y
Q7T/P4yd15KkyBKmnwgztLhNnVladc/MDdZq0Frz9PvhzDm01c5Z25swIgioLEQQ4f6L+UAWxqMX
gs/GiLItHje6Oyd/gPqv7/w8NvdYIueHRpmr+wThDEMrlC8lw+zJGWv3muJL9IJ3Jjlpa25/jEl4
duYW7/nWfHOcsDjzCuQXnzj6lyL3UUyIlW+db5Z75Gl7EKNh+qiorHsarz+WaRR+C8rog0jSHgdu
888+CF8QRHV+ZSHxNL4Leq7YT6nP9CUP4mpXq9i2mY39nci8SyyAMcpR2+5CsOSV1CAcl66CaEW0
5FAETXLVUZw/OJk5X1Axnc8zqYMDKE3jMCttc2T6eCjKIT6r1RLv8IhI5URa27CzHwH6Y1cY9q85
fBIjLqI/faW0YYKTTNDfklItFvJKdFQNe35tBvXPttH+yIe2Qp0cwiTZfvIweLXEbuyhAzTkBzSX
k5cwTjLIrcnEIHVspyy9q7JyuLOW6N0E1Hcw6uri9bXygfX1MfQMQqow9g5+lx7HIA4+QAp+DzGa
ejBrXXk3VEvBPkMdjm6XgWy0iuiU1qP7Z038uvZcsPWNP90R+AwOqYmcUk8G+YIi/8FFyf1b4w3G
3kkc7YkVgHGty6g5N3DP3iKzhfVOJvxXjXyw5cU/awyJmU9rxotXpOXiPWJePKMPX4zKJ7ShhPmP
tPyFrEBEjjQqd3Nte2+gjf1TEDkQhqsZj605mZ8IMfyc9PY6T2H7NjSt+9IhbBHl4Jkxmq7PKIEz
HEn+O+XH3iTnnZBLS3dbfd0tPaVR6lJI9+3ore1fTyG77dmXcR6xMuUaEPmE/bGYGq+bxYDdsdRl
S743faTSSeq/bW77t+7SJsWnNjmPtE1amx8MtRx3rO1StN/yvOSjumyqDlMYwqn/aTV6kwnBsj9V
gOwe8WP7p74eupbhRBpQsZRTkITVTYpy+cwOZoH4mNTNZvpPHfVqZpF9fF9MevBqaSqvg5sZe0BE
wau0lZnN6B6bw1napFDhpqvR4N+vTZmdPAcMY9tBLc6NVxM1/7VNduTNXJPfWbSOl5OvbbHS7DSt
V69bGyvOPWL2xlNhptoxcsvgbJVIjRdKZT2qpak++pkX8ekb22+1q33JACK/6aoy3mY/zI42BkQv
xTSzfAqmHRJvxZ8RiItzjAHkhcQIrGXYiZjsHTTd6w99nRJL8fMHu+ibezNOzy7f2DucPJkizUl6
hTl2Tljy3+VItp4Rd/nI69R5hH6oHhWWXQwrgf0wtGPMDF99SMb2hhhKdod7b4ilDkBuUFTz0fA0
G9OTDP24Yv4WOshOcqG9NwL6D3lbq3+it5YfwsHOj+qsPZNu7lhidsg0Fsm4b1A3PJt1QaZHRZBJ
0yHKMfU+JH2vflTOAGC0TRY2BZGkFH8oLKgC44+4/Gk0XcNKGUBjF1hf5sEsDxncudc0QqSgHIvv
xPKnO2mqA7179NLsKjUpIAoHpwbq90H6S1vb6R+e1df3UuujYibDND607eSBU2vDQ5Elw2se+jk0
2Gg4KsEwvEpbVDDZBRz1KDUPV867qMp+IUPzT4d5RKqaqCQYlOUcUmT639FghS9yGq+co6uKdeFu
69B32D2YSp1epa3ivb1vFf/Ra8jhT8UBvcTgWZszFRPPZDo5brCEJxi2pS2wopcsJ4MqTVbRg7pN
ix8yrktTNMzTXi01/SzVeGqK14mo+HqGHAtsHaCSYF4F5Aoc9DkuY+cSN4yvSLb8B3S7dmlm5uea
/3Vr/9yPEH8OHNLQT3K+rWOvRW8j2ThWNtmwR8GpeEAy0Lwa46KfU0XjTtqk6Au1eGiXIogV4Jz6
NC+aT1Bz/rtj66wls3MpdfV5a5KtKfWLh63NjbNfqlcz+6kjb+fWTfxQ6KSMQ8x6162tzVZaQAS1
d5MeChmmtVseVOlF0QHDtDqq43FpYoaiZu1HQCDo6DNnOElVC4sMN4QO3rVjNR+h7y8gnyVWuHSO
hjC7xGEIqHqpDmFX4hgMzgSpJtZeof1heCn4tsIkwrxUTZLqF70Bud8Onf0x5vVwCRVmbLI3HZvk
0tbldAhMuPJ9azs3v2ZSYidE51RFCxFJS+13p89ZgnnhF6lZmZa8LXkCqUWub78bpoVKUpu9SFPR
BcwmsnK+lyqIKXOPh+OfFToPB32svHcr6hUkwSLlaHme+64xNbqoOZM6qRZIvaC/xiRHOhsMF88w
GO5kpw+i4/2rzmPd74fJ4L0qy2d1OWnSMt1tPS+/l47YEjOnmzqckTAu3EnbwJfnGDaoUHms772o
7CHR8Mkb5cMm3yZXd3zCnUsap+2hi+wNW58vTtqcQqdPwX4G0TlHLeQ9GF7Kss5OnoIxdDosupeD
/UaQwCL5q3XHAlTWh5L0RKdS9WsXJHzdpzz7sLRxYp7PKIdpTMpc3HDu5gi6Mzqi6UevjCRbPP8L
ctBYcIyIP3udeZZaVQ71u2NcGR2jo42XpQMq6Obougd9K0GKOvfDj2YkkpVWpKSg0egXLQ+cfUhO
YInyOfsepMsxSs3uRBhriY25TOezt6kz8r2pZ8HF0w+Ij7rP9uIHI4WeXgxTeTLy+munK1jxuNX0
xI9GhqMYiVenrF0UA1pkTPJ4H9glVEMdDUFUs4pvbd4/+36lvuNkKIibXW16/ltGXCupmKurSsX1
mTTQRUshW+Eyx7AL8yHIg3Rt0kY/uilG/xo36Y/Sdo1Lg43FY2ihDzcxxb3LquwP5t7ND9cMH/sx
035hs3FKvMZisfTUTPOOCXlODrttgUtYyc5DXPlrsOCvw7zeBXhjfJhxc40A8v7QMoThlOcUG5NX
3S7uUObNT4VGnDZX4vzoDnFJ0jv6yqSvOvcuRIaw9UL06ZP22eyLmkCAHf2ow29qMNtnr9EWdH7u
HiaVGGEehwXG2S5BWxVkrD3rL3M85O9DFy/swjS8STWt0BsFNHEP895+9ruJPFQ3VHA1jPE5qs2F
XxY3J1DB8aWp0AixlPyC3RMmDqldXwj61UdzoZWzMjdemfrz52dykCQoDoCgjrFCop+kVrqL9TYi
eGPvTP0F18HXYGYEMhhqT4GvF7h956C+FK380J0Wzdosf7FYrX30s6u9tI1+kn1In3p3HR7au9H+
2TE4f5ih471lJfL8WGR89JYx4aKNCfOyb0QIjlgzrqZLTUVv8bXqidwvtZ5k8WuOE6/U0AMuXxsv
OYV+aX20RYXZbp6dZV/nWeqL49eXtVaa1Us7zFdTTVRkLfRLUqXzY7YUrTrczXGrE66hVnZNf+pd
xUbLSLcfR11zWPNO2Y6IDpoB0mgse2KLb8w0ZXeZXtuP6qCx15/a+WhGUY9g7VKXXVKQwMTmqX+U
ynqqrGoskqoFYdRsCC9DnxGWbEIM01yrDiEMoRwm1WL5AyQBbI5eYM9kLYATUR1bnd6zq87XLpze
16rs0eqyv0VW8pil/R9mERfXjIjXY99X/xQoYDpHfOWq/acdg+qNDzo/ZevbGo5m7JpRq3YAyJEW
Wc4StQSDRj1GMMD0gycjccdT2EOm1FI1eOJNgiRg9/N0v3gYSZv0c7EGepKqW5nPMO6IMizHb+1z
1SBfVNsKuoxBzVTO1w7h5IcwTinyuM0BGEOxHNKSJPLSFpmMnggBBcA57PY9s/KP0q/CR6l53uQv
0EocyZedQxsrZ2WwYxbSefeu2rn+YOP7AWKkBfRCjwpYKovjN6mENTkm9Orne6lqLVAOyHjpWarl
lMdXf/BADi9HIuOZPc1DtP5habKtaR/VafAqNSsbCLEOaKJINcL7/WibSyB6OTy0rfIGF8PeSTXV
Heu5hoIrNfl9baBfUjurn+W3ZwvOa7RiBT/N5XcvwKJJ18qjVEvM5Xk0c9xu5LfZGTJIMUJQS03O
Fvn9c1oS4iWxTGrN0nJ1r1RNfbNJFhBInirGarNoLqpNZijA/PPDGYtpFweB8w0A8V3NFp50vE+N
Nf9N3OLLRCT0z7KDLkJSPnzD55tPPVPDHR6d5SMIjvRSFrZ/a405vPN9JbqQh8wvBSKeT3oWf0mR
Z/vZTs6rOeHX7rjlzzwrbCyXk/GmlZgauzHoG2I/0c8rifiGCD4LAy1w48d0zGOQOEFwR4r0HI/z
uz3nxg45TuAbZWo/tHNXzLus0ni8eVP7NHuSQrHt9IloKBLZ/jcHhcd9n8BAd4eKfFpQ9QCugJ7D
oVPR2OxgsXjteAdYfr7WTfUd20zlamnZ9G51FY/d+KzhB/8F37Uf+ezuSdCj3F36p9AOf1VdljxF
cYRubeooJ2j66pfSijUmre1Jc3X7I7TPpMTSr8Y8DydDieKjq6R3geL9YLqu3sw6+mVGxfduDE3S
O5Vz0UCMkmVzMc5CaGys4xQFJsgPXmgkfw0kidLJcoEiVSQrHV7spBq9gx6SXqoAArwWxZmIfEzK
D9PzNo8xf0GdmCyB9rWaA+9ieWQ+Ab6nxypEHtN0ACsNYOGbpvfvrb9cWN+PQ669Gmpzg4he7chC
BSe1ICJmIXdJ4GUk3qsyN68d42kc/9JxPDFeitZ2L1PWIX84AlCu98QZlYumkFeD01Sd4M7ryIP4
xu0HUA/1MSUCdkBfyT7kdr74yM5XPo9IbNrBn1Xm1m+zzkebJv3JIXEPuNsJiZhSKOYY3o9e/GPK
MV0cB7RzsVr8e4YGU7a6hxtg0OytPmxfSN5qZ6uywltg5UTlo9I9BLlqfAH5+X2w4vJvExVMckG/
oq6rIH+HBOuLEnGIoe12KiJ1V5z7hle10KLnCpSK1KSorFY7QZwnOLb0kMIvdZAuo3fnQ1Z5RUZF
A/YXX8BGHGO8GJ56zVTfJlKrR08n1y1VCyHFxyxGC37Z2YMufBsMyNij3d9LkwH74OxEdnVo3ER7
83qjBeUJgGipSZNmWAi+tWlykwOWr8/V4MvM3CW6FJq/qH2W3dvkA2k1o/JFanhSBcfU9bHQWXaO
rGzIV7c3qXm61r1FSgpCwEGSXtp0PEKuvZfbsGg4QAomJSdeDexFlwMCV5mOSZWooBHowaw6fu50
sg/LTmUpxoHAnwJp4Co9CHUPN79ABWo7ZeCmN8RXk/U3Z9FQ7CNveptiwh2TpelvjY81Wl6HtzQL
+dIVbfy33droSjN3enVC+zUdfpZ44r4T09xPhjViTZIb7+VY/ggThCZkHyFadY84pXcBMWq+2xp+
hkrvDUfpmxt6cKuwqdnL3kEl04P9unX2zWe+9yVgmHrKbl7IDAIqWvQqBeIoxbFK/OKY/LdNn6Js
F1Qe4t22Hr1OwQjKy/fQ/jbPaRgZb27RGW/JrDDog2m5SjVWvO6qzcBDpIs22MYbH7DJyaK1f96Q
Rh5Rab3Yy+FVUJ+Au/sIosNtq5TOeZUiiRtGu2YYr04QO68t2uiPY6xAM9cBoBVmADsaR5qzdCYi
GL6gJceaxm/zPajf5sgFGo8Am/85X939XWSKf4TZDzAK25RXuHQ6FndNt1alrTXrQ63xPZMaJqbF
ea4A2K1V3eeoOTv7ADeepGk0ZtJ5Xaxi61EFb9I2zf5Ny3kxpFa3Sn9prbqgB39Uit6enkrAIQ9r
EyxIHK0Gb2c4efTsuLzmLdpZ9qSbO3K7ZIqNIXiVwlPDs1oY86PURt9tHqPaPRd6GiX7uVmiwHXl
7GRvEfGVTy2d0FmTxKetzfCSX56q8tHry+ZFi2CV/XLwFh0b9VUKniMUPHqy1Vubbw4fdaSO9yj6
qK994Mf3tWb/sXVIWKegvNE0563Nxa6sHdeTNv2AYAUyQntrtKd7PYqf29HLHvkGZo+k0G89JIib
1DDKtNWdbHpp+Kq1Znv9rU0Os5rie936wUErqwyQT+68SOHWRAkdCAEw1GkrVQWQLrmYejgkcFTf
6tgv3/ykJLzmxdFZ2rIoJ1YZAzEP86LcT5Wv7nj2/at0Ng08WgtUig0T+E+pYoeVMswegy6q3+q5
fG0JFD6g91q/FQkit2ao+HsVOiheD8Od05k9F4CdIfCpA4lUkFKaXb+pUx0/NbF7lZ3ShM+YRvC+
8a7aNJSPkzne2XXYcz8H46Mxh/LmjXUHKmgKsoc6KI95eVTUoTw0jVMfNCuYAR75zclUDOehT6Bo
xL2fLPZjR3zcvjaGX8CH7+/9sn+w+gDF9pCcFLyE734Xn6wQwYPEYqVTMAPwSq26jJH9c3ZzEGz1
Ve0DmBNKCKZb7fVDyxxk3zD7yD38hfRsN4MS3o+RApHU52su2T7wMbDrTTDoqjLcQEx8aLUTnQM+
CAS4VSDpgJT7Xr9TZ7TmWk0xSC7ATnKVczrqX1h3MdiAXjiUhvqYdekVM2rlvupK6LH94F6zHgKc
YXzEzRCz/HNZJ4P2zPrQfZszS7tNZLSJd7QEE41il+VTC2dqp4446aJOTPp2wg3AK/tk1858I1kM
P6j9ixY23vMiwjdBYrCnyoT3GBj3ZhOrJwVjlF0RfZnn+Z2M0CFqtfJU2K1712e4wRAIYHMrpgEF
eNuo7hAt+wrCYsSFru1PpRPi46rr/mOf/+Q04Q25FWOH7vOwd0yDzG2haPcZc9XMGtUXI+XMQ5XN
dxaCs0EISCRTsFxMdDh5U3JptKG+1Z1fH7GPHA6N4wT3qVvPB7XVvwYj/gEgprpjMEPRUOfyxQL+
8VLp5ocSR9UlQ63xHplEcCV8U45p47T3ZVEQJdEH+Fuzvw+qqb8HSHDpagQZ2zrZ53V59rLRu+bG
VB1S5g0srcxwZ+Cmta/77mJVCyIw6LSjOdjJCYDwd6Savi1moheTLPmeq9XvgcN1e9TZiODx3NiN
Alwvads7jRKdBOBaaEmwYu8MvvaGDdtG/V4l+gSvzqzvBoAGV2UJeBjNi8yotWVazRSFx6gjD5KG
CLPkCZIR0dCqH3r2rbeVxzSF54s4yj6NX0Av/z27RnUj/6byJUxqNNfU21RU2qsJw8PksSfda9dD
Av7GqfZGHkb3XV4Ft2BkhpFpvL9TiC9P2pXI7Q3L01tmhKycHk0KJ/rAqJcJZkIM1a7q+hza03fX
VN370U3aPaHANiQUuoId8FYjt2Q716APcYQIINNoOaZlRb1ESr5CBMj3Qxz9bLISl+zIvPAt7xMQ
K8hb1Scu6N91ikXMSBie7AOmHG1lPRMY0Xcx6LKDHzdvntvAMXMb3N9Uo7iGNeNgrJj7eeibfdkR
E6jzZzRN1fs+irT7dikcE8NKBxJmmu9CPfCPZgdSL9R0ViiK0zH2Ws0xSBJ3DyjrFBXBT4XMA0oM
EYpChDJ+9NZQfmmRNeejfelybOwcF06THpADUUfoqR7T44egAcgzv7AiaffkPavSfMTWPNvhBvCR
xmrIn3esBUJ9mCAXP40eAfZa7yaywsErwip8PtsKhJKvduDwzfh+BHm5wzaLWQWLwi5R4fCYLcHr
OQ1Otreoz1b9z8D1MwTKDOCNrp4CYjBzgIf+OZyxatQhzO86DSpT+2uANBgB+z02HnC+2naIOjs7
M2/VPULTxVEtOhDKnYIBi6YqyEeiFxMEPomF0n2bqul1DO3mnlBjtp+7CVG0rH2CvfxKpLnZWejJ
X71JBwWq+9bVsd2b4vfeTUl892YtOJ0q7r41rndfRgyzZqMwjKVVdZlRWMJC9a8BIOq56rq/8D4w
4ATbwVEpk+lhwKvo3iF4XCwE4iDV31LHvQP/MDHLHn2u4PDXyKqd6EYAfCmOj7rR+bumgESRxRWB
ijYwybqV1qVyq2JnJXZ7BrpeAIrzLEA3fAxOkJlvTk5SSi/Q3EI69q20OpcoT6Edkjg+l1Nrnvu6
8v5IvXe4TJ3a+j9muz7Aeedb6i0QGeVHZPT73MqCmz4G+CNWanNgpe5deoBnZwscKLgTUlKKz+Kt
g3DvWAVBD9U8MGd88EZreE4HNIocaojJJMfWDN7zTLHvtqIaCmet2sz8r3YNRQybr0fLZ+7oDRY4
RjcD6Fl53skPfG8feqivaQx9e5bMO10NeBV907ib65i0KbOPn2muH/MgmW7qjHwTQlEvWhz8shaH
KKg69+gWy8PI6owP8VIs4jlmPmr3qlm3L0PfTo9tvIzc1LwyaF/qiKluVafnMnDUcJ863EYwYVel
Zf3R9SkzDyv6kqQ6Oodm8WwZo30a84j191L47sPsdfDQWi0+Nt1L6jTJLWR5cEt9JzoYBQQA2NjR
nWWbL3pgwN7wRp4o7B4HEFfE9+LjoNQvMwaVBPZYnHWLwJmWXQQDZi8ZaajCwBJNa/G6AoH530Lp
yBf1aJsWHnYZRoikll+C1BgzryXMgl+Dg+z5kghQZv2o+9i6YrgFRwIzUA+OddCDxpqCYWLF6XMs
oZF7BKWvPKjFXWNOz2o4j1A7fPswokqzn5YqMgXTvje5WWbqAjRzwhReSYf05KyBLvLM4g5ExmWY
YKQAV3rszO5FafF/ys04OeiYaM57wcyFC4HfAn92dIYph1Mwu49jqmlMBbvsySM1d4ub6ssM3OgD
rw3QhsW3cIjSDzXHJcZrf7qFz8MtUQJnCRXUs85KJ+WBcjxXe5Bi4hMGwMpTDr70RgMce7VSSgWw
pw9SYKpz8yanwbXyPaqD/JrFJUP22DkHDLuBh5BSAARXzPsCxbTIKWzeC3tvMuQ9DBqU3hqgAP5r
wylp+HtIjvgPMQHWSzKHX0Kk4BAfPU1Yyx0cZ4TgvuCNAGgfEo27i/5vquzTvv6bdU171w7ZuR5r
PpOgAhMHS2s1gSTUwuOs66sT/lnkpfEVCXkUOcdXPQmsSzoorzNBgIXeqp4rczEeiP9SO+MSe2NI
tv7gxbN3DSPrMSaVtk91ZJVaNUf4zwAxbt+5pj7da2n8PqqsUsMqQEYxhDK8mDRVPro2ScPfAwr0
ZVWACLK6O9kkvMFylfYqHJFOf3eDo70B23WRxlYmFgIm47S24OrztG8ORWp7z7AAnCd1ep9B8D0b
gBHsPGhOVZx8LZkYIF8ZAa0sSaZKdU71jDlfmQHQVJRz0rkh8ycjBf5iHfKgM/ZVWfQX2BHFe2fW
zWWELbKXqp44DXjj2sIvVGkemC7z/7SdfdDL4OdkK9O5iNP5DuGP534G7G26dvIUIOXyFDRaTWYY
KUynd9KjVdvVuYQGbgSwM5QEibmMn7cwNdwBqWAnJMlYBDtnHrMjq+gngzgHo/ghy566ELDYt9x+
x7SsvWYLZqZccHUhCIur6TxFC260Nib1CjAiXJCkUkx69EVRDP8Y/7dJ2qV7trx29a0MuK5eC51u
lxUppQA9Gx3ktFZXwcE/TThCXqzwPW5ACvhvYxOkpwA6r90acIuG8Q2hctQN8bxbdTUEIyS4ocxk
weDGDkrei+CG7Oj8FJLk+H1ym+AGLsuaj0xW+SWyKW+0VcElu8hmMhNBgoXFvzfUBWhft9VRECqV
87RACpnLZreiB24dNHg9+LtE0ZY4Aq0BWKwjWZU/HSU/JGqAQ+5Psx9AMS8XrlnOKFsbPtHWEnU+
ClRRGsc5m7KL9IycliuDLGLwz/HtchLppYXqtLOdLD3Ir0zQmiYBi/DZ4up3Dhr1LAojjreH5D5c
wXD+6Jb7N5qRc8lRo5YcsBSJXH/ZjFkik9LC+E6qWVadw1LR8Z9ZflMO7jPAO+Mif1J+Bs7LYVQN
iJP01dEry59yXDoGcMyX27jeYWkUvFTuk3WxFtLo1jaWendGagVPJkAfK/ZXngZot2Soxykdj6pe
fxM8sBQDMOquhl9HPBXJkawabMyIKidljHeboyS9V5xXqAZ/9TAXj14TckdtJERPbdK8yb23E/dp
IO5zmmuDYd0aIvT2mLqT3ipuqcPyrw3RbNtuGthhHQh1ExzkdsndkK0Sj89kJ5vyFFih7pNX7nZe
0ec3fB090GeyuRQQEXg2lHOF1ztjy5DMABGAOWM1jBHob5tytIMjBUhk18hv6+ac9qCh7Ogif29s
GmLUzSFuk6/zqN/kyq1XCWrprrDS6SDXWq5K0has/1sN8ZUFAyD3RI6QLWlbHwepS2GkOIY0XQhE
E9HHoXuVG78+mnJptqdB9tREPncVGPaDXAr5kXpfc33aoND3RNCZ5VrV93axDUHucr2+Zu70M8Ar
45QxG+Cpe9OqvIVpG57yGaJzq0+v+jJ0yGc7i23nPAczSGDs+HYqdE6UcBv0hKwkL/6vP/zbb5BN
bK8gu+uhvvZc7x5qMjiU9oZ+kCFAvu8dcuMXG0DW+JrC5V0v7gqn+O2t+Q1U8fkKGqTxigjW5Nyc
jDDX5mPshn8pXaYetyvMIHjTHRdK9za4qP1zhonlSX5L71dPqT2rJzQa+3nfZOF9O+gKMI9lHFpe
azlStv5nm9eVM8IBYXKQJ6GP0xNTGJYuy4Ogj0g7mXCst8dn6WBXMx1MfT8gwXaRJ3jsrOEy5RbL
kuqYOwPGR+4Crvyff9cu0qsfghX2cgO4wgJI2Z69OX5w9QXAaBR2vcjbMLwtw7I8SVLd2gqiP8uI
ZOmzc/SdagCzkj47gcIYKf2l2N7W3x7RdVP2z5U3XLzG3MuTsB6CrcBZ+dI2JAhkLGTB3pxR6L5u
b/j2LEubVIPlKVT7/tQA0juHTnSSfaY87NJjO/7zIyh1uWuytR4j9XXz036pfmpbH9uysu1/hh5s
5Ujwp+Y1gCu3S4HHFCkgt94G4bx8OHQPommgs1Cd9BM+FOTpmRfIHR9sHWNQ5ymf2xeHuQHrw3ud
iMWsFnhsJy85oJSh7u6sBas6j+VLPrjdyTRnphKNrh7UoCB20yMwsyPBexLewZQvdpHmPNSHICqf
HMyLtxsvf1Wq6+u01aVxe0w+HVIMaXvpsR+Uh1GKehmuZUtPoC+ZMZwnufpykgI84wRmhceu96HV
7+UtgdVOq2z+1jq4xh+5hYiSrFsmXIOPkOr+tIVLEXLBulhJr8TBoYbEC75hTPSPqAfujozJUa6x
FHLb42V6glAua+Qp/Z5P+s2LjeykzuNdYpYIlHndRQYZjVG7hbNbop57CItg/QIY7U9I+dlVTih3
XrYY6duFDWNHw8958J4xi3NXzLKf2G8+nmenXJ6IbTBQNdW5ctz2+/R21A79BPF+u4pl5jCSJstn
JnMz6+Bb0IWEVAIv4A9wyQYzcQ/5UelCbg3KiYEuyqhZx1XHTCZb4HWr8+Q61wlgDvncM/RINIoj
e5/hGLbOrtZVVKQFBTk3XVsHYbjUj7WRGCc5v/wu347Ga6s/zUbenlTTeJG7ut1a2cq77kdsTNFu
LAqU/qGQ/7NA2wYORb79Ul8ndixPSxxpWD6A8T9qmZ3Dzm/z4QFBdvMCNK26CWtniLrqxrPwdxlm
2Xp/5U5sY8x2Y/hA/0qhZ5qTVx8sCNLIYjgGDicFL4HLCH5AIfBYcsnkzshjHajEHi3gwX6Bb8h/
B3PpsI3o251cH+hlvN8uwrZXtqTL//tUzNVG2EsP21AvP0aq61x8q8vW2jhH2H4woUWYQSa6Smdf
VDwWpYv82XXKJZs4bPKqrZvktf+B1a8fSvmdv80y1mPL3N0DC7gnIYg9Bh96mb+SHCF0La/JXCAH
sw8m8y+0Vognh31yKZowVI/Sfd30ly9oBBikC9J1HidPqszotmJrm+aMlIOGUqQGTGyZhMm/sxUr
SlLqv81l119fziNMnIexQNetZ7sBnn6yyVLNe/R6C5JQ3135IWZ9011dvcq0TCZ1siXFeuplWihV
EkFoXgcQQLbO0mWrytZWbLdxa9v+xqdjo/yjQ6iDMYwxUwbODiBAfpG6vHlc8YRl/LJ//fFzqRW7
SBnU36aRcgvXJ2/+FkC0v8rjGqGkC2h6uQdh1yG5IU/Kv2/K0etQBSinubhlevhMBQlgimxLuE+c
ECF4yN5tx7YGlB1SbP2kOvg/Bq3Or+uvX57kleyxvTPrfGZ9mKXV0/OO/Ml/3zvZWnvJ5ue6HLSe
9bden//A56MUjcRGa79rM1KzMq5sswc59t/ati6yd51ny+ZWyP3YqrIlx/3Ps/62nJHe0vHTn/q3
tk9n/fSXgmXAx2iu7kIYfcsrjoczuYpqXteq8sJLQSgFciY0IhbvS5htK7a2OcMTFPodfarWYHPt
JMOtnHzr+tse2fTNAIQQKfj1iZaXRd6T7WXZXqr/2bYdJu+d9Pu3tv/fU/lzvpD7ixi033hwcWhj
WrvMheXDtRXrSnar/xar+Lfun9rW9cRy2vUvyHk+9Vn/wpB495oy/K12XriXoUHWoLK1faNlDNmq
srVNyLbOn9o+VaWf3yMY0P/QaiQRksKGyMfLSe6d6a08wuumtEp9JpTNsjqrspPuFW/b8A6YCtr4
VlfmhUYudRn5mQsFRJSszHLX0JEfWO28l+GB6D+SrA3KwP/Q1dZBw1aJIcjoUpQzJEzE3w7/Ntxu
j4Iji/6tz/YYbG2fHhepyt4xaFJCFi5Mr0GdzUPn6Om8l/VvAsCAcFEyvgftEJ3WN14uylasw+pW
l8v1P6uyY3t1pRoQSPln+Jb6pzNI25wlYCe0hNdoG+zXifW6X+7PdmSDVwmLt+xqERgxlgjJbyvH
rZscK4VMDLaqbH3qJ4Po1vbbPy57Ph0yeJVynI0HUIHPNVQKXAOkB5FyQwPJsXy4Shzx2jcZuvws
ybKLXJky6fPsMqvOrskc6yIv+3ZH13f/t2Dmb1OFratsye2Nip6I3tppDXLlDqInRhwhk6KjlT3M
Xkk6BjUXbXqUV3SNU8oTMM563PwhL/I/Ua1aDY5YZ5M6aUgO5nl2TZAIhiUOaU2KuiFbudvqvhUo
6J+F1q5cdIed2cKAjAF5i3xYuhacTd2/E862RQIgUtGukasq96XOoDLpVfFexvBMhE+uLzd4bhHd
add45qfLLxf1t1u0Ll3Xqy5rFtlcX/OI5OTsmdNRrrL82a2QH/B/GDuvJVeVLYt+ERF484qQNyWV
r3ohtsV7z9f3IOucq313dEf0CwGZCKkoCZKVc4553xQn9q+2r6c60fO3mfO+p+i+/0lqGKork2g9
lxhDouKC3H/tinjcaoAA1yqOWTaxngEgLfbkTNJrqMydaRaYnqXXcZB5qklCdlMdPEVKtlWWY8hJ
nZ3LoG5dsdfcZeNOmkvdk/sMkd4wFG4T8VMXCyez9ZXpIPBU0BSd0sTeyFFo5GuQQQQu82S/piqJ
aniy9o0aNA94sphrBhqL8TyzSC+K5VPqj8+Lov0xAAP7iP+m9qDGjVA52BRtGcCjLGF6oh6hQMRm
lT7GjgVZUO/OUwwLwUK2sFGZ2986hj9f06r5gd9x1+tK+TrmOqlaqf+ZlwzJa3LgD34goxTPmufe
mY1vDtV6Znb9gAkHpYWOMwxu0NT1Wz2j6eWRvHxR5dRcQdRBXhWB7ZKLJRZAp5Q850YFv0mWvQpE
MGSoEh03QYzVZVx6KCURJjCQKBAmyrYpzPIyT0l1EWtikRWFBfcszwELU4Q3ijjwygr8kD8NHzqT
Z9tWXlB+mVxpxJFA4vCWArBr+zy5xUUM9VrG8Kn5BInKEAy9NivQBDntwPNwU9gHlBpMrzkU21uo
X1M/RddhWWB0ia6+nHyC1ZT2oqnMCOmGuwiVqwB8phnM1ljBtYGGfZWZCb2mkqKspnEMeIKgIzYd
pFWpybnMiRQlQ9adhqG7KEnnPMzLos6Q7Zl8t3BXs8e9I1SzdKWUFqloA7Mz+kTY3DiqcGH8X1MS
zZevLdQckH8tvnP311eR4TxAmYlWVdi6cE+1taUYujdNTQ7jDTF9oSn6wbSQOiNrVTzVVJPWJQoe
DAYJ4KUTlqcKq92pWRb3Tb6f26SghjqANjLxppXqIZ/1VFspuqYcxKKYgn8bi76SVpODy90JU4rN
QA2eex/BqG2O/Ucy5O8aU+nowrH789vS8TOjTEStUFRQYvr5F9Odb2GeqB9Tk6BWAIjzHIwZsms4
WA+zwlyyMSXGsbLz/qD2cbtL07i48C9QsPy38mMzSny5slQ/y1r/XEMNOttR8jCYVYP1Vaof456J
IwvY41psig6mQl/Ar+frenR7gjvcadk9VlJC+WK0XMvrmMGmyZKw3XLN8P54sZF/WumsH8Wh6kZX
LpYT7jCHkdSZgUXbcMOpvPsnaIPkdxjOyddxa21uH5quXecyWJuVT8RyH2RPBBXOFO2LhmdlUz9i
tGge8Z73F0rHe7FF0G77SGgdZqhsBNa07CHaLK38+0WJ/Szb8LhIDUSoje2HisWyKuGgO8FP60/1
QFm5TKGdiA4LksUeDGaCmo1ToepSuwW2qazEpjg9WSovtyoLTdhyfsxxROhSLQO9eGuOv7/+nDTJ
/a1Z1HjOlvMHdRpFXjY55NPznRkHHXKKWBWLKphxuN+3xbdtbEFI/tEoukVPh7nDGx4QzqDACwYX
XReRCmXFRUmt3+s6CHe9OQQw3sPqsyw3oj8ewnqTqlCbqlmyKFhLNmnh1AP3TRAFp25ZDAncE1vz
t3909H1KnMxr4JvxGgtDfCzHjAzDZSHWRJvOUzaRDSZEtViJGvIG/48dxUu+9r6/uhsJB/z/vCS1
B/QVsrL9+zBtVwC5vY2XUqYauPrr04m9xZtMRak2p7RdfBRMO+pGiwMWIuU5WhY5gImz2Jx8H2Jh
5A+Y1+WY4vrSXcqQy937TmKNBL0jN76OeWReHNtUVcKycsjEmCTpYL0aSPEhS4nev14qNsUbt1BH
dxYg8K+Xinf74xWZqq+7EoHG3x3Lp5rKGLPjbS7M95R4UpRLs50e26lKj/YYIThRIG92GfOMMrMV
66QIlSe5DIeTrdbf81CRnwazkJ/UsL50XGAvzE3jdAE6yN2v1+B/WXWrHk2kJa92xqGYzCnPKTSD
16iS3vAjBw+iUy+Ds1/E5lX0oRRepxjqHvNlz7F+TQZFf1b8qHhRkr3YhXtO9iQ3DfbLS1in06kP
lPQ8Lgvgfurg6knNqtnMLtds1HjLptgHoykTOb79S04G0kttapc4l9LXzKnhaCtauxKbWt8MO43U
VK/UDYj4rml0/SMxVqCLjFFdRxgqX5ueWAQZv9528Ve+IgUrPTPz9d1IZOa1NMdnJDTdh1F+m+3G
fjMkuz1kZQQ6yVS7j2ZGSCFbRn4FogNLN+x/B5bZfiDZUr05JkXcbPxnBfEZDNt2QO/JWhy265lo
WPzC/zZhi/yn86821bBQxWbzqRycek1eWwlhziqeM8kwD03aTTC3++JZxTH9SPS7KzolZGzPKDDe
cPLKZ9Fk+g3zC/ZQbsXmCE1irzhTshKbdWzr15lZOrEljtgN8lmG9abiiD4G04wuoTBC7VjDisEW
XftQ2Mz8TNE97jy0eGA9QcuuK3+wDqKnb31nrSuDwfeOtJPZ58oDMCZ67eWqX+HxiQ5i04pkE5lC
1B/FpkkQETmQqn8Sm7M0fbO551/E1tRnV67X+VWL0ff4Y7ALo0G6pVkrnyMfG3HoE1c15NUVoc8a
7ER/K532JYlb+YhYYbipastPJYYqXyX2Sewg2uEibkqpzi6iSSx0KEeRiYGh7lQCVwvSYzMzuInd
Y+xo11y/NU2xsTu7IrCwXoMxL4/mZBXHqMMst8CCy6Mks2i6ygYzK09e7PRAx82oeQgViyjwyXiG
EJZ+yEblrOFmljuxiUcHSb1avJb6CJJS69ESLLsp/eS7MP1Q1eQj6cpyi1C8Sj9QUWdb7PjWRmXu
48M0tGNuS8aTHmbWuUwMBBbLbu0k/5pQS+65tSlnhnUKaUSs2ctiVlJ/RQWvQb/7b9t9F7FmSO2v
qleV7f/2erVFANOZ8UM9zs1llCrk0oUN+g5Vl86d6Fcu+y/6OJivjTXCB8rV4pSFmgnZuEpRxA3z
W1/ZN7HrqKWnOtKc97rJZc+uY+Oclg4BLHUNLQUu7At2pB8S8Kt1XKxsZEMnueRHZY/xt05BIGZo
dvPg6F1wkEwr2UZpKD9BValdcXhrfpdLp/nRMW+EjEiP4TBO2o6abQl1tzRujglznJ+7BdhSyd0k
qwvIuDCqTiXX1JNZhl7vq/GhBk7+T8fXPqK7vLfiI0H8DMbfk+dAjj3RH6J7PImjxZZNo1lhJ6ws
ff+1KbpVR0nGDT/t6GvPQFFvhp4YW9kc8G7fD2FY+tFEXn6wQkNap0qhEks1WDsDve+erJvmpGi6
tTGTbLpO5Lh4fSs3L/waZaQ/tvXJ2PkGm0f63TjP9pAwJB0LY3N7MttC/4EnEVikznWebx8/2iyx
MKkE87quqvoSq22907VqOER2a5Du65fEEnQWfCzEqlz4cGaqJVgsv/c/4mB8SSJd+iWhtPx6oyxX
QMUVxs8pHb6FkmS9K2aTQTtW5qfQhA3OECV4wEJtb7MFKi5Lfnrs09jYUg5IH2ysQGicG4P6GRcy
05/DDy7An5gPpZ9qQA4y6iRG2AzCk8DWf2WQkdWufw6I5mjax75DswynuHl2Wp4Ju75SHtBtdMhz
SFjCd2V5FNd8f6eqGhlUo7UgDeSUtDily45izbJqpgBBIJy7BKwL+TWPijU4z3nqvCtTLJ313nE4
B+B76zCtD2Kz0yDP5Vbc7dW4B0ylMC7bdyVSt6KxnZcAQ7pbDaF87qvSf4nq+UM1AvUituZFAW6p
xoPY1VGsY6QY/lVshX2wbdMyfdQL1X/xZ+YSC6N5KjXLevG3o59ZHzG3ym07yu3Waofgs1C39VCb
nyWKLCJzqno3BEPxTszdqjci+5HnyBMhD8Wl9iXg+QHmja4PFferbemICmacSdZdnCzjFtjRxI8I
8JoWab9E3KEBTC20gu7lvkOj1ZpXmZ2xGYgUvHTLgi/G5DVkI3tiU3QwYVtcmpm0LSKrj4ideOeg
q1A3EDjqUrsrLtqyMEHxHm1JO+dWNT9SBXjvymj6nKJF6NHi54ADBXIvVd/jeZg+xzoyVuPSHi3t
/72/DXLpvr9v+xwHedqqCWyAb/8e/97+fx3/v/cX76tWA85tR1/ruRGvBh7Yb+Uw1TfV0tWtubSB
y6hvoiPn4ferTewCKLK5lUvbX6/lzgnOSnK2sco9USyMxW3pVI284ZuR/dMmEx/t5PrmvpvoHGPH
cesav0FQPkhZa2CYxPM1KvUQrC1+614Px8bLRqV4EItR5/9V9K+qqzTVWg0T+RRUGPG4SIkNCO3y
qV0WYtPUJEz3X9tZ5fU8rsF6/LdXtN83xStEG2y7Yx4haLs3fR3pvp1y0ZtH+6HkdH3rif+ASOZ8
JPiZ+FKV+d7x8ZKqo/U4mb3zTQNAR7XQGR4M2yZwNIG3UqRyxOwrbmKMx/umlDaa6sxvEBmGbcdR
BfD0FVvWXrxHmCHn66vWOJOE7Vz8TmGiazk24RUPKmftBd2IQeqApm3Uph0Pah3C7F4Cd0Sizle4
jhEWmHN5+BIdYtHD6l7biKxwovfWXk/1ErhO698yK5FuAKI7T905xIgl8wzTRYMdA4Tc0l2GIPhi
4rHeSlXWb3n4A4uv/a709hPEyPAWxSTBJ13bP0RNr+zkuM32/pjqlzBQycSQyvk1DdPfiA6z37w4
JA7+IOk6dCyif2/kyWy1sQsuVdE0t2JZaDLDw7AAl7jsoKmLFalBsmG05UVJ8cWDTJbXg1N0F7G/
2I2ApzWhkRMBaMBpkiWTHck8WbJ9cguAdZCr1qRXoEMERBgEo2mdPG7IQasvRtAl2wprzTnJMFVo
oz6fLBtlMe5482hlQ7QvQBkfHT0y9pQ9ioMzzcMhq8ZxL8lRecy0gmAfv49OSeODeBos+5SUE1mv
NUWSqEv8Tdy2MgkMcr2xnWLE6Ap0GQBUf2V+olynsdXdfGhPcIPRDnLFQQ1U9f3T3BH1Q7jz+BwZ
4JE73e27kKJUUMgvDXPQq3CUtdfRtmF5wz19I3umd6toGs8+OVQgqPPUq6YwgoQFP457E4YPP52/
J4299skje2f2uoFrEy1e+zl6Qkv6OzLl+buUaN8p/GIvNwIK5YGtbrKWm7M/6Nt+OYIdk9+BDqwk
4mHkgcqcgHQiMfleoEtUO/2bg9aAR8BsOMJGHa81QeoLjX8GulafHWPqQCHzC+DJqNxljQJIBnjf
eImhtTAoH3e5LkXPvuRYF0vBTSuC4EO9x3Jn+MOuT4fpXTd5dlKU4Nku+KUoU16ADZDH9wgB4Doo
h34nXqXGyb7WBuWQW8rgUUssDjiCYh5VF2Ww4RDI4bfuV5M+AUQUu4i1PxrNpUc0/t1z333MBJ+Q
N7gfR7RVlY0PjQm8VUZi4MUoW6IcW6l77QiwPIy+nIGv4JRk8LapWw44PZZNiHbOemoLci6XTVWf
MC3pRrEXm35aKy7uxNgl5AGTnGnxULAs1Dwk76nUp/I4OklFggVrYnHfR6yJNpLG2btRkSgNOWqs
/8frZoBRJQb1/zq22PzjrS1yBPaMhNw/2u4vEe8/RuV8yNL3ZgrDZ665vlvElrFXfbwVfa49yY7l
b7UhlFZzzr/Zcor4albFTmyJF+ma89R2mXM2DGkHumi+OF2DpbDN27d+tCpXG6zgWxtIzxiKnJ+6
omxym8sBHPBVoORqxA5Aebss/k0x4wE6SPy9iuqY207Tvi9x96vE6Mozde6jDMT9jFGgOudKFW7A
mc5uosvV+d4hehlg/bOfTiRP0VoruXtFIkNy83IE8RKx432zN0fLtYaaOcv/vMlfh5bGBL+Q6r+m
aFQBZi5vcj+A2EwHecfkV3zw7EGyTt0YEEBEdCiJL1IfYiFRrasOyfGamsvVVylQGOih/dWG05dI
pdTeWZQKzpZMcEksg/r/2lzaSOoeztGyEG1IMJU1uWjMgiy99w6xn2irajnb6AOpAGKzNbV8HYGF
8bp4orxf1d8jjAtOIdcfSjBhf+vL6dUqeWivp8Z/yue895CK9Te1i6FhWmP2YGtAVWIgbufJ6Idd
gaoWgmOEZp/Yqr2ROjBBlqv4YMnRJU/lapPxrHuVYe1SMaB6nRq1RGG9yF74dOGKmrf9lpgQUIxZ
1z/JFH33m9T8URr+QaaQGUDCwdeU1AlD6ZeibE3wfRQZmNDofo+Tc/LzvPihNfE3SadKzdUSAT2q
IcPoScPSQS0YID2zORte/HpoYJrzACF6Ryssj2GGFVD05kR4nvx+blzRG6dhRuYlTDnRO7Vmeqkl
/TNZjsSMR/6Q1tWT6It1m5oToCXG5NFD2crSJSZJiPXAmKMHsSYWchZ8zKpc7e9NYo001NCLyfH5
etW9V7YyaxszEeWKNqsJwU3aDb5T4KCr+37395GH7NzohXnwZ5V955hUKpxIT2PilEwR+UyeKKly
dOxOOcr4qPCsR8o2nUHFiA6xGG2oQStp2aeWpKna3F+j+NKPci4h2/3nMH/sYlgxHjJx8PvRemI6
Vr01ld7XcUW3n8a8xR97zqYkrYjD0j3NdDCCLYeXhhqLIA7WP14oOr7eUnzAMJP9jaPrr19tmvgE
9zefnISvoG918r4JW+9//Zvue/9zXOVnFsBt+PoMy1kQa3982OXDfX0m0fP1pl2ZPcSAXbGKb43W
lo/FspvYwddryjxiVfSIxSROv1jV7Q50w/DdYUboLHXDhtEGcWpjc26SqFrVBFgEEVazoMm/GUUz
wdBD09jLezP0563ldL+Q5U5eClhRjn70akJ0pG6SR+HAB3OGbh+m7c86850NY6ajDcI0qtTIU8xp
Qdk6P0yJiOy4c6WaCzmgWR0cvu1QY2xIt7Lr5JXnzB0mvBe96R2352cH12N6rv0KcXH3ogQjB8Pm
BxE7ufRyc7Ji/JcVqicKOuuU6lahq9/CYjhJzHpOBZGIEwiGcpnwKyQmHRL8vjt8xDymOskxkpRb
3SbSVY555C3JM7pW/lFnLEK83NI0jD02qTQ5f7UphLi4czFk+/urAip5XlaDXCI3VbqKDjxo39oZ
x1XV9lg556emempSfbgODIRaq4aFnvNIPsxIRoCXxXyQ4EUqCVkhIYfYg6qzIDu0oztiNdUd9IZG
eumVkQSwZTGl/q0e8PFnxdEKBgPVP4uCavEKj9m4UQtYY6Ith8CwnUlZo2D6b1s3M5AAaapuK1L0
CtvwH7JlAY7CKa3q2prgmtIWLs7IGOY6L4so1cqdPVmTKza5gmjXGBoFhqHmq+ne3pj6W2S02kE0
2VKlwiUbZ+JCm2It2sRCU32VaSKYjWKXPzog5mlT8/XGotlQC+Z3pyLfizcWbX44uKbTal471cxY
Lx9SdEaJnB8NEwDh0mRQVr9YluQNQRjfinJdYAi+tooS3Zgz/z1Glb8fFO0MiDw9jYRVXcXCnmH9
g7UyNve2dOpzQtwg8yeyFEtYGn2NzOvukBiJcaXYb3y9tovM9Vz4pB+FbUOKls1Dm5+SMTQbpb39
2iYhqdrURaqv0PnSH5aGelwGz3FjP8wOo4N+rpgrqjr96jiJ9GBEx2DZ0KL4n8Vo1B8dVcvDpKfL
YyF+H9L/EGbc9xsTKEfpzKVXHMiSC5PsiuhK4F13KYvJ+/pGzWUUoDVuXajIzUNRZ8FNp0h2U+Pi
qfSD8Sh2EwuGZKpLLFC5E5tiXwXKumdUKMfFq0QbjooUS0Jy5hluXDly4FzTXHOucLnng6Z1n4Ff
QwlZ2lUr60mSil0/tnH+i90gYO6ZuQ/PYg9Gflc5UrRjNPP9K6ao3UmBY14xi1pXEsSqtRLaZBmM
s3UVHUoL3FMumZwRm6IDYIp+qVIGjCRvSJBjw5apZE1b9RHX36Q3Tvd9Q2qnhJk11jZVq3hjTygm
wFmGtxI3hEc8S7LWLMhoK6ut/I3maJDD4bfcQD1HN71t8IZqCfWDkXqoraWECi1ZJmLB2GUmLYs0
T3UeGW2UAXF4EmEh/kLq8wEP/7O2bMLXe8tbsvzI1nDQ3y3RKj7h0AexRlxzxvz1oV1cQt0iYRRr
YjEIoeSy4KEW4aRoBF3bbR2VGe8xBvhSTM/hl/Bq0XnLDLvrd1mdKbO0PMUuxof7gjEyVgexnQnX
Q69nb/piPOoWJ029fASyiXAemcJ/ZFSA3aBBUhSAu3sQC7Vqx5mAo3rhb/xnVU2dH1GiwsBocrCP
orvvZxyiYjUGOwPyP4mZ5gCcz6QdlL2vM2ZPRJAkcEZi22QKUZzFr25gL8elKrOFfULcAQ4z7Av6
Wpo0CYtd92vq9J8+tIi0qLYj8V+eoTwF5Doeiq5/tzitx4g4sE2r6J/hpDvrcVHVJhymcI5ccbK1
+HvvZ1usif8Ac1jhWg84VxIpaUe5U706CfRdS1DbwdSKcm/ykJBUce1KcrcddPMl5a82jBGHPqYO
mf8wXwGlZkxuA6SfJcOLa0zMiyktXxTX1vLPEmsZ0IZ1BRaE+26vHBrIFkFlMtGllZD4knQ8/XFi
sChz3kynAaFoKStJynzq/RTcqtD4oWehtNaMUzHU46EJzeFroenRePDV5cxl02emqNUBy291cPIK
6LhYzW2nV9ZiVUSvijWxSCy/Qu3kQMNYtPPFEsdSahUGHQYd/+sXq3SsfB9lgAAWj+jyZ4qF+IPv
m12mQZZRyM30Fw/TvGgUxekohOdUrLYzBa88sybv/p8R39P7plhzlIF4Kwy8XLwLOIEstEX2d18Y
nR5uO904Jov2XnwPxCJaNgemODZz1JxEU+kbhDsENqMREWvQi0QDU+r5//ZF8ZgqTU36qJbjAVtc
Y1+rVqcO+wTIFyZ5zunCh6h0YgzEQmzGERRiJZJ+1wwphyPBkK07N1ZPKooUj0fLLjyNmK62GCc3
yIjWDcmn9mS74ilGlf0ttZ+fTjo+K+UC1mU8Qm5sQeAcVvqJqfO1mvX4RpNzVlShC6OMidK5DE8m
Wphz4Hcr5tsbd5iyS6Zwi8idyvAcKKtHuWpXXDJKptCpLJZVtwc3sDzazvIN9726mwcShEybTFrr
ra3bfKMzCYOKvevJYmmCTdQSRKnnrtRnzI8gE/S44XLRiB90VTFXkzJJa19qiYXp1Q3sf/B084um
p/u8LKnfEUkUNfpHNVRkFk7pBvxStDYw+hVtdwqDWna5OeJMDovCazBkhN0J8Ct6kpgpXUlm6jWI
KargpVoBZYs2Q7VkRLcaKlxKFExOr+ZSHcg3thuvBFHR2NQa+/F3Y3Fi7N4hKoXXz71zCqYkXkUE
bPl5LMM1JaI0UihX9zLgWy2Gjk9oZtX/jn0c2TJKqtU4G/bWh3Ujle2uVUNOAhy6SDc503qIV7wZ
dHQxw6tjL6VLgiAZjzU/LW7dy7VFUWDHWOY+T7aaNGEEltD7d4O0ZUQxr5h//GTwHK7tCf9+KZkJ
bCJkOvbM2FPHm2ODR0O+yR8e5M60S+zbCAJpx4ynfEJMS3qGTQKDnPOPLnHp4pnvAoDBdmDLZG11
OswpXE+h9Lv1yZapx/PyDVJjsz2n4fzLoHOVN9woKx6yJcu/FGr3o8qgI6n8RFfK0BPWNA3MN4YW
iTlyrHsURE9F0pCAa+ITw8HtpZQTNB1T+JzI6cpsF6QIrGV3VNs3n/uFB+XVJZeZfNCMKRyb9zIr
J4IJMfcrVDkTRC/j3FXSJgsa/zZBXJ8r+3uZkqoXyMG3qZc2rc2D4KD03jIA7E0tPKKV2xhO+FOC
w+oWI9nEyji/OxUFCwqQivTLIiIRrpEW7TWFSp4TyzeIC/ZKm1LPD/vnSbE3BOEiHwmRYkm6zGwr
T0hS8iOplG4zV2PnTWFabiT7NZTy3DXizF/XaU59ps83hikVpznkgENLZTBSlIdgjFvQlNO+k7/x
5B+unMnq11391CREtdbkdVHPX5tO+aG0PXgWAEm2Ruhx27+iyNWAHcXhihTPzGU0qKxm+KuuQ2Cq
205j5sZWuDN0SXZ7kF1mrL8CEqt0RJJgvlLGR5Xs5THpKzbEUFnpdooWGPRNb4HTf/ODqgbqVPyM
5/dZTYCvpeEPxLmZ16gvRCi+9OglmXWBljocHZCpy9xGO3a2R61tnDqLkhkiYNNXf1O+AWFifsSD
cSlGJu1T56Sr7JYpw1mTGf1zTY/XPanDbdmc/LkjQDaftsTzmqTL5uFu+k5yNvXq5yTvPpWOQHm5
na56zMi/mxdcb0EhkGh0Jvp0rtA5kMkOzTBgw4DvxKouOoBg8beek+TWJaHAkibty5FBVqgr1ard
cu5lL7Uo+BMpcNTKTZ0Z/o1sw3bN1E68GivrxRwzT8s7LgQSGNo0fSfjPvUUhwnvpm4jt2myN/Si
mBxbnqHHJCIvCfWmWRMkvOTEoowe142UvgLzv4FOs93mrTch0FVRgu9+2NuR+rOQkp9ZpP5oKo2w
wBoyv8wzFBXubT5008bOmCyIFLTsdoqOKJyCd4Uq6JgB+xum4kmOq0u1FKryaZmI/aU1FtELAx84
RCrb9LoL965ej5K52J3Lhz6M3agwqZYsQt0qGPeFwk0hQyNkAu+D9cJV0wxWsbKvs+jBQojhlmlx
yZLid6ZZ+6oyvzURD16jfg3tNPN0Od0hVKEe5LfktQw+vnp7OLSkmQWgqr0KBfq602KIPEOfeKZE
Gr0qtZMrGfno+Zr0w4ZsFPo9QvRIW+uESqmtZW6nsX4m5o1p6EzfUgXYGjOVzDB/yUd5o5PqvbFD
E/0wmpXI4GsmFe+OXMSHfhWE9sIQe+y1ENp4+jrNberBn3kO6/lHMZpvajHdenOlZma1MYPxPIPm
TEzIcw35k4ppngsw1nbRwBksVGbU9Gaf+D4ybXM7RJJnR2Tdf0xR+ekE6bNZdqfRRNMoD69hm+4a
NDjJyHcibpsNSDbQNP0pBByIoA0wWp0aXlLyBC7Vnlbz+4Qqb6S7qikGirgTzDj40EADyK4IjM+p
HT/Jps5cK5VeGhuQTRupH02W/BjA6WnV+IG/7BeyXXSx2nbuo32nZ88TNvJVKhePZQe8PILD1Cco
qjkfTzohYtuCaQA0fxq1o2beMgEJTK3ZB113I9OIDEGb+vjQWr8avQFNwR2WjG2i3nMd5C8AZVfS
ByIv5RxsU3pS2/yWgOZxlXkw1rrjbEfT2X9kDYA+aEP7YjRaePsJYvkJeURIjiZp7EdCMYoLvmEk
fBbYdJVfZOlT2aEq3Bo/5Kw9JfLw3vGhePR7ixBhQPpMX51aOnLle0JcVrpdZ3Hqg4tCMn1hqNs2
HnZj4W+aXTPkm4bTwkWCJ3/mDkeXub2I8f8ACtgqLxFVql1LnprcECw2OqekgPXZaQnzKflmiPj1
Drb/K02JUE7Qp+Vj/WZ27Ul12mtnpyvyHG5lG3waGc+NWMiIbhjSDwtPPXzSol8xNUPKg07058x3
gxkBsPE5w4ZaGRjRjGtbkxEYd1ud54y9w9NykV2IHq0ZB0QytSp+Lt2b2VJUnlN7dOHwPKTx2LiV
BRFQ1hEcaVnwXJjpr7Idazdr08GrnI7ESEyHdSjve9l5tDQGkVMIOTsP+qPWMMouO/+za/ndzZ26
MYF5W01/1qjeQU5JPBB3ppQyG1r5oETRToHcfYNBiNApoISmUTuse42TbHEaiTyZuaArmdeploPh
37bdPh4yL3tqMhhRfSLJG1WD2dDU0SMB8K0P254bHCPJm/NTHrvupAAi42nM2Nl++yzpE9hNp/vU
W0jjkxShe+k+68bZBD1I0SYio9hJHC+lRFAzwZEijPdyWeLHwyCs0uNVFVAR6GQ5o2Kd7LK5t/eE
TL5ZEfAe7uBdX/5UWsbG08DPs4CvE0cnXSpImBtgKMZ8XaroUeHy4+FOQtVEfs8cVacgKn4TMhq6
utIxraS9+I1NUEn+XYFcZ881LgmFRDA/ssnnzM9dUB1NBotBm196h0lD8kVAXZ0xEL0y1n61mbRY
GcGSFaGOPyaDJ4DE7seL7XCrMScvsbslYZC7uUmAVNzAUa3eErXi1zGszHqWH4w+GxmMp4mr24zB
zBTdRhD97qlnt0ejWAhZxgjvbRxejGJYK6oxMrAiNCOyYDuY3VUaxnIfSclVCxiQk0mbq0a+1ahM
VdU8MKAN+y0mba0xM4+C0IsZBt/hW8FOTdDshUrFL4AvjfSbot+3qEj2vqmNJAO3zFZeshKMGYh7
3U1R2+5mI6i9BiKmM8SreDbOdeegTe1+GdKBqOVTRDBrThEa4CPau6RcY2W8xr2ub+S8+gCycOjy
GeJzsSCaPyud4OrRUTDrF+FLqVuMhNBA2RQJ3EoOGHcWEZhJJOi5vUW0ZBANaQ2r2MTcY064Qoxv
cQcCsh8mMttNdaNr07Mqm6cq5hcYcoYTnVAJZiV/GZbfe2kLcThbh4q5jczxcx4PKGdeUhSpLrkg
1TpTOE9EiV9wYiAbmXleN/EqtdNSgjfeJMh8i7ZtBT3kXW2OkrIxCTxyHUN60gt90wO4XS5ShQsH
FSvUhIB6u9DlSP9IuLBJ2hF04Ecfat9VU5r+h67zWnJU2db1ExGBN7dCyKtUrquq+4Yo1/gk8ebp
9wc91+q954lzoxAohUolSEaO3+1CvccsGQkpjoYsT/McezsqQsvj7C8VtAMUJsQmxuhXqPHbJMYj
KTN+G3YrNvZIu9/CNYl5kxaihb2grj4krqrjKudsM1JON4rHWeJY+jsNl28ylOW5z0CtdYD7iaii
TNceMewrtlBlEFAa2lbNSmt5Q5DQI97qOsC+m+1NC19abRwPjta71AGp9LGaa3BPad9SrcKOuj0r
CWdbWZubJpc/0lwgR7JPGGNu55L6eWg9Un1pUmzsPN4PJI7j2jnf2VDYpfk1ad6nLOZ0C5FNcpp2
D44YfjrN8ImT6GGeJt/WtV/lmFi4JQ9Y9CK+CMfawp9kED44iCrNpz5zHrrGRZaRFtfe7QBQKhUg
2/uZWi2J9oXxHLaPnali1Y2HKAliJO6oTrgdY3HNLfNiajaXbtSS5wSOUavOTbLq6EsxbONEvSdw
5Ifek4rpdWIXxdNjHFo9XEDnAUCFAJc0xLN5fnO9R9dWIInoixdf0Y5+26YU2BSY2NdF21QvtxMu
tsScb/q6A2+I94oUV5H/wDbPA+wMD5yTfi1jIxhTjZVYrzFUT0Sg6Lbhu6cmwrCTph/cBbLBvQ7O
iXCCoVLflDwHaun0fTjiuTeGhOHl2KBVTudHffsZV1DvLeNIfdGInAJjcDYWVSWrr+GmZkcqaQvX
4ZyUqsTztbK3+RjyEHJP8UO4uaIyNN9106/Jid9icMpp6gpf6fEGTD19OjrTa2kmeRDq+9wEkBbo
UNGgRoFNDkxpdm+ZiJYONSv/MOVX8+za54YAVlJrdFrJq1P2KSLSyc5+jCN3b4tU750cKDl6uwUm
bICHY0KiPcfDQ/lLhmRkZLG8a6N4ZxAksvOm8Swz/SNXEOzGKc7vi99Q1X7CSPoBIF7uFDgqm4or
PvAUh7Whx6U0DM2dmHYeLsDTRLsdPle1DbMId7YSWWCFEiEH1UobtH95SC8kSb7KML+ojoKpeSpJ
FgotoKekOcQYbGwgLTmbutS/BgPbqfyHZjtiH5XaL0dTDs480j/xYPMY8qsssTrFr/sLv5l3Kuph
V+nx3YzlMM6+WeaTBosLwXyrYyJc70fuplyKCA7FO5QYqN/9b/It70KPiOWEOUoj6LzonRdPG89T
jRkJPnNkyRv1ra/Nd8GPhSXKQ5J5+l5ZIpdjOV1yS8X1PRHdLklYp6nU/lIOL1yj0EAg1S/ToR3U
0bTnfaDgXYTxbXwkVuhHpunKlgSs/QtC0nAzVCHsoS9vfK1c45Xe9rNTdFSbEFOtGcYZ0dVIJ855
5rFMZYoKDQperk1ItvR6qxp6zU/V1n9VGlyqAs4EDdvHkn/eRgzGg5JntAxN460Ht9Siod+S/rP4
qXjRJbbM52i2D1pOgW5GhPIxO1EB4LTHGtbV8W6tOgOiMU7CNKzuvTh6kN9MvCHIz4Cycoz7h9xk
pWbX6GnSgVgUU32La4IaJr0kD2p4xoA038Hhuk+d/gKsgNBPye/MPGq3LAIvw+LcOhlP2nsk3Hen
a14alRMzs17IvnjSbbE1I3IKiQDGBZwg2enU1FwtyLpgiB8aQ33rWutDcXr6yjDdGoPsulSlGZNy
/3fmxEAx0R+r7i6r8AFnAoAGt5g3az/DZfHqKtFlxqkQS+1LptszjbvmU1bjrnKUl5xI4o0TG4M/
lBTeqgWbIeRsoYrpROkhFTfVjWXmpzJsP4SJhCLuZkwpoT/V3ZOTm2ejsBtfVzpqKgH9XsWgekwV
ZWsu+bydpwVIwYmiT8vPuIgPGFec6iTeqZn1Fbs1faoaFJAkVaIUk70+ybvMJlC0rvKj7IlM7VQZ
wAp/z7QGuqhOQreVBGkG8Jy28N9CgXGwFfAnnLv45iQCkvBwEYqGv5OtxRtEj+FgPIYtEoow/D0L
5VknSmi0y/hZyX7hmSisWfeVSIWNNeh3E95jW6PVPp2uPepe8lQOIOsoAL/acPlnx/mvSetfM4Gu
mrQF3K9KvnMy3E3ZcC1T6Hlh9E4J8U6warxxyn5nyelXJxddnsqNXCk8GIFzife4DtuO2nzpVI57
ULx4a0y0ZtVEJwBep5sQ//IsEimyRlyKnDil0nos3MEEQVd+ztFwUSsspD1x1ZnCTcfdt2Xp+sWA
yZ1og2RI3pK8Nv3flSU/LSP/CKWEa6mXDwVuja1TMLnYNWlLVos93nkWQxCSHw/LCa22Js/ojJ50
pYecjvIXlcVhGrAljMkGTVOVpl4nes5GOOezaWxVMFU8uCK0IGLwVb+dx5SkxCTbzZFzRkH5bpvV
r3yebz0+X8Bq9pUr5NXOcGtTuq0nSjiYbrTX69R3hg7CsUJaVDrfIV464Vo77yvLCCzsDbj/aORR
5r6rc3X1s9ofyHTARR8a+Oh2mKzzpaThPY4OzRuHfsrGoKLjLBZXI3/pzGxLgOp9HbdvcQ8EvpyC
80TEFMQSdRfZnCjoJ+7mPNzTEX8LnfaOzu0txCifVQI6tLzSAlKIzrlZPLWx/rMYbZOFXkxZi57K
9XB5MltujCJ5WqkCkUpThuaxPLAaeyJU+0226Ser32dUoO0R23wyledwi+7lzZKXWoY/KQ/gY8SU
KCGN+osCkFNrhK10k5UFbqEfYBnR1ksng5KhisiHVC6lI5U71pqvY0Fvd+6cHXnZYlta9sCafvR2
xYwVzWzm2UHUV1EqAAQcIHAz5ZN172ZCC2EmoXsYZwXdZIFlJSFZ0ehGpz4ZWDTinAC2r/gytYgt
nqz91BTaSclBsCqUCCARDgs1N1aRZ2j7afKqI/K4ZFNPZDCNmlE8KlODabyTNft1888+bOhTrssm
D7cOEg6M+KXOvaolbNwpSrIMlvSn8c01E8y4CbCwnXHyK286lg6SdEROv2z6yJoJ/9QxOuXA99nN
GoVqZ4Z0+jCxZ2nzMud1s++p0OuBe1hf04BM2ifyhd+7Nl+UXdx9ZmU4mlrv7Z3wt0Nmpz/l2js8
Mu41DXS3VDUjco7zn0qHoWppUNrbg/YdCpeLhgq7CMMPIzU7nxaRu8U2wPQMTJxVwXeymZbc6pQM
S8kWK+fYgcMXOp+xp3/2DfTtiUk47MIjTswYpNOxaj391csw/bZ2clKu1fJxyYLAGDb0qQHne899
wT8P20NBssQs/H5KL7NqPxbyJlOz36T58CQi0OfcdY+1NGlpOrdMR03uuF/1aGHiH1X3k5U/pAt0
4CkFbcOxPptqNPhNbXBFeKTAoyo7kY8htlVUjWD47ZbieuCyNo6iNwnUsVi9HYwoNjGbgNmh2jgS
aI7EEzUzHBwaozpILXmr0/5tLJagxTHt96FR/B6Subm2OG1EtLdVi5WyEXncYCcDfMAwAi9W35LJ
uXrRb70xwGRr8tBcFpwycQXTY/pUDC+hkeAu5LJGiyMj2iCx3owtXg5jOfqul7J2dqxhA6a6TxNV
e808Zmu8Y1nd0mIZC/KhtORsdnRf7N68Y439bKvFa1O4eaDUZgLRInrDYwQJu6vvUTOpPkQPpsGF
dOgQO0TnkCZV5y9tz6DXEavr/Mb6grbOCsGQVpbtCTLlXfrZAAvbqa79PqPkLwZalWEPuIKFChJ3
EPehHVnDKeQuuSJ3/cy2NRRN/bOWYwioGli+9KWEVkXDypJfWVrh/SKGQz7RZ9Zyyzvq5rEt2m4z
RQBTzUzzyXGy944mH3ebUtkISA9NXsbHKO2XAlr/aSFx2dCtjLA7Get7tSgAVnTro1ygp/BXRYfF
1zKF2rW9NPQsocnWpwhpYEcx8hDanJWipNnZqehO+rsefZ0PR0UGnrBwSZ+APewlsaar6PglczeA
l3HC4IyQ7esYlwrKu81YZ91DRWb6tiHeaDHkP9OXv0ZW5ecdfZsRRw1toK1JLSWPaV/h+MEdIa7M
0K+6RL22g7orqCk3k4NyOplJLDfVmydNY2+qXbXDIfI4V6mzsTMRxDqBLXPEzSGKzOY80G/PXAju
aTa+2AKSqdr+ADXj9xcz1B86smHSpKe8pK3OuhWf2tQmeqXf4cWAi0QlkkvrgJ9WNU17aYwKolj8
IHOvCObW4GY8NG9Y9ATCWurPEmnc3B+tjJk0T8oXYc/GwdFL2MxmOZ3MZsGEaug0xG/A4XOymro2
J08c7UZgxpwWymAiwG5oBHKhscyyrZcirwvf0UToY7ki4HKiepWpT2SbwABquSRv+chHZBOXsJHX
lm+a5pKnUF0sM31tbf63odbahzTJIDBx2SPzealtvnFl8ZHoiejERDbTGpCM7favlmdBLM6KC1af
4zkqH1RaKJxRYhPyqwRx1mD33dQs9/hsTU47gkZ6UGeqLAesJ7BdWfpp1B9MFu7ECxdErHam2AMW
G3jE7Lz+WsaEt6CVfVdts30s9DDo0+nVGFBd9k7/ownRekIDqveCIBqm6PY2JjODlN8mKUG0daIP
adjd1nG7UwSGSuPQ0zFGiSba5rb8wr+Zf9GU3vdqpxA+7aKA6V1iNwTChErCp9Xp0OmEjXQkbArO
ZCvEbo0LCdW/vJpTy3QzCv2IUUk5U1ZYnHOm1L7GyHpX9d/9OH9hPUO4BUbhVnU/N7aKM05IHzp8
x3yLd5u6vVNzFBRAhrjXNIhM6HsoQ383gDHbpPikcR80sfLTq0036LSawLUkK68gf06Qzy7peCaY
DrCXr2pUOqxzEPdSsbKu3WPsY/p4YmRbbtvH1Ainkx2qYBssfUwBJceJynGn4AUPD/mpVXJ1V7v3
eFxQGKrTSz9qh7lR6QqP9Y+2BxGxh9bXI9H44+BpFIr5zF8fXeOm/ZnbQGTGb71P7l1W+yyCuSv2
/QjViOVANwJAx55CzX6o0Y3fIvJIlJIwa8KdtkOjfNVl/9OIyPXKw2vWwa00u6/BpaEvU1rwsCuf
W5oC5L15+P4Km+aH8aMPWR6muDcECHTelUW9FjvTeXSILijS9EExJe751sQpN8tyU0JF2Wo9az5n
8cRvpPhWjeGj7VUqFns4aMw9+8V0eyjzD7gbpFfifgrey8pYd+pHvlHKWRWntF+sfB9jgQvZcJsp
6aFQCXSuQ+O+arz0VDac20a1jfgnbybpQQ8EBNcqzwridhjupBsYsGe37miSttG9T1N54w6bUgUb
G1Min6tLAQ9E7qZ0Eey2rDsIbYMgP8uvFJEVS4X0SVe90I8rWq9xaSU8o3GSR2V3EzbKXOWTXvvw
S4kOoK8q1k7mXd8As82j+HScxZvFZGlUNxDren4VTZ33kTc3t2R5sOi+FTBpT+suO6+IMqLzIDOb
b9ssETTheCigP8LJ1ZlLCVZ3FQ8X/7qftrJiHg6l9px2Scp5oL422EtsNV13/Mg4uLZtbc3Ze42S
2ETlRk+7bIohqEMWMsWADiLd1GNZHauxee4dOe/11EiCvs7vRihjYMegc0adV3suHoKN3S7DR3gE
qwWJo4RjjkWlj00F3eHAqJvurpfuYy74h4o53xRSq+9ar5VkeO9cbvquxJOlBd7AdexWhxNNftqM
bTx+DJ2Gi7gDLJ922othwyyUzS9Z4eSCootSqAi82rkVIGJbOZuNT9EahEgHeyBWPHOWoI3hO62n
bWj3LfGFp6zuxh3G3zAXwztvjq6RzVqFZdku02XsD0pGP0YbThr5AxQ54zdTLuZRjnuvGfVD1WW0
YezoJZ/AP03uSxEO0rUy/R7JD05DQ7tLLKPftqKIdkpOMkKlub8dC45m0b6MbR9uTGyQfWdSfaeZ
mJ+N+csc3UNtEJOd/nZsTtC5yD+rEW2t6rTUfgohRmKKzoMhf9QZZIqWk0tvntFxnL0ahk8UxkGY
1Lh4dPrG8czPRXFCIY47SePphh/qzkWHeZ2DvwR9ZB89KD8nhIo/tCVmPJIKaHvJP8Axv5ocsSU6
opLm624MXUxt0vzZs8GpdYeMIrxATnY53XoD9MAyw5/xPQwUZhU/HOag06Hu9/V16rJ8Dy3jOPXh
jbgQpC/0IjJthKrjcMxoml4LYX3X83g1ze5GlYptcXzOQkZwdioQgppdZnac3Ut1Bo5ys9PYpJxt
CjonxqGy2qM2koNejE/KNGvXDi6QDg94VyaHoqbEbT3jW8+MbiPs5lUp25k+V8bNgP+bjjKzgvRU
u/G5BUuj5/aum2170QiLTWN32ilt622bufQ9M+ZsSR5ynBn8iLm+rPfYKh3hTHIrz1Qdfb/8ldvE
iYWjQeK08h1Z3XtmZh9tHc+c/fp+qPhdzITwQvLWd/bc/IoMmpBpusjpUxA0g4wnvXQj38SijA4D
iK3Fv7mv+x3EJ2bYU9qmP/j9H52PWtbeNqJfQJuWpn/jqRtlYFllRd9jMz42uvMt8/bVnZonUIjQ
11MFn3yH4CwPR6kqZDlgagt7BxxVITXYNqFkE3ngbrpirljyq6DOTmicMUr70MLB9SsBT2xBs0SL
PJ+VWr4ldufYjzbmD6fJmPYOV5CIyn3BxB3aypvRJb8xNxN0nqtxX6rQ2pC/x/W3cJpXcqboRovy
Vpk7LeTOyZyOu7J3KMwe92PxoWcu3PQx6NwESp1qSnIZ0J3KJX5GmSDYhdqXo38DaLpBPHvXEUra
VmhYI0C9TioVTq8Xn0Zr1jZpEl9lqZBaaRQXG7VaJqpi306WGkCbs6guBr8T9l4bxgi3MVkRwVI9
6hwYhzUu/8w81SxKIxSdpDvGCK+9qmWG308y/Y7LajGdao+GUPjepHKaNl0cylsWYUsG2jS8aHPs
nels+GND9rhrJVowOuI5lvW90REEgU01f0ayHQq4ri7dcvTe1tXOWApVwOV+MqkEVxnZBU+9B+jf
mP6NEsRqBMQYCXeCObWvWkUGg7y1s6qdRdHvBqFE2yqjKJPNoRQadSs94UQk/HqjCNx4viYFE1AY
VyJQZXuKXILbI5XYBRhHmqc0gZcryJX7t3ysg7pvKAHa6F7RKPoHUX5FAHpVShilFynJVpn0d7ut
bqbaHgovn4JWo97N28ymH2QgFspxZAmH+zYyPqR5jgxmTXICHeCw3x4ch9K0kLn33jcZKe80v8zK
fQFB2Y/EwKFpORssSuOIMmKM9BuClVs8qLdk6GB7aEcZ5cVOoz1gF/b9qHsLlYdyVFYEKU5wXWWt
vzZj8gzDknIUHyqr7RFqCPtOzMZTaKSPJnPKznW6fVbPe09qp5A7OWJRvysByIimDNKUbiSJnWlS
b/RqNLbQKNlyI4odCS+mKeiao+VOyng/9drOaVuqEpqNHpkFG6nkF3Osv8K0/8oasIp03mjVY151
HRcNkr+wfNNj+ysZre+uL/Hr17eGmss95vfgZRPGChWrdjv+oCULYC9FTfNMuRnl/BxbzkvqjAdV
N45VTKmqtPoF+x3kHiYcnY4botW43ebyWzOVoFIlNwysIXrP3FkVd1h1+KgFtoHZh2mY5LBlR5q6
D7ZDJy5vy9c59Lb1NJv7uNV+eOSwVpX3M+4WRnwSX5QBIgVEO1IgivFiFeSeljoN7sL9oeLi1oXl
DcOjHuZV/1T19GLaCDFs6dhXhGME2oXysUDIsPHm6SI6b5vMFilKDAExuRj4pACzujvLrR8Nq3iv
G7LKFNXBax9Cmto/eybtZcNDVmC5T0OrUbBZW6ZcEGg8EqDhmj8yAjqRm2AvZhn1u1C7rQJLtSI1
dEz0m605ZIbiG5jSc+9keFhueeACr7PIrI0ZC7TpSH3CynqojObOqkfXB2tk2U1o3UapjPu8s5tA
wOkZXJiPY3vWO9DgCDilVj5xciDqkd7qZqhxkISXqjv8tAN4eZ5rrEudIy145sZEk9zX5n2ndS+F
SgsMV6RFkb5XEHY3nk1RQqE4oFZZYED8pBJsJ9RoojlA9Rs2vypX23W1eekcBz8USTJkxpyNoYVT
0tDs2usgzfaqlUl3pQExA+sNygH6yLBpFDkei8aUj6mpZI8sq5fn646yQf+ITxG3TTvECzKMI82v
LbXZ//MyA5WxD4g1rG7rLugA4BCW+fPvQdIhSpnH3TGw5kY+0oepHqGLPUkV8451l0G8613lqYc/
A5ZROQGmO/7aePv3QDTSUekPunJcx0G2Hh/Givj65ajrA9qSQ4ygEtiav2zd19hN68Ows7Bx+c++
PHF9DVOf2zoC764JtktKQ9vKhps59v88sLZ7cE0xnP6136Q2wEpnAND6z3itsnGxMC/gpPrd3905
0Wp3EQyj9aDr/ryciJ6KrXvWIjupV+F9SqbncxVCnCrl0J7WTdsrsyUDbg6SMe2evTrKz3pFL1FE
Q8edo3UfyEDwc+Q3rS+c8TqoTL7rW6faa/wIst5x3UxzL90jbDC3fw4chcOFrEKaZsvH1jmuc5n2
Z+j6Ua4nX0FdzOv6SUNCZOMcuhENCYYPXVUcWE4r/rqZoDy9Dp7+o6gU/g5VvRmV1jytx9F4J62M
urqsB7IEpL5KeOFufbVNLX+C04uqJi8f1gcrr+pdVnNpYZUVx35nl3hdDEXjry/DaC4f+MDkUJPB
zCy+jCmSOYZ1Baj19zhZM42sB8SeJoW+a1sjudFij3flMOb3QPALc0DKByzqnG0ZJf1jhqXmtsFV
4WmqK9sPUd88U3vVfjTY+UtL943rzhpe4xk/Oye3nDcxWmKTK135y6zlN6GyyCVr8er2afE5SoFs
MDW+xAyRPXfL3+1IRVGAqYBwlH6vSiaOWb0PRyqaTX2hWwUlt8CFxrRT6AdEE1Pu9Iyey30MFvIN
EHE22rn6ymvnwYHh/5EM6U9XxPW7ypqA6q3xfupgt5sszaddIiOiUTyteiBMHl/N3GEKWgKX131R
JpFUzgrFT19VD+sLWqQ5TBKhDNbN9YU6oTmURrlCucOh/oyT0RjYUMy262a7HKB0dDfoRxdHvf9+
BlnPJfRpcDRrqMrYn2tH3SmGhgvxMmY9vgcmuB8rq//zp64viCbs9qIB01qHrMcfFRWefx+D95cV
fDYU6Ye5z4iLBAK9kRZUHLrKSokElfGVy0wJWmVMnzAxSPxas9pfRa7c6ZYcIjDih9kN499VYb1D
8PZeB1t3iUBukc0OTk5XxavOiiiNs6MP7o7Fa8/1X+jg4kb/NoT9m1Vi5RJbAeoBfqA5mx+EI+2f
o62XfhQN86OnJeXOswvsdoqmP8Hud/ekNoc3Yk2brVFl6guMwhTDpPi+UrNHMev6nSELjBYMewCa
AAvssri648QBKIrK7C5j6bQ38Fq4ZpmZ77sKl5RcAHAV2TBdM8to94aAVSBMwP/O1Iqr1k36Hmeb
6Kp5ur3nQnEuWYYQoGTC5So7CUgne4m0/2BYafxANUJJpzn2Z5Sf8JWwv1rW4ZumjabHdWhizQpd
mf8MHfvmX0MNZM6PKhnf+761mH277An2VHoh+2w/hHib4rZMO2PdR8Nz31dyiIOBuNCtrFVQv3B4
KPSGZOU0nAM9mYeH9YF4Wcc3sJPYrZvaMk7rUeJGhrT2kqmN4O6UXjauPtFRT6rxz/vilKayq4f1
CRD8aybND6MqOv1w/e9b6WF7g06J1aB7KElRgWM5IAZGl/Bg4Cq8hbQzBuu+oXTDB6p7OPo4boIJ
MW7d5wzGdpiwZ1q3hjgs7rAoO6xb64HQp3mHlPQ86MwcY32wTCskuJlr6O8++Jw1UK6tH7v/jgP/
2OpY293WXdJzBZZu9aGsiVAf87zdqvoAu4IGSrtTUpPfjjjIOECNiB5TmTN6WXpzc7gtQARYdtKb
zPw/201VY8BHH/fPyHUT43xaTcvD30OsL5RW1N5sIHU8p11sYIbmpoWTelgb90LJ+SM4Mf8/OyPL
Vg+KRot/feM6cH1YX0CHChy8vHmeJfTxzLOP0bIAreLauOvp/9yiooLWgmvgL7qGDSCPVd7rEqMK
a0aPU3YAjoYjvoVeeg9JhPDGq+inr/sLx3vC7kN98pZyt6qQxShxx3hRnkuJK5Q1kTYdTqIK1v1d
zIpo6OQrKI6DOdFIvGoKdFlYRM5q8aCcG4ezabM+bSeSS8XYY2VuKed1V51mvLpu/3m67v37eu8h
XMsL5fe/9q+b/9pn6a52LKosGFx6qOReTedYn/55UNXmIen4rrMJX7yIHetNSxEfqDKTvwDtvixT
2u+KI15aTWuPpm2Ye1dL48ArDFw/8IB/MUsN+AyFh9Bd5tNIw5epzpNXEi8JNWbChJWhBI0xnV1c
tsIpNbawwpn/xHg3VVXxPUlMPbtGf4usRoVBWrqs2AflNLwedK3HVlQFut+ogxEdwkKwtG6Rdrl6
8S497Sf55MojhtnlWejYDCbODCFh7HZVIfPXXgVEm5Rc2ylIuH7Zoc8BiqB77etInrSqzncqArFj
2UXFiztNR5qR4l0bjBLVUxiei7hPH0Mz+r1+3Ky7/ILVWN6csujvwgiUYVzesPwdMCjBtFK4gcKO
zD12kh8plqTX9cEQY3etzA56reVicaCwSq8gSF4NPTHHzToGLefyFJo2Gjjz/M/mfw+xDi+kfC2K
vDz8PXRuQAs2lb4NugppwDjOR3xbvLt1S2QI0Jwe2/t1M61hsUBPPQ5uc+cACLbHhg4I7DA18ctK
qV+nHlw1FWb105nBrZMxb97LvHiF5jF8EtF87ahHv5veRpIlIhLsy3lTusgENgoL+aUd7UXoW4oR
howbmYvcvkAn3qJTXszlSqfCYU7X5CYhWnq/bv59IcuVghxkeJY97e5b8qL0xIgbGFJfXDuuvF0j
ofgOo90cY6M7rVvrwzrEWsatm9WiLjKHiH5Z6zwko6ochYuuq0Clziq9x0RBR3y1TZaX1zG1Eqp+
ntMTrS2LMdxWP1nSK6c/b9G13K/1yLr9GczvdKeRLGHVlvOAYIiD/Pcz/rx/CIuaM4vPaKAUnEfZ
Dju/hYf9GGWFeAyXJUei1nB1/rvPbbp2m9ECg7qDJRzKFf2+Vl33UulpfUHL8sqa2HpWkVXhN2bf
y8bBUjaFT+5wIl7WFy1c7bfwQORBlfAE296Qe+HAd81bI/qRhKUTyB5zBD0d0VEh7yQ8p0fqNhb2
85zDsvHKSPnega+F36KnJDXq1nouOFYAQTa7jJYRb2WaIyCCKfBENzMYOda9YRnW01yHNE4dnRUm
IjvW5pi6G2abbtZXHQOkc2qd8AI8j8FokuR3srHrOwfGGhB6nXxUTnGqRWq91IZ00FRE2IHMRfIq
FRoIywDn/74TLLWhqe7GH/BF/rzTZsby5dTo92BLdNydKn8echRKGHgmD2kY4hultSUQSe7sh8nW
zyn3COgwRQeinZYX5rd2PxWqc2fy/wmcLDMeypz4u0RVnOdxsSzCj3dTVaa7b7pwnjbFksHQOZN2
BerMaVziurXsEjD4r3J5+DOurc2SbAvln3esr7TTRELyYIZEECJuB+MOYCR2j7bRxU/SxrMiwegt
WDfXBwaYjt09UtkvKiCMh/4OWPcxQDNpB9IBGY6h15kk0/bR2RZ5fR3ioQiyIm9f9CT9XH9qzfid
WEP8lXKu0kyfCLpY3uNiVXQ2l/fkDj2FOjWbl9lY4IMh/DbFn/cIL9c2ulv8857KhpeS5eKMpMo7
a+3knYE8wbcGHUCiSkW0y7g31KRh85JYX/r3U4pgY6t0yS4fq6IjpMBEx0eq7qbh2+PyTI76FGHC
sLFUl0ex7Pj70OYJAcCwXp9nhLRBN5K43iSjcSmFngWJlSqviORvA2fhl5X092YzGK/oFgSwePP/
DA2L7raWrmY83ksv+Wfov45qzioZ62WV0UZ812th/FDDWj5H/f/aSPp3rbf1P69o3v965d/vkZ4c
9k0dQkKZq55k8UYducei+AcQVc1gfZppGAIky4P0Uhwm3ZuKb9e5zpb12vpU4EGrkKn6f/eu2zjD
16fZoGXtTcpJWNEZyYi5z4GKT6Dyymndj/Cd5um6UytGF1/kZTSgnyc266jO1jrrsA5o1r3r0/Wh
ci2wMqdLNxLnjH/Gr69MWvSr8+r4PDHP30dcGod8pDGnFZW4D4Um7tdnVKEvLWDq6e/+MYy0g2sA
3K9v/b9jYZv+M7bFu3eDx0GH7bAbXdcHC6NPzqPCDJyqwLuk7dB+r0//jmkm4I5/j1lftlULs5ae
YJkEmmH0rGD+fhaiVelPL091BcbX+mx9aCLuXdCT4s3ffb3uTtX/sHcmy5Fi65Z+lbQYF3k3PVy7
eQbeyzv1XUwwhUKi72HTPH19oDgZTZ7KU83kDsoswk044C7hDuz9/2t96/R9ObbGeBOlcMzmnbE4
Qmr65XUoV9KkqWuLy5VDj+yH12DgZC+zoRfoawq8WuD6pBteATLIrnwRZFdlMth4xD195Q5a+uOK
XSMB+H1/ttB1e0WnVV/NO84PoJWzq3pXTVvOT9Qd+jCLIccWn0ZK0szjSLvxRBhCuZgXsTLl21qH
tDQvagaWUQWv5nFeDK1wxQ1SuytcTbuKU+NufroLYbc2Bhly0ZANj7VKq5cphH0xr1VMcUmS5nhN
ULZxW2fjx0u7idEeuqgt4CmxEx2PYQ1XiPno9GupCTTB3FT0c0eu0qPmkUzy19/WmH5bhmHBhk5S
//j9t51fMua3TWsAzSUu/e1MQk+5XWya3EcXPcHSP+joE0/9+2JZBzjRXCQ089p5xdgnXNnn5URk
z4maZLt5aUjLA5dKLD6JunYjxrrYAsPwCrZbv6qpZ6/72h6QMgXp0gNUcM4ZChGd5Jm0HyrwWfPW
HzvaeoB2unSmXI/wylTq8Aq9mc/UoruOyb84ApA/tErvPAqNtx/cHteR616VMr6vp6czF59NFdNO
b9rYeewbPVpSiA+P89rGisjEGOIHX0U93RhE7PSd4jxWmMY2WRX1m3kvTesoR7ZRdHaVxH0Yo+P8
lo4ixRHSKx3A6a28KKKRW2XKdl4c4uF5JHcWhlVd3NW+t57f0m3ojakjydetTLQHA9dYHDqnJtHp
eAiBuZggqxNJ2fapK016L5FqeehCjdthSAxwQ3+u7hU0DN93Gcdx4CIKYt/k1qqbuE4CeesHrbwl
aInSYYI41PNZBHlDgEw3vHzfQm29+y7Sk9O8Pakn9VaXGC3nxWp6wamLO73WvE9XpeYSpoi7dXVz
27RDddln+O0ZACC1rxTOVgEks9Ut/2tw3QYy/0qGU4pO0J+yBgzctmPjYPTvonvTqr+4upJ9jT0N
+YtVPumaWa4byIRHqpHWqRjVkgwk1/4cKeVq3rR06PNpnXBuxoRsuEGE3EnMqrsZC1cu5vezMCkm
0ipfvAKpolL2DMaU2DzUmCrXeWg5jwgHTvOmTaQ9S0fgQdQslV+Kis78N+ReVy5t5lH//Bti5lAf
f0OeMqaa/4YK19B9mJVfkO/KjVfGxiYR8bhDHJCuNMAe9/OirOJspQVCuzea+tva0fX1HxZFrJU7
mkbpBrczfRJdiR4EOekrMYjqjBi+uyjVuN6BTYYjqoTJyoab9zQM8hEJtPHu1Ic6Uca3puQyAYQ8
wlDO3qPrVeeaembeAlzo9OylS8tgCy8rBX+XdMWRyhyRUdNPvyy2QJ6JGTaaJfMAti7LbsAdQQy0
16TWOVH1tdcr4ZG2kbNMqLuu5+dLR0MLhNE5O+pmvs6bjsgIv2UP3Q0JfnF75+MFugvdNkjVUqd4
PdsWR8NACzotlZGPiievho+VsgrUdVVJiATTinmTea0rtfxAAwGKfkSDChLYJql882RQ3zxZ08O8
GCSddRgJl5yX5ufnLdSU/hFNHxsydRZhfZ/27XIyjgIz3QSk3ixnADtO1/sC0P9t6COYrFV0FjMI
3R7re8t14lva6cHH80ViL1tVqz9D28BtLr9CG+cehvzl2i8Mb+eDDto6QZLdxh1NjkYR8qveiSUA
6PZFQG1agXFUz6BTSUBrk3DTl0r9UAn13q/iDqQOQVlD5j6aERkqkWrHx7YoOzJA9AFq/+BfMcfA
jJ3519jKu6OuNda1OT0YGrpFM78eotCaiGLtCQnmAf8fWsvKiKsLbWRY8X37tq7DjWiYss3PzbvJ
ABX+ELbpdl6cV4iwegNbb+6/b2ajpLLrPL3EvGldJ6VXXzpSWX7fALIMQ7NoeP3+MrVul9tmxNQ3
7zSvaNuwX8VJ4GG54IXm59Qm6wm7DtOLeVHmnrXJwgI1hCAbx/XNR4cp3aFzEQHMi/UwBGtINWI3
L9pxft/Q7rrCTOXd4lDf1E1rPhaDj4HNvVH7yDjRugDB74t3ZFhiG1UFU5r5ufkhDLP6iOcK2zLb
ijHXN95YFReNzJ7RAmM9dz1tpQonuumGzLwytC8ttQWMM8RVXIAxw/I6rcyrPL4RRihWgu7Qen7u
Y4VXPOuDph7mJVCK5pWbfZk3n58JTVVcMGj98XWiJBeoIhplXdlSYiRt6mcfD9XHazC5QK5djs+Y
X5xl5dKZjmj9q9MFKIT3evt9yfM+luZrVQ/l4vs6+dPSn/vNF7k/t5z3o+fU3WodverpAvjnlh/v
N62bgDv/Yj+391E/+t2F3w3xCWdjfDJj76ZNB7kDxxKfvj8///TxXNnTMOtQNrD596eziiv9Yl6u
R/ma+AjzyWc4eamZn+af5oe6HGCqaElLgNg/V3iqCPsflg073OXCT/dRRw7lx8t8fwVZK8NajSZ2
3/T688P8WgwK5OLTb//xj/967f/Tf8uv8mTw8+w33IpXOTyt+o9Plvrpt+Lj6Yuvf3yyUTe6lms4
mi4EJlJTtVj/+nITZj5bq/8jE03gRX3hvopIM63PvdfjV5imXnJVlY24N9F13w8Y0Ph5nqxRF3P7
S82KcYojvXj2piFzMA2j02lAjc3szqX0t4/nsXamSckNBnntvMn84KSls8wq9L7lQgk7l4EKIQHJ
xo9i41yNpv7xkI7q2eDSuqc3zLGGlmScUeUXW0X128X37eYV9NwI0MxDkMlFSFHUzHZl5nQnM0v7
0/yT/udP0xaQUzKGcehOA6YmJ09TL5qwza+LECmtZww/LLmZuDADd9j8/ZE33V+PvG3olmU4rqk7
tqY7zs9HPjQHdHx+aH+tiHE9WVqan7tWJGfSLaafcW/X9DemZ8q1OZBMhmyjBx0yPXx7OqpcsIFl
7Z0Umpur1BAmwJu+vnZDuwKhwHO9Z5nISYUMcPX9c7loq9cyqVrSZ4KHErn+ZUg3/EFoD0nctPc6
pqmbGC33/KzTNtFJ9bAYzouJSlOl1xXg+dM+Jt6DtZ/UFeb91nxAa5EsRztLDvPaLI9/eP2++OH1
FV1cdG2F0dJTST31vAZYRy1PVJ///kC7+l8OtKUKvue24ahYvgzj5wPdOpnDgNXP3qiIdPBiOH7z
EfZTl4NqgrLA2Actbz7G31d3OVjUOsv2H9sFdYtTGI7oPjDG6khZBz9szBcutYaW0MzpSelM+uH5
R88zph9t7dtWhWm9yZJxV+kX7gXMKn0tnWZ8aZrFUFMPHwmI2YhUay/a1HDuTE+9mtenzHKomGsF
Tk7POlfgjZe1dMYXr47vemrMd1wDfnnBBPnBjXB1hIbLPoFbOpr9lbTt4Nh2xWleAhI4XH17Xl6R
8wyBTxaZt5A65EdkLvrKM75vwq6NkX3sqilGtRoZn+zyCJVHADoEhH3Y3wivvBt6VSXgTVJLcprp
b/GVJ9teD60pngX0/x1iIetj0RrCc4aH9VZ3CAkKczMlMJW9/9WrTrtXOiyE+avxHz9d/ur5cvia
F0MV+kHzy+I/tm/5+SV9q/9r2uvPrX7e5x93ecq/v93kFL5WeY2S4Netfnpd3v3bb7d6aV5+Wlhn
TdgM1+1bNdy81W3S/PMyPm35v7vyt7f5Ve6G4u2PTy/wsyizEs4avjafvq36uOy7XG3+vE9Mb/Bt
7XQo/viEeip7e23C1/Zf7Pb2Ujd/fEKR+rvtuAJPuaZbOv0w7dNv3dvHKv13WzNtIXTbMVSbG8yn
3zIQaMEfnwztd2FCBrNpemm2rU8nY41bZ1olfncdbkGObprorxxX/fTPI/DtRvbx0f3rG5tjmz+d
9qbh2LruakLjrLdNITTx82mP+99yrTyUu4qhGixYZLZ+eTSQxOA4RuBhNs1To7zHlX7jCEntjenX
OpviS+IIQ1HmJJgCEPgvpZM9FrlxKRrnzpFOvMeZ4R1k+d63Cae8UVMGtoh7SrD7hReJUOgvRNJd
gmfl3u5T0MPk09P3MTDnwNXMLPqU2XhP+HEEQIfpR6BcFy5aCfKoXuo+vrdd7ZrJEDwkv4PYXYHB
uhJrUkQAjRSo/kvYZD55YAvmXMeu26B2f4nUjKjznDC1/h5uRLSkTXbtDjcgKe4qHDXKmN1VY/Ae
VNbZMqMvbedeUi07dZV37JtsH3NtIlxMIjClq9m2llgWsnoag+Iu8PIbiFXPdVJtSTxZ14ziV6ln
Pxh6cNXa8btkho7rs3hCnP2e+41OThqH2ba0a6swD5XJJTbjOMU+v7NvV09Gvi5wvesp/A2vXpN2
iQ0BX7BKp9TEnOFGT4n0tlMVhXAfOpx+9lUvI6ZsDk0gDptXY+DSpxnLhJOQrofrJcXnkIA0toaT
FgO+siw+VSPeOYYB+gKjgSj5HcBTAAiIkp0wspWPg7kPLGeNDu7C6K3PGJxfvYr9Qjmi04/Q33dg
dDPKE4Gn4ZCYvylKjdt1/KwCuYhQH5GAmpAY1/sXVmmFSxkb1yPhv3yc2m564cjwMNVOn7aHucco
Hv2B41AkerMuqfNE7VSuj3rmtHlyXfuo6Ur6PWQAhFbHbJK51QUanlUn4WEZyO7Duju3EEzRTHCd
RUxA9soUIj7693HtMtC0YRO6efZeE+eJiyojdMIny4evDv+3jVObiHNrFciD/YhvQR4g+716pMIs
msq9i2wUSyF+DJ0Ac24fdoC4owbNtQzSiC5hQw1VtYcrRaqvWvWqxqFyo9VINoiyQFRTCEjxMLno
HJNIQbU/3lR433duv++cSscIx+/amfaF9OyLQJLXMZ0snuv2qN8lHA4kSqN4L+jBrtRBv07xsy4r
4d6Vvf8ISppAND5fKCipMK9lWGlLTfWvyyYLN/HgAbxjukqPjz+TCXOEUW3w0FZqyWsPjYgALLkC
+3rjQo5d+Deia9HMEdkDmR24Ckk+beK+ec06CNObQtPXE50xMcS7hbsTt9t04pVktAa9jzDBPOMn
eyciRl9oGkcFIsaj2e1w1BMMGHMmiEeSgPZ8R6cIaULLjepodHxFbKyryzTls/IZCENOA25IUN2q
yS3J17R2l6iDn7rIgjnH/IV2gkw4xaAd2yAlkOATvKHzdQh1ImZQ01Na28HV2o/xlxjzeexg0io5
1vj734Xqvxtk8TH2McbwLoSrT2bzFXTYgmg6TppKks4SpNWC7KOL0oCfFaRTsKYdk1LLesuJvuiq
XWNcQxsCuuSJbsmwa/kIbcO+0yqk5Y7RrlkDqcsNwfyXfbxKLK6nekaAhh90IGm7BBhN/WRDoSFX
stQXXGu3AV0kh6tnbNkEvxVXWcEVKK3R0WKcqsg7SL8oXMiWUVNepAUXlswmnx05W6LV5rrwgQJo
AoSQIKO0StSb1sFEEfllS0IT7CWtAMjeVbjXXW06ZyltLIbQPlNzotVZVS/oVt7JS4yXSp1QKCkB
xJU462JUVLmhHBxKrFvk8lcT770KdG2tl/xBbvBQ11yOYjuHJdXpKL1hBWYtMN6yxipDaOIG3UDG
zSAGs4COC1E2FOIDbf1wQWPsVqFN1zeKsXTweKGfzlciit/1PMXFhvptIwPz3Cl8gtIwge/7eE8l
QbJgMNF000fKHTVYIo4pTwJBFWKvKF+ItK1Xrp1zeUs7LP8+yVMY7hF/EeSMLXstVQJDJfZexEou
LqqJAUa2HR8FXImjVniviKQJGVKBQhQRDp3kliijgjyhJziu6WK043GTY3vZMsf9UtBIWADIvcMy
qC0tPeDUSxzwlpq/JFWznq8lfq1dDyTRrHy3uYGreiuq9mvf9veVleAnaxouFpZ/ZYMCnb7lvbtr
YKFCjZOYq7ad0aEvrQecxDbiBh2TWtpxuc0MFPA6eMD5hmUGfCSjwi+aKzU+y5oGv+dicI3M8AtV
58seO4PdZu+BkW6jsX3OS74Gqpp8FQrnIupdd+lr6TY1NJrD0rjwakE4lavA3hHBARFZeehrb2v2
JugdfIhee6H4QPk8zTrD/Dh1lNu8SHAFxsG+LCkvtUBYGBxxwR/FG1KcB1wIaDyS4XrUMTKP8N3C
dsRC53Mzgs7CpbxXaSdPzphRVhU3J7Lkape/K8OXZ0fpCyTJx6pAzormIOy5T+JuKYR4Mw08mI7X
f248NP+oE/2l5b8g8JNLWRzN7jlo8mSFmQVOn4qYq+obsewsLjZujAGtZW+bMPUNk/cdoQpiRebP
Ukl8LlK+ikKm4GPpbOWuliOXCmeaibfatWwrzOZ9D1yCC6SFKWIha+7EAsMEZXICy71F6WOw8Gi1
LbsWCkAUkLo+GDB51bNu87kmosGnnuiL+XbIyUONlxFHMo2+IsI/e0XdYrSVTFyVu3Fonvp4jPc9
ZgqqB1xsTeNaKBCmVBFs3JY7ZaCfzCafxm8MGxSzuFVwmy8D96TXqsfVDTgvFJGMuio6PSWgRBy/
h/A17LpWFramnodRPM3fHFefODZMnxxl2AeZYq3tXslxoSfuxsiseB2PRrWoFFrj0sOfk+5AIkGC
PbtYhPgiGRBhehs4ROBdaWMXrJoIJXYgPLovRUAFewBRnr05nQoGw4Q/WwrvhbIhvgsZrIMWb629
yEv7Ic0ZKsUKwyxrQjp7ODmRh1iFjDbow2845NlOs+hZNRquh/mhHPLmUHUSS9RQZQyZ1lYv3b2u
1lunKdQdI/DnoCSNAX3Kqq7TeXDc7asKNhFm38dE9ECx6+nVbszAfvFtk+yIotBwxVcjWac1Dx/L
oh6TVSYjC8TD6O0JQLyMIqNftbq4dRwyC4pBr/dqltb73J6cbtEa4RxRMUbV7s1WtHvqLe1+Xpwf
2mmFtxn8ut1bxpdOjZu9rdj13iIaZ2nh5V62FBYOcepcGtQxN3FtNXvXqTAARaq1VHScmFrlYBuc
YLzaboRe1tfGWaWnvRUhSFIECsGKvkCkLqO4dbcp6pvaaHQy/KbfhfTcZt+nyb1ZucmmnFeQNwEs
PKRLq5Z+sx8b1d9TbgpLTKSR6vucSR5xhDW00BabVJCBP2rEOtN8bWHRwj+Sen4s2qBdVolXMmiv
/aNHu1fJNbHViXneOxhY9i4QgsAy+p1FRbfKslvPfLP6zLutR50BmCtfUSKA1LWFPI7XSWCdixLy
m5445p53gVX5uXB8a2IYkbcok4ukiZJ1WfGFcSZVBE1oBSjd9GNsawxxrIQeD0thAVATNiJ2qDG6
pdHe7UFp9fv5pwSdf2b7B3vK6SN+tN30mv2cKWO7Iu8RXXlrPdnCIpNRU/U9AeQERAjdBRv+57KG
X2xtZcHXtBm0PaVQO4XXMP1oxMZysGPGjh7vo1SFtlcVD7pxgluPnJ0Q8hlsjrB3xm2eascylwAl
ImIHfBO7/LSkdeFkXQK5TAy4LFbUYJTD/FBPqz8Wu+JBp4a8sci2WzNRoe1NAtwB67O61joSC4Rt
yUMqJHNDm0FAnIXd0fICfEmaCUOg8s/pKMyDSjXvUKaZ9fETKVX2ymhgGM7PzZvA9tjjRNqrYMjX
8zP6tJOVUVyxqwLMdS1Oqm6evC6SOESVQ9GL6jmuvGzlmMICdgCDVrqtPHTIQU/0jI5omJf2aHS3
YVMr5yY1D1mn4SElCfBAr0m9U+rMXWm55W/nRXMMznoaFGsk0iCKOqHdJWGkHusRnUUnk5xUgrTY
JK7jr5pQ7z7DX9javR1fx6YGoCfun9PWTh+KFhN0kjFAiDNSIQQOKL3laAe2dfdDfeFf1KHVaTb+
vQ5tTrN1hGIOFVG+LI6rU034sQ4NN1Ebjbxqd2j2sy3quWmuGsaDA4jcuWsrRjU64OUQeAkOXu5e
/zfvb6gwPy1H2FTDf35/dzC0ASN8u6vt/t4cy3NlM5hkIghhAobFQqsRbLZWsPdAc//9e0+F3r/8
6baFvtxQgdw7v7w1g3/FgP3egq5hnjhNGOvWpbaHus03BiBVYieC2l/O7/qtuvTtkP9S7Ppl8f+p
rPVTtex/VUT7b1j7Mk2XctTf1L5eEmoUVRa+/Fgx+9jrW+lLVY3fVX0qKyHSp1pl2H+WvhAc/06V
nRkj3hnGizYf9g+lL9XRXFcVmu3oTEv+LH3p2u+mrsOnclCnMi78Pyt9aT93FkwEVpaqqRaBpLqg
zGZMlbEfejoNyGBctm1/BgbprtVcbIqmN46T62nrF4G8z40+A5gekm0RQucCQoSsvgmLbei1IPso
hqYiefXT/Ch7N6C8lJ1Dizk9mYs04S9T4Sp7miSfQ8UppshgeUF49652i/sOi+Eljdj+0m0c69+1
TCgO/nimTH+YIVzqhrYh6FnNzawf/jAjw1PpIho5+8TOb3G9LrXGeGUoZlLg8zOob3awUtM22mbI
k5dtWzvHquvVcxEYb00w4rrt5WVuFf0JfXK2Q2KBQViT1qkCvyy6qr2yJxAHANt4R0AdCbhY4k+e
432VcRfuRJ/d5NP1FhZbtaQpL9deVMgDBK5ma4nsvcmD7lBNHORJh6lkJZ1HSYASjYfoEDfYt3uA
p+DgYkivvYqlLOiuPEUBJUSOzv08waaPQYLH2sQ7fkG9ULnFKqcTLswk1ver8N8cU4vv6l+OqWVz
ydVcSrbOr2VS6qGBY7kDXD+G2BvCmkHDSmbzfmP7d9IXS7NABzSL8fRQCbdZEX0GpvLVMfx6G7ql
dsCujxUzFpcSvO2uIbdmnVlSQ8C6rSbNc2Ql8Q3kvgUHWrt3XYchkGc+weuQe5lY4P8LmR38Xqx9
w2F20zFtyELR3cU5mM7Aim57tCDWIon9EAJeAVFjapAZPea10kRBzUlHnSR3kkuJuUe0solWJRGH
mM069U63OZbuSMHDSh8G31xJ2FirxsSqFqOvH2S7twtQeyFxCbhqzBvkU+MuCpr0QWvOSKbKo64n
t+E0LPr+wLSmx9iO9+mHi823q/KPDVn1rycvzRVBhZfqqEphfToHfviO25hiOqVIwOyaX2J/zA8O
FWoOXaSAt8cGGXlaeKAqYJ16aYDDpF1joccFhntoSpjhWmae28YQx7DJ1nqgbN1m5ZalePj739P6
5Wtjq7atctMGW8JoTtOnr9UPv6Yp6KwXOMHPQlPqPdbeU2alhLoGXbhqqbz/m7fTfrlJiun9XIr4
NPEs1bWdqY/9w/sVfP/HsgryM/YANbhU1LeyiSk2KMzZ1Uo1zkMDzQyHmHtbckIthFGvkGzlB1c0
FCUNcWPf6IPrPzS6SC8wxnA5s79EZYvQP1Qe8iCRTG+8Ypt7Apwe6TSnfMSRUGgMi2vhWad/c/x+
bryb/EGca5qp4eeHXMfd5Oc/iN5ISE8yxUll6J+pjAQHm7bEondA8hQ01Za+FQuIdQSD17JQjnTJ
kkM1pRdAoLgJQ81fEcwE4oGd9IGrYV2oV/NDbLhvaoYyVA85BWkwUG6lNnzoR6KSahKUNIZTR6ny
19nZ2G26FswQgRT70gGcFqYgLEeMogzUAYPUlZ2cYX+DER8j+9FNqb0FAfMNLzirUQu3BA4J3QBC
mGZ3oSzqjV90zsLDtHBSyONQG5e5kKr1eziIOoW29r2pRXBWKgGrhhvqqg1D4gQcUEYFIPmdbyX1
wUPhssAtn53//ribf/0iOYy1mHtYrmZM8oefj7uwWjMzTTzTg7NsvF4jadrsrh2TcmugcOGVEZC6
yukQ1w1fY9WJ3vRUXZEh2b2UsY3zPjasy0CJxAVGIbltNNu7iQbaDeG0LcYMeuPD17aNz0asX/Sa
FX2OcspiqTMEl3EwDMiNUzzHJnkoMrOMF0P1JqXHDbQNcwWYk/x0OdrUb4erqEi7Iw7XFpqaq1z4
mXrbaQgCB600dsHogJylnrFD/FtuMqM3diEwMIUMZrClYQkFJUvOPoAa6VXPMu6LS9JPqwfDvq4m
JS9tgOYk1PXfH2DNtf/y1dYNnSuC5TLWMbirTA35H85VqwJAWQWNfvr/8cn/jeOT4/IccI/fqlId
1x4lCUX3DqGquTsSu/K6PUmVS590e30dKcVkjWrbZcc49kGa4/sIVmYzNPeD0r3LHA5TG+vHyBjf
Rd9YKzmEdxRyX5K+GVdB3H8paNasohbiS2c78ZJM5dYVxb3X2ueo1uJFUjN3HfHvayHD1dwcT1kr
1mGl+ts2Sw/c8ElvUBO5QVi2JnGX+EcP8UHRVORzlgwTEPuekVUzs+2vyVrHnUwpNaTG3HRQDzsv
pJTaeApeB4LTHPjkWElz+Kn9bZdxGW1R5WKws/OliN4YnUFAU0Z9nYZ7I7OXdadZj7Wjna3waxkB
9ozt6BROtiXfaTaxVV2pUrtsfRd1fdQBOWpoL6QW4Vh2q2xTToNV5jrwvPX8BhseNyRLbjh9PxvJ
ZweT8cocMGqE0lmaem1siehCsG9gYpgI/KGDoDK1MMkr4FzjuCDqo7TWxLK4kM3VpxGxH/Gse/iy
Z9+vg4PSCAooIC4c0213lVWta3QWRxNkLU/HTzHGpaBG06cm/VdgtLdI+ttVbmk3kV+d4Co5aHzT
m9E3OMB1sS1dzO+J3CuZd+dhk1gRXr3MRUezXL7afb/CzxlvGzWhpZGX+qVO5ntTLL280CE8wTQL
8HBiPlr2ipVtqVCph1xwZVRBwg0hMN6dUsIQDSwgP257iFsSotoApWrkVCszBi4jaSaPUf8alslN
amfKCfXAeoADsCvsfkM+q7gYbBIblJ4vWOYgKvKaY9rmwGekedHDLFoYI4EhfrNTI5Pbe1AeS5O6
NVQ0YKx0NlFTc6QbzGmIMDVm++RPjG3E6AZSkRbb9yS/0KeD9whxZ5FCY1oqWt2u7RF/AaIjEO1S
u6hsRVukncKkXevf7S7eJ/2DYUZfrbzd5H0l1wBGbwB0VUfHtPe5iAf6y6WzKbt2HWnyC3XxY0JG
9lIJbxru81N+1TErcfKTwBsVNf7LjNzEbgBjluwo5x1gMTz0UVBedgUo4AChXVHLKxgakFKZ6Y0i
vw30QoOhZFlrvyrOiqm1a9DsxCDUaneyfXcjS8Pfux5o+ii7o2GyFU6IbJhOz6IVBuiaMKFt1mdg
uqDYo1ROvo4G8SYaHk26WARMCn9ZZLbJqJvsvhTrqtGJow95taiUZCsG62xqotpYIN4wH2qEEgPS
7tRhk0X2F6n4l1TSyOOo44ehVWJmdsWwg9y6H7CHr81Y7FOfnFtjYpjD/Ls2cg9/YhutA+8lpVq6
0hlsbKBzb5itN3uBAtOx/OEs7+wouaSHtRYGHYOhgwk7jqT7gmLq1mYfndvagFVN2XkRmfUdputm
o47qUbHBmvY2p3JPRvTI+HIBDeaewRaedPe+s/xoA03rqIo6vWi08pnvED2czHF2epzS7EzptZfd
SFBhaT4rDsevN2W8Lkjc2Bg5/K+0RTLQx7h082ptJ6lKD8+4pQYFKZta4U4KLVxqSqmsItd56+oS
QKxZZysltA9Mh76YSbqkhklt1LTGteEoD0qoc/Wz/EdpA3eQsN+Lkc6WMW7NMDr1pdNBDrUFF8hk
FeUBE6VhMA4mrhRCt83VGBnRdeKEa6kN9RXt/lVUGRctbUw+AEBeloV9A6hIvPAa192M9Bf6Bugs
CWmfYym7BQeytoACwLwL6viij1t6NLYxdZzA9rptc0Z3jGNau+i9mg5PAbKpG3t1FVjXDT7xtT4w
aWxS91AN5Jq5LlwykeAPSATgYrXFglZSz6Xj4mgHUlNttzFvQ5EQFxKXUF8JWjMI8lxoVXqbeWDM
aXu2S+ZFO7gd2VY1cdLJo9ZCOyXe5A6L/9H2+ITHJrhwZOCgE3DjVR2Ot1oJvqkHGQPuRO03Un/h
BJPbpA3vYy6cxL3WBN9r5ZZg1sMYhxklVkNd9bG/TYER9i6FyqFqC3oSLFZ28YA5+mYSGD1jH1qQ
zxtCE6cBoejWU1X254BLJ6k+29bT2o1t0w7K0S20qYlsJEjiTRcjfTZCZdtHyD88pR/Q+0L9FqF7
0YF0oeGi36oKeUEYlrkC4I1b0QW6a/F8wL3E5ULIgb1xG/fQeEA7KExcwW+7jeS4y/PgJKT31mbx
m9qSlKPKHgbUmGKc6J+I0wZ7FgjOO4MmfljAh456jPkN2VZG15JG2Y5k4WSPFoD95ciXfCEx9GNx
W9SBWV4E6bF2qw0XmLDQjdcudHfD4KlPmqnItSuM7iB9VzlndQ4Mf9pifpgXY0wHl9Sc+4NnjpIE
HXab9lc5MK+Oz3vLcVRuGtrJu0LiTvZjP7oLG0FTjxeqIbMouWwfcR4HGyMV2r5zbeUStkFG14LX
yJxribf3C0zNkGgANTgDS6+PSat7K7RFyrNMq/X8WvZI19bmHn6tKX1+wVQs3bYpZO4oyAR98eTF
Vorqq5aqBws93pNCUN3a0UhBpezSnRQR9CtXtOlnhb7bvCmHHq1J7FMeCeTA7K2LL4JxrK4rmuiL
j1eTpwht6KtmKx2phpCdBErWvRPgC1Iptdx7hftkTu8r2viEmiZ4GlpRr3vhB0d0LeYJzhChv4Y7
fIbwve6Aan7twQmQblC2twx5DnTGY7S30t1JqarXovXgm02bCeNRNwrjC6zkCbKcVZeD36t7k7if
TSeq8AHi0MO8pTka5wio2mPrQxcL7R4Og1L75wA6Lgor1ZX/k73zWG5c2aLsF6ED3kxJggYU5f0E
IVXVhUfCJOzX9wJU96m64nV39LwnCACkKBqYzHP2Xlt5LwuxE7XV/HQj6GGqbaQPXtMo5JtM+tGR
tnJn1jpS3OWz0M6GNVm2n6PwyDOd3fimc4QX2GCK973aSGbw7uP6BWl5fcvtqn7JrdbwOQ+Gc53V
zbXlDOlOqHrzIeDer0/FGY7aWZAZUmVhfrSF2R/LLoH+Z9CLXZ/iMdp1Yzf8UCwinVwNSLBn2IAn
lBxinyus59CLH9anRl10P6RL2aBWXR8AsjgXHHfXjQEwvrA780OCZv76Il0FQDZ4iXstnNujS9La
URukeh8K8oPXVxv6AoKc6226iNewWnD4nTZhnkKvdk287bSN1UL8GMwXZc71D6yaYHD7Rr0SuZDX
MKeApi1PKGmNAUT8TBPkeYqCrq9X6HJPvMdtOBkl/nXml4P2WdgANE1zEJfJHIgMFlq8W1+h2I49
B5xqo7TNUSdfQttpca8Qhgdl0vkEVPf1VpqO6qp0vIuL9vSiVQhPCuFyT26N/Crsj+uzGPIBf+V/
EYWrGFfrE1QvdT8m5X59PzZCC4y5iXqd5aa88loLwfs8tx89YKevNwTva3EyhddTpaVEvDge0ciW
++7wY63PoA5Blx5LwQ0XT+scT3qKD2CS7+3Yfn1qyxsIc1oyiHOm0/T8nMqPueK9xRyV62u0DWoH
vqD4NnKt4lwsl6Zlcv9mJ4Kn8tViLsRf4oXtbRYZbjDn4GYnM4/fyqnbr58lNACd0IE7JqmCmtmo
Z4JCSs/nYJpeU/Qa6+tIcLKb2rGzO3rzdYA8LYVTqqSvcNbBvPAbxej3sSM1411LHHYwAdXeA33S
XxgeAMvhGbTtO/IMAe7MdWWe9IJobYTY2053xLPQIpQH8/iRuARGWuqUnGuSDe6tWv0BUXn84OQh
JXnh0LuEi1/UmJKGs/yBqudX1CWtp1w3wiM9Okx5sT68a4QCLH+oW+mI57Ujr2jMct+gJUWLvXxa
H6yEG1NAreheWq68HivE3OurQs+7Rx7TPaZNa58suFm+yJLpw4bBy7WQGOWGpFbCzU9ertZPOgW+
9e2jmRm2lLUW21Q43mg5XPz1BaGov0vLyR661jCCRLgp0gzefkngX97K4a2agHbNZSqPw2jpz7Nj
Hte3KIwp2g3RpF2ltDxvLaTiX69oZ8SyEI8DzS+FbtFPXKvXl7SBbuLjiV/dUZIkqkAlxUKTvapw
/NaX7Edibtw50c6K2hDoNZHI7tlM0hS39W6rUsPh2NYa3JHEuJrlgJh0+exjFZ8o88zPAtPcsdFG
Z5+O3vxWwX0FGzbf0uboAMqFmT9CTQ2SlGydzlXevt7VQtQJE0EMXWKZ5AbRF1gfaOP5Oouc8qmf
bcxjXsYcd+yyD4lJc/kBuyWmFle+dUKfCG4fnstVoov7r28HhMwWwE/LtTx0rq24jb9etdG6p4HC
6IOjDXkwGjlm1+VD0LfWudG/u2jt9gYyP5ojwn5ym4TpKY8r2qI1WA6xLhrCm/Wwm1ymhnp6AL2I
GJNbdwSmHNkDiUAG93YCyBG9VDinZJdXpya13+HjVMfCsGryD0DnaKXRH2x4ZBfo6xas2GleRAjc
Vbt7olfEKXUMsJy4JAPN1A6DCviq8bp8y8jPvUnlfD/BFLkIr/UBymPyZAbLLebTnjLlFpkhlOjB
xojcDpC0R/IOaL+8O25Fe0bDaFoMrngSrndK0mEkF6w2gpGMhKZkDrgarB3ECmAfO32LCtLXZjIr
ldx8p4xxzFPXeu70BaG3WKI6W+r72OEcRcIz+nGP7mWWWX0Oa2QW6yIqdFRAk5ctP1oZkOLrAAVZ
VkfLKoKu18/NiPHWTcIi+N7/9/PWJ68LQyt+/+3YmfEhKufz+mfrC6zPQHrG/1hXv3dyGUdx6SCD
6IghZ+5kwm3L+iiHzu9sexTyu9ltpwuvJUj7UXK/z8rn0gGomCTMgGJFIt5w5XMSvxZ0uBgQFwjS
7L4K2g4lR70ssk5lrFsBapgAMAVa2A7BIBO+XFXZWe5MCjhf0T63PxypTieFlEg81XiSEA1Uft/l
HTeBMfXd/sYxO/vrCT0ynCATUgbFsljXsrNKcepojPpDhjfUAgkYSPWXUHB0ktFciWBdkNe0mZf8
WroxxIkPqGUwDS6Sn9eETOIzai7Cg/JN67SDj/TrpnCMKyciVmn9ejjLWl/PEJ8KhB0bW2HCkNb9
0/rhqI5WAejlQq24cgxiDqT5CehFnBVmKvvSSZ60Hk1K28pHNY3HbZvxB3Jo+K40VZ0Rw2pXiSZg
hy/71kcBNsKgNKpd3JFwAe0YHQu4CSSjxHNeRShnt+sbAwjo7UTFLA5EFZ94BkrOj3ZgOPbYEjWx
MVrlFvlv7wu9vzZT4A4dU0vHW5TQyLi+VV0i4sYrSpSSod2FQZjFZH4YKMvX//P16lYjRbBuF4nm
bdMRRDFxYCctTI9EXGXHmYR7P+JSRYsF4eBM13pnW5Qc0iRXNtbsED/Wp+22l80dgSjdQY1ppKYd
AUZ661wRDIs3IoFfsqELTUMEF8V+bobnxEz2jqhBC0aeFzBZNKWVBLGaNgESjCZo+pEiJOLCreWO
0MmX3l5VkSukpfrka4skSxnDH0Pb/kydsNiuui5ZG9dmX1aHRtg3OSFfO30cnolnLgM8L0XQKvXv
tYbOGSV+hTBuGZsA3iCYkDNmPM+JZ1+IwySowblVgOeeZx3bCMGYhALxIpd26HuIsmChm1phnp5a
po90kOgILekOodMc284Go4n0dKv32XSwNMAYRq9110oyp6do7p/hNcxnCXzhXC60XaDniCSnyL4Q
b2TsU4P4pqkD4EAT0tmHIjSCvkO6FY5yQygoYwvSBq4cbg1bEDaEqxuivMHbt0cHFJ6jjJF1BedM
nR4jcwhvM+GlPlBu4VtqPt8rJVVG/k8VNB012wxndQAy0qG+gvg0HzTtWBW5jonOu0yycqDwh1xO
HCtmOlSL/NAa2Tllihysi2I0br1WBUop9Ct3uYDFKZe770WmaCVZjUg1VUf5EWXJEwobuWUAFgaK
6J5hmvptNh5rbQnDQ1ofqAqnvNO/W26m7adRv40NvQ6cRU5euOkxNpjo+DUjf87rPiFcDEVbr2vN
AcTd1Spb+16guCIDhxyJjVKIzzAuPAKgiDfBUvL1/geCR7hJIHLtqh4Q2CIxXBer0jEhf1T0IzAS
2O9SpjdJmVv7XEeCuO5axYjrGo4YdBiO9TwryCrzcZxyHEBGC9WIhT4Ziq8642uU0ROnWoMXN1E5
E6NqlyMmpRzcxnnxdZwD82y4GhJR0gewX7YymnFiutl0tqCHZ6nwNqoeMjhyuI3Wudd9LdZNFQ0L
4WjLIyrlc1sM4rQKN9dFYSjWLizh649osoN5WVQIEf0C8AAe9dggj1hci14FpsxVPg55C+sCSdbv
tfA/a7wYcv+aXn6WyiGQNlkg65o5hn9urg+olbMrUrs6RjWGi3UBG4L7Sl08Raae7mPNa4J1UdRc
x0JGbF+b6z5i8uisx5G5VWBlBYgOuRmkGEli16nQFdtPXYSKP5yNifxQ/jSDMBfExoJGL+pxq5jO
eJoXNLFWVYD7IakRpxYVO7pulEZdru26OlCGpgWq7+dBPJv9TKHGVO9CCduiCCtxHrQ83siJ60W0
9GBJvkDu0CyNUr6rdWEzWt8INSm+vpKuyMgezj2qlMtRsX6SrOEcCpmuEw9fGi5qzST7wDGQnqHl
7upJG47dcp1aL1uIvyl8UDOkERLeUl7r4BCR9YVhYwws0xwDhC4h3YABKNXsqQFJGdEpa4HZKz0X
7cLhVNNLtfi9vVicorDLTzp+iB1o8XhrFgYRH14VALLxcyPkXhzrHOydjuIWKnK5j8PuMY90EUzL
ubJeDta1v/ZhgQhqT8J00DkuOnTefoXa4JLORYpPpYm3mcjKqwpiS0uRWWyUGEfOrEbjwSlUSXeX
yZguzMeszOq9OsI8ARm875jmftCDKUAsE4HgZcSTkF04nIZauarpSV+6ERgMgbHsh6ZpO3N2ZaDi
CcK6haMd1+9eoV8SWqyPhdWMZ7cHjQDAw/LGe3Sg3nWJxkAYSh+kXkylOqa3ZNIS39gRimwylKeb
oa7I7Zb4g0IXZ/IGGVTtt+BocAz0MbVY3brSLFI9Mju+LQbEz4zeC7mLi4iScrpMVxzrGsULxF4q
vD4gaHwe+TDcOZbFNEpTw2MM6VyfFVz6TUmV2DZuQ7cut7pH6wb6/cah+PKqeaaE1rlcrdMR5HLW
gztEJ7bBhyX2tp5nVxjIZrozrr7ri8h7zPv0Z6OG1WXdohbPEJDMPqieHpHMnmW+jADwgYVr752J
jN4wNdQXOojC0az9db9T9XQR9JgoFyNrnpuiOQiRWvfeIN6aKdJRVxvUlGppH/UJAYw+W4+VajUv
YP2InUi0fNcRw/UitJncsKikKbQ86mbqlrg2Et4qr1wgPJOJ8yBWTqrg3gxRpHlx7DBgOO991ibm
C9uYQf0JAgphIlDK2SfFMN5LrElpe7MujLZKEE+M3imtgQ8xWCQRU2kQDxTWY9RhC2GqluxbK59u
O9rtzD2ea6m4zySFJkeIHRcaKZ2viFi/jZa1CZIFTrNRHBuz5NSxZMZwzpzu4rwhodeyp+00T2KH
9kvyVUNAGvN02vSpisxtUdw7M1egvJuaE0Qm/UhU+a+igQLYlVX17PUZvQ3S+h48c1Z2uoHozHXN
fs+4QWItzZLPPnrwsh62kKE+j24SYD6Nt6kd1Y8OrqgFsEvsuPVAPVm9xiRh8SbQbqO0x1RutjOy
v1Fe4jxfiOR5iF8y41YIKeWuAUZ4Bl8a/jIyIsnaFimRr7XdaWjq6hlx+7HD7Ag6PEX0NRrXtlfe
05nSH5PYkI+Q3nInxecyyfTUjF17U/IpbGcqjtKQxEEsZzrIJQNn5t6ZaHVN/A2/Gre68j4v84US
21zWLc1BtKeoNZ0bB94E0ZxbIi3im6My5uaLM+YQM0XxOXjU2cI+ja77fHyrR+K+aYtS+7YMbG6u
pd9Zy2Lu5ysrpY5eoF1nxuJw/as5yDyS127RPm07pBUbrWmGXRLa051BnPepj+m2hUa2gyYa3pcT
DW09ZOwZ9qXxqlOs3BChtXUqLf50W4YSKKzpa3dv6K7AAbetFZAVIB49j7KFXbvv0VJKoFRZAS6o
uy2OOHtPQARWuGaafri57btzPL95Hjb8BAvfLnKNblepot0rBPU9yMXy1dVz8mOMkp1bOfYv0o9G
0t16LDoMz9xAVNLnQha/IYCM9oUbFwHMCe+umzAoWePLSl6pLTWhgciNQF9AVFZY/95cH6XDSZPU
Yqgo2rB+wMlwVY2T+Woa5HTUYYRkZdmsm/GVlCwUd/rwT2up8zWc+U3Ue/nNhBjg7IKU4LJBBdiy
ieClalls7SaiV5pM1E0o76r2D6+gfR/mafxoYiQ40CWZjpHqOvezRsZis+SKmMY8PJYHQK3mP6rs
PwXN5JeynPod4p3iJo8YJSXgxzcFGIFDMWUpzYZmjzYxfTKT8U3NcBxzfrgfeuvegaSqfw22oDUD
IXUziyPFHwKKWjI/rIpcYjSYlEiBzWwy3CzB5Nj2Y4jUm7DuMToozqzvIkfRfGNJukhy7S1Povlk
Etx4MWdnh3ugegZv5xSp+dTb9vBQcM6XhilvEiUiz2lytRMHkcmv4Qq/AYa269pOBpNpW+eqlw8C
jqtWYzFOjfk910VsAGNnXtPK5L5VwLw3Xa9Aj6r6F/7mNWswq8uaE6OhVbytnTncTmuMs1cxRQOx
9jKL0d0QZAOXxH416PAX5WmsVY3AifaQYzXELgMdHcbL0aCUtNhgk61lD+ax7DEecn8VvkLMu7+i
y1fuOF1hJoxLsJiZYbqFOuo8NJPpkSNe2kGeGfT0LOEEElLaierRfICJe0kzNX6LwcVs5lz5jDWF
Hl06MneNJmU3cUX+0Y5kuQ30YAejuhiKKXCM9dp1m3bPo0LorysK6yrt2vem0ZqHPKoqwoaob9pu
QyzB2yiwSbfS0h4HTc/Pniw0UgLw9XM1zRn5wiydZ+cjrTSQ5gSI2bat+zP+u5Om40Np05S4j5nC
nCtqeeoBwOBo9JidSTc/0BbhJkZszBVSmcVoLJwD3S8BY8zDKGoqlxSRtk+/uLqvGqPZuxKX6e9f
UOr5zoj0R7toxx1Y7PYDmOgeNbJyAEqbn1yxfCuq8VBniXFSs7w6VyF9XE3DJN5b4308j8q1JvvD
umXZWJi4p7SXtpRIQOYSBjUeastJjJ/ZLH5i3Tf3+NlcP4ILyzTC+fiiCGYMxcDZk5IgJY2Mup6f
2hHhheYm5pvXP5XEaV/ZgzshqGyVC1iW4jxNWP2VSoWZN/+7aMTBUbpfdDJuhzREWKgYDC0wKZOI
OV2RjAIMT5mcs4J8bhOXqXcz4dq64aycEH9jmsbeW/warZwoYsArR9pU6UNenBaoTtBMNrGNqvLQ
GhFHYUuSY2br8zUB9sCGmYq1Y4mDiVy3fdaR36nH5C2tk+m26OQ5zPUTDkLvIddIBe0BRnaY0Tej
7bXXXKIc4V7nA9OqavmE6J8Ipg4ZYNUDQIOnQp26C8UL97olXZ55RQ+lOY4PhTfNmzHUqhNN42o3
163wk5K/lRYB9rzcU6YOLwmSnGd8U7gth9Ifw7p6WzqPH0lc4yJPBxgq7cQIraCBwKfJL2Y1YJml
vhAo0HoP+AJ/UOG9AfCr3w1Z5OIJX4Ie2lQ9dK4VYce2yYyy2wBwefuMYytICBPbFstp0rel2KxB
DtlkfapVYS9T+OEOiX1xNhnak0GkJdAK2oPsKfBmRvgULZHcOTrWH+EyolRwsSGABYxoboV7ZxjQ
rJq+7z9dbix258U+9aIceZCW3JIkQv8+VHaqPndPSpj6RSsSbnUhFSXCmLeYhoZ9XGbpldUaD6ZD
l8VOlPlGX5iFAyLsY+SN4T6n90ELv/0oBppAXVP8Q42GrprmAMlwGS3pdnJfu1Wyy81UHC23H7al
wQV7tq38bBZi2nRG5JwUFVp86xLaGA4dcjGS0GfYR6NxNGNzhxM5f4GKRYmFen0p4fFQzPU+wdbt
oQwVDxURiY0Ds8LsbQ+wEnTsCnLmeQLCAKI+IuRO0E/VO3pZdv9WiDqieVvksCq1Q+tJ7mHJkrLt
DLzhENW3shNa1V4gU/m5iuME31df3uqp1W15C/SfNKZCfOwV1RXJWaJviO6qNCOTGAGuTwFLuy/q
VL3nBG4wTUs6o6bJxA8cwSoVL4ix8ZWkhSg79xrXlZhUz0rtD9w/kEV1enM2atmcq4S7PBDFU4QA
/8CIIwT5pue+Cvcal7hozo1LZjpz5WvFRpMVyuFpbPILBkrjxNik3JWmTpkvjY0zwyzubu1bLOv0
duys+qxmyiWP9ezazXLJHc6ML1S+CuLK1fgqy/ODWcj2rCXhSVML5TaMyBUce07lnGrYS5PRoyy7
ZxntkzwpriUkgGulngF7WTHMVHYVmYacliwZvcqn60rPHqNEdfCvQxqtNe8FmIRNbuFLPx5GSif3
KTlyG8Wu9UM/itavzMx3BXUSRzvKWHDCVPOuN0g5ihSGOoV10GlXvBs2Hd9UWO+W3dX3KYzGTVsU
9qdaa1tDRNFDRi731pDYaKLkPe16bw+MsDzKSI4vEl1SWsKgKQozPymK2T5kFgcs7Y+j60UtuS4W
yUJ6YdSoXcoHvg2KUqB3zihhMFJ/ym6Z7hrvxIMSLzWG4XGYIW8kSXY19YxziBN1toxlmg+JrLgn
qheJnaOfu3icMX7wTaRTN75gPIEUi56CBpMzvjBmQUgZNvcdYCgQNNkdc4hyN5QN+dzCbo4WBYyl
dhCBbWYBQpzXLbV+50USGqR0HtdFRml30gGcJ8X4MhSIoeBvpofEiPG22B4WHEUNwrjLLwRaj75J
lhiCPJkdcxmrQUYIwK4o2uqdStWtNMJXxVKOzMV7hlZcCtKO6avbufl1+a5PXO7SDte9abtiDxaF
TGYY38i2+hxcPYl5Cm2fRwkhRQOT/NKTLMldSrsmtJZsdcVkrp4Uj4qXibNKtTYlIfBWMqHxMjzh
SdeCC6ma6qwrGPGTSEVDPhAxLhHtQa7VLlPLNFPkDnnrKSEJiGwtjknmbeOQ33WQmy9gT64iG66y
3glEZgUNZ+KsqLuhzZYEBwew+sGsc6JlvRGYsMYu8JZmf+GD3Lut3EJteQdz6T13wqmCnOEIGlER
Ps9EY+2fmeSXuFvy8gaBid87OllpB00V0U0U19mTFSe7XlOHS60v3cCi1W6ayCSmwC1ftSbWbtCx
nIFN1Sejs8snp9SCcqxJrFbryE+msaJYkSaf4xTIlNg9PXwE5jo86jP5tE32kxaWvChW1EJmUQr6
e14Iiw5jc1EIgdknrS/OQONVhSiPNqujBaFKMN0tpJhMTM2Gi0d+JC6hYYDBwm4zimPGeMYZVBCI
0KRHxkDaeRxHymfCoj08qNZjLOVNVJrFh6e7BuIvBClN9FAZM7HZXSbeQAnSwHGsXwZtdmK+KgJw
LEbxlneAEpgGIBu1C2Uq9VLQarkgx5PB0ChXkpQaAp7kG+SWya9lnJxFFL5IasJHOniU+5i+U3O+
TRpsTLVRPIZS7+4MBVRrUdKlZxxaqI360SlQIWC5aOdOA3dNdLI4Wa5DyagujGfVhXGRTArlf5y4
z7qNXGCcnPxhIJ0qFG77EwDOk1Mh0+m7ZGb62lZ7mtoEuA50kvUQtkHvPhROdYmzwqdoZQFMoEg2
NdMxsbjSwZggTD1TI2OvU9W5GXs1Yk7QvtgtiKt1Vxy3rl+KvjpalaBmyF0zT9TQ57aabWU1UNVE
Znk16dYPk5LWFg7wCzFBYxB29XCbmNF4CwA42ntYAOncdIiI6Canlqsd8lHNn5nxXWNVqndN0mVH
+jHOhtwQeaT7blD5iOyrVK9vHCQQ0tWjy4Bd615Sz8DRqDw5ndzPrWXC8VPTvbHAq+0uOSNwru5t
i5NpiYAFUWdR2sppikwUJ0uKqkeAKd4Bb6O+I+3uSZ9zTr65uK1xpvim6XGNdbUnO0nqI5FwDBg0
KIvIso90xRAjksTmi5CQ6tz0fi8Sr/GCrJyLgutU9UE0jH1eF7ATEEPgC6Tk4oGKlnBSNFE/NIqi
3TmdyI5qQmwpgakY3RvmoQggEkbto2uCpKV30Mi7dFnUxaZWTBRITm3vJF3VnaadyVzN3rQSaeM0
ab1vE7kcSEYrlLqNFBWnkqK56aKNUcB9ohet+blbE+s6VvpN0kDHwe0nj71C2XAaFLITptHxGyqp
GHhKNyiH2N1rSf3Q2Y57pqTtnr0oTndtSiYxKZ5QYLJWXCVKOT+06SNEoXwXaYl76OH1PCINYSLf
SvAbsv1Z2MhMzCmed9UwVoGVI9awCWk9olIPPJBVd1b50YZFdJn6VQw6dTdDwokZqk9G38lLSLyN
n9Ukv8D8vJ9mBXKP6OzHSXK+JxjFvubVfTzNWzrS1KjRwMnm3av7mUA45qAWwbL7dROByJUtZjTi
lAg2qijjQB8186YyJtLTtRmoiFW9Gq00bofh5zBo3e3cRlgZBGqgjhLshbnkPtOIUmfMmTM79eod
gehHACzhC9SLfp8NqkoAWnfLiUYnXwcgHHboRe0mdA7acqjGglBVPBHB0NetH/ZLAzsJzfO4LsZr
qj51ADo/FpsYOc8RvW1gZ7p6XQyJ3DVD+VzoMMQRGhtvdj0fi9mw72ob44AQJyEM+6cZReiKu3S8
H5z6itGBdxwSFbmtyNIn2oHedbLIyWEaB1bD2No1PfO+DD2U2tT0MiMOCspRTQqsIEzRQhoVaYAT
bLJZL38mdcSUJ2mv83QwYS7E/UmjoBI4Xb8xTN27RzedbrUsNo/rJmKvfudgzb2dXe2KVEY0a31j
bDOXc8VQ1AtqZvAmY2Vv+ylXL0Lt1Us+6FzRU26JmhG1D2P3VoCAutedtn0QDJGVSH8rbVV9go6G
S04pf6+t+5TeJS6lMA6OVJBPYrp6MHLvQhmlf5snSlzV1CNs0hoyaRrPJpqNS4aGBgkzakcLMZre
KYyCPWrGh6QmsqzPMwwANoLlbiiaG6uFhZ7ms7Gd2956Ml3EmpOw5SsficZYkoqPTrpPTUQANqf6
IbZm6ouqvO1m7Ce0WZi2y9CeiYcb3c/FJaunDgrtOALXoaJ5IpyhOlGNCx/NFu20HtuBE+fjtaFi
NouTdnEOiPyEybYJdFULg2yfG+ZwleY9/AjZgZGxUrTxlf3ap5azJ6ny5+BQ+dU6MguFjgCrBlF4
Twm52qoE7L4hXHyJaE6eib1hSMds/GRL5AnCU6I7rp/I7SGLI0BNLGqUtAryeowf1gUh4NhvZs8J
9KGod7PjzbuhcpKrdQHqpT3UsfGxVnBjdJaaAiyl6rpfOpfIUx3dSq5eR1h93TGl/ko/vXf90KbN
bCiKL+i0Ia/WcEEmdYqaXSsOKLHAsocFTd1e9vSzMoUJnklhWzryoKYK9SdTsQ42va+jRdl3mzW0
8erYYwpEZ/Lofo5q7d1JClzbNieygnZA63NJM7YCNOVZM87WUh6uzUH/Yi3/f+LC/4U2ujgtsQf/
75ELL5MAVBr9yVv4/Tf/AhdUE2yoobkmZAXs/wam6N+sUdD8POR4LrBP1zQWCui/vAXrf6iaYQL5
9GyVO7gOUqT9Ro3iH2AEhzVHxUys/z+hRrEz/sHvUF14D5ppeBZeVf6P8RduAZlXmzVePVwb9SvD
IQeRS808g9w68xYn1h/fzH/xhxt/G6///m/L43+YK+vIAOMAGeY6vEz/jP3GfhYjRqrNkpEJNWhj
Ed5wji7GQTzC0DJfKz/5FR2SE2U8qNlQrbaIw5+5Gu+cE3cKWHCUrwlsJVfh/H9+q5qt/m1mdzXX
5XfTDQMfKD/eX2iTSWu13MpNDcQW+qSqnqk3LQtvMEb0YwvZqY9iZ1tJ3cU+8+hAqDkp0NkXMYjV
BFIbmmBdSwHIbaKxMXdY9LVdbZZcHLskI+mbBbOrdB+a6ntdlWOAZmuEdzUPMDQrsV33leFgbzR7
qqgSeB4BO22yDet6seEhU5FLS3xduG2MQYRLYeqbXFcWulIZJCr+cJw2qFLW7X7pVK+bFEluS7ce
gGnRwbatZCZeDSOE0Sh18L2g2dUwVkntPY7+a2qNNYo3FkUTaofKio7fuxoNHBOWAmxvfEke80U0
XmqOAqxzKoaNXVdlvhyhGyTLv0Trrh/LGjvMoqMh1JBujL0u1x1qWVYBZi24Rrk2bQFwhlR++70w
qzowe5R3Ct6WrzUkJvXXJncZITX9ZLUT79GIW/RZcJGCdVEva9qoVLjKKQl7ixyC2KomcBiUcg/8
z7Ywc+ijY/hS5/VR1ipllIXnRbUChpalXoAhhvt1l5ypua3tCT90kzd3kekQnvcP/J3at5etdde6
+N7U6vTVGtJ8owAH26wf11q+hBRO+syNlE++/ipuA4GrLZLD+nnXT7muQdwoOQiXL0F1s2pfAL/6
/oQgZKGBrtsOOjuGjEb3swKM5tP4J9N2xHLyx4ddP7Zm5vmR04HGNnoMRUWas64lkKoOvTmf3BE6
p4eMZ30sT8Lo1EIA7PUWg5nSKlu0BjXAuZx/7emUstxOPH9twk4qg+mgL0eCZblVsK6tR4duqfpx
oDOz7l938Ytjb/c45lHX8RXV+iiCOswx62gxyaBui9RypG4VSK+2NiadZ1oZdVJsjG5Eejk4rEbl
VPuQiSIsTdAu1gC1wXQQWpTz0Vnew3rY9st7/lqbu7vCCuX+j+O1Sh2O2vVNtUKQ0RM2lBx4N2J9
S/9ZWIv2kkkBb3PZF+Ik2CRito6rihNpcPul4lw31wXsVRl8b/71lNyskOC1dIRMwe9FilMDyT2T
OTizxjnYnjisUsD1UbQtv5WB35slyQa40GCQmWlv7drcALRgkBTgr8+xtdnxESvDMv735dc1iR7w
2OX917MaAKfbYWRa15h8X0PLSY+np/5aW/dN1cjlu2yolGd9HG7WnQgjqdHXXu5/PfzHM1GrKr1S
nNLlmpVNcxmsa6OZVs3rujoBCpjptPD4ugAs8AGCdfBbYtWJFf3PA+tf1987v19tfY7iYkvMKYtg
7vhXP7t+37aJVgnQ530XQ7j5EqWuWtSIUgg/NoIfyo5YidaPBoj09+ddP76OSPrgRer561ETvA1i
KyIQ883X4zFeQGaqLwLLqW+nxlVIRKO1vMjXc9dnrdtCQ7n3vbmurfu+Xu6PvymVJWNmyM9aozsH
BtP7MV1Osv/2Mt/79MFw563eyJ+kz1R4wuR2VQe7gzX4Wu58rFvpcuSqy/GaxzOBEsvmoHEMr2vf
i7/3FSM3FdsyEqY0KqapRYG8PqcEfTYtH/6//u36Z9+P/K1cXh/5+1/9r28JHEoMwepAJgzyd1X/
B+sOIurlhmuQi+SMVX5kWvVqhmBMv7WYw3LXq2eyAHNFH6tDr6scohHthlkslucEaKsqp3b3rQgE
aHdvpIBGjOVq/L1A5Pfn5vpAmdS/2qSq6Gzxf9SKmSSqjxGaL7e5cpCF6stBJ1Eo6vCHL8fwutCX
G/T35h/7lrtek6HOg/y5HPZOCIfE5EsuB9rf3VRjWLUoVwx1sdc98wSEUeyzRr7zdfxP9s5jO24l
W9Pv0nPUgjeDHnQifdIkRUqUNMGShfceT99fRJ4SWLynqvvO74CxIgI2CRex928GIg7qXWJH2SG2
nQlU59lSczjw6vBsPpo4ud+OKWF0jnyCapPIwJTm8MEnj5weue1N00Cvs2rnWMRxt9O7GpSC+D4O
eTsyZBNVidqTBVF85Clt8FXuXO7xXgqgNf6Q/xvLQBT4iNPtcmr1h3fIuNRpHxNvSQ4hUBGidNbv
PjHqSx9nkLbdb3jthfvRCY+kxuYj1oS9VoZnM/wYJTy8cMCb8ySGJ57T56o/VMGHuBzqvewTtwMS
RdmxmRJOGGNzCKc6wTE+IW3ttFsGS0/o9YA5Nq/zHKbneLyUjZaCL8ztAySbU22FQtQRPRlZLGb/
6Fl2ehy6+QiTwH0QArORvrzUoM5JPuTnYaw+xEK+qdQcBADIpqCN6DwlZoOgcwdhWKKtZSFetmcv
n4iVCwT2rYhJvOOqij/SH6jw7Q6Q7dhOGQSnI4a6MICYbSgPDjYdPlqmzbaJzLsxGD3f0VORTm1P
gzuGj91EHNYaU8bLwKKQkXYe7QUMOkCzgQ9qrv1uJzXf6WKoJgtNfqUFAFU2oa1oh8V2D0Vp/qwm
7VpkxnAmZDCcZa1O8gmWbdRso5KHMOcXZDxVXJk3bdSR8MK5daOCBt5TrOvy6hisBljBny654W0f
eQ81AitYsniwFiw4AHyEMOIlW5C5BiIXogqtA7OieOi2UCcYEamjl7ORWITG81/ry9okvlyyti6Q
6902Wab4Z5bo7U72OXXtHdzG3NtV0Z9dURBvMPn3iSo3u4bcaJGT4gUUKvscxWRx1dwNs2adZJdc
GIUjcrFitVKB5T3UnF7Wg/hBT2/XjIF7KnrritMNYfOgaM6mHp2yJhgP8PRBAd76OlzF3LDZ6RUj
c9ll5Ro5Z4NMUCe2WheszfERaXTP3GiQWpBwH3eusuUG0AD6HjR3eIB8jhAvUQNvZ7m78RVJXy2/
HwF68XU8oED1kj0w7fig7AJPjzZgJj/MOWivQ5fsqOgBxpYMz2GLf2jHuyZ+ELMk8lbheR5gC30b
BgKB6SFzd6m+i1LcHR+15JC3fq5cyuTRSUDD8swcHA3caQtyjOf7rkge6umun+4W9Kc9jBounXJy
PQwanogNjt42jE9pfkrnkqjwHmeKYW+fizvXJ940Vn73YyHov8t/15HfdIceIpjyFbC3xe9/7pyT
hVyGOj+SosnTV3J5OOOG2+gjIOL6u6ZszMQf9JceFeMcYXO/x98PEVW/U/Y2shAE5tS9nZ/6ahei
1w9Bznx0QRR+bBJwrt+ze7QKN3fWufoGZOZhQuBl4/nwys/G2fKTr1gOb5Pf89741sL+3pVbBQ/P
TYts1lfvMPnuSf+pPRW78QRLbwvtfutupyOomujROA7HbkOm7ooArLKxr0w6oSKf3G1+DyXhO5y+
qHsgZ9pVuxSkaLwPlFM7buw7Axu4fq8xwgYho2yC7fd2YzwWJ2u/vBDIM3fpk/IQ/pp/Rp+q3+Vd
fTcx8/ebXf4ZwQybafbHjlzog/7Sfja3v7rjcjn1X4MTZxUflkPsc8KMQ87l9WxMR+dQzWgH7tRw
V5Z8srYwn4xDke/s+nOXHOPoAxAyndQJYhr1Mdh7eAHCRc8nJHAd335Gjxl3RfWnWT5FOB98Ccu9
ouKGvV1w88vJY/hjfySZi2vpBMqX4AC6wCSKW3/RdhWERbX52lzunCePn1WcbL94tqezC1V/F5+0
casErwaaAWj1IHUD9YGb42O/X4K76Og96dviPtzDz/T89qd+FyabvN2m3hGQIVC2+TkDX+Dtu+mI
CfoYYFC+Ke0PZrkpvhnVRV32X7p8m+hPRXqsSL7s1R+VsquWHXgxkND8xcVm/u78dHBDGInWXYBu
OOolYCgMyPlR8zbpp3r2L9bLgJ/uRdtXW+wYfkZ8B9vEb7mT7oIPobp1vmA6MWPO+BVpPLR7WWhe
TPM4fJ1fPDCV5lG9Y+z1lH3VfiFRRmRC/e4VfnYevqnclfWdVvqMfg4Fehi+F56wyEhsH57WDCBU
Y8q40V+xnxi24P2dT/b34Sm/up/r00QGcFOhalbc8fgrAzIC2/F5sMGbb/qfod/88nh8NMQT0c7Z
Tto+K/emeeAM2T28y27ytXvjbDwVMwJKOy8/ghyNf6n34zflR3aFWeszSXvRP4c/0xdglxD9UWyy
N6isPaSv9St57CeiA+EeuaOLVW3sh/KYxZvlc3YyHz7NH6xn5Whck1/wNxxAN6iYbJFSwMr4PO3L
Xd1teNE0H7vD8KQfzQv6Z/Gm+aRH2+Ebs+P01G6njblTPqulD61o2236bf8SjxvehZrPrEAAlzMU
YtClIQFw4qZXnoavAqkFs5qfiMDFBqralnfqq0k6axM+wz3gp5c79JCHjc7sd9wQMN+7x+LJ+5Ju
vU8g9rbLMf2K8/BOqfzYfTRaUso7NOAP5KUQYvZHXJL9YFPe8bgle4J0xzAlSMZ9eIeSD7qRO0IS
44YnH2bq8pBEvjvtrcP09ANvzbvuHByL48KDikeEe+2OUGV48yBo4cH7gRGAechG39bP/E9P3QVw
TYoOs19wp4ZHknrhsEV1PuGxvnqfayG+siHpUuPwaG+wVylQyXxwjoHlu9yHBxJT/SHcpX59SL6M
92XzkbkXHjQhe/T21iumJ+jSV7lv3GEWc6rvgn1+tj+hFeIeECc/Qmp7BGvmXOpqXx0NvilQDbZY
OhCOBI2a7H7Nj+md9828ph/xdzlE3wvNtx6mDO+T9fPnYvmeiTEX0wFeGzlZqiPBI9S6neYQGcED
GD/4iGKGgwYXQScxN+rH0UBRyEYWXXc/24nL2Ppo2gTRjarqtwYRsPMgNpG1UExIZA1BsU4IsbJ4
9NRY3ZHIuKRmCyhErJPJWdG/39pIa0YxcCU2jsh7kBz0065sL67zOyoLhwlVBIGp/1MkDaLzigF/
SdbkghZAiVKqNnEkpEm9sTHP4bLsozTVTy2RK3eEyrwssGFu1Ukl9kjSv946Nkka1KQYcGJ+Uvqh
O0znqHLABAKpItlpEINIZDtwWORADZnTdD7ajcdwWhWMSs8lVCRrXSQmBWu7Ieh4iCP1Yg9mtq2y
Zt7oggGnisIRrF9ZW/vQ2hgP4P+vAZnHWOPmt2cuMNMTZrokuqvtnIBkDECAkD87gzpgDGIX2imJ
IK72YiwtCzC6D/WsaPtRRBfWAtM4rtKfPn2M+C8N6qOMsk1i1iZrTeXyyl07TbuNN06MUKkuZoG2
TqLNXMyjDAd3IiQoa7aIBsckO494IfuarT0j/BPsXY/QVDVBrJ4rPhNBX9WXRtW0vWnwPgbPW8+Q
deJxr1gT9tF/AkiqW5AiT23xMMY92O6atGu+EIkxuoa3OgRfwGaMPPsh3kJMNW5NdYyB7TJU8obg
xQlb9RzlE94n0aK9VI1b78kBTGfyABDXtck4GHCUQwRgyOSb1muO6eUOZFsJSVfE65CAROQjcKut
W2Ix6IkrtxZr3zBAaga9UYxaftYkC9vsS/jnZv2itu2Dw6zHcAL7KGVnZYhOZEF8axh464lIstmK
KNIteLwGk+Gaf7UA825UpTQ3SjkZ52LG4HwWUs52/R35F49nBH+2PfYbr4PAEchCJQtcYI60axtb
28mwqrzAslibQJNRyIMTrqiMyeXl1cTUHsSuxsSo9iy/mhEDnWeX8E4tgs63QsSQLeBTfI5CDWg4
kH8QhoGvLBoROhlhTXQodrc2Mn35Tabyf5Jx/49kHBQu8lP/Phf3f5p4KYtvb3Nxt03+pOK8f6gm
+S5ASaaqSwO/P6k48x+uZtqk44R9n2qTcPsrF2c4/yDXhmiIIIhqyLyRD/wrF2do/zDwxiLeZLia
xXj1v5OKQyBZZNveZuM8eCUGDEuX7LdmYrH6r/mxnKgELA17vAP/KTw6eOplMQFNOWuxvpz1hawX
QDBMoWSuQoTzZQJD3nayAGX1WnRoNY3yAZnHaICDA1tV1qyIgW0e3RJGCHb8lTqS+SP5epR9wJa8
9JZZUgDAHpgAnqAdJvuwnF+icoAHKF8FSGyFzWewz3c6LoWIHvLeWAsN2hXfENGZY/WMupaZv5o6
sWf5qibNBCXa6Yhv2TIKZdU2KXlN0bdgmqqzLPS6IyGyiOiEuVb1zPvB67YF2Q+AHPgRi4dhGf9a
EyYVqJosTeZtgtvPxtYTxi/yP+bOJHRSku6Ja/8zCXJbTCjt0iIyoe7HnFe9NZOO6YTSw9rMMvhi
m0KJkjPRMKnJUCxAiYnSEWMOx0Xn2/En3CyFHsiamDgsoQjqLyWc0lJ8qdZCs8XPDyXnXkaw4VyJ
IDSU4F6GYcU3wRmSSt25bcynCQStVhwj0S1XWNcaG/2ThWfGbiGRvJ/r+sMs8gZ4B5PJETUpgiBr
cW80jOf+dTEJMWQUDUKee2XSXgLxbUcLk3+SXFG2kfLmH/lm0br3N/ssDPGvnbuaz9SMAPG7o1e3
xX9OSe7jdiRZXc9TbphXzCv59qRKqqO5LtBiogbIVT8bSAkiyyyqslMW9YIyqQnob+2StVxsJmtW
raDRWGKCJrrW/nUDq+VjVlaHXNHgwBdiUNAiYJ+hqSjqsnstHHGv3JbLzr9tv9mVrMb1mOxTy3hZ
N5G1237e7+LNcf9LNfF+Ggi6nd4f4c2eMnsmljNgkfZm6zfL/8PJv9ngTXU96Teb/u1yueb7U3u/
ZmxjAmdmxt5hnMa0lcd/vb1l7d/23Z6L94tjUl7Hd52KGPHLRwdYKtnEd0eo2hIArLIAC9yYDcIi
Oq+0dZt17Xe7lQvs5YnshXWCq8HIX4T9ZU0To8a1+a6vNAPym5I2/l+qclW5SNZkIXckd7k2b2x2
2c7l7mTVGvFP2vzno8sVZSEPAxbwRenHbC+7dHR6h8+yOqDyx9ymXXChGsm8iPgwRlzVeUZql7mx
GMLJTlm4mY5e7W2RXEv2dvFoLeT565bYezIK46FkuMhFi5rYC0g39qpa+HY8vtmNbgtEYIWpX57C
uQXRwFp4FiH6fmnAte5TvJe3c6bde0qD0549fY8b80uwEHvLNZxqIxgTU9N/R6SNNGZH6GHIfs54
3qEFH+0Q+8O4uSpQTXfjS5Uhx5NNCGFBL+rzs+GEP4wFwEHBJwi/bC33g6Z2dm/O8vYzZtONsGZk
kiAzOIP4qt40Cv5kev6uT2qurNkfuYVc77YX8aF410TMGIDHu13/f+wGfbf+ABHuJp/gyY+t3PWt
Ko8nd4NFId/9/3wmuYoaTTKXh7dnwwh+X+nzh0p+yWQuY01tyEzH2vd+nXXxus7aV9U2wde1/Xe7
1eWsQ2697uK/dxi52/Uo625kn5ekX/KUZN0sku2T+HTp4rsqa7JPNvmCX7VEnfdr/yAnxnKVW1Uu
SuR3VW7zbo+ymcsvpFx8W1NutIjDytpt+dq+7TMyYZAiwLxlHoJKQKkgXFzh+6V+RZgvv0RLfleO
6sDoYgYV0Y/TocVLAlyA5oENbrelm6rbJTB6PzNtRLyj6ns6YBPsztgg8n2G/BaRTmQm7R0azJtb
zytJhWlMXFFSSlP3q2EisVPF57T9aivuSUurHHUWcpVloCOn4XyYC0RIIDVCTWrrH8kymOgeIbIS
Gw8uycNrWAeHtprcc4ohKoFsZpAkVg5R2X7OYuUHqiYxphC9twNc8RCOiEMm+uKH1mvrFUygY+jW
1ugg/hAdmIP66BTj0JIVIM26edfW0Y8UzSC0lO2j0SpMQYMRyGW6z6upJUmSjQhYMbdPa3xt4t9p
gXItMw6VAJ99xxQhglQH7rZN028zwPQNKjzFBbpnuXXhama6+pob6fSQx9WdCl0UdHy3hcX5PIxl
crLqvReBH67L2tvlngJDqJtTfxjjD8AxlK0dYmT3bSjKHB2sEg1cRSVOUMYJBq3L5zKLUQ9D1V0b
v6jtcx9W1xqeQFgfy5zsXeWI95wVIUNv9DhRoGSbxph6Wi5+bIjowDARNmxPpp0da7vn7tXxHja6
svB7t/xajtO4cbsQAVAklTZzZDzpxs9s8IxzHkTDx8whMYz/w4e8s+/IdX/BhAKnRJfY7/wU5uE5
0fHXq6bfVa4VZ6VGNowQU8+1qNCk7lrUFYC5b4Iiik/dzNJ0bu6LOT2PHS/VWjWKvYkwS94jbufm
xFic2vuRaDDY9Bap49nIt8iKhFvLK+MTCc8vQ/QUNBh+VHGMTLLZuNuq6g5aoB7M0HJ2hm9nBWN/
cDn7PuZn2ct4mkb3SxHpyePQV8tT/9l9Vqd+ODjxPG6sVvmlILZcF9gBReqn0lvKQ4OWAdRwONGL
cTWg9ZXFHpAIijVe5fmdNZm+BvB6qKJlYxZIkxBig0BlGvA9s/ZUJ0jixEmMWYuL1R4qzAhgx842
CMLdiPLOEUjGlzDtf1dg1LdEEHqSUo/QXHLkglvr0YIvUfpDioBoZXT2xQ1htXtZ7E/VT+Qng/2I
yWOWVxXBchU6Za+dvbb6XdTm1eoDMggVt8MuasJ2B9OhOnjpFf3/wbcaaIx2C9ca3SrCsXkl8mxx
jGg6n2g7Y2Zj2oBn3BBh7GHRPlTL2BLbh+UAqKLfJOOXbpme7E6I86Pbten1HnQLW8xVJMRY5/ui
bK9FEFZfXCs7xhp0U8fZ5zwfbZo320AEXZLkqWe0j+J75l5sLSLvSC4tVfv8ivfJuS5n7aInSeDz
e8KdGWo/JjLFu2A0M98K5+o6FfZpnrz52GQe+TIYU9OU9U8VTxU+mzngEAytfEuL8+uMkATpOyR5
cyyIl3HgG94I2fceuJdjhBpWTOYL4ij1XZ10z40RucdFBNziRPgnInCjlRYTMobQdRq296qLEFBE
nN3IrtPI9A/X9Jmcl/UxUvpi3yzzcRjT8jSRlBx64VWOuN6uQpV0SYZvZgPxexpBprU8+Pj+NuWe
PGQOs3VnKcGht8Jpr6eE4blRPwLGQ5WhM8y7oMYgADlkg8GIbbQF79MKsX0CcRu7YQfx0Fi7EE2v
1qz3mntJuRtPFlrWPZrWsxC3toTMNQTF11KdfWOEr1cJKWzDbO/rkUyxPXT1RhWC2YuQzlbR0O46
BH6tZDxWXNyNPkS/FvS2C3S3MZk/2sn0HBT1tRXC3C7KIpmCVHclRLsZpCmbCR3vUgh6Y3hBwlKI
fHeofQ/IHW+he58KIQTOq3CGP484OB5dB7zKEMQTwuFYReIoKMTEce/c4xCMDQE641hv7Wp0xwOE
HGBCaqgvIEmee4D+0SjfzvijI0P5iacPNXMhZE5ovthmtDov2JdC7HwWsuch+ucJOuiTEERX52Lw
pzz8CEd9OPTGN61EPH0UMuqaEFQn8PQ8CYl1ZxBi6xAAhqRz4ATYd2movWhCmL1DoV21vnpCsL1C
ud0TEu65EHOHo/FsCHn3UAi9K2g4IXqcAeNDBD6r/EGIwvePtpCIH3nAeNKMQ51g0uySF8WuuoeE
6110ITEPhRo5A/tpEOLzsZShF4L0hZSmt64uSvWIoTT4Q4mEuJCxD9GzT7vXhlEU/iW+GvC669C9
Z4KA5D6Jd5TVvX0pxPEtIZNP2Lc5dA3S+YykTw1a+r2OqD5Cs7sZyd8nZL+3vO2QUhES/LCM4Uai
yt+HyPNjB0HWBsV+A9XMhVQqEA5MQ9H0x6zi02KTtTcn79Osq8j+ZzXWKeibdnPwremty0AIdjui
YuQXqY0UUKZsnWnGgLkIiyMsaVQLKv25mEhTpkHc7DLnotuRujFrGEDd5GnoFdbpLoEABj1W/1K7
veZ7TS6gFnQ1leoeZ0SrmcKXX4io5YieMSLq7Zjwu/1xGua9reUfi2UyN51bHLOQK+y0SBxG3oKc
lolbitW+FMJwoTcWdFKN6AFD8nE3zBbqptCZ/dYt0O0izW0UEOk/qJgaPxBn3iNYDwCEZwO/2HHP
i6SDE/cNGuQuDPAcju3gagiDCCZ4WEWk6rlOcUBrCE6MCNIe495MD20SfwryJDvDk3twevO7OUxI
wy0hCGBsKeAZYGOAUcWCYwWaGlDO44Uk9XwXiP90hbsFSSUmSxVvvrHztQoDDPxGwK678c9KixN/
NhkotMIwoxPWGU0JysBVPNSc8NXo8ddAUmzX8z4+2zhvRMKCoxBmHIGFLYc5Fg99pGLUISw7Zrw7
WkYOtTTz6LqrZ9QNGUXUtTq9erRs/ZPeqJcyOEx2j9OwkTJiFSYhCEDlkLx6vENYictmPE2WBu8+
D1H8Hb5XxPVNNXH3hTAgcXAiaYaAtLYefTAnkKtz0u3HJPqZTp9sPExmvEwyYWpSC3uTItRObTFO
eLyTf0eauN/ltjB3+Y29Wr5RhU+K7pgfERFwfFSiH4LBxQLGVYTw9TBvCjQ80KdSYj9Oi+BUM4RG
SvCuqhbAnri2HUsEMB302xzFOGED06OSD3y7GP2lbxIfua92a9aGeqqxflmEBwzvuF2uecG9XSQf
0Lf60WMXYwrfmBgDmU46yQhPGdxwLnWEy0yA3UxdHQvhPuMZ6jZsT6k14qXiLXhBwxnKEpAnAMB9
r6yMA9MHXze/jsLbBj4Dr07hd2NPE9qoww+yJLxMUM6osTFeQvcFMBoSdNGhxDpnFh46/Fs+TGaB
z2ZR3UPf+ABZioyoWjxbPXn/ltSWWoEMgLuIbFoFfDDS7xTk0dRY74+kn3ZLDXajjJLogkD3Q0oY
Wnr+YP6DdBuSk8IPKBHGQMIhKMMqCG2oxO+lexADhUr4CSG7hLNQTWbNaisCCGO5DdWvoPC+Ktaw
Dw1ciTTsiXLhU5RJxyJoCYiizFuE9KGKBdjV93EC/RyrI+ip1yzkYxxhgtQLN6QKWyQr/tm4+kMj
3JIMbJOy+FwhB7DDGIOgcvJrRkrURzGEwZFnRdgTLdyjIJwUBz8mNzM3DNGUzegGqNeWGv7So8bD
F28G4ec0TU+a8HfC//ABnwDQgdL7SbhAJYoNhj4JdngQEWkYE7yi1PSCDD6uxs2ygyB9HzToExVh
9hr1eB0XDTT1nvmPTrziY1decFFNgTxwg3lajw3bSLhDeFfBOv/Wz/GLGpb2Fg7JbzRn7hxv0E7a
PPy2w4+E4/HnaOffI1Kln6wIPa5UuGWhJ2bguIBMfSK8tOxtIpy1QjO4YI5wV3XDsvN6NTy4yn3u
jd+9uU3viRztY8swYVcgyJPGNdrU4SkkKgxjtvhmle28GTsQQYN6sqNgOThe/6tyq3mbBbtIjX8M
etqQZbMJ2ngxBM2xR+u7+9nkARoTE9qEM7TZWo+3EGFiv3K8H7aSb0vgf0rj3VtOezAbmy8mtNQ2
CJ/cJv2EiMxx1NyPZjt4m4FJ8sZw5pcmqLmq/UcNKyi8uweALmr6MKjtHW/p2IePcXYbZBl1FOlN
/VtUjpidOzAlB7RnwXtWaYwKj5K1iJFo0XHQTf3QeFwyGNJNhxi3mljBtVrq7FoHF1PBt2Mju0aQ
uc2Upfe3PlCiFeJbIyiSP1uFOgbveQOvsxJ9csGwGN+6xZm2NbAcI4K6XD+3mTleR208dE6DnQvE
5824gGlCGCfhRMKPSjWE4L0YxSZ17+yGoZs2U3yxgH7EhAgegDOET8Agwqc5C57QPnLxubg44Whd
ZUE4kjTwvDASRT771lfYsI2XPuKR/9PXL0gC6GasH2pX2ZSuFTzmoui5GSunvvJQoP/Udc1+ynX9
ioCJjp6JUR3d2Zkhu9KETglyp3Hix7Fvb11rf2ubrzHD37PscpVav2bVtGzxVy93sk8WuKqBdwjR
BpKrvFmAchgKhrcDy25LhwceQ/48yQPLviACLOd1Blp8DbJGf84qTtXiYtnz823LvIofHEdBiT9K
nogVIsY4X9HLiJ/Gevo9xXVwGjXjXp2TDCAdqGJZ4ILQ+1BZrf3al81DcQiA3fupqiTKBj1E485Q
+nNqpdYVdpZ127aPbdI5iOnPUdcCBsA/Bam40N4sVgUiV7abEpsFlFOx0JLtqLJ0RkbTNWndx8Xj
HTIs9ciz05tXDwGQRyu+IHxvXg2mN7eCqdWXPokWFNgyjpCFC4CowuDj8Ge9KcVoJVtUfHREn6OW
9iXM42te5f1DRbr/dkctVYwmtwAnZ3mLYEsePpmKGz7pSflcBeEE2417ThZ2XeqbwMWjSjbluhpm
xFurHtWd3Er26TO6YUqJVE4/QfNWQ++aFYZ3DVNO2DD6r2HQeFfZrzv58GiDLAsSV+V3iNWCfj5V
jh7dyzWYBV7VGKJsvHD/lXPcHZXQs691VTq4HkQ1AtrusmWOhca1WKB1SXtSKwvEl2jKBQBzzQeI
Yb6RpIDJOy/q9m1uGP4Qz4zcButuXTeqUY8Cve4cMr1O9u6cYM6mBNFThT7MdjLndAc4ogh9p6uD
veERfWvrOn7qRWF2bXcipgTIfJrU/6H0/kLTBbnMufr1v//Xt5/wcrcIvTTxj+4tJMCxRV7936MI
fKxnmm8/y/+6zR8YgQ6MwEBc1TJszdBdPET/CSNQQRiAPwIPYOmWAY7gD4zAhOuLcSvDQEP1VDL8
byzU7X/gNqp7RAkty4Da6/13cAScxjsYgcsk0MHA1EEUkTe6KWxk39Bs1Tyq1EBZlAsKzCDq/lCY
JDlIEo1ufZLhlMySvSTrf79sChhMoIBV3zhO6/7k6rKQxCXdDcd9OHpXFA+R+gEQ9hQNTodqEYHz
VKYuWvANPsaTsS87sa2GoCqKCocsYpZypabAeUVYWhcwDNgUuP9fa619tzXXtqytBfFuJu39+AVP
cCIjfw7z7qijNIVYF8vau3VuZ9YqDhMTjxHDuk6hta8qQkg7Jet4xTTDoRW4Q2yJoeyZOCD7CGyC
CJK9snDs9l/aqWBByCULE1kNyaGT3Fp2ZYPAU73I+rqibMpiXfO2ujjsmwP83eJ3fWEhOI2pfS9C
Pr2tVqd1T7JmeM69o9b2ntQmaXAJWJRVWUju2NrUUfoDUi7QkLKzN4AlLl7r3C7lehXfXVTZLOT1
d0N9ERFzSM12BT79xhwUxI1EpNjKyYl3KJ2TCJQ3YZlXwPy1CpqEIHzIPlm7bSdvaR2ZeELQ2oO8
T98QEnP0aGoDgoJcORuZefRxZ98ojG/W00fzCmlm3K/HkLuSzdtOxQka0WbSlAdJH2M4ZINMM/FF
kUU8asOpz74VQkF/Dom/gsGxMfUQRSEU82XTFIrkaEiWTBRh36LVFzVET6l2aB6XYY1EZ5QXW4IT
YHUFqkYWfTv1G5Wrz2C2j4+OC7pdLIz/rKGmwUEvGvWA2D+4V4EdQeKa/PDaNpoShT67+CI5P7KQ
yVtZk1lXSQuSTeZVr4sAC7oiCeyGyFt4hXmcLOGwAi+M0o2jAV8O5yjzaDKfGEqgz5uqETOzn3k8
5qneviE55ZLxJv0SGFYNJyu/Em6wEJpT7+UPKySWSFbJa4bwaXIwwBhtQbrTHT1/VICAO0liHxOT
dNpuPX1Hg5Wg1yo5d3FDV+Lf0Q3csLIpC1MskDW8MO9h1Lt7S4CROklg1xcTuJE6ATdC5I547tw+
yf+CTILLmjya2gMwmaAbJ1ozkTSEqZAILnIkWMmTJCibgqscxoK2bAkGc5VCuchS3QE4UEPwiCtl
MydtR0henBIqP8ASooQ7tMTW2pcnJa+JqTR+H7T6UXbJK7Req2CPSC6vUDLiQJOy/FPVFuH+1iT4
BqE3KRVYRiAskWpHIxZWt/RmCCB6e4LxPUL9TgQHfBG8cLlM1kyo4rDrhJMrKVFFkOhlzZPkcmlF
UAvGuQb13JUk9E4AJw1JTW9EVbYLiOuaYLBbktAvae2yGghGv6yhuhRzM4V3K/wBxxlQYSs6IiTY
v2HgBz7KCz9Ll4xZWGXI2tp0F68iGRL9ll19H34B9GzvorLnlnAEhtfNckZh4XLfC2yv7IrCTodI
WYJQd18roQuw/lhXygas7QkQFSJJ6Ausv/D2Mw0hRGALTYJKqBOgA8f4tT6vv1I25e+tbvoGw34S
igfoK89gjuGDrsAPR4okvEF+lIgo2EJNQRJOe6Gw0OtJuntzv8q7o0xbb2vYs/DKEZjb2xMsHmNP
mD1HhnZYu0wzf0B8xtrrQhAiEU4jaxEuZKIcoRkhr0opdCRqBCUk5VaybU3x2b4xcKUEhWxbQpei
FAoVN/TACn9QhZaFIlQtEGmKfXswvG2ld9XWEfe8LXwzcgdsUJJDoGmEVIbsC4r5q1N2yV4XPhGy
sLN02XQlxitjlJtbY7Hgc/yhisqaQ3ILIF/aTKfGedZG2C9O4ULXEAIfVZ7Dk+O7B8BdFMME6cgT
MN5QFQhf6Z8hb/BbG1wiaSoBA47AA9sSGSwvfyMupCyWG4ZYwIl1ASwGdU3qR//DJO4kBhmRbk+A
kiWJWN7csrY2OwFoxr2637kasHQEiM6yAIf8it/LICCGf2HsV6D92idx9+VSAPFYIfhy8dqU2xlJ
GGFwaV9ky+QLjcSb2PWtKnvf7OdWdbXRxwgCgsA8KPumre8kgEFiE/R2sk5q+1Tq9rDtSQhsTS01
trgnh5ChMJQYixzyiaA3ZoIXL1mMrVZAzjFF560ql/NSeSSXkmzUjHhPIVAyo+DPNhLVIquyUxa4
1zGIFIWCojoDTAHIWbeRzeHJ6K34thO5SPbKHRGn55en+jKQp7ShIMh2LHay7ikKsE/WY6sYxQAF
aROxuJTjGVkl883HWHQSTwHwKopU4mzW9t8uRsv+n2vKjfDBYYy87lNuvjZvi98dLVm3sbykPHR9
dTsDud2bs7yteNuHIxL4YeDqUNDBW5WT+Oi1Ix892Q50E35Y0AHlEn2y6P/UZHNx+WTKlWVt3VY2
+6WOzpm1kQ0zFBobsqpiB42yldiVYgoxBlm99a77WQ/FF1H1Q0C5vlwqj7ceXtbWld/scd3Xu1N8
t8m63hTzpnDj48oSkFSBRTzAsvauifsjyS9yw5jmsIouvm1SGmQtTAuD3sCaf8outRfg3pUBIjvf
Nf9zH17IWGX18LzlekgIsUNZXbe7HeVvl/eDFfi1XcMXlmcscIvrucvajSghq+s68qeRfgYI+G51
2bS00DoN9dGrRuM4EhWW/0FZyH/eiMEeuEBtBHSc2s9VVbQAdvphi2UP48h8GO7RpXb2rRilAecA
DC2HfLK9FrfOptCCjVeDN3q/kiG2vO1S7kS25ea3TtlWZ7xANPhRo0vIlqzPiDe2ilrbiFhml80l
GWyLDEoTlxsixKASrAbflbpyHDIUCqFtQSMyyfqPz0TBt85ct8eBZBVQ7kblfcWzJDHtNzEkCVrX
I4yTfRcs42ZG33YX9J559hYVv1RRi+ocAw1RM+PBOTDVP4JgYc4oxk+eHFUliO6RitQbf86QhPYh
j+qgpXM54nsjyROL73coCtkpFXukdg+6hB/0CJ/rDL8hjKwj94y4/3wY0Fo/T6LozbI6IXi0wRmh
Oydi1iJr+dCekoQxQ6MWKk6EFKMTLOe2MbQdlP3vZg9jbRDzoLWQfTYjhK2hAQYbge8ivozAS9ka
yllvoeVmCkaWQiFpach25/JzvIootYs1oBf5iuQ21DD5n7DEuEr+Y2RNFnJBJpgS3RAUfixs8m6F
nkXHdnH3gXw3SuZDsojwg+Q/3KqyVy3iB3Ki3l4yJzy0IphrxPzeEEXa9ytr4m290ihkDbJFZXAx
oDsJy8d/FlJFam3KmuyLa42MkjdZW+T+/mJt2IlZiFQzeu+ib10ga5P4V3mTB39YjObl9V0pVDdh
IyFxJK/52uykUNfavtVQQIoWTIHT22xB7FAukBv/X/bOa8dxdMvSr9KYex7Qm0bPXNDJh1H4vCHC
Jb33fPr+yKw6Wacw3TMP0CiAoFQZEZRE/Wbvtb61kZLi0LjpdFXyl3XK/e3i+P1Q2KbIaNvstevE
W2+K0N//NIoLFUjqbDl/+UcZIJmVMhINbFXRXgXtfpr7YbX5DUc4F2ZmgyZj10tCucsGI0LKYJSw
fKv+vB36eqSC2pt7Q5wIZg7XxLTt0G+0ErSv7iD21a8BvAbY+edwtY5z4JInr6IbT2/XnI+ZUruw
kUdMnmzRyN6DKfXPh/2iRjl0sz//93a2/ZvtX28Pq0DM9lsJ8n8sX/+PYq2kWuZ/y188lOO/Gr5+
/cAfpVpL/IekGYakmr/win+UaS39H7oq65IuG5JlQKL+S5lW+YcmEu9grAVenZ8D1/ibvKhg/9JW
LxhWsPWn/s9/fE7/Hn6Xf8AP2789/rcCuVoZF137v/+XZFj8qn+1eymUZxXI0Cr8E0NRqAj/tU47
56irSEw1j7WSvkAHJTkp0ry2EJy+tkra1smzKc/x2RTaM0q79kRrh8DkWX4XEiX2hHomLq8qLyFC
2nNl/ohWO6niJrRfn0jnsvsqg8VETQgfzddk/OgaQTqpmeH0rND3RhrLjwpKnAnx3KkSm3M8zOJN
Pz4FRPIccnZHPnaAR1kUlfvZqM5CSymjGlnMhjEbtAIAsw5995iO5oNaAZtqOkNx03wnh415DhvD
DsgqPWhVGvpKj/BGCyiZhI1CihhO70oy4kORAuLJMv0lshLxlmQ42c4I8auScLnBqofRM8CFX6nK
fV3o34aegWeIhm9agpm3NNo5trrpoJrtUz0toW9kLYylIEftR2odXIR534/d2xgrwk0MeWkYkSFr
Y7ALCml6SsFNV4p6kdU+/1As/YQtax+Wy3w/BYV4kPqO2B66PEaeLlBRsNgHs3kkf0b0w2EVhWnG
wayrzM2EgOptdTsuXhHjM6jXOvFAwVKZ6bU1lYGGepRlu6zm5dSkZHFkh7kL3akGMjtpe9QmrafE
kWelBHyY0fxBErF8nnuKVwY1ZFuZCtJbewmxTIadofihNu0TCVO91wfqriUmC+2r9lUXOd2jjGCU
oEoyZ5RnWk+EngEPS/VDmd51bSMfe53GnrRc+1xiY1V6iQ4rTtLMZJfFxknB6SwPmOWQy3oGxTEU
GOpPRSlOSjAC1ReaczIJ0ChG09efUSmB07CmSzYJhrNk0Yc6onNtZBEsI+qlLtRuCEHK/UKLp31c
fgtcntOHYuqnUy7sxKR/K4yRwLFlzr2hG12pCLSDLEunsRZp0RphRggU2lp4Yx1AkZZoO2a8YTC+
ilIjP13FPi+GwZekx+NeSVtAdLQXYGTOscss15EqYEAXHUDvjGAgtFCTfFMffhRiNO0zkgzQd5Sn
IABVUo402wSQ9kZokW2rI8O1zbIMgLndVmEb3uvJXhksV4oa3OLcYLsaHSON2FdqzMtpRoU8ENB0
yOXqvmkG5TKU43BOpJ+YibIL0tDA04qIYrUAIqNloVsZaoP2dSxOfOMmF1f/KVer/lBZDVXeLn7p
dQrcagoEIjJyJOjlpzC1zc4a8rdw7uAGmNniyuhVj62FKxx9Demn50YAw0NlMeCum98UMzcRxbA5
J3DidsyJScgLoiYw6CWReMhN0e0H9aHI1ILcANRyJok1+4JYNr1SW1ubgVGpEIp9Cf2xlaYojVEn
77UOzJaRfRQY/HdUEkMnHrNwh1HitUMNAzLgJpxIeZl/EF9i+dg0bSsyr83IwCXNKGmXmsw3XDda
GwhQkblrkuIHQRMxZJBwsqNccenDk89StveZvPxUA9E10/wUxiDNLaDesSZ+Yxo46KUAMD+oAjeY
6/2U5J9cN4iJ1DhUJSJKiBCNZxJUqhmkNyxonMsRwXXZo3PqYlDrCnrClmU++UjusJjeJEZPOYO2
rc8d4tesHO2sqwCGtCiBr02pEq+NXNLV9Cm9IQi+RkSMT/9AMsut2o6D32v658DC3skkdgmBXhe+
1leaTfoTKoUOg32XQVTSk7um1cHTZClVSdLrcO3WLoowZ8Q9QfH6VrfwyZOFEzlDGYpUeVPQS0IE
FJ6Esy5/rZYm9ZmoamCxAGZEkLpqvZxbuRiJXVkWT5i/MIyuaLeAylNIGp46m5Qxmh/6xP2jTrzK
mtI2EnfjhSgqyA67FIERkhRyWkXiY2OSrKxYGd0+JpVpss5iYKRQYIXZ7iCpueJAhNyaHhlxySUZ
fFjnSpS9uWyw+9TQ3wvfC1mAW9woBRIRvfH4nRpwylBvU0KIlfCZOdfvJtKUGrIMxE5q3GSez0kS
MSYV+YeqC0+CGJyksXXZTyJ/DoH/AUl/qSciKUWLJlASHLNGMrzCkk9R1oYPVj5c66GAdDQpjaeo
5NoNPfCSiZ4kMjXjYQ7E1jdLAeI4pe/b1MmG51kxg2OPtNdpZRQ346wjN6ukGa0GxVDR6ApHwVPj
4VZgkWkUmDzU5S4AvIciChViQPrEpIkK2eTGfIdjrORmb/huJMu5K5GpBaFhHU2Von/aQJCaKo1M
GosEIqMG1KFa5PUAdtirS7Uv4/4gzOTwEgq9uHU7rHa2vnGsNgEdSktWH7TlRtFheQx6LrtV2Z9i
Up+8HiKibwnZkzmbCMSH+kkUZ8k1SS7wjGGq144LVThR5g6XyQ7uFt63ZkFzqA1ldqOWM4MvyvhR
by5xX51zPVRPStM0Tii3Z73la6JNELzGrNvpoXKzVBZxT0LrtlGcknGSQ3mK90MAwUQXOsmbLHg5
zOzsQsZip1bwnli1CD4FQxc0Hznm49I5ehndk2hUuK1auGzt6pPR5XurhsLD/iPx8FBYO6kHOEkC
iWMVEnduUnUHTAwuAUnwgyyVG8EcO3hL5qWvVHnfPAi0UYjFVir8eeFjYEQV0V9LvdODCu5JtKaX
UmwwI6TImo7kFAcITZZEu6jVQEuk8utKmM45EW12NmjIBUvN08dmWK8yv22JAEDcoblCvQvDTHig
7xUexM40bAGLBrC9JTv37byba+DxRKsS6zrR3ClXVMZG9DMRpvcP3cINgLp5pXFQFx4ypJBhOBNI
XemtG0TdQluSWnLfmF9yBxZ2kA9bv2B7djtT1y2wsVpnROCbWTs8TOtW3Oyh9tSlMXKXCTodL53g
tShJnS3JWK+UHwleHDspQMQp0HwbBrG92Il7TexnsJEclowcDmQG7xQtMdxrw6ewrJ3erXEm5uun
DV8fAhIlllxbeohAuJkmiC0qyQCOEVsIQHucUolsVruuNWl/1moHcjQ1mAdSCteOkAL+CoXZk7ru
o2MNbocpfantIqdibPg66vhvyIykIqFFDkgVkRbGU5PrfhACOgmF5ilIu9T/3YiTrPaclDMyxbW/
EVbmmTqu4G8tjHndE29n/7feBj5a3ozY2m+9gu2woSa3s1lGNhqHHrLj+BSZdBBL60roTnKqgyA9
EE7iFr0JmojMN6cgj9YroW/aHetXX1Iror+43BEByS5KiWT+p114a6Mom213O90OOoBxJOL6y7RW
jbcOykD2Cnr49WtPVXIAm7IWtq1mOCRN0ew2G6e6+SG303btHKUinK/tfhMlQExSfdjaq8MgoYze
TjOtRcK+1Ca6dCptf2mu/mqxbk9Ianm36GJGm3V6C9ew8q2XvJ39PmzZ5VtnWRVzl8jC0l6WkcTD
ta6orJXQrcu1PWzm9Fus2tr7/VRaNbD2rJ511j+907/czNt71craWZNx/sqPRQMfI9JAHgULUmVz
Ibe7j+UIeiiHdjuYP+uedOJoRKGGaqsC7cMepVwrKdMAdI/Fzn6Lbf992OLdxcyAp2otT7lQCUd8
TcIxG9d7DjeTUwvoFNdu6HYwB6PxRL39zmjCQ3kY62UXtcb+Vxr72hzd+qIEQvx5tjUNxUVWvUno
3rb+4HYwJNK3PFOvsakMjH19WzOqA9tLVhKIHvc3mN5C8t0WmEBB21wtYyRHdv2fw/plVwi3cLqa
9GsVBR88rmwCilfmLMjX0WPrPm6Nqe1M2npS2+OhC59jYKH+9qFsn8X2QQ2pkvt6YZBBuRZ4t2Zl
DQbPiCV99+sG/df7tx1H9lQt5NvfN7ZhscsarIPc18XibDfyxKhBZ2etjzYsCP7eRf1LHzlP+ujA
duLXW7C9yu31IrFYpa1/vnKG7cI3m+gAft+thibBhqZ8ISQYUM6hTTA66V5iR2yoJtBOuWHtrVgQ
fxf1raUFZcqD7nU0Eee5fBKKPoaAVEikdS8QNM3uW+RTMbHZ4BCdX5s0ZYA1SWcsChB0xCcoqKO6
9PL7MFkN6CopPrXaDIITlou+0HRryr1olJNDs+iKjyhye+tSC/WNHAZ3jc7eTSBuqFb7Y4iJBQin
flBb9Vp25UOt+syYODvVRbaNlMW7hHR7sYrLRFJMUXxKhvQshtJgZ0LKzm+MX3LxOYnS2c7M6jUc
CrKaA91JFL4CUp7cNFgU96U63YuNo5UIE8cpP8ch/sVclBWWFspL37LzBHnB0N62fm9AnBMXLfXD
rN+PwepvNYbHpML5Sff90ikjMKkseqqlGY8jC1URGwNpfbFB5CHzayh2h940ih2KOkeapzsrNx8T
BWwvhYiT+SFQJ4Armu/n3hyvWm+y+jKHY6uql6z5nOR7c7nSE4JtGRFmW+fpOdKmDzYkhJkLwo3Q
g8aTVdBPocpu3TTRlOR5beuBEVJzEPjEmock1G6L7G42yXgjvxyjbMQAmoXvbc9ihbyYyRFxbJja
ZDqTMey1pLqaDT4LtnoyRWTJBMmlld1dauSrJlPB+JmvpsT80pd1z6pvuIjTc2AYnd2F+mVmkdE1
CPNZQpKvDCKXNbNrVNWTmTHXKdScxYR1lZnGh6XD+Ts5nZq+t9rw2OrmDyrw7oKAlPgekRtR1x6a
LD2auXitM5x6yqx4VbN8pjJ76iGxCjsZ23s1wNmi6xGvy5LtMIuf+0lxp0F+mgNwhqEFcTTXvhvS
ed1eqQ+9HCFub3uUvANKCB9WHGaSZMcX/mcbd8XqD4vcCrW7PGn4IzOv1Uqn7CPcr3VswNjGJ1CJ
7TWvBPwiezlZQlLL4o9FTq+JNePLRGGWzWqPhbg4G8G0VwqC9/IZVB615iEN7UGdPoteuony5mmh
IZ9K1pul94Ej8z1a8HofRCXFrVibqL/zXSFmN2M6wlZuml2j969lmV+5SgAnFvZyKUEaHbHxQp3i
T0qBpIywTyolGGxL5jYjJkmLjyEc74hRZ+GYeuJeGhbqNYNu+PEIF1YdZkdTNVxAuXUXT+0rDQJa
TwE562372oSw7keMdZ2sY1s2zd5ZmpAoOFTSJxlNz47E5bemSC03kEqmgkPPpscoW+CSps7mtgb/
hj+mEcn80WSL9OqF4UAndAhAOYFLrWk6hMpG2OARFbBWFrL4BO3uEYMZiLd6zNwoWYGjjekoDUH3
vGs162Sg4cgjTn3bzi5+7j387shuVeibzSjWO3MAapsUP7Nai51Br15NVa6cCgljKUnf3WwBxS6H
m4ollr2IQWtnmZU5fYXeKBwoiqvR7KTxdcYKfiJOOMbQtcPxTo0I7N1eTME3oY8/JmMtnEU5PEci
mczhKCZ3VY9by2qUXasZV3zwmVMOMvlaimSr2WTAAdZ/srLAONcPNeLQO0MOpeOUP89tfM++eDlL
anwuLQjlgt7/VHqrdqyagkSjvKNeFzG+i2/o6zAFLOqpN2TJSQjFnMwIS5nypWaN4S3JMnloVN00
rRxMTXasmBetykk0xpupLrrsq7TyrYTfXYmkqaPLforj+a4tqMbm4PB2YgfdkwXsM7MGqVoBhcC5
OLcwng+CMWImFK9WsnzoONovMi0SZzEE/abLtFvR0mIGZ9Cmca7ZTTfsB1LfDjnYdKoMRCUH5s8k
oQHJNgTWtRD3kDfjzMk1yYu06rWlYn1mWHPjiU9TC5uflD1mvyHLEjNbtReD4AG0QH8srPpnlI0O
EaPIDPPmO6KKYtfjTxNmBzausyliAwvV7B6NXupCeEA0lYvnrulv1Tr7Yoo5twxkfr7p4rrXfjC/
mdIHR5nmyCEq5yjlIn2/r1TTZ29c+pGsbObGhDUZEasOEfMt1Ss/aVXaZUxpfJFa3RNSfGlGEgHI
Aj5qIf2gRwlzwrrDRB+7msAow6o2thVxBLmskq9ZL8KH0TeaW83Yu0W9ZzyIr02q5Td6QWS0nuuQ
QXtcrfwlIg3uMjbWuPCryhXUEXmJ6jX9pQxgz6rqj2YyCtaZ/bgjQH0vLt+NyVce851vlUBUFamD
ZMqllR1OP5n6uTO2PUb06K0U68JZOpe0EScaxuJWWdr5PtDgoGKBWDxlCkVvideEeeVW7RdcX7XB
C5YxvolS5g+yfm1BadLsTJN9re2JlMZUpJsfqKsuArswV1dRPxXqY5EuaKOT1KBYyoAW9sMdUS9O
31R0zxE4yvl0M4eDelG4q+Nl3C3JOJ9VBaWBMOOQjpCWZI0L7PwUM0o4pB4uvDU1uOMyxEnjEUMM
MLjPnRBbsapJ15BbP5N8JTN8zRg/UyV9LHsi1U362XQS3AzOqDP0EGxjq8cjvVCB07FSmt0uhpJx
Nw+7SVrEI2UyHOuihd1O0yx3iyOO5bson3syq19S6tv2Xxr2g+7UeCj3UlE9qgxsI+ltdNiNTqbi
RXGoQkfsUQsGfNsE3hynTP7hz3wKwGiOqrgzAhmnO8hUBsNpDxX1wjTnpFFPSCCMfhuOz0MyfMQk
ocu1RvrCiGCqAlYbKMpT06k8AKfZGem7FWDjoxfR7OdseFuk6YN1kyeF2Q8xHfFQZ+Z9kJSuMrBu
aeJ7BTq71xrj1xSpByqVZyE3VS83FtbH6rtG7OaxKypssNphEdlexV323YM+KWswJB1tb01JPipZ
/VioeLhVB4ZkUtlq9tx1Jo46OUYcR1Zv7Uw9uF0+E4bhtFh1/IjJhB6MVxbBw4SrO84QtCmZXpWa
jLmmzj0tVzASWodAL0dfzpLaX5a1lDTmzySsll5v4J/MOuWgK6TkZVp/IqpDP0a6emtImF9yEzNS
mVu628ZlRQJ76ospwVzsBkhfHTJWKKRSnCOdfrOYE6NrRC22v/diIH5PFD/rqgtci88RZbbs97pE
X1W03seq8JIEyHruUHVasNZCJTXXgnkvzWejvhkXihZWUz7mGWnU0Nl6J/olfM5QZlar7GB7TH5v
R6mJrddztskQtjpCvuqqt8e/D3EVMVxojPRCYUDNkapdJEG7KSn8w1bhN2wxRvG2ZwMwX0Vx8kvV
UEzFPT2RyWfB84fQYVM7bIdhhDEYGGbiQGbpj8mkZavGA4WDmFySJX8zKWUQrQO4d+tdb13soitK
ySnMBQx8DN+bGM6QikAYjsd+bST/ahpH8XmRQuDb6/Oi/pbI6nzYFAtbZ9nEEYTnnvywcU28mOq2
p+FGZ2R7aBCT4Ahlpa/Fsvq4iT0isc6rfcVyJqzj5EC7qwVDvoyusRZEtrylLYfp9yHrxNhd5AWy
9CoS38QqU6BcUT2yUouzR22UG19btZjbYUsnW/AAJ7Eu7IMmHY9J0o2UtjhsZ7+fQ7Z4140Q0xuD
CIJNvBAGUCl/ySp+axu2J4smckstk/ZiMvLRLh1eeL3aCxqbo2WqImZ38tndRsP+ucknNhwuKcg4
yuokodSWaDKUydITEn5uw/P+BvWqq9J3e279F7VsdrBY0CS2Hdb+LrozFSM5al0/cOP3CXIYWeIl
6o3qsGCTj7kuy8dqPYOGGB4MOp/DCp8N0lFFzD1agm806e32XBIycm5n0qTCmSCOmtZP/y0pyuQV
Ws1qQoikoxrgyk3rj+3B9rTaFd0h5RPbZDXb4bfK5m8PWfASA1kpob1d34bKbUJXahcU0H2p/Dps
T89dFxym8r5HRQM/Wcf/UGXJjaRGPMzWi92uOGWR4GCkIpR7vUZ1VZrq62F7uB30ukvcurmmFTNx
jumYDLVff/8vF7G+STrQ09ye1+vY/s/MjRCDkHSiMdXITHtU6+bWGubK6aMqZM9llzUkpZDNymKg
8IkjdJ4J2FNtNnR6HEqwNyHuNpV6s+SWxJqekraADRejTQcIQCMewEze0yn7YA3kZArAi1nOdVcq
429NK57KjruECPjVqF07C8wZOj1wB5aUtws4BCGaM3sJgebhELe5J1Go8BVgFx07mm4qtF068Osa
uCY/RXdiv7lbAjVmcRKeKPo2PHNoYumplIZvYQ1q0geztcNE4F0ApESnlDt3MEiJA2xmDOKDIEiJ
DSghdv5HNPL/4/CT4PSipfivLX6HL2zbf/X3/fETfxr81lxOVeE/CbOejp7pt8FPMv4hQ0TTVNnS
TQPn3R+UYBXjn4ixz4DJQqNBloiT/FM3ImHv0wjyxI2nWZqB8+9vOpH/TjcCjxgW8b/oRtZfIXJd
BIdKqqSYf0umTKWg7jXKOTfSnAz7tFhzMOOQnfzKn62wV7PuXvHg26GKOzJSwui6DXiZFLcyISJ/
DoBJqxjAmFrMT2uE1nZYVufEtB62h+UWn1RkkU+6cbz/WzDkNtP85TmhyHcYck/Fxmvc5GMb43s7
QwaO6QBcV8UcygpnS9b7S8heUMusuodVT1m+LHwj7Ehocq8Om+zEpLVnxXQXqBb5EV19Q7MSW0iU
WyybcNq0m0Fnm7J0CyNiZ+aXCLxjAerFlqycwPWup9dN1LLNhvbQzinJGLRXsrUYzAoIa9aKShYG
+Oy13N5tk03TkffDfIH/N6yr6xwqgy8YXFOYmE/9bB1QF+GIFsuDsk6baauxlVmn12ljY26nbdOu
gPFV/qlIE9IEodlv1/l7ko3j0jjQcquxXh+3g4RGGtxmTMh9W+5jBIfhmgi1MhLYcIMfDuL9JA9e
VumDL+kHs3tP6L5FQADErjVoRqNeDcbqwGrC5v1BJROqD3keUxfr8l9CxU2Ux6JIdQTUHsA1UTD+
PmzE/N8P57UD4QKouJ9MidXAijjdDr/DKrcYy+052ZR11BWocVdq/Hbl28H4J0ReWHSMMjl1+wS9
7x8hpgnbzjDdycI+e6DqLdksLYyQohWamnvlDKOQBW/9JGsPBlCNr0Z01QlECe56cDB+N0Db8CV3
6OzMD3aRQwOpcsz5vev2tfBQywWZIlfOLIDWipM/M78vstvq/izedsDOxpZoi1NrnFLpwrBdvKY/
JZfW20t5iTAeasCRHYo+A2sTauztcqtMCJ++Ss03032jUnJLe2DHdhW5EgtWcAxOfZpGpxXBidpU
PffzcFg+xKcIyAdWScT8V3GdAmwLZxj+UuOkr9EkbHV9S3bBvizgY9RzWLgDdyGMme8ECz9LHFwk
9NBYq9hU+IuH4oGkeP1Z70mhXt+2erG11CEWvoctpNK5oJrHa0Vfae3rie0Em2R7pDFoOE14U1kf
1RfqG96+2+ExvtefBYuAdI+QkQd4cbwTBpgZewEhin6bcB35MlOeUu34VN5XqdNeeb56m2zDe08P
iV2dhJt8clTVrt760iMqBDYBmx9zcuUZ6o4jevh71wbAsWW9Ouzm+K6CbgBD9Zvtzdh8Jux2LMhV
tp4eSqboT0CPaXelXMq7y+zNj6GvF9/ZwpKsW1OSvJkijJzORMUT1RFCzqsynYo7+Ul5yRtH0hhD
6OvamO/be0WkuepUD8FxOQy0bgpPMekL+eQdscs0CfCxK0zD+PxyYmK97AHmYWF3L8WH8VQ8Ewt7
m4CLGD2jP1nNm8W+cg/YSuBTpAwYAL6ye8M1GZGGT7LZrPTJ3MUUQB3xbkbe0bmF5ZqPyll4hbzD
i+G2Vd/V7+kxput5okd7QHfGkhKBn0yj182+ytZnl54Eu+STijbqgphUy4usMFLs1eeUbj3bQbu/
T8uH4Vw/T3fyDzPfNwB2gJ853GzD2axu+FD7n3p2ZP+1dq2h+VEOyXz4mcSs1capg96jO+GP5kRc
Ehyn8hF8DfUUkNHs04ibYSXkdfdq5C4/rWPGmneNs2k9MlWP+k/rM3pUTu23+kXa1Xv8Zd0z7tAk
0B9CD0ShhrdweQqy/UQYzuiK5am6g3I2waF6CVxEdhbAdW/MHXaW6i39zcNwOxcecTHEwIKObN/l
d8QUZbY3uR9yv4q96KtufTY3lfs1XHqqPZeKSJ0X9RwBccn94WK5uifnLtI6uG3szl/jwIbrchlX
r5xdnzq3eawv3XKKLcYMHJV782ex+PMzmsii85TutVXeGDsCNuaAv/UvNXcz4wr9h5PmLCYH+R3M
PGnKfKWYcvl1U8nFes2bRKdwn3x14U53aOWk+/IqRS7vefu+PCa+9FF+w1wNbTQzs07vhb+/rxsn
eZ2ftHO4AhjtkTAd9TD6E68faONT/LbUzuiXiK3s8ceQ+Muhuks6CtfE3ez4LKl0BsGNKB6qx+Ao
BaiJ9tmd8FnX6+c7Ch4fPd+94nGKXP6gHDv8HaLWnoPlMDWuSHTX6LJ1MXkdOB0amwaiMJ2QcMkp
crADX8hAOmaPCTdl44aCF77jjYLgJDW0DcAf7cRknwaefs/X+z6/JB8RDJjP8NoFR+3WQEq2KN+m
nPoyQZFGYE+v5fCU1JcUfuwDwMBJ8Pk1AdxZRGPCmdy2di7I3iXc49x8Sg/da3Bhtb/KaghjCt3w
eRR3eflMHqNdNXv4gqkKIHDXSc9sJUTxvp1uDfEnVYCeNKXIWa1TOT2Bk555efadJ3uCZig/y/fT
K1VHEyc55aeH5SEYfsjtd8sgy7e3nl3Z8JGPgAnKWqKeCrKnMCRnICktNiNe2vsMFgZCfzpPnY3+
CURYa/HJADb6EQ0veKXy5EhSXfkzO/DfYK+5dR4vjPFf3K35ddFnCGLSfhQ89T7MXlMkqTfo5dh/
LJfx4ASvDbxJgGDcs2LtZ1RoCnLQPgf9jMoTjh3MlLj3C97afL+IEHuAmNyVzUlAatddyNXh8igU
0BOI84NUXmCfLbdcrETsk0t3KbSf6oJdoQ8RkMjh9t6gVitVp/TNOirH5Kqf5r16o9wut8GTeeSO
zm3pJLwamxfGTqXFFp3qlUuA4di0t0LsRpJfKDewPd0s8aRgP8Q3hfwgW66qEUPgBNfMGx9LX3MV
iq92dpAKP64Qzz7H3U06nUf1QnFuPhVe6j/j7OUT1L6k6FON/EDeT4KtUMgpXZXOGXvDGGIkmPCF
DsnVAnTTngJ0Nh8dGW5C4aA7jgTM6WQ07JMEySYtAKbP3Zg8LiVSvYtEKV51zexCMZl/L5Pul5Hj
5oU9dkEccHZ1ZSCiLewIo53fRjDxWN3a1qH6LgmzexLu1HonkXLG1Ks7fEogd5PvOIV543AaEcA6
77rUq6DyEOmF1qF3U30nqG5ae3WNvPVkpc/GuJfhJK/5F3b8qb5UF+stN+3inmfnZhecotMk3Jis
NBzzpa5cLukqn4bFns/TzvxQX0pXPGfXuXUhatVO91Mw3OYmtA66D86xd4ed7Fo7xSt+dPdQNu8X
L7wTpGN/aG/Hk/JW7+/ZuhbfzY/ppls887bid0CPPan7YqeXIIndZLygCXwV93Hw2KBOlxzzxHuE
YGoWMU/b8cNQOm1AhNgewWc2HgrihNJn5Q7ZLRK4XvYInaNG3OyIpHsT6S+/EErZPNGEGO5zn4C9
9mE+sVbiKnas2bV51+s7oMvZMbuQK5fcq6fsfn4ZX5on3n/+WNyfqnuajs0NE8cweU55aB/HR7pQ
3LFwnKCGToiSb0icepaelu9oQmW9z4vL8tQc2QaMldvxHZS98LO/q95J4KRAliCK4x6CHIcslF77
Prr2h/BBeDS+uHGanfQkdi9W7GjPkrKTJlbbwHRdXXwxlwdqcCJX8i7RjqBAacewebt9M1zHaKeV
Ow1K28kAR2FBy/aDwT4jqcPIOjDCA0f+kdxTl4YC1PZetu9Fv+w9Mb2CgAJTrFPtzn1scp1OgiSo
yFKxpXevrW/LL+ZpnElz7ivP5NFB7/tC+bnrbhCwD+iCgyd2VfVt9yR+5O5ivZp+LPpp4SP4Myan
bS8Vyb6Ln4+sbu+Ga3Nt5ItEf/CqwHgHHvqGBK+PuOvru1l2esuvH9JPXnwNJO6WPzBT7M4cKz7W
d6ssc/LWbg8/b9zIIsjjIxDS9nbB18dCXSeocV9c1e6ADaHIPNTH3PCEY7Zr0N9t8MIV9RRs1i5I
eDuUO+rKEB3ZNlk/NZbnOMRwDqj36bhr4gej+pjyfY/wHcXMKyrKVHH7w7z4rCak2/HAe05bhVjc
RWndolNYc0Zm0djY9qj2Na151Nb6njKutvz+kJSSedwORlRYR0FI2Fo2P4I1cm1YY9gWqvS/zrbn
tgOdNIqY5Mvhpofsl60JbhV9CaULEhe2LPLFjZvyG4yynY1rust29is8e4OpZGt2XEqI3LTFyW3/
e9LWkLn/8qfVNaFO08mq67S9QXRdnQqvdRMOBJaxUtTWfLstw6Jf/+CWXBETg5dacbvLCcYr1oQ8
FVLiBnyxtvi8X+yX1Xc9b+l6d0ikS4il5QtWmO9YPmHDFy9s0VqGRwfgV9fstGaX4+Umu82wwbjR
lhT4JiPUIEn9m8TEU7NX1ANVL5M+14cOXvrMjifpbOFGZCeh2uKbxkyBSuxcyn6boF232WBe/pOo
89htXNmi6BcRYA5TRuVgWbKtCeHUzGKOX/+WfAcPuLjodtuyRBarztlnh0GENOwIqW/pAS+q6od+
TyyZI1/0i7KfJb9Mt4LJ6MrGIEs2vOL38TafCEakFsXSk99B/fmGFoOYTyfa9x/yBw3SsuXTH1JX
WGzB6Va6bZ3n2O199aPf13e6zoi4XFJVFzdBhGp61GMV0623OnX1DwxXT9Jdv3RfwuxGvx0cK8VW
P8oAkxg5c7n3WCXlmidDSPkdftITTWqVv2hf8GbPuAhgnJzFL9oBU+rp6+E/1hQeOJxWu26n4onH
U/gP07zuPVvNv7Ev3VPqvg/jrGItwNjNng/pD0UxnR7U2fCj/S3vNa7CrZOS8E6075aLV/9SXCKS
w18cUsSzmZJvzWXAqpcDiWhRdted8iVz/p3bgDuC0229L7wRupAb+9xu8jPm00yO2ko7k2y0h2yh
HGYCQlPvYcC85EyzxR+c1no8C+DrHQl4nbb8NqIzcL0nQ3x++PwQL7W81G77HvoVlPXS7eCF40la
5rgL2thF7ViV+H0+GLo9e6rhDe+4p2n/m+B9T87EPpbsCLMjRzdb60zU7Gwf+g1m/n6yUSDv2gpd
fdB9ydwCCF9OrTjL7DxW3dZqHYuMSFu4dLFX8PMrvvAivGCGiwVjhRck5/sL/bOyBUeRtjjRV5f0
GKk2LAltcTH2TZnofrSKbbyIyCcWGxybDOxV/taEdPjUVDbfkcl+zkF+xUJFcolf3KpedH4w2sYv
K6hfYkrDxGcZmSrANp/RIXivQUHoWHtxLWNSveqv6VErXeOt3khbcwryY3mPLxkMn9Kdf+CgnMPB
M1InumI0EY0O98Xyhq+pdYD847d5pLXUE0/+UWm+6agEoq8cPkdDlCMl9UVeN6vpjbtRB5ZfHVFU
mR/A5dm1krxiT/fSP4vAVXJX4Y3TCGTswWTvKmvpheL8XBVeG7nc9qp089ZhCB6uyE/VNAw0Vthp
84eu9afZ1tWXHviJg/Mpm7DxwyTDNbyUsZd+GnvagcL8h2m+Iuy1Zg2bzfqm+KM91YNqDUKmkVPe
26SoaHQokEBADMAIEoeG7J9ZBEjcKqQ+znhfduHwCQMHChKMl0fLmwj02sHXkWZohqv2qX0VKyRm
C6AHljOpb8heGKFxedXefPE2ratjAswE20taTbEdi8zUHBQiE884ONjb4wM7p2gJEHlURGJg2fMF
nVnazuof3tI67f25iu4QIy7gII8LCwMDYx5DACBueH8GFRDeab61LxZJ/L5A9Rec+q4srvYFd6DI
D3Hq40mevve/bHHxB3RedBplTq22HU7tAbdinCaHN0jhacMmyfsCnFjr51FHZeSnp/FuSQxS0UI4
4Fiz9oaHjmCgdvHE3xxn/vuM9oKLNsIPJOsYO3+MhBzzXwv+lcPgtIs7ky3kRUUgAPtEOGDsLZpp
w22/QtOHsvwkGdjFbXH7gLhuInQhuL0Vd+tl1g5F5o29Kz3Dcc959hqyM70xkcYbdGiCaNy30xNm
YQvVScIOOXsBh6JdKPjyRdScOrVfiIh+Ng6ADuAET1fJ3fI2nAhaXYWX2e24ncx/zsBazkTwCHay
P9mZhyRSLobGwblflJVi+sWMa83GSnx2aMVtr7JH9wKStiJoaL4WZylmY6vGG6gXJ1GonWK8zke4
iXbzZXiImemrtsobz24n2vO+Ouqn+VRaNvw5i11p11Is4Cy0UXxiqGlHeblzUr1wH+txPV+fO0Xq
xBfuPI+c8NbvYQskKSMsnncexi9ODej/Ka6+zNJgQpTZtrxm+/Fk3FXon5jnuOLvpK6eNunZVvjC
vzdTfDFezfGmqHwTJDRBZ2WjQZrwsqSKMWz2LnDEUvj9u97cGCK3zwObgPnBDN6JuwDeibalzw6D
6oiGQZOcZMLbhphtZs+buFwhl2hkT6L5VFu3Jh4XiULpmL8ctTi4JzMii3c93XJCsYuysJJxb0i0
mnb3Or7Ivx23+cLjputOMXpA4mB3qeDKsh9qrjx6/EJVdSXUh5yvTwMVm80+PpRr/H9jAlRgniQk
Z8fEPzAJeMcBoHif7+OeJ40NWwTr6nlVO5H2eXoVtW2Obfi6QdpakVxjsJzKNR0q10pQrlQLI9yu
FU+t4IRpoAovw3OjV+hvee9cb/XSImirPb3cYQ5cbZW7NnkITXJyU5b10/TYDOrJN4sjaQHmT+LR
HvsQXSXSjAtPl16hORmwQ5AIthCKHBHZyrq6PD8zOwukCe7dfrFZYk8GxUr7yqlTMISWnBD3imoV
GacMUx+olC1dJcd29iyMhNBJsMMfnVz2Eh3vVnh6wCl+l5+xem1hafbjnmOjqb2EPjlEcOtbB7Zf
e/T028CuRQ0lb3PLfzJBfqX2YmHmN9BdHsQrhyKgIJb+w095bqN1SXx0op24Kcqbeo3O0VX9wbPe
OAzbAarq22S3DlVbtLKeUeQWs+Pv9BRtMWsciJXLAp5RlQO2sssAXATek3gteTBToDh+evyl9oKd
wBi9cTpQnxeVRPCj9DUPHsDk8jVxKSjnzt2rhnXGbfaSEbtxNzy3bCRPODqjWyzXaeX640t71TfF
Z/ZC9Pu9Ll099mnumz9Avx/XGB354z+rQSrjSH7sMNZ5rIXpuypXbRCtzE+2X5VleeWQXFRfvHBh
w/757La/1OJEaBAZjyd4Ue2FT470bNM66sbcV++SZEf/dINu21/Ma4c8LlUcUwxAbDLuoRNuMoAw
vqQ+gVURyBLuwT+oaE5yZ6zLsyL/yr2LgXDdu+MV89xbwRNAgTdy8PnFYwWxr9gSm61D0POpyaBW
ixjuE6vkgGPC35U3006G3IhXCMFDjnCMtqyy7vL4UeFC2Q+IXawEu9rN587wwt+YFyAeAwonOFC6
WRh+jL+KO2/SU/0SrVit37zJsPbbbgdYWlVHbjKmY2uV0i3Qsr1M2343b/UBKcIW73T/QdbEYisy
yxNQp//HsQwDFBH4ldKL1HrRY5ywk47acppnh38VHQTnvvXCHtUoK5ngdwZkJMBrzzIjlLaRuYux
HEr8DjJ4uaO1G76sLx5OpuHDG4tFRtHkcv3sdj/ews0D3oTTXqe3OXV5oFwu3889f112zQXJcwzn
38PlWX5FLU2FvVY/li/rbWmD+Uq0RnHnXNLUY94f4vmbg4byP9wp97B2YwJ0vqlOhBgfjaBJ1/FL
Qfnwqp2fIQeXTOYt2znLbSe/GqzJt2HV/+b0PZv8mO3hyb9rUAPX+WIXu8dWNbwpZHZiEz2CI1jX
MG+x5XXlWfvoRHZ9vJo89Ui60khXk95kH6Y2Me6Jp6ws/3GyttNqehnfpcDcNWxJNEuHuXtWDt0R
SJxBRexzN9DJodbKPaqLGKLXl0Z5cmGPbJ/7hp1/SXi+DCvK9wiH8SfmbKLtoxtj56OarLymDljh
2IckOy2wAmCC8RWCD8202HmA+orpmosPEwPZWDltYZMKHtlehbku8bS/9L392JoKKduEsNuZ4hgE
wluufMSwZtUbm1m5VmysGVgUaMOmp0SWCVv3KBArb/yWNs2mu4+vQ+tryM/e0YS43HQq5l72NZrD
I10fhelLqTjSHVndurzS8W0ZCKxpLIxrzU60zw9VvMbmCZwPbiatRvshgrSy6UfITT3WjvCJy/v7
9A8N2oh7yr5+Fzq//+5uoYyL/Co/153TP+wstrWbuRW/AK60wVPfhE0jBfHLdBvJ3el8oIvyJ6VC
4l2B5iO0r8QVxuP64qcLfFAGAICb3HAPklUfe5i3t4zx8INH0LHrRJxPgVPuiNPEHbjPfJmXneIZ
gXmp3yMQJUZQFOPGjJ+NUwOTvKjZfeATJevxPRkvmupbswNzLgab34Gkf69aAcyre+G21aGNKBDg
DcqxbRJgA0TONrLCBU346Rzjn3Jj6EGuVBEFGiM2aZWclGUv5W7LsnAiMrLMa9sHVUsC0TqmDc4d
KV1hCYkJtpC5QqCuRmzdH1hmk47jgCh+oxNxoncyyUTVWUCm5ef1TxqcOu3pRZqJ9KHSgDpN20mL
Nx/zQ4c1JQ/MyfwemxXfTF+Qz/DZvWzPrp3T7dDv/cy+ykPNbPFUHyIc5+3Kk308WHh4KJU5SKK9
5lV++dnftK9ul0IuKtzoUwRKbp7bb/avnO3iX/dhIomIXGZ9etBu8MbYM2ON/imvaWC9tpvRGWj4
57uKLzt3z1mS52w0hmO0QmzMkzass5dQOC20/fVzxrmE0JNOy3LgFeN+M72Hj+0k20++JbcN5L8P
hHBjZthIQWjewThmSKfA6R4cafEZbCbPM+sqfYkLVL+VZAUMLZUoCA13LFzBDJb2Xc3W9cLQzWFM
1NhTH+CeID/rCGaiKE56B454/ULikYpxGDO6dwULHKI6Ir+cXCTqHAvt5JqfFMfhQZ9t5H/aGv4g
8iKHCRajbx6A78dHAbZGFmAMGfysaVhI3rRVc4HpPJsUMHb6HT+J+vT62ar4xNcpInlDdDOmwfmR
AcdoAUoz/VzRuNReyLN4SP2G5msf3WX2Map7T26ZcHH3qICzc5KROfh8B4tpF2eZbB9bkpHw+xxn
Xr+Pjwhq22GNypgD0XCw74kCtmxCN2wq4/Sdarmodo+JGVG5okazPo0rub6PW/YTYcPA7HCXOZZn
foAEIFZhM7oDMxXnaRcdGJ92r7DTTcO1rGB4pYdnoGh9NBB+AUzStzo78EiPJZ/AE37Hb1LgelvW
cIdwxGFlUWzcl2dAHYoHG1oXm+twGQ/qb3GuKXHWxndJ7JeXxf4sr8Nw19EcBNq74rIm0H+jZJAy
n1n/NPvJw+sa94Ekj/vCXs3Np+x9hSXnM01mXmYgCrO7bw5QxUl/5mtpeqi+KdPKPfaH4m30pqPA
doQyQsEHK8W231I8KLlPzSJ9GE8a6xpvsmvit5fMtBGmZe2WsKL4TpBUfaquZbkyhBXDBSYOUgpm
51vDWkpP83izUg/jCdhCYUSxwVvxCQoB5wl04B2XsSBrXfXaPflta+jkK6Aj1gKVXeUOV3BZHDUq
CqaLcUIeoh1ljJJs9ab4jd++KcR/CquydYYr0osmBbfdJYDGGbDU4HXUYpfotlwkxe6Ve4LanzfI
GIJR1gpuHIM5A9q3hpILfihvTV9Hsb80HmYzSnzXD7pHFvVTu+I07wlkg/RaP99r8jnlTuiE/Kes
ZjUY5hMDcwZGY+/rhgtkSblBVqyn7hieLjeQC48x1jtOHPpVOgnr4li/5i8c6hYh4VvBTQPlh4ER
KpAEEdCagQNSwFV2EdVjuhmPOgJ+GIW/4Zv4NtP7Univ649HkG5kFxkAP/IJ2N3dwf+xTcTGR3Lk
bXN/eKEnrLtrcuHjqEiCPKYcyjqG3YvIzeZzx/voOO0fAYoB5inpc0KXxA6Lhtouf21eeTSnVxYZ
G55c+9pFeTfZuI8YP0trq8OTYDeUHyIQxk0HjOmCcfKmh58TT5Q6Rucy7q5+HwreM54JJsSsjCOa
a0+5U6zaGYE8GR3MXPwZixK2FyjCmV9mRLmvjWovRW5srHsI1AS3q8EyMcvwYZHhlKtnrH47/Js/
THJgEh0Kjzt7ywmL64ztIBykPQdLM2Ps5nD1jL95XKq5GI5nBvNoW/lofpNL8TU9nMcvA+EzL8+K
ed4EXO5sA2NnGqW3dtv8NiJLhCPdNnbptVJt88VEPIiP3PA3WQLaqm1GgEPKpmQLr9wdPmNL/0EZ
9kbCmmvs9SM0IUfcmi/MDqfGM37wkHFDcAgE+AwKVRsTWX07fM7fmcQzaKf/mHOsu0Mz2SjupjQY
x1vUHyTFI3EPmcDjHL0PtV2C7Bp7IxCZjYjUtvibasHSu0rvUm4UzOw6ull7/kreaCrCIoDfDBMC
15bZ6zcazymUni9zW0UOyRDXnIQSX1izO4hEAwZETFkI88YVYi7J4zGo3VqhBlZP0a/0MjNv/sbo
oXOgRVzzXwH0FrJs6spv/L7B57PDEdq3b+JKuTJSFNzyInzoL0i405W0lrWgc+RvQvCSH5QaN4A7
7SpE686xAmaLV2MO2DLaS7OJJ1t9iy5sCrr4JKJpqlehWT1GB3M/rpgzVLpjkQYjObWfnKQAMcmp
Y/gmnHoRd2m7uiofKkOe5JKrLhLIL1zNNcCfbf/K8GSpn9ezCdD9zK+8RnduzuKXus2OFp8VBwAG
nH98lOm23JtAwVSDuRJAA7johSGzhr2UB/tNfpfd4hLfWXbRRQRsdswjIx+Chord5ydtdQbCsJrg
8Drdr0EW3rUGFHJifhHvMbmobHiX9EoitWQ/qGrZwUv7gb5rcGaezi8017a1+5dzQa1dHkROxMYJ
d4HZ6AVBE2NlBrfwprz8d77gnH9ut88KeeLghQhgQyG5Alhuu0Nx1A+Cyy1N7xUP1jbxm5fqbK21
U+bWpylQvxQGhqMNLWSLuffJtLzuPXnj0Y03ifs4o4F0mS7O01ZMPHgvwPKUnWdXWj8CrIBlH4uW
2VjBwwNmAZh/Udg8queH6N+6+3DQ+bSMb3+ekG3ErWZKubjxFh9LtKoJ7XpsP67qKn/BwmCn/avj
Lc+XvoLBn9Rr7vMPWAwqS6ENes2G3gHRjeUL8QbUgSGisVnOirzWj5SYWf1qbTA3evqfYNC5Y11W
m/xaJq7xqX/xtV6ylV+2CBaK9EGAGUFu8luzl12sb/qEisgl+Gfs8KqyUXhi0YmAiS2bT6hGgUJn
WyMsscf4uUTE1+YM71OAYEdHTb53+kn1XimvA0XS4klyoNC7azZqlR2vBFnWRFyGmOI2XnSYLzwI
ZHi2zDvVLWlM2mf/WrymW9Ynw+uSuCmQbYiYl24vbLLXfg2LSv+b8tM1vsi7eHbHNZV6xdbHW+TE
pEGMV+YbI+w6cx576QNc93eiqtpFNwSxUMQi15zu4by2jvVnvObRWsBT3+GEMLchH7K3853AcQ99
zqss3I+9Gj7crXlvacHJUs9d9u3pvWa6Czq1iW4wOoSdfgYV6ADg75x0rxnC4TPEsjM013P3Ub+J
iNbh7fvV5zOC04asMJD8e1aOnCCcNPoG1pBaQ0MDCHcoNKV6H9XOfKbKNk5YkmM1QH5P35zn1/ai
ncZtE+TZOlEdg8r21gRsMMde9YWt9Zpj0nQQIZBwMgN/LN9CEkQupJgtRgHsfALaEtx3kKMRPezg
jDEHlstO8E5s7nRj1t3c0pt1pSntTBB/27pGtEGUX17k9pv3PNw/YtegrgUx5qsWwbYIn+35X2I5
1nv6SsPQcSMjInhs3atPzQFdBe+UmiBExi5TKXvFT/dJp5oMQXqw7iFKa/uZC9qsMUKKxRW6TerJ
cNw+qkMqrvRvHdk1rml2zEXcGYarZSvG6Mk7PVX/rs6MQzydwZV4NCh2Cyc7jT9ityov6epxwPaU
Ds74FE6cdIVyLKKPGg6LwuJS6afGlTjvunFlPV6S/Ixvbhj7NaNWCtPfmvnfGzUEYjrKDFSpoE1g
K9foGxWzHAJzODw+7NQ5xqnlaqy8WnKmLOibN1KE6NU5mmrgNMIyhxWrjOzZyWDuCnjFrCmyAcHk
fbntAie/81ozZRVfZ2sZPF3fGB+F5FXB+JVgzdaCAuikYzkxetSBxEtGCc8NeRGeFU1UeOhckTBy
AEeXedX9ToG8xaSqHJ6zBe21fcugqEaruNyZoaOBfqhuqazKfJ/AzIhsdj6BsT4kPvwKY0f6njfx
rgLLWJ4lLN0NuGVEVpKH4w5rCM0WoPl4m7ojrnyMTQdUltBQd5zTjKX9iA0nwrQVvSPpTpsaEoS+
QTBJRcIbLvJ3KYQyigM9eryUtI7SlThUGEZQW8vPy1/LXnasRhzitsN07sqXJDvKxR6FFYEdEpGS
9EDCTRjX43BC324y7WIGWTKYwGlkr+Rfs75RTchit9kErnmsKEuoy6iFKBJUbi9gCCU7ZbfsmYnP
XsntWFK4ejtLCEJIdViozKtwcHXdhXaXv6sv1gl6Ut/BjXUI8zTLlUCUGPOoypfKT1Qo7bTTJjgc
NzbmRF8PV/1rOCnPwX7/TKr5/5z/76+Swq5OjrPwHxfg7/tiM3qiIw18OH5g0om+coomHANNjv9L
i5lDXfWNzjgNYWGtTVP0ih5gLG15EioBUA4nkA7LSARCf38yKhj1KBe1dd3gbKnSK/596e8f5eUB
YbMD2v77mrQ8+Gfr+RN/f7ca1TfJgQyQBwMZpHLriVPyI40WSOTf1/5SWeqna/nf/+ZnNMvfn/7/
D3/f99+PmGqPNZWQDB1aYcZbf9+E7brCjvf8DX/f2uFkjIGXnG0GLW+O0bCeKrpxlZjpuQ9XCm9W
0hMzaIikw4yoC2Y4QHLaoesc9dnVH15yzfp530QzxpIIQCOTu1YWinbUH8kR+/JPSyleFFX4lMWh
89VcVbFfJLAyQ/8npF7D89qHx+kxKQGSJdwk8vdQwDvNQC/u5/DpsmiYgqVr8XdDAU+YBzptbA+0
HFrsrKSiawgSLY1p0Cb38ERzJT2QS/leDOW4HhLqUxQnHH0656ZOUKZdtf20QudGFsP4WYqlvFVD
aFEtjgKIXbkr6xQvl0YTB7+VTI01CDQ6nsiwlrakZjHdMLQfU2QWbyp+hTBszlrXbOY7qhDkrAsF
R49pmR1CSRMiCqOcQN82gd+pwbZohzry5h5aYztyEGYtYDMOGOu8jN+HVN6UsFOfQpKQ8UBvVYjf
NfJx0GP6XJAHBh0RVh0ajoKFhSmHlkDyWtQUMt0w7CNd/m3xQWfCB8O/xcl4YV5exTj3yIvxkxaI
WS3wjDzBD73UcPkzYCZMJtyXBvgmhU1BTg8thiJJroRroOQIYmXidDY+6FiPRQzZDkLg/Pgxp0fq
jS2zt+QF7+KuhS3WDLQB6RyR/IYQU6ufPx5biLXjG2ZOj5ewzCA8xfJZEjk4NEVDHhuXj+BREPop
tnmxabWvaV5pDwH3IfbAuUwTl0vutYS12FKSL15S9O+hGFfrqvgnpjAfwgbCuoF5DRI3DdvwXT0g
ekiwkHGbLkkPKZHzfffca/LHZ1KjtpAOaUVe71iakBYWXO+MzLjH2JoEcqh/WfGyJ5QPUMqUYB6L
mj8n0GszPlGkgm3KsT4dCq2G1VKGKy3GcyfnUVsbSu+VwzStunmBzR1b4MHMFBW9vNWsRE8aJXDI
eo0iCnJkxmaWmvm/ZoybbWXOR6TMMfDszAb94PkIR7w0tUVlyJNTu2JvO3rVP7WIfpBqAq3lnG0Z
IZu2zJLtwNDkWhh2CwbPBlmuwFpUA2rafggmZ8EzbaruGBA1mA16cq+zGcj5p1aTYCs36buB35Dd
hXCdjeoiZrQEg/AAVx6YqorghtHTfzFVrEuvRsB+FZ5wDVtZWhXaUaL7l8dTyEJyQ8TdqhyZbl1F
sHNz2N+Pf6OQ9TspY+dW8d7BSJCKPCHzRsfRc9NT0qQkJwbhUmbEGHcULBjdieID9nyO8YUTPv3F
SCct/VnTtzoXYHj6iBc9y2xYQMGjMVZXpgzFf2nSXZ9QqBQtVd+jys5j9Jm000ZSoXuLkAzYYqOV
igflrDKGSLLxp8gHRqRJ9B6XjJRLI5dIIMqCWUGAnDTZEuD68PBbE83kBFM1Gh6A/82iJjTA2Vuz
LDc1O00Vo6mOGeKUzZCfe1Zw3Jg2bkWmXTL4TCzBLbJZPBtq0eEDTAuTTd+iIZLUzb0mI2TGzDLz
oGV/tSW9/SaMZW7trBxNFchRUG8PXeKs/qMAzQxcUhGybfGAg6s1L3jNqh8ZcKOsMKs0wIKjmKAZ
VdiMFBHypHPgtCaJXENyz3sz9RDRbZU2NmBFLkytccdrp2cMeQhLJJnrsyVhodqn+bZUGBOnNZVD
JymiO9Rl4z+E+YhNnyfrRuRmZkjb0ygXTFIfkN/BDI2pNCgZksXvlwb5jREfH1IkY97avzdyfy0b
npN+Kb1uIjxAxtqLRquND2Rt2jWBx/qiEXsuZoDtdHPGWFW8LvsbZo4vQhgxp6iFbAMXse60baxR
X+BhPxqY9rJFlua7mAFTEiXOAB+FgpTO3aqdRk/Q86s1PeUKen/vzDhciwbl8Kh/5XrxO3e6FWjT
ODi6CAZfeLFuyC5W8ZSOchG7yN+kY19CNbekMnNNlX6px+9RliM9WKL+nFT4T1qxdVNLxMVNDk7B
YwZTrp0gimBxGbHKYfo5bYS+h4nziHveOjf9AS9AJnntg1Dm8Sb2L/PY3try5fkWNzgQsKhiXQiU
ObSlVNFYJ/ktwTHfjx+atJETZjTNYx4Z48DxkCyQEbPjUczLufOtnmL6weBj0IUeCrTotNIsOEsc
hf4waEeS5iE3a2qJO8Gy7qW48vQ2P5NJMK8ejHmILwjwIF5cMV4gNizj03NlDiHaE2usG7PmF6iK
E8Ya7L8DbDlXKprjI2LJG2k7uPMTpm4pxFXsbAkZwvJSHOCuCJVk6w3gcrUMpiPMYF9yKDKE6LS3
XAQ0KMzd0gmLp9awJ8qx7WAuLauqGlLyWqpNqEW5Vz4oIa0CaV8agfJXWtjbQ2hGfkgXlglJwgSN
FgbiyQhlITJBDZX56SjbnBWpEvCdERkSTjT2qQrq0er0fgMnrG0weIoNi4gzOWeGKcDFhjlSz8OA
jJno8IhgcRtf2sOMETa2kNY8MIvtme8nhoqHScm9aRDKZELZupGhpauEQbs05T4GprXXxPKbZIIu
C6xvrwNQK0mppEkUrlbemrh74fLSjRrwh1pc5Ed6E+poJU1syFHfkkP9oBkRH7LbR4heHm2KbonD
pGiMtzbT5FuhHmal0TjIsRQg6AsCe4Ziqyt/uOK07Kb1hmh9fMeJ7DvMi8skd8uBvPR2O0ZrZWIe
IOvJuNXkCKa5RVM/FKBQjWXurEfxqYVkgA8iU/wyPU2xaWyUpb/OrEAWK2UN1V01tgHKVqBXJo0p
1oNOQe0Fj4uczZL5U6Gr70XBIEuAxJYaIY1vAoaliHkOG036UTLtVja1RBSC6E3jvEtCSJ8D/Yur
DV3uVpIaPDKoC3H7shjGOsFXWEogNchSHZh4aJDBieZHifS70o413Vfn5ckEiCU8DpU2sfQWBGMM
D6pCxkpWEo4979/t8B06lHNzCIX4Y8ZcaaWPoDHunBbqWe3EVURog13I1hLUxuANDfwfsWWyrYp5
ME1tug6TZYNH8qnOS0yylDiIE9ArKYbFX6Y1MqQEf5702QIJTe7F1ALtwDGdWIdolOa10YO+NLix
ZMJg+WLFkD6PMdxU94SBp44eMV7VdISMovRPG7tvU+z4tugEDXreUt9xwaorbk/mut5ZU6desPlG
dythYIUkbaE4CZZbnCaqjwJ8WVkYHiQMc9SQVYvRym6MNYYpGEtJBlwhQ27WiQZKP7VyTZ9zqqIC
we2MlLTVHNIcZ7i1BelEiwHvatxPFqfEyOynrXXJsWbYkGN/IxcgXed5cYKIMMkNgksI9bXErU46
cthFofEeqH3twaiN9WzUWxJmopcqzdwIN3uyVuD2Karuq3V3N8jZ2RWWtZ0t2hVLq4Jhuj+0vVwl
uxapsCcYJiOgOaGPNt5iSbt0+VQ4Pe+Vy5TCJiwIm6YheJ0j8yvRBryKZuVp391hAjJEu0JlK3vM
2YeWCb9ZxwXVwEktElkwqfpoaijGQtG+F3LCXEMsD0lYa5CAp83Ik+sWeoPbVcdVSPCINYQcSZNy
EQvRrZLhGFVge1JQR6aIL/PgWB2VE56Ru1GLf4yxCFE5foUZyA7uDThHSJy0XTUfFEM6FLGAJ04H
S8FXpQrKcQWo1tP1svlb9Vm0mKh0SdkG1ZPZSyb62sJx2YkU+F8INrUFM1AtovZsUYjU2nxTpwKx
opl0iI9bybO0eluLhVe25kcpcw6PuRBkEthR+chgCrWAb/NMYjvSgleRodmYtB/FlLZOrIzwJsfM
CDSI+dlWH2RaaHnY6oQOgUvJiEweBX+a4c6JEa58RgI/TcO0OkmgajSJygbzLS5L6gjdg0967mo0
0COSsliaI0/XEIeOQwJNcY5SPwxp9RYlu4SxnuDexKyWu1E6/dMAOxdbTyqYGNFFg+ebJEbRdqwV
gaBrowbvav1MnDcCvIkJrzxgyYHy/AF8mhQk+kJQo5Ff8yRbL221a3I/nvsn4gZXkIcHjlNVuFZM
CEWJjzVmpRAA4u4MpnAVcrxE1EJYKSE3UJAaMJCpv2c99vLEcOChGAtO24k7jBkRA2gFLEjgxhmy
tKafdbqhjaSdR5GBWDrfMClZ/SWYGjH+WkUkcMF42GXTS8c3TRIwzA8laLXWUy/b3hB3T1ucjRP7
qD4e1lYrl1Wdqz2MWC0OFH06D4NE591QzIRKChRamweCOyqIL9F+CZ/FssTipC6FkNPuWecFftoW
813ry2xIlpi7dCsJwymN5D0ffLHNloZNGFs07EN9MMT0jrNWhv0dV6gv2PzKByxBI3uRJ9jjg9JB
LZm5vuLzvofwSRUp3Mqhlb+JOuEEsdBt06cJvVkMTCDnHBPHWsDXX2PWJzJ3mSywaW6l2jHY0PAN
3E9PnK+tBLw+v/pJ2/yPsvNablzbsuyv3DjPhdvwpqNPP4jeyKVMSvmCkEnBe4+v77E3z0nq6mZ1
VUVkMgASNCJh9l5rjjlrPEoPntuwd7gmbZ06gPJB0uoyrQgmg6a1sDwbDGcXxt8KzGzpbLRvRAN/
GDXFgapl0uPRVx/Ndqk6sP35wLdbUpxZBx2CnTai4Y0FEbbXFdTWNI31lqsAAHRtoNNFj2hX9nAZ
Fs669KxBlDJgvHVEcZHu45A6GghWZz3fdSINiwTpnNm2uRgM1OSqT9x9h8alRvhoFaYNVFV/TJx6
LS+cjlmXzuwWNdESDeqjwbP8pen7w1WThNu+ny9nVceZ3EX3N87lwevaZlnWPtpBP1pZsX+b1Iiv
lVk/4AM00NjixGRmzaOdYuOmqkt7+D4HgYqlk/XYmwZirr5xLvhQ9gW/Z7g1FUyOx5GWe25lByPv
AKVatNPTJLxBlbVhwTVMj0Zqg6Kq87iIS5RVDZeDgL1+mAt1Peahv2QW/B1pRqnW+ttc3YV6pK3E
Wd/hBwUwXTTRlR5FsMFGdFsg7Ch1FIYlqQdNki4rTfHv1BpCZKYvzB+Waun31DbW/bwzGtgKxYgO
DAtvqZjMiC2GTa7qH5wo38O5IuUkZ3aXd4PGEZAt8btXcCk0aK/pKV7WbrGyI48Jrevd55PFQWiz
ozo0Cwfm8Nc6JxvgLOdtjiI0IQjfu0ZltmMPzxBULT9iXR8niz82RFFdkd65VqqYPofShreT/eoG
30AcSmpSGJR23ooo0x9qSzMFU7iLZHpyBmYuBJv8IIymWZTrxjef/AK2FARrr7boPLCpe2lVikIx
ngFxES8jHV/ALKZJ2VTVE4ccBSZfgxdRzefa6IYLzUB4qtq5jsxdfTXs4W6u6Wm09lVSF0gBGhc5
n4aAbEjeQyfKb2ak+npBq6wQ81i8QTWNMVw5BEeyBdfuQAlkTLWjP0funVXTEBloXk0UvwIj0q6c
QsPSCoyq6ZFqJiX+dLOhvrqlFr4yt3m3fA5pzb7PPYuqptG8c317zmxqL1YbMMq6xtyx3lLOtMZg
XOPo9WyqJrqsXTdwQY1MYN6mo6zGqeGYoXDB32h0W30ZGVm1sQIGMQ5eDbUxrLl00ZowidIbUneR
a/2rr8clvo2ornxGJ5Nf+1DX/TYUxoCjy+ktn7SX1PceSOuFX0nlyYrmkz9eRWP67GoNRoR21hyr
0XTpdynEoEZqgSCneukHcyOmGYuitubVZJvzwfN6pByMW3CCzNe95l9yoosPru6ZF0GZU9xwtfuS
ID+SnUcFqSdQnNU9cfGKbhOi6RaW6925pLSs/NlH9V81D26eL+2pMpdjUYGlFsad2XL+IyWgXqZB
uXGIpd6gUdVL8CeflF+uc9R4Rs59OZkUuI709jqrzX1d5PbWQXmAIWK38RUGoS4kp+HjwMdABR6B
UZIaFXDyTPX6kDOK25o7xcQ0WgnKRZLH3tZgbLEPCvMtyhTvOorLm1kF6hx0Y1x7GbO92YV4yXIG
8qa9smNr7Vfqup8Ieza9vL0yXgeEJ7hbWgtmhBXa3mSZOQ1dB/+7kecrdzYQ6ff0M8L4pS4L58al
HM2sYbqwe+fRQ3yXgfrBvJjTyiqVDxzHN4Pt2szclGssNd8DCm+rokYrMZTGTGyLSc+RYn3lM+wW
VftCzYo1Xumk4oWBIwyfr9xxxKfUoUeKQRYDOcK5YVRQFPsKGoRJ54yhUb8K5lpHyjoqC6frnoNA
eYwLx1qmOMEvwxIj6mnOtjjzEbpDiMY0gB8anRBZtu0ym+D4lYETaaFRbDaam1pxsWIIcCt0gtBa
Nz86pTvUJFhs9HkA6rBr/AqaruFiRQJFr8HyqPncLK2IPNZ2phwxcoVbxGT3bWNddVYYOVv43ahv
dodxYpNZz56CxsqNyx+xPb6orXKl1/aRa+3NwC/7iGfkflSNdBHmDYqVhmMwS811nD+NzIoxvcNH
RkHNkB+TAZA/RvqeDZz8W7AsLiTjBfMRrs929ZYGOQNSzUVeTNIUMVq/XQyn+nZoBVAlIvZGzyJp
Q24eVES706gWk4h+mJZM/PP9aSOx5Xk1q2w8EeT6aVE+/bePn58+9zWf67zuuHQYh42mDB+8ZQgj
8S+R8nJVEZHA9a+8ALkqH5D3nVd/d9/vNvFxmyn7N00Yfiagwl42Zrjqlfw1k/gTT4vyXrk+GyMP
KRluH7pX3MnkAnnD3vV3QIVc/xRYIWMq4GiiJyebrW0yKwtPURss8yll7tMER/nIVdqd6eOHh+/s
1h8N3HKwruZor6x9qIbWfg59d+m5DGnkalvNfz2QiE0c26TzoBjb8xPkZnJVoSi0sYfwIO+KLJNE
C92FZOvUhOwqA98euZ18RN4UWc2bM+n8FkcG4LadA3TF4mPIh1t8hneF/jaZuoVg2OuhW220AhEu
YgcGDrhsCbcip6KZ76dci6uS7q8Zt3dtTIOmr6d6YRdEesobfRTBHGFRz+gbZxQiuM4Qr/0+Kmgt
8ISl+ok3/SHhAm7WdMzCpqFdqCiLBLOxrQwVlrHEMkhZrsqbTOYdd05db+ugXeKMB94gH+mDXJtX
fpn/TAeq8ufnnaKIp84mZAIs7lNichkownlE6Q/8OfjDCmMq+bzTu8iXPW0jHxpbOimEbEGFyqPu
V3rz+ePJB+TGp+cRP8Ph+evm/PD5FUo3bjYkNGCr+fe2n96ziNxtlNSHVGMAjGcWpz83w0iBDOZl
GHh3g4lwUdfg7JypPSaUnrGTwj2jd3OaYUpE6fIlMbVq61Q+XYEi3DkYFu7sMK6PSjfQVUro42Pw
3Yf9Km7TnRKgW6kKrLywWFn6nvLS1+qHTVblvidDFjN4hvo1IxdmnBazbOEWatvUxOhZ6qSfLb3c
GHGAwYOo95qNT+9DsSkFNG1N4c27ZwBWXCUDpzSvUpHOquoqaBN/Sb5qBaxEs77Pa4SfLnMRc8TU
oMHDI89+9kGkrOoSDRRjgSUm4DcdJboluDzqIru4xwKRWlGIM4iGkgIzbRqmqUO/u4VXjFIz2FWj
dqc7+TXD22YxpipChCjekjhTbHtbw68zx4NHY16m+hFyKheeq+huUg3v3Cryu6tRo7HU0cHUDNp0
nVCDp4G374txIqYAaCtW0BJbczlzaGGK46BVxvdjQijplkp9U9Bb9OPr0J8x4549JDRaS6hW4uIn
XjlL3dMORTh0yE99xOiNvw9cABDV8b4nyCpb+iDLIIggiDoUPXlD8V556bokXdd586o66yRNSbbB
OBAOKrlpKibbsVWioQ7hdUUcEQmQ/sG0fjiW8aITvHVpNRTTzEnbWjba8bBAGFBc9wlyQyetvkMZ
ZBeei89JjZPsReVSJ9WSCOtZ/EAx5OD8oJjFuKsc5g4BPdikjeqDMyhX9Anqvr2vVMbFGjPTNsfD
BP/1Bc1g/Pa142C4Fvoxwphat7hUWqNaD5Z/rejma16Jui0fR2EXpjiiKxdK3GEZmAPGJH7+4WBg
n/p4GedBpVyGOTU0Lmd4CkUK30mqXwW4jBgqVvZ1QzmgQgIzlYG+yBPtSW2Nn3aibPMAuIKnXlIO
4IAJ55tMse96ux5vqD3qAYO1xEIBZluOt3XwoyGRRyNKXJ2gppJkR3zDQECYcnD8u8TsrVti2D4s
HYo/Sh8CBigQ9YT10irqGxW7lHb+Hm6VAPNXwlriLXkWSBrs9o1moJj4DcrKrZjrtQUQn9GJ1ErO
akamkT+RMWY1clraSGCb3MEmdPT0VZE4b0Ffh48F5S3f98plOETrasC4zaeuu/Yzf09ixo5i5oNe
mf6u4htSiJ+g1FlYD1rRHlPMmfl5OYma2QBWZ1rb3gjdbVv6l+Rv1XuTYCrMUbI9JYFLFQhrbPrn
Kq1/qCWfICsRwWb+bVloN004MvXj++6VVW8xFDS66V1LbOWyjuAE9IYSHua0qGnQYSURMvDY8p/C
CFH1nKt46uDtvchggNvQvyxmm1ovxwcurMob0zUUFeou9wB8g+5gorAbAHuaGkslTudrY8CNr1SI
GySwr3rNbMoGDQ6JS8PGfM9E36ZR2kP8kjRrZzaHu6ytURnGCGX4bhEwtyGZH6qCgZ+G6HbKD60T
BTdOxzWZcAa+hSgg+0H74caeihomR3+pJw+TGXWbJmEaroWOddWH/ltLCa3TLCwxdORdY8fnqrr4
JmpL7ANnA3rW7zi6x75HFjNhXE9lygoQTfWDv7bmUV+VTjvcd8VA23K4r5pGRVsa/tRxaF9UFAvW
rYXmd9R0jTE8L0qXGI1LJ0jEwSOxDGY6bbIWv5NYXyn9NR9RX+p42aIYpfRhjk21EfbItPFRwo5T
cciDocU6DzUpQo7NrCjWaoiBKnADyhKUxnZjZTvdwFjIUsLrImUkSgoOxz3du7Ufu+2uDdTrakYX
RrPqgZAyoKb+dmiaeaG71D6mkkQ4Xw3M/eB2bzFOqRc4oryPMZaEA9ExjNLUR0WtGr71GgbJwjyz
aqeDarmAbZ2z7uOOEn5hUOAxHIK+uhzYohrvxlZHD25GVIsVjKbL+dAirkmtILsUIjP2XKfoo2NS
ztmqzrIjddJrRZUC9MhcFbFdMe1w6k3Xov8fxjnZTzU/tDc3V2YQYU5T9j5lhPHZSdCApON4nVC3
3w8ljZXMBeMaYwNomIBCdUye8fJeOuP4nNo001U7vuxmBX30BGph6yBMam0sAgsp/NRPx66O031F
FHh2m5Ya59TceyGtnmJ+C+Jr1494JkdoZso7m6ZWPke4iNpcmTPFebfFoWrrtHCS7FgPHEDU7Bjt
zeOrr+J+rk4lpjn89THEu6aCZLsZCHIV3hNiZmlIdT2CWiKOFIQIuIDyctl+sDG3o80MBiXukw/M
Lt54lWPeF00bHLzQeopSnA3jmhx2fPwRXokbbUiAKYL8IVTCcB9mxNtP5vgUKhhVNLkx7TVGe8hL
uKkVK1hZGXKCGB3UIalybVd5InSU6qHf6JtRzAFUh8lBxTzSbQptowqTT3mj/1qSq6ePKJ7QRBGN
uZW8o291hnOj+OTuoN2TX4TJjzOQ9glbji7yeza2hzKf8g3DR1z2hylp967uskgjvbgo7NxYap6C
AUntbXI8EbP62QjQ/mseOk85pJc3psuuoIsbuUpgJRV0JmxLk+yLfeL/CMxunE8fymga0nxJOr0N
xR6emFwP2jghepKjhcklTc1Kx7qkEDdy6ct9PZ7yTWcDGNUk4ixiMX1SlJIaUWB0qC8T6yroOiZ0
ufgtzzcyM72LrGCh0nFemBXNzu05Wz4gMy7h7LsZyRHFWJyb2CECkbM8i5EwZZ0rqjFeauB63ifo
6kXsmnRmzepvfetqO9vBsUi6088pQl6lrUiMUgfhVCWs57sS6qwurMsQn/qNNDuX5t1yqRaO3uVg
FxQzKMUGVsKfbxhiLGYx5WBNfga5ZDO/JdgCCRfW9tIzvBU26ejY+9D2d1aFm4meIPoNyhAIPsVn
exca32iLFPtcc6tNGLuYsjXP88A4j7letqBtUPETFurSDxSQHacx9qWuGfvGiIkz4hp60dqoDxyd
U6WwTsbr0nNy3AJwvEl93BRKBKUl3bqpMfWF0TOXoY95U/p+tNEyAmJRLyjDqo2Uj0HMK+RNJ5a0
wUdMPxsUhv62yXXyyF3WKQWRunbzQ06cHvwdFzRcvUoPIW4coXDmhvrqriBmczOKUPv5V7K9XDUo
KaYZxZxTLID8DWQGgLzxRjxUXLQCi1kEODopEyI9NBCVkmPSoXipGPB6wq3/vAPK1SmGKS+m2V92
jXtnGMNzWcLU9bPQSsZz3KxDdXw1wOM57zu7YSwP/5GZfROarTJe6ZgRzt6O4g7mmwFXXmrWmE8m
myJZJStCeLbqj/k9ZAIRUyZcIa/Gz3Hl3Vevyj1xytiiIVJFqS3GgnguxwyIFxBNzjF8mJ+xF3sf
r+lY+A/hfYbWY+NMOJwusg9MFMVBOW4oe9JBLOGSaAVMF4a5ogmCu3WMcSTd8KdcGI5hQbLmpD7f
4SddDxi9rjt1g6tj2G/Vb/N1+1awOiEbJOGEtLKLih7gs87hqxH+tGyfeCubXhzyr/pC/QaMRpMw
gwZHeGMfo1dM2REvlx5PmpEzwBsrB9ipNibtA5f3DUSIbq5D6w0xDGY1JUaj99rzLQZWq+imox13
AWaM0OKeFBCcT8DOY2E05R6nt+BGP6JOw7hgBR+LIwH5ovZ7yeUsXdh39rt1pd8pP4y9f0c9nrFe
A45Fsg7fWHhkzMBpRX+Ov0/X/vsIG/59wAO73QRHLdqZAPwdmRBACUwk12a1VOhiISc/Yj47l0y6
L4on9gMI+JnuBF2jY3qIXyEuy0XurzSTsDSIAohY9BaAvRg8dOQzR7SwFsjjMIoabhiJcd5AEu/d
HlFbbMbXoLqwvv302nU7IZU/TnDebsXFcGtWW8+5U9LNJ7v2G0YkQZH/I++ymyLK2+bPP3QXP3fG
heL+3fuffyA8US2V4YTluEhTNcuyefzt5VuEdObPP7T/KKtxiFNDA9RU96UIXFglH8qh2CavxOd9
w+U0RbewVv2byFlO2YayonN0L+c39hDGtWj0UuHtMpEKsK59hk07haAr9q9gE7o7P7/Bs3Mo8VBd
kv2meKQ1u4wbNjqSvyccTVAGPs4fuPuts3X2jAvHJQzotnzsb+Nv2X352FJxWOjL+me8x7H2KX0x
AVw2/VW659qPDlNlhwWs3xqbiY7ExrnlZIbWYItsBpwa+TTcvgHYNG30YWEuOToIxFmiLJ1N6Kj2
0bnEhnmkmn0U+dHd+mfdv9v32RE73vADMAGgwfmAgCLs2j4wS1timPYcvyKGVN+pWyN/He5oLNxX
/OigNngV8whHNX4NCrJ+pGQ7gFn/aJGEgrHcRfgNsVn1HYmFe1WsrwAlYHWpDad8f3skUc9OxCB7
m76i1V8rt8YjLphrbxX8JAsLsNvYRPep8GnUn1xjFR27nboNN+YVXKj5oyGiZY1FVLRob7EBRPCc
fS9wFoF6Qdm0Qu4MHMlx6kADvMarRbTLLexaLzjCpmthAXBvqIufGJMRRsfoYNkuouUWM0vMPulg
hwCEh06AFwc4BezUV9o3mpVayEjnSIkcd3Hh3sBui4zvaloyyiDNd4sjw44/MVgbN9p7lu2q7fjC
FJyPygV8Y+2r5+ngPTOv3DByWzM235IJStENo4WrZ+sHSkIUoqt9vHFX/8WeL8z9/23Ht3VVM23H
9jzd/NcdHyP7BkWXPlzpbn8FsxQuxTmG3evB8Z50oTC9iHDr+gE2g7IJ0OgBIqkRjt9Cq/xffBiC
EP7tw2imieJZNck++HoUWnE72rXXD1eRTq2Q/626C/MVobu4OTcQNlw/lnB2Me4Y9MGuy/Y6oIEL
ZvkAPxJdy4/zv97G/42x4F+nhVNWwltRipF92H5Z/b/3Rca//yOe82sbmbZwXruM3uqiKT7a/+9W
m5/F1Uv2s/m60b+8Mu/+16dbvrQv/7KykkkVt93Pevr2s+nS9u/MB7Hlf/fBf/z87+Rd6BqpE59+
OfEOfz1T/Al//nFZ5O1L/vI58eKv5/ydeKGa/1R1w3ZMVaNHQ/ntj38MP5v2zz8UTbP/qVqaxmnW
9JikqrzTl8wLVUcOZ5m26/7xj78zL8x/GrZpeY6hq5ycbVP7n2Re6IbGB/iXPc2yVVsz+GdYjO1N
98tuXyJ+pk45hdc2Y3Jao/gTJNgg58xiLzJF3c05ugKuCIdMyHdTdLyuEPQyatQw40JKD7/YqTlZ
CXMQMyL5cBlrpGVrPRP/880sCel0eqoLKBX1tcbFwGm9fNtVzmNjFbfZYF17QnDMANdV75OpfZ1n
MaaIAQojKpdoHJ5DFMs5ymVbSJhTIWYOUTXnqGYSIXNOfdhwy54ZzZvjqhdi6AFVtJHcVGikFSv7
bkyAccVHMDC6RkldC0m1JsTVoZBZV+nYLQIf5JSncQKD04tRZadCnh050/soBNt8ewtXSLiRjeLc
gah78qZ90L+Ms4ord0sEmMflpRFCcAdFuNIjDe+ESDwVcvFZBDRFXvRedZgcC0m5J8Tl/VLTKWuo
brEpRsYfJMGtMpOTCluMG730LyorsXGToxwfesLQXjOXlstfbjJ8PcbohwLLXtukWOKbkrnLboBW
s8g/i/XpBjOkPMUwqEIwrwvlfCs09BFieiSqeNchr2+Fzr4TivtZaO+ZZNPLrzFPsJjTm8BbNTKn
iqK1JpT7RM0Fa1LgBswF0fWTmogcvHn2hOKfETxdhk7d0zEajmUFKQYeEAtOgOC8AioMdiDgGxAD
T/wYHGD+/ps9gxnoMWG1uRlgB98zEJgEjlDAJVQCUIggFWKBLIzEwS3FTKb1TPIeeI05qR/Bl7KL
zMm8JVOdF4giUlCB5sY47HdpEhKeJlCJVDAToT1eKQb1nhieYhRghSEQi1zAFpGTrTlSLilEv2oB
liQ2XEYuAI0iZJROB5mR7FUoEI7BKF+y1sTjtMWfR23iq0qrEyY/s01h7Gjo9p5+NSyzgEPctILA
1D88gY2E8COqAElqgZTQ81mNAjIxajjy1g4Orb1tirdEIUYkzjE5tQWgYgpURUWmxTBfv/UExhLW
AC1h+OgLwAWdMoXCCCcgJB9LJc60i04AMaIADx8zNkgxwnhVmW8W5S4B0aj1tSOgmkCjbo9ZB3Yi
cepgNynwmwQOJxRAzgSZAz6FySasTiagndqTmKPzAqf23hLaQ/UWxKcGCoioGdA6JtF4sn46+Xhp
qMhl2hhHtqzC7miMBnb1PskJNwCrQvvZIQRFWo1kZqtAG00ITIK8gZ80CKSLnyoKXlgkGPNNzTR3
7Bgv1gJeMqGYaoEz+bTS4KWybtlRl2DuhV2QE2zUSgDGrvojiuiGCT4KToozMLE4cFMCoEoFSpUM
Ny1kVS0Qq751cNZCoD5BX43sszX9cQFl5QLPSuC0KGCvCwFuWQLhmm0Bcwmsq0PPCV4L6hXr4VPp
hVdq4ZJFLHCwvmCXi5JSZcwPLOYi5vUEPpbCkU0CKFPNfNyUHjx15w8MqcHOivQpEBjaIIC0CjIN
oUXIsK2jLb8bGYkIgE0TKBuSgBcXto3m4IsF65YL6I34HEQFAoSrIOJiyDjsTFArUYuAuRTYHPyc
B0dXCaBOFWidDmPXCtiuRuYwQN8p3a4TMF4osLzWxpMl73qG7zmqCJIY5qHeRwV5RqlHitFg1enG
C9TD+S65BcIFVa/2p+ecHhNP/LSuhyHSvhl4K0bkvk9mwvrkEqE5N7Nio98glCM0tI0u0n20sf63
XD2UZcQyBuZH288DjJHTjJupwWYPSfRFmxQ4I4wWxwLp69e0AHe2jodB76OgqkJcSzhR44AHIw6+
o1yFIea4s9oDQWPxILN1kPhQPZOL8qYpsWSe+RoWs2iZyxtZXZKFpfN9WjtqyzwkC0MZZ4dwdHwJ
nYD8X3EmjOeaMgzGvJkPOavP9wVNHRKY3avZmrdhE6W0u7prVTG0vbwpLWJXzCCkYJDZGzqByb6y
DuxXyT607Bs7CL63fkYkA3PZQBuZgwaXbut6O8NRQSZqhNPbGtV3q4lfztKqNc2ru9EmrXEh70PW
x69ZT+C17UOWkoDk5ks3wbuEBNYtpVWq/aP70qIIbGNc1tPBwicKlbDi2mRZOw2OdX6xl1WyRFTJ
VOcqz7F/NA0lL7Y6y3tHf/N629+SQ7oObDhhJI8UpzSv3ssbdAIkZGUNH1guai2nxzooiEEwMFoQ
gvWqxVXBGbE/HhIhzTOpRdmyXd2J3nMresXIQJO9eetYI14TWb/PcOS0nfEigkjcoFo9Bond7zg4
f6iaWgAC27toQOKgEoeY5b2+yFCVLjMTGW3vJ8QZyD3AULEQbc0+WpyLhfLt5M2X+/QATVcz6EgU
hzZTV7JmlzXQ+HPJ1Et+S3VUltgmVz/ld3O+kfXE8+ppKab24ljUUEQSpryZqZ0uJ8TF7EwFBRAT
6uAirlHam4M9lpsMHxdZvjwVDUXlEDGmtXI0/Sknu0/uDjKJLDANKHakivqk48ERdL6a+5vBnaLw
NUzDNwXGgmrELzWMK6rh59Us6fOM/AchpnHGel59EsacRC8OYpO/tpCP1Yq5FoUw9JaTiZHs3zKb
Pkf1a6PhOslkDFHclq/7VTsj7/z0NnK9y7oHFCPsp/Kj/LqRL/NJsvPlYfkyhW+tzElxg00WOz/O
W5w/m7zvy+rv7jt91NPbycdPd8jv7NOf8WlRbkVc48wIZCSbI62V4vR1nt/u0+a//Ut+//hvN/3d
h3YyqlqOiz17ysC8gss7jGYcHopJG4N1pWobFNf1Vj7gk/SK0YbYJqPtTntALMp1K3vgIOGQD8kP
Awyn5DjSSUjJ88bj4neLTckQD6EqbWgNig8N2QAPJRQyjlDMKHpKVUw+Va7LGy3M+23tw+ZovYY8
NHXbZdmgyDWrQ047bW2aCADLhmwElcvoyux7D6Gjna1tUfie8pFqPnAwGTtRee1k6PRF8Fsh2gSu
2OXk6hipyLXO6/JORez5cunLU4oBk/++ReIsmi9n2ZZc0pN4XJox4wCprJIvUmQFboRysfdDUu/l
22fyXrn46d7BNZ5yiwGJ3RCjMHk4lrlF9WxrMyfjkMJSFyvpru1L2QbxlNWY6A9RH74Eus08SBxe
8qYVSzGDYeSFWJXpU/qaT/reiw3OffN4SMwSAt3rtqE4WWijvm97cnvdEuuIIgAH4bsx2vcMQfJO
viATU9Qv4lXRe7Vk4O2gtt7nwbupMh/sVHyjfmLf+dWQrHMpmpP3ya+Bcy+JfCgKf30+XVwx+4kW
wflbLDNHgM+iuZO5mbX0LYSKtegJMVJ66jUVqTh1+782kdqz2kifylGzVmqd0m+dRN9GVUaIcRe8
h7DdEfc0hgQjahJ8bCHat6PoP+gdKAzyQQpWqUMvWX5KL8GaygB6kR9Bfi7fjsZdi0mnkcP0mMbt
aUMhpZO/p1zNO9HWxeeHBhriuoLO1kK+SyeuUL14P6UJ+dPkejJPLGoZyWjJBJbXkIqmZdiCTlab
D5cdNMAWurXauxamCYMIIGZf+CjDjLAD8f3JX6KRL/1rVT4QucbPlOBrc/LqpRUmHkeJgzeeWnAQ
uL3wbeVaWvKVyV9G7taB2hso0jGgRM0k/xr5mLyRssDzqnz0tEOLH/t3q3Lj8xdzfu6Xl2rzfmTs
cSkPObmvyQ8jV7MiFYI0cZiej8jTnTMmDtgrOenp9wrI7yZ6noKq2Fi+LXNNjmS5OMpD7bQoj2/5
aRj5/X0AJvKNzh8ZsTS2kYwTFa+7B1rg+BHHRqj4kKHyMKFsgl9lMJk/ijovN17Yk0XWhCE+vmLz
06IvDhRsAqyOMYUUTMo99ayn/HIfAl5zPWkoH4iJOf/F8m+SNy2dsAkbW/5GT45O5OLp05fzeG3F
l2PRppAJ4zVk3kz0HrJoeg5NsbPNV1d+ELOm06erO/lle+LEJZfO3/35PqfomJkHloLjMGcB+YB8
y/Pq+bly6fwznh84v96X50b5Q5coDeewoDjpXTsnrMmY+CV95RtP2oNcP334uaRlHil0seVryd/0
vG9580ugKPlO7mOUTR2cX8VvEMqOsNxNf78oX+J0qhqLqcH7F1tUMZyFO+LaIc4lclUuyfvOq/I+
XFb+h9vJpw3+Gz3YfCffX36+Xu6gclHe6btiNz7tzPJeT8+7eXV+wqet5OLX9U+venqt//ypnx4H
JKNvYN9rM06H8jQjLyNySb7i7+47byIf1aX0WS6eb+TvcV6VS/J5/+mrllLOfX6K3PDLW/3uvi+v
+uWdAnHCH1W0QERwyWO2pZJg9NW8kcf6+QarlXJeQIKzN4izwPnmfN+cZRzicr2ScUinjeTpVr74
edNPj8hF34Qh0QydU7I4ru05x4z5fKB8Wj8tyuPq071yXW7/+fDEDXaM6Lwls0ZJj8Fx9QaiSPvD
vEnnxGby1K6tvMTxp6L45g0PyYgHMDCF+sDpBOnLWDq31IWx6J276qFMmp1ZGejDNHt6zs18a1eG
giWp7+EMSlyb7vd3SYzOpahHb6XGCSacERUH2/qWjzGOXgbwdgEqe5yBZGkTt/EuM7Pj7GBQo1An
WYQTFttuD1QzOFTr+tFeK/Ic9/UPPp1OZoJyOjGpmjOce6UMWl5e5YX1fOOdr7afLrly8Xebf7lP
Xrrlfad3+N3zTu8wJN7RbjYqgJ4UEckbVx6753WpJxopnVMWk9dNMa4cxAnqdOdvH//ydNtqp6Vj
OzhqtULmIp+euU4eX8st+wRDen2sbuUDkzwEf78YBWmAC3rxpkUAfoS448WBoi0VkIUSgVvEcBdO
fuygMHSteBwElhER3iswjaghKUCAG4NAOJhH7XsXqKOB7tCgPNzRuzLy/iUS+IcLB6ILIMSCDPEh
REqBiojT8yoS+MggQJJGICWmgEtmgZngCKEulQD0pBIQSmVlKS6PLXVNgai0glX5Qfi2tdYFwlIJ
mEVvboJUDba+wFxSAbxEAn0ZwmLGJrjZegKL0eBjNAHKcIl/SgQ6EwmIRlF8Un6hakLwmiDN9KVl
4FxPnY0qX08VjEI4kl9RgReIjidgHRRuBpWCCbUjII9i07bNBdwDSU1CNEWLSYA/VodgJhjmTdA0
dGUbP13lZvGuaN61qRCuMvftxoYkyhSc7TJFRzFIEmKUWo+pwI4cCnMIO3EBg0gKBZqEyc6C4gBm
9f73zq5u3QzfjRjz3lRgTT18k/5qCNipE9gTqvK1BQfl1L69SiGjJggpS+lxmw7Hcc0kuYMJyW+q
QvWumfe9OV6o7NXCcZHNFItZp36tDalJviZIlkOPu8EFrTIpr812jMQdfCsQIJeHSJhpG5VzGK9K
wF4p1JcSC/xLgGADRFgs0DBPQGJaCS42kKrTu+DeAWULAZQZAi1TcuNuELCZNYGdOfBnNRyaJ4A0
R6BpJoxaLGC1RAVbi+HXQsGxCaCtEGjbDOOmFMBuaJVIjhIAXAcJlwskDt8KCtoGSU/YIxxyAc4h
LrIWHSydC1M3ZSThlDOhBaUA7iaB3jkasi9byZ879yqfgPN0genRkqBQrjkPGQQfs09mlQLqy6H7
RoH5DQV4i59TZuoU3ARhAW0BBXom4jKBCVbwgoYAB8XZPxQoIVAUexziShjDVsCGNdRhKPDDVoCI
xo7uooJ/L3yiABUTCqwCXMyuTYExpgJo9CAbZwjHTKCOKcyjCfs4w0A6AoacoCJjgUfWApTMBTJp
w06yy2lXrcAp6bdA6wwHT4CWA8SlI9BLHwazgMUc0dVvB+jMUWCanQQ2u5+BADgTSE4XojMSaGcs
IM8c2nOC+gRUvdM79XUWOChnCoyWBCLKZeg5QaSF0ILTfw1HmgqgNPJqZ6HUEZPDeGcJD48E+nQW
GKoHj+oVgKk1hCpoRYH/VwK3aqOIXsfTUyCA1hmylcS+H4oL6loI6NXrV2rzbSrf8soKb2MVFRJg
NZgnGpVRYLO9AGgdgdJqMLW6QxhMR414ErgtLiFvODja616guDZMbiTh3EIrCYhysHIgr1hriIUt
fLAThRBHT+C9uso+G6sQ6qKXmJaAhiU0cEapLUNdVvokGKRhfuvgWkA5FqmSs0vgiZHBE4DJ1ZCA
rhwTp0mplTs34D2IZSkEkpzDJptGcouYGNVHdMXlzxYIsw3LHAioearuMHHT3zBQKWGeBwE/m26o
wqb6iybli1S09ICoeSRhkBiD/8femay3jWVd9lXqBZCFvpmKPSmqs2U7PMHnsB3o+x5PX+tcRQad
qsiqzPk/wYeGpCiSAO49Z++1o+WTiYc6EDN1jqsaIgtfCtr7Ar/1JMZrSyzYtpixfZsgAqPhrB1Q
X/OmnU+jU+nnJvwM6w0onrez8HbbjHfuTLF7Yzq/+C0xCDZOcBPjdCXWcF9M4hNu8TaXIrmu8SFU
xtUfkqPd1vODPWtgfmxAH4kYz4sIxxkNAJDJlD0a3Om22NQbRJI9vvVVDOyjWNkTPO29mNt7sbkX
01CeGpsZoWvaAw1NzvJIjPG5uUyHni91aabpGtZ9c+eLkb6maZMEdXtMhjmGB4SCnis/Z6BY8HMK
u/sWvAWqTwz6uHH7rR/8Vot13xQTf4SbX4v679EKDLe3nkex+1vViMy8NfezDZIzRlFWOmREWKv5
6ugwf8F9ZJdBs87W8q0RoEAOCw3CN0namjZA/UzHE005IF0YHTFFHnLIBBQK4AQJrGAcC0JSWjD1
kH7uBur9n7k+XtyAvMhIcAcl3INBAAimoaEVwnlCNX7bCyRB5xMjECvATJHFX1Ojekj9yoAqT8eu
bwF3UMsnxGZ8WuEvBAJiGODTMWM+dIJoCJIrTXGQDSlhCbT1aISG0dUUsMMA4SHUiSm1BPowCP6B
ctSzkwCEqAUNYcOIwGsbXM6GgCNmTseLrr3m4F/uIoFLBIAvN1byWe8mf5d/C0O6+to65Ps5ZYyd
QKhIlk+jACtG7bnJiYAyIVnMEC1ozGVxBBTBCy0ynJb7QOAXDcLYDvzSBvv+V7rbnKCCyqhsoBkh
9AxU2K+Z4DQiAWuYEDZ8SBtDzidUcnFpgxkEhd5gGAlxXN1PAumIBNcBWbQSfIcpIA8P0+4kaI8Q
xkcK6yOjo5zDg0oj52lxk5HLOChT7lBnU0AhkyBDRtghpUBE6h4eXpgYXPrW5MNgLujxC5fRdKPR
wyyF36J10c7UXAZpUEpC48kjgDebcDt4X61gzUDKjpS2zGZnxeu80104RE7sOPSiUmLiEyBezYyM
diDc1xFUSp1dbO3LIgCVSFAqZq61mxG6yirRBIJbmeGuJB0AllKhWATKwr3rUCpMi+/8tqDUmIv6
MsEg2eUzQi1L4C7JOH3yu/hoeCWE97Qln8ZD4B1bpxD7Np39GEgMAE8niBgwJ7FHhN9TDE8GYhzX
yWgLI2t9Sa09leFc8DNrpD94Gp54GFb7QBA1ZsocqV2+UWkL70YoNjU0m9nyAJUn3NzBAuzjU+XB
b6ng36zCwbE+oJLw77oEg8QsqJwcZk6UtQww6xWp9UAneGg4BZHHhpB2RtQX2wj2jg+DJxg8A94J
3tQg/qOA0oPSBLc6dYn7FoIPtLwAvSpQnxm6TwzlxxHcD4IYhFuCAOoEBhRBBYq9z4VAgkLBBbUC
DjIgCBXOlVh2fNjNIRlwISzaRZvW6X6SXtWiufuuYtwS9QzFuJoCxolfEqBZXrWCsAgxBWZxv0sW
LsqN2QCtxmSS5xP5KSRtwz8yBYQ0QUTyISO1DYikunCJyYSvP8bLdUQGkLUNeVcCVgLfNcXIcoNs
qKGkPgWmi6jb5V7sQ2UyBc8UpyhXo9k9mV0AusnBaDIVJHOE55mv6pj7FXjqL+VkMlCvgupiJjTT
CT/ibmh/SLg6eP6JK/oruKitKwApvX3KZp1s62L6vg72H2EpYjskQEmKfKiwr73AqFaoVKngqRo4
Va4Aq4ReeJrC8EEXmFXUnDzpFSb0O1fBXZUKfCUIrEhgWAVUrFrwWBacrGGezwHjIEZVOQkyoLT4
IPndBxODcAhf2gxwy8L9hurcfi5gvuItETBXAKGrhNTVCbILjyRSkrjVHvMIvWtd7t24rh9gP90Z
vl4+ZLC/bBhgpsDA0sX/WhQmDUILrnDtIsTXYYfFMMQWRgBzWL+keJgrGGP2CGxsEOxYLACy3J3u
85JkcdqS29Q1Py2wyrw1AkjmAPtIBGRWO1axyWGbMW340gjsbEBzkOvgz7QMYoc/cfs0VmTDZXuY
BZYWeGRZAE8zoahNglMr06dBB68W+ASn+RDXysK79xIKQJhTyYlZUFng6Bov1OHRYEenfBB0m0Dc
AqG5QXVDWDx9qeC8NQJ866z8R5Jq7jYUGBzD3eMseLjcfmgFF5e3cOOEH9cJSE6QcitsuVggc1oP
bk4X8BzInqMBia4WJF0ncLoiL6DNIHZK4daVArDrINmFgrTTBW6H7/mzG7fkdaJVjuHfaS4gvFQh
8VrgeOGMf9JlPIBtt976gtCrqN0Z8XbUrIfJmvCHWnl9qAW7V84bTzB8kwD5IkHzuTD6BoH1tYLt
SwTgZwrKLxKoH54WPH8R9k5wf5oH+G+EAAgfSKYZdzrlTcQqGMlXk+ghwQYmAhCcm86/i7qRIUfs
EQBKNTTn7n9up4X4qBpUlhCKFsES5v59poMpTARYWDBdSmECbipUaRtHsIYhErZ1BHToC/LQEvhh
S1tsFhyiK2DEQhCJjIMJFt66gk6MuZLlsBQdgSrGglfMBbTYCnJxFfiiazNLHn2CneFq5RjbjkuX
PheuV+3iYD5xUiMmFpxj2nuPJVbLvT9b2sYVaXHdotwmnssJJfXZs+mctKjTdIFFMjvnhOMXuDeE
JhYJVDIWvGS45J90AU6a3LQmQVBC8qQ7IljKtnqZoVT6yUts95/Snii4QTCWGThLwVrybbSCuQyB
egVgLz0BYGaQMHtBYlq9h89EMJk+vMy4BpxJ3/vZEJQmijI0yjaCewMqyNDaaARX0JuGQDhTwXEa
rWkSaLtbvPiPnM9y08DnONRJ9jOZ3N/p3x/kLZ5SKJ8OVS7iHPPXFv6nLiBQYDMHNMbo9wF+b6fh
ixmib4YdmhA0KSjRTKCifzRCGA2FNcot4sVkCnJnYXrZ2xEhXGFE8LgwSmtgpcwr7iKhl8IGBbQ2
j+D6hG1aAjltzOF1NYcvhdBPKz69Rwi1DyC9pSMgjFShpWbCTQ0AqKZCUjWEqWoAVy2ArA5CW+0M
uKtJM0OKFharJ1RWPNp3/6Mt/o+0xRY13f+Xtvjh5/S/rj/n5Hv1L/Lit6f9JS+2/qHrtutYgaUj
BtZxa/xTXqwHyIstD/m4j47cdDn0p7zY8uRJaJF5lhf4yH7/khdbxj8snPWubxmBp5uG7f838mI/
QMP8L+riINBtg4u+7TiGGzi2iO5/cZM0qY0iLCrT+446UtS4YXVn1cN6yPL5PvVdNGVK8QOnoNE3
btBZ4E8hd2swCWOGnrsGF5ANg3BnOffV1M5EF7nT28Kyk/kcImneacXytTBQnCmyflA2qHPVaulD
7dipVQXiV2tqkXlhw30xCO+46v7pNqythgb2AM9W2s5qYXQdPWa1Ck24JFfqhy8Ns5sszFN9sb8W
Q2FxfTA0cHdS272pxCrVxFCCsX61OaUKjzBm6dwqE9xNxaQ21QEYWdD2lvWolDzKEXizyKk1Z7Dj
w2A7F6W8UuoitVCyo0lztP2adPdqF7QdgsYiP9k0oxRWxjJm+eZkHKvqJTc6omBHC2y/PdpwbtWq
N5gTHr8Xp25JHbBEh9DY9Z8LtZkmaYlSW/sDntAwXSJsR1ScCLRcHC2dLzLMzYG6cAMIZQD3oy+W
J22wpi0dDKJjg+Lax8Mj1ZJov3TjAdwU+E8NLks7JP0hn8ePIdU9I2z1o+EXH4fYoIAXtw+TkTkH
oJ07vU6jJ8auTd9e1hI0iC1rTN+rw2gY38AT7DxLS3btZI97JGLwEzJM0NWEOdtidiat0UgaL+q7
wQj9mq99E67X0rQ/qe8vWldQHcAT2v7JrogJN9yetvQ04JkL7cXeVLr7kxsR7ZUwGc6I2YazWgv+
Wrvts+qJ5IXbtnrMbfP2PLVPD+Cw3TWk9rTLgFL2rxf8/7zM+8PqZaGaUsJSq2/HKbysafvLe3XU
m3v3HtTmf7+vhUUItIsEwNsLFGKXvm2qNbVvzNP1oDlEiHv7d3/q7SN49zG92yQPAOvXgPJVPTme
jPrQQgzJpRWfiOhCLcq/NjPVFbptq8NtKWoN9Rx15O1Bt2fayXpYeoTYsUnR6O9e9t2+25+vFxF6
vDusNm+Pub2bsm+IOoMYtFUPUQf+7nG31yPqIdi3tKBuu25Pve27/W+3fVlnPrauu/ALF10KaHUw
6ag+UfhXKJpY1F3V6qAcEN+0pjasm/erENHqs7ZEj+lgGFR7mk7fwRbAma9F0Ua9xu3V3m2q18q8
LOWkkD8WcLKhbpI/voSpfexDmpjyp//ueWrf25PVY9QbeXuF2/bt2e/2VcVskgmlV8yN4/Fch1/t
HWB70klcnN1JkNMdVttJ7s40gOXQL6vOQsefkBEuo+8P1cOxsJKDakAnnlwslpKiMqYL++6m1mnV
LeGXB0Xqof9W2DNgBtov+NtTkQTddEFKHNQZCVdouInDfsXIo/apx6k1p5NYj9u2evJtUz1GLZTG
SK3FOuScAHblZpVPpwCUcVZrauFUoAYbn6idXw70HVb1jJYxs73+zBX618Xf7QN0VJxxzai26k0m
Zcp5qva9CaTUEdTNx9oesXr3WSCVeNAYi48DxSiTh/cPfnue2vsmt+pXfw9wMz6mBeMHtRjGkHcP
ZwnMiqeEVX8uElMuinKvUwcMQFTgaarPejuPJ11D+K4WplJYlylsXCpZX2b5qKwOXWPdWUAK9QaT
iw9DHrc8bTz6/1tn4PI3iZL3tlD74sr5XS9nNIukYaCmDdfzKIvS4f8tx+7URTXOxw5ppFpLmTOO
dlWfAKk750kWBh2xg4uHPdaLSd+Eowl70V5fWhFzLSmZmeo7V9/vIkKyPFz5waidg/rtgGstzvll
zSmWEPtJMmBWUmMN+4nILvVJqA8mtP2jbZQesRm6fYYpap/VWuzQ7lNriztUTC5I8IbECEPKCrg8
mKsNM4ERIKI8UfObMQr9ySaGwV+a7mjOkAUluuWDEko4lgZaq/a8jeNQiSQjII2gZ1MLzWKJ2Nbw
qHZrEpxz2ms7uHITtEiPwi65c/4MZ0BR8Gw1ertB8pSM6G2nOq6OqEWptIS1mYMuqGYIvDdt4fsH
3bRJOX28vWn217eXXBkZboMQMsaqWR9oh5HSq/XruiHsoT5T8f5zMdOqDevJOqL7c43IoabGcbWw
ZOSl1sAuQBNQ2+qZt8f0ms6Rdw+/PaZ1G/vOXPVwo1SvarEOUEHu1Cq/MgSAtQgp//b4QlID8aV+
un33GPXo/2CfesjbX1FPCVGGRgFZV7c/p9Zu/+o4T2AQliLYqH9KfVq3f/fdpvpHM+3grM+93BVu
C0NuQrfNSO4godxRjD7cW+3s8oOVWwsGVu5mtweqtRn8A2q+v55zO/z2skluoUr76w+qnZ6wVijz
/cufVY/5t/vo1VVQXq29i0KZxhGKIrXoo5aXer+qtkvN+PNB7w93juBJ/v3xX170/UN/2X5b/eW1
Z3PmrENO+fbS/9dx9dA1qapTZ/z45W/8/erf/6Xbm84W4+MS1AgJ5MP45TVuD/nlJdSD3m+rnb88
/e34Ly9l5Qe7Q6Waapn5y4KInD83i4rsIGo51AjZddt/ewL2XvBHa/71tiu0e5PGUw7yQa2qI0MO
h0WtUY1EupwcFoaqaLdZzEhxQZSwyFIbS5VaVTvV4byvmQ3fHqnWsGEQSp+XDbW1vw67g0yW1fFf
Xs4si+5sElkDTkJW1fG3v6S203b9uNZBvu+GIaBRLG9JPV2t/fKat7d0O8zX/aIZ6J4NZBbET5if
1LlyOyPUph1JUtDbeeGOKREat0fpANK2YcIoRHEdJ6VLitUISKmTbgu/BPIQ4CTdeDM6k01IJNA5
rfo/F9q4Cq5EtonucogultXgZzs4CVRXIfOASa7OtgzPZhmz3TaLeZ+mZ8f3y8MCX/dMue4rgx0q
CIsFc64bfpIi8iPkRp5XDbHNVQTS5EME4vpcDeMXBErFJekWKEOG/TVe7GCn5tYZL1MFl6C3gGvJ
lF5N328LNaVfkzbe2RHlBA1sy0WHRdZmEQPcOLPOrsXN3O29TSbwbk0HKmy7rzn/i+PMl07KpjqD
MH47RlvkO98dNqvmbNM2e7zNXVUpQs1ii9mB8OTaSBim0Tj/T8HuPyrY2Y4LpuF//4ob+BcYwGP7
E4rKvxTr3p7yz2Idhn/bdQPdAgjtmJaN1f6fxTrT/ofj4uf3dIO6uCG8h3+yANx/mC7HAssyTVCU
Ae/hnywA4x9BENieZ/mu7dnAyv6bYp0RuOL1/xWB4WAmdj3HdEAWOKQ6vKvWZd2wZtMQJE9l+NWH
QofCaO3Obg5Yv6MVseQkHFXDp9hqwvMawFaF7fvqExQZ6TGppYktEiTRif+1UNWyMLXuZxc4UD5b
TzdbGv6KS9+AoE0VaOvNR9jX3h4f4zWPBi7FsqgoPN+tZFJueyy/wdg2J9cwQAnFwFHT3HUPzM78
uyIiVKzLRrLquiI7DtZ4CS37e5pr4VMDRWLfW8Gn0meeSdAzhUjvySULN5oApzYN+HO/IK/GfjBm
379HrHh1hqw9laP1O/ZB5oardokw2KE0xDndqOuWKg6p812tqRKea86f6mmMtk3lPlojzgAndx6y
Uc8uWpyK/Rn+/Bx+1xVpKveXXYX34y6RWYnt4/GdRswpbTjsS2NyLrUsgnFGIpJ/m4qovTR0Kbet
3ZYbMo59jauZmJsU2ktVMtWmWjNKYD1Zn/GVUbEsI1c79rghcVFHl2xlOrIOC3XIEbfqxN1R/Q+B
67rHBRZOn/mSTiwXM52/dqdR/wPM2AvXJf84Wel9Guv5ZVnMAe+2bzJ4IXaeDExnO+jmY4KYj7AQ
FE2UbLEsEIASwYcqupjM7FEfO/S9LiogDYNuxNU1wYsZhbSYSqdktmH0NOacwTXv5slrL+GKFtPL
GlSzkb83i8g7MCw0Tqgc3962+ujffRO3b6dKMq7w7fCHZUMjrJfwiJ4KUo0/16BciUBVi3m2W/xV
zk/dqxZIPlN3jtwUIqIYZF05GdTabTHLTNCELnDA9M4IE4CaWqh/6N0mlcbm3K6kHbUmGiSAgOAT
6L/gQVOr0C6fJi73m8Qwf7NlvrTKJEmt3TaVDXr1WjIHC7Ij5ItXmDy1dluoH4PaXJeZfCqnG998
zOpk9N705VLiVqep+nUAUv5iFYm1e2dmVh/ibZ8Ve/oJ7aCCt6mCdK4cTKoYrayw6ggl/3Dr1+im
VCFaFadvFWp1nheJjHhJEUnuHC9OdqbMfFo16YHszCTotp1ne3fpn5lkAQ5UfspY4QTb/BuhuQNm
tYrYZmEOFgIZt4RD6MhCbaqFKbxCW8iFiJBT5l2GER7qsQQeXPeY84V2GCjw4awYiAqHSGeSeNC5
v7SgEv1q3sE6JvA1GbSzb1kfFx+u4qQE6upNwWoT9qIuJ5vaYchFUC2UE/W2GQjLMWjJZRO64yJP
oBdoYkFNrtwgtrmwIDOhQrrCh0QhFxExUq3nGOkUtQfokUED3nYFLZkIYzIR2qS9vvLJCn7ShkJI
2Xg8j8KkXDjh92HsfKmFXNmCsPTF+KfeojKaxoWO8VaYl8oiqg6Mb0hMoWOSL+MaD8aUflzQE3NG
Q9HM1ucuaMjGnOx6hwbgIQW42WPv3Vga3XN9vE8ipFRyp9uYZvgDYEN+WpsacmfRYxVoP+TC9Iyy
4ZMuIDN/Eklz8K2o4X+ugECDPTSV/JwU+v1UJGBMGh7RJP0xWmGIosgLkKrn1xrZ+4H0hN9mgKMG
4NHIhkBqCYu0EyrpDJ40F05pAbDUgvaOIkb/DSdrSAxCYW7mYQCwVNGKT/3sjOzRvUtQQCHVxjna
RzUsCCbE2xJYKiiR+1zoqZxEyb2ggMkeK4SvOgBa1YW4qpRFwmBdekB8QFn9GDQHIGcCQAsvuEOp
au4WIK40zOZj40wXQj+Gc+1X6V07x90FadOnWSiwi/BgfcCwmRBiZ1CxmjBj8T4hsRSO7CxE2WZ8
Dn0t3pnB+JqsTXao0+VREwpttMCjTYRMWwuj1gVWiwTIunjCry2FZJtaBLlTqyqLwt05ocpPSu9S
0+7PCyBcTYi4lbBxHaHkdsLLtYSc6whDN4LIG8HUdWi1bCxStOY2CTf+TJDWSDwEwpWBclPqowkd
oOu1qEX3llB7/SL7ueAoggOzfBzy5TFv3eljblsIdmAx95WFJKXqSagCjri4EAcBJw1HMw2RnNe8
KLHTT/3qlHd88QRPlZn2MINkW63oR7zk7oOPj3nbhDUptWHxOtf9vMu81AChhk8vraP9tGrn0lrJ
FyCh82nJ64vVk4q2ttSpUds+DG6mE+vqd5uhGFGEOdn8YUrbbg+Jd9lGFCmwSyNWrZ16W5CkITKf
5nd0tRHOGN5XAq56b8YTXAnf+jz5m3i4VAGsZpQtpyoet7qe/MiieKBmLOmjnnYdIA8YS7OQUuhz
i545gWjO/dYVY73V18nbjnVjnLRygtaYBztTONK8mR84A0hLRtq5k+A7e/1hlNaTB4K6BEWd5Xym
rl597YPuN79Biwu0eqqKs+1x3mZm0+JnjhC7QLhGtX9kcAkIJuPsjGMEeShT7rvCcF5XD8DiUoV3
phNpJ7esUUqmIEK089DOxt61tQGNEdP3NG1wWsCEoyX5qXKD77mZcjvRI2MLcVB7WPsdUUHpwVtc
zkkDUyLJ0PnOgR2nD8vwFKwmE8vAQWE8TsiXaZJleZge15zghh7pmPF5EnZ4DUR8duGHegHMofkV
MMW6nTX7j6z1nOey/dgupNmj/NhhMcpObYbQkHGpeS6JUXMRIh87y0Ka4RDTUvvHljbLk5kFH3ij
T2i+h02nTc2VDB3Ux9EJ6MbPdLG+rEJMdxv93tJDf2cLTT2yCN2M7YfBYGw5uiAke2qRd22ha9dC
eOw+YHbdav6oK+r/7ajH+yonGCA1qGJaZPSsBVrNtvV+n0G9p1rQ7Ge9uSbhmpLlHCP4BQzfA4i3
hBRPmtuziYC3FYZ8B0zeHrb47x9zYczHwOZbRZ134M9P2YiQV5j0ptDpWx/JFJf+6C70YdcTUsEI
bO4+T8K1rx8Tody7wrtfhHzvgsC3skG7wsr55jhfRWB5aYWW74DN13TO+l5I+gVI/cljKKPbhF4a
jLyB7o9C3ycI59sKjh9B55dY+PyDkPpzkP0G6P5YGP6D0PxXsP6kgw/HodYv2kxOaGCjSKM68IPq
a3/ig0BSnz7WYIICyQtYCQ7IybnyyBHICRRwVbKAZAxokjaA4QJqoEogkCgCC1GjKekECzEFXJ6G
B+6lAnt8aiXJwJBMAwmdI36T1o7kHRSSfOARgbBIFkI2Y+RJYwZok/TEHRmPqG21FmUcUZtTJzQL
jSGZGEDVQpUsb5vcEsv91JWfZhvezUhy8o4FYrApJZH8L0PhO4Og2qyIlztF87k0Ge9Z3E22zbqA
nG31O8or9MinLrl4g+dv6yZp3uzz9UhALWUQmuvu0GIgiV7nMn9F9LTsgQwtuyZj5NUYNVBXIB+R
YRGjK4tVKiJqkc4zI2DyxdpjybdUNJSTPBvFltmh5Cxof3INDftzLgv0gNkhAUTcijCgXMZvWaQt
O8ssoKuM40HtbvEzR545HgvdRX/VLGcwMMuZOcZyTnSH1ohVyM+LAgdylR9LvnY7n2wlpgJJ7ZxG
/TwIwOa26GVUjvXLk2nd9VZbVuXnQtzbgRvAmJF+g+o/9LazUI+S7SAP6XYW3qPqcxUZMxpgXBjs
LWEN3bpihjREwr0tI/uJMAcKa7LKtYt8dJ2BIRLTfK7Wh6XTLyFBYR8cq/oU5tl45C6C+2PWoysx
HtfVLuyPdhRuUst/0oqKH3dF8mvqJT+G2MoOzVR5l6UbyL6qSUwO+3R+IEkZvXPc/1zJttvnjrec
tQmijIHID1neEEzbHDM4YZCwrnBumob7PYnAndvLWG+KxHMQ5/MTiRMqWbDV3UdjXI5hyXihjN1v
Q2U7pNXTIid48qEMaqamBXKITMNd4LpTtydR4NvMlIvOVfVyz62h/gCoa1No7WejT6OPro80DVmi
s2U2rt3ZTum8jqGbnV0zuTPs8Y8lD6trb/SwJfI62tG4ybkemvbOJkoXB50BZWqI2sfJJRd31qvh
0KbOhV8etM+YS6abGHDdC/IPtglRnFtbi+erGSzPc95dqdQ/8EUExyp30ifb+Gl1bfZgN6e0hCQ9
0T/eWiWltIlb/F1DhNq+6Lxq3wUI65s6WR7TNUZ36OKiyIxh21Xz/FwM+FtxTl7HqWD+zw/mzpk0
lLqIqklyRVOvr8VFi4r2NLeEJZd2+xAsSYcAb+72BK1yP5+T9Nq5sb/Xp/ang46b3kd48DYkGfXX
vrNWmBP2U5f41cVCNE0OBGD0ouOtO1a0sQMuwVFAb4bxPX1Efb3gOj51I2jERbKhndw0T27V/WjM
NaehmVVHjbQEgQ3uqiZOAAPBMguM5WkKvC+eb6Orn43TAoRKo8L6nM5xvPez+VsbRF+1crGe+qUZ
H0obXK1XkoCiW+EhoAaa9Gt+qNCQ3S3MsZ4tHcTr4szbglHLgeHDw2iU+YX+JOM5ou50+IcL3ikC
FCcLPCpXqpQzajNYRvOI8t31ksc+6e8d6qsPqalR/syWI1Gw33vLcilG5+Re+2kKexVPaom89jlr
iIUfuUlPLJg1L/ceZBKdEcVuBG28WVvDOLX5l8VPmZ5UfK+5MxMCNKDgHKYQHXGXQifhP7ojUcjj
x1WPhzj2A4h0vJuEEXzJZebQrQu+5yzkP21BYmTY/U2KDsehST9XLhPZNevvXSI1svDZjvSXhirN
kZctd02EotTPS36ZrXcoq0yCOMnEgYn+aCYAg5MwvPeJudothX3GRvic6fOEYcCb0PCyxhTF3GRa
Sg6m25aHnBn1XckwlXlPhKR+Ie+uWq9ajM57yV/GNEWgGerpZYS5BnEmxVw62sa5Wsa9XSXDNUgR
BqPjRMEGgTqd8L415IaYbnC2YQJ9yHDTvRjRfPe5QTwV9NX33M8J1ZA5jhalj0PwOPeTftWN8TWe
Q/1Fx/RIyMZTRa44th/9YXQr+iClT7hf+7uhr93Gdtt+TxoJshizWE9TVwR35jgwJpuM/LHLo+LR
r+PsIe9+n/Qo3wD5aUE4etHHeo3OWt6QGN3yEnDxfkzGfT76LgEKMQmTbY/GNWqrB912Dum4GHdo
uvsL1f5vXm5Y98EA9yZAp7tNDaQKCJfrHbWO4ehU2o+hhnw+2F6+0Uv3E7mT49Gx0w9DH7QPRuxU
p8E2PqoLLWy4F7IodJKenOnBSAum90tGpCH9975sN3pVLGeYcvwQhngFd2M82ckUXQdwplbVFU+x
pT9wN/pNwJnn0p+fYcoa1wSzTNwj8B5qB/BOT+TCYlOFIAxOu1vyud57XvDKhSY/GYt5Ygr8vQan
d12iABcP2LJ9mPfe4bQiZ9ylXu1vq4l+E96Zfe53NaMVn9BFrpH8Yr5kiJwZYvbXpDONxyQLDKK+
R4uMAI/470Iz9pqLm4kA4Za+bvs4r9PwItXUGbxM6n3vXSxxnbvjnOqOiYvcYaoS+Q1XJM7/bk+6
zukwHqMqNs6z8TtDjOmYlUt1hKkAqD4uT6vrJ8iPu2ZfEow2a8lMYER1DHLvZ8qw/dVmdD80zCJj
TXOvBqluddEcSaX6lnq5swlFnO2Oy7yxEYpyWzHD1+yKjfWUJm7+MGaV88zwetxMbQaPeiLgQNPn
Cnhf8Ee3phGRV/ANWx9DoEdIEenCSA7DigE2JP+PjRVB218AcMeC7p5Nf98Xrr2bk6TbdCYD2NVl
NO/KGKCZ8AJOrfmgRmZ6j7S6dPoeKHb3qc994PuYFc+BY702XKftfii3TjVgYaojbANI0bfcyu5J
54ruHbKRM4CB55DBet9Tt0YFj3Nlda6ridbdDDXSf9biEA35dwyOwbZYxhevxxjhmv3F0uxLkA79
GbBpc1esgNa9vD756DQ+IiSZIXB/s6c1vkw5mS31AriTiKPicVzrrREF9jUoFgb1ps+YE9qibhDD
5wUXqJbt1egesId6DHzhEDr+uHwgTuaQdel0pBSFgCAgZb7qwmQTJ3n8kDuMvT17zfYB09cGqX9r
YKwb6uKPVk/xH/nB9M1p6xfAhEAZGwysiYum3J/Dj+uSkalpaJL1kcbXwPMoOAT6/ZCs4U73tPi0
MvxBGxUwazU/MJP6Y1z1+d7rsLAwY+wwZ8BP7YEH01M5TWu5wxJF9ldWkOqMaXFn9RQ6BhOcao0k
+DIMGqp2VEWW4Zevra7Pj4MVPrr2tz5Nh882MvZDteJO6f3uuw9B08D10z9ATxVvjONcym7Z47Ue
n5tWh9VFRi9XGDs8YLTVtnbdUv7sjJeSG13UFMF9NMaflzxgjNg44N81Fl5YNZcCFEQ32loi9xn9
yuSI++GcY5ow44hM6Vy7xzICxi8ApVDgnq4Nm0qX/GAhwm4zXI/ob+arHXS4Psv6i974LSJo+Gwe
737WPLLHXUgFI2WzY76G34qorl8XTsRk9LnIOsH8ojXTYa216EMalsepc/iNlfQ/jBQZ7dqBHXZ8
pIwBVNipmOxtztR2V+iRs+m50ewI3J5pWdBHxGhoHaegHC9xmxHSbk3aNuwt85rIX+mo3Irthhsp
qW5bH8FThnmV6rpjfLSgjeM06aYNpmWX6UMznJP0hXSZYFfyR2F+dOYxThihZk314EcPc946lzYj
PoAEFQhnWf5saAmQ1IkvwAt6BxOGxhRoCLgBMMXe+HRzT4lJOHmEeZbCBO3TQDuOjdldrIm2td3R
Wx/jOaUV5Bknoky+m0RMUWsg3iHUCKnCNYv2szGiI6MiUrQiPpG1S3bJ6lM6NkegCbA6t2nVtltq
kOPWmzQLr5JWHtQHbZA2ZRnG8qA1KF6tkIhILDukoHgjd6K1TPZ22vjH3i3uw8Rrnw3dBLhac7lF
/bK4XzU7aDakQX/UkcIenQgJWRoFgIfRF1XF9NuYrwZX2YjSxWxTUSyG1dwzVqZA2mVf7GZeDw6p
WvdhUQSHZil+74sMZPESeMdg1HPqkaRGF1Z5n7gMLkLKq1sbINqlIo7A0GrMdDMdy1Pm1frJ0Wk6
kY7KPTm6+CgwSTazd9DWqode7wVbkBzqOWFi6BAvTW3zWmKvS6YvSZlM936GudINrQZSQ++ecy9g
klZpL06aehe18InH5eWw9oFGLx6dus72Nt7ZjR8xhGwKvz0kk+ddzcQtr/zbWMO1Rzt1f3OcITiF
stV76W8zv4cLk/qRAj7XgslyPxeeVj40g46d2TJf6mhuL2nSA7dkzrrzsnlX4/5+KWUxByASyuEl
GJmpgqhpHxv7U+0Fw8V24NkweTDvNa/PN2tTOdSi0uZC9FR6qoJs2pa58WTG2vxBX4VRvqy4mebV
Ohi2AfCbL24Td7V30oYU3rZuY86jYTmubXJIfMauAdeuDYBf4qqL9XHuOH+rav7dHpvkCJ4PzkSE
OwGj6DWIhv/D3nksx4pt6/pVbtw+J/CmcTtAJulkV8p2CKmWFt57nv5+oNqVKu3aVef0T9QKakKS
aEIy3Ri/MR01lCSu2v02jJp6F/MaWgzJP3ofKmYqXgtBIV2z5t3PGAmcKh1NiX5mcp7u1UJrbizJ
xBOxNDBtbrobAoTVcQggubaBmhz1nGmjRuA2nazuyqzdSlAYDFiaQkRP3DzR6n2JM4KTpUJ7ZUFh
j4k43ZotL5HS1wnTTAy8cA40CB1G2iC7aamcB00+lnVlekIcRPvA9DNbrlqSJ5WV3CQTjFwj6A8p
4cAmQa5UtYpocW0mToNkHUrp8O/RvGok+OskMLFApvN00P+GxSXH0QbXOWWj6VhU5JlFu+71XxBF
P0TA+56VQ8CdkKVp+uwaKbSKsHvTYb9cdRutnhH1K0Icf5AACQlO4/0OoXnCYd5TU4b6mGXTdgC7
S1yoKreRUHpmhTR2CP//MdNqtHB0hDgM8s3zZJTelEmRLaa4zmppey+aHZz0oqWuI9P00uzOpW+Z
JwK450BiLEn9nFwvmjcbvYO5i1pvU4H7mDRlz5qbl6Nj9TZpnZdpxHYha9aMa5nA6tG8a0fCU4OG
iqMgCDiXwD+1846IUiU1H0ow4l5XGZtA1IrdQslQRAaZpmueMAN9EacCIuU0vHUdM1tzRFJ6uY/O
rDRPmY2nIcx5gdED2g1S9xCafbcJC3xMp/Zm9h/1UQ2QwKhmukCdALFF5tYg8XQoWvUMi1xSxfFZ
1Rh3hlrNtoLWHb5pAq8omW/HAr87h1Web4nmEuzNllhSuWRjuwYtfZ/UaIF572xiv0fyKXdR4kvp
CZDQWd23JKR2nBRutfO5Hy+2F3EW7AkeioCfBoKseuu70hAyfVfV8RC3FtxgNUJcQwzugs4KQLUi
v36h3jCHGnZSDT2xi4AmiNlbpqArOmLJaNU36JpgEbCIFg9LpExMLcP2A+yoGl0aDgEgK7dSfAl7
lBaE8bIJ0/jab5HuFwjVHNC8xbZo5OXOyGIdfUQnbKY0dzSW2u716lGbB5k1SxTCssSa9xinUgDq
HP0PEc0c+lSpLI845mEZmGC+pKBLHCgzFtwLXhkf9hrwPCOvPFuoSATWgxQLeETGGdo8CsOfXzUk
2sNAdViC+N/ll9MlyLfe3boRFDneAuV++JaH9hVmSQmrEW304WEtd76WClQcvuyuHxjlFLs1HDSb
5SGz4DoZDmvJ/KO07obLsypk+QzvBol9AHVZOQLUDHoklDQ4n8OysbBqxJYR1FP/hxayxui1n+uC
dBDpzhklUmCuS7FMyXyum3V3lpmMxnGBCmY2nnozmY5NMIvMA3gYS93mJaZJPH+BYcCDAKSQ0DsT
VSdpTLZi4bYqNes+M/SaUnyWFrhYuARNBZFNssZLV0SZhShKZ8XhtiazfMjgcIBvX7DbSynMU4zW
2/hmPUQicdyHxmO73E6BIv7nBpxf6A49POZ+UZz75H7pJmrWE3B1AdesWa/ee5OgWa6jHZS2aLle
Nr1SnDpZqr1+wZVhhQDtd40IkxyUNpYSJzuhR3VgiWRGo3qrmom0/V+A2H8HIKaougxu6z8DxB7a
t/ArPOz3L/wLHrYSNkUoCxiyfIOHSbjI6KJsaRJ2QObqIvMveJj8X6Ik6yDKREuXLCYYf8DDVpqn
KCqiJhmaYUqy9j+Bh8ma+W/WYCogNKZkoq6osqUr3OxXMmdRFVFYTOZ0pS8ER/wvCZwby6L5S1E3
OtIl/SpVuxa/n6CSYGIx2ZESgYfnwF2+jUINYQ6raL3c6BzaoPXYF9qwJUh9CqYq8nKESOCFDru6
M091LYCVgoaAqM/8a0Tm6ZYcTk0OdYq8ZkzibVELuiOoMLb1MTAcVlMTGLPgOiPscRjC+CUU5mdc
Jgz62SGCVbLoCA+jJ2cdvmOGhTSCKjWo7eg4X3QkhBsm6RgeLrdqZlZe3KxFUKbm/GMtqtmc9kcT
GwO39xHc+UT1rB9FC8rn86l8ucz60ZentJ61HhR104uaWfI6LEzEzWowycJIB366ZJj8bkhRug7P
63C6Hlo3K75GXNX2l9O+HVOHFuDbejBV/X8VP0fO9ZvrR+vXL7vrscufIRXEF9f9fyv+/V+/VGYt
Ib+t7VGwR015AOQkrgj6pdQvm/XY5YMmISdz2V1LqLJAulqLl69cLrN+Zd2Fm4WxdZTidfDn66+f
gsKEnfH9ip9H1xM05IXBbiz1I8vYz1X4Wdlvdbr8vfVa3/7UuhsuLwV23lgd/3E/KMyB7133Icii
hI7FLmGchSiYX+iCgwqc/JM5uLL39AzqDlFR75Pf93n6H7zG9ZTPa6zFz5OWjy+7Xz7+pPx1KqKm
n8X1rAsR8bL7nz9e/8SXWqJnEdihFRVIyKzA9QVDyArpdw5mFQjkdqxBKN26lXr7c79Y1KvXk+Ll
9HUXjwKQZvfr0fXA+tG6O68E3HU/Xc5fS5dvElVAHujyHXNhM3SZDMwmFG5W/ndLbomXuWQU/Cyu
/PALiXzMswRxFQuO0sJh1KREcfvOUIEsCj2xmbtM07S9tADtkfAHKAvP2ph6/BJbeARzNDrlirNb
0VSfxRUApvFwE3sFiX0W16PEw49qHITeBSS2fnE9bz325TprcT34V1iz9ZgvJ71TxDlR+2A26Y6z
4r2fqtCdfUjSYHIOYp6qNpFSwglpu2Dg6dmWjbISBYu1a1/joVJWl0Tg0McDdDccBgvSvWr4+i6f
RTeZqutZrc6Flk7up9rvKsSra6c6a7BqWjKof6VjvR7Ll6BrIc/9Z+J6rhV02LMqpmOvlSfCJUzD
DEnfEfZXvCAcYPsHbFIdF5Nols4RYnrIaQSNCFvdP1u6dteQ6HfKGkIAq1TFxt4jctfdrK5steUu
yE3EzjQSC41lLDrsyJQQD8FW+5MvteaPjbqygCh12zaqhr3UPWpK/8ZKQCKJGFTHiGXXkaAdijgW
0v8ZObPtKM0/fPQd9bITcY4FNW0tkFFNMH4vNSawTUPunJXBZC5kAE2HHTgtk7xVS7opTRLzF1np
tRT14o2CHtN25UCum1V+/LK7luqJGL+SqRhI0pDWTRLWjWeAJLSMdMLLVBdFfKmwFGoFT691fBjL
hdg3ZWDUdLRJCaj3Ltoht8DJhs8X8YJbvLxz6zFc71mF9Coa2QbgjYKFkbm0gnJiNqzVFsoxl/21
hCAJU3rIL9POVFJXMPrxkJTG8gsrJR0eImWbaN1n9TkexsrnV8EJGVswo1U3jd8hkiTC7sPPR8Dy
HOzj4bPYErXtGnkfzvPWZwF6CAB42EEJ0CAIcHIIcwvPSMn83FTdXh1gdupEZg5o55kYHM/AR9Fb
tAGeIQtHGIflbbBFaCscNwoNeQSdx4xmJ013TbydfpCiV8J982N8ZTnQ+dja2ih6zY/pTvhVhIip
uVXmiLLNq5ggf2Qnt1HvlcFzl3EtFyGDqXve/KaU1xVqslAfWW+Gm36UnY3Rg4RtcDUKHXxvADFE
83Ug3kqANtSfnf+G8h6XjmtHsRwpR3LNbRefylrYiCFrVWLqxJoPJjFwcwdWH/ezGFfm4jmc9tn8
IcubGBWrMjwQS9WCPaKCooBwjk1SpDf77aA+6OpO1faKcuyDJ+NDh2CqPWhIaXabWtrV8VWhA/7H
MO/khxtA39l0VJNTHl7V4r4Ud4SPmhbwEgErb8Y+uMOgA1E+HqcsAALAtI5qRYQiHcJ4gukosyP8
GsvGNvCwRBGnHl1p3nBFv7wJcXXDn090hO40mfd56g3dU4bEXBfclu1PHWDJwTwaCept+Bl4cH/i
CcIQkbl9KGig73bwgzFSC5J7FoWd6vjiNTEn3dwhEuibO+VtQB0uLzwQxGWyl5NT1uz7yilweWNJ
jywSz1c5R8rjTHDiFuNNQOyN5YnYmv6SSSs+14+mcBjFnfILK1eJ+dqNdJU1rpDuMJXRww3KdIXl
pbPTP8ZHNLGHmyBypQeSdK5ibkg6JT7ewwS49pO+HxWvDPcZGf76AxoQ4buguCLNKkW7wt/q88mU
3+OZeeRhrjEink+idYfMaqF7BEvD+VAbt0lHrPPQz7QLMKMk1OPkVxE8qs1VwHt0JFDB845nkPge
8SH0Q4VfecD8HXUqV+A1HaE5IBypbHR+wJ6swVH7RZtVtZ8hngejW8muCdznV1Hf5ckeRXRFXB4Y
zwkjF0ArB95O2diR0EUCKwMvWjl6z+LTaV8LJAcBEIzbIt9OLcYvtmY5eXwVdRt0ekkBGOZRbHdY
c4in8l4D0aieLdTAxJ0aus0+a3d+7YKxMIoj7nkkMesWbdrZbkhn6jbiwxh6YQexGV8xZa3tGID/
JiVjiNluKBAfPGntdoq3o8dtBjjYaumua0klEf60pY/4VUetqgdC1nggvAf5fshOhr4VzzL5HuFF
zK8i4yZ6ZsWtzJ7eHySdGbiTvVjKoaEpYB4k3eJzaYvR/UyEdMbqkVaLEbQYYREdung/q/jsEP/L
3GE4yoELtJRIUQ3mmJQ+HgWKg0leK5zimrg9esgqMMFzZ96gAlfHO1LqMyC9nwg+WQ9EvLSNco0e
oB/aBmOzZfuAOUnLq9vhJRkIgHgx0uj5tsw8lkXFs4CaOx0nEsK6K1YuVyGhFMOxS12e+TUvM67H
18ox83IsLDZCuyX4anY2EWIbyepAcWCEUhMcrrF47NsHFk5kVMtj96wpz1W3W5y2d929/NNXNkm9
o2qEUksQFUSy69KjTn7jmdlJxpmZYJATPJRPyLuqKPFZR0BB3cYXt4X8I/edFi16umJpOPXDSRe3
4XsXXc+W23V7AR8+sgNohk2C10TXkBpq2TZiJ3rIn7IrkHo36lnYtPN9CDae5Hj1qig36N92RWfj
qaJJG9jmfeUpZEPGk6Be1f4Rf+2MnFmxrcyNIRyt9A5d2TFxsrsoA8WE4go0dPL1u/bWekJo3Pqt
eDSOqbobd4DDfwCbLNV9cDdjogMAeDM+WfCgJg8BYIw4cQrNaMuCGz+LcPyQM8xlu7d2DXFIiPWR
Y4VA6W2BWTCt71QKZ42k6nxWZ0DYdyixJs0bmdK2ZmDA9MNGEa1UHU7XYszE8cm01eLHuQvP0wxs
TrNJgUfxoUs3BlZxHVH8X8P00qssH5rZjsKnrGlwO7ySgxtSYWj92724Vcgap15q3osEDQnt+Sd9
3PX0LNEB78KoehvKkyQcG1BqJqBIuzZtNLaRisffMSXBibkRgj+Uwbv9NN+o5U34HKlHrp4cWdCE
6K31dqLb4Rn3KG+4L+D+yC5wYLzr046chJe65IpAcLbvkmEXXlh7SeeeRQABjn6QHSCzW3y0a/c3
Dcvqp3Jy9dtkU+/VOyXZzltUz47TrV5vlFd/18YOaHxjw5sGlHRwxJ8l3cFjcMYEW/xhXA/xhppL
ZK7t8Gm0XN/f4bsYPKi35s9yB1rv6qN+AsWrXeMWLmFC5+MK6aAI/8AO4ttOa2v3jTtiS505PFOb
4LQdbrX73+wPmBC/NVvd3YegyG6V63wn3xLFF5kAPKjD0mLyp/gJOJJEXPFJu0fBV4FCoLrQkPwz
ysz8n+wlp5KSa3rooG7iKejJ3vrGppcf0mhrxsA0HKw4tQzaDBKcToj9DZ5ZLliZYNjsoQYg1By2
TvHaeIB7N2Nni8Dtm3tUrAo79yG519tpEx1Ut3dAV0J1rVWU864hzoC5kdx3y66ceQfOtyPj/rQH
ujC8+iR7TtMG7XlkF66F38RHeClEFpu3gGaAh9adtsvuxIfgkABCYkiwM93x42twfsVD4cXUyovu
zBeBlSE97lOWbIASzu8YbwIMpGrgFIt94bDSChFCDByORTYpibsmATtjGzz2J7BovGccEB+ksxw4
/Q/5sbnO3Xzb32onNJv7W/JZDtSP2YY+4qg8NEc7Kafmur+t9773ivrtfJpP1bWyNSsn2AnsWuHm
iuadzTQ2dhHxrc+LukZvb2cmCFP+gzMg4disdE7oI760e63nxqeNefAPr83beMquRzAgtukx+zgB
ND+Fsj1vsQtwEkfYYFBkI5tpx1e+k9mc4hZX6dbayk582+510ynPyXV5Fp7xanW7t/hs2fHZsMVf
1SNUxr1mA0xBk/kleNJR+XOtM6l2HYQ+6o28PXjauwiPvrdP9GS8OjxhlXaFiLLDGzuS4gjs4RYZ
kJOJMMk+uRZ2mmuctHPpQsd2cs+6zZ1oa7wIfJfczpVeO/NL58CNsQWHHkp0yDPpL4KyIz3L4PKC
xLLjBR6Tkn165HV4jM/tafiVXCPDfareUmY9hMqexV/P2XV0Dw7tF3qpP7OdyJOgj9GO2pGUo+DM
wJd/5D86dLacbfcqPkR3egHGnh++oVFF9ln8INEpgLR1pgfJRsLxbL13r63ML5scq7tsZ76pD/XL
dE1HSAepvtUv8W+qM1yDkxt/JMfkKD/oTn9b3akPyQY6uS168hVbZ3YF/sA76vv0PtvGyV1ihdrJ
2OkOJk/Py0u3E56Q+KR764hWtHb1usAKryK75uBoZ3fSLr9hSDxUH7yrxQOo2f18jLfNw3wM6GPa
pyLZFFeMTsnH+t63T/FNGNr8G2lF7njM+L1iYEE2OXLFdxYNaNFGkYb2HH20AM2e+IzGFHUAbI+o
ZwLwjlTAi4BiYPTY+DaP7/N7/EMAV5w4/gCYYYt6tjp5CES2mFQ/CO/iFf2y7mjbcU/Kh9Zyqx+C
3bgf+UGm6/Fn/YLONLLN20Xp9AxdRfkN5Ulc6R6Fm3krbYMdwjFdLO2QyxcfB+U58cR9sI/244ax
uK+280Y5CFfKVVtEG+M++wCGqeF1av2EVYCJZyYzZI63yRNgNR2J5LvpXvSMm/nUTXfJFebOdLVj
QlsRX7Bd3fQ7//Yjuht41KOT4Yw2u0iAB4f4Jrqbn8a1A1x7CZ/ZLQMRakoPxUdg8/S5c+0dEBn/
2hxjchw0Nsb7cKXTETy2+9wd9xJLtbf2pjpY73DoBcEZ7q3EMd8o1S/hs3bqb/RxqfV8wua5ue9b
p6sdfvf+h/EkPtQ3AHiwC8/ulvnBq/RevVLFmKyR5lYf/XSanxgQ+/eZnzHGxWLpjOnYmCIMVw3d
0rRBn6a2p8O0ee93zPBYa94r16Yb2AF9RegEm/qGvpRh8nXOrobJax7SG7q89Ga44rkmO9GpNsKx
g3R0Ix9CWihTIEd6FffAgfSTtTH3NHy0BTHv24Bg2AGrdnXPusFg/LrYYYWinYOnelu6E/EqO6Qb
ewx276FbbjRvDBnTxjv91Ntkfp34hnqP1UaikxSdcctq7KlixHk3fs4v7eBoP6UX7cZk7I631nX+
VB71fXuEBG7dy/FmMDZdvGFIk2+ZDhKH4aV9GHcK3XO9H5zaFY7SD9OrPGaoXNm7JZ94z5xi+AD9
Wb0Gh/5YePOu++jpJ3bZDv8XR9rF2/gHRO07EFrb4X5bQ5t6knkFErBQrvzQ0zLvaLP+I7FFfkD1
QwGSGG3Ex+lteitv63Nyn123p5xe0PjNugnPxg/pBsncee8fdC+7Nu/ETezGL+9Ye9+Px57mrOyW
/9BcDwc7qh39UX5LbwVtE5f2kO5Q2QVbIjyL+EZFdsIUCmdH+9kMrxhpxMcG9G+7ZV580A/JJvIQ
myz3rBfu4q2EZ8zy1soPWFkjbA8ebNiP5+Cg7q0Z7MkWUanZ+BAnbOCCOzhM/IozEtXn9mxZbnBA
uhwXmvxc3FtPVOI98Jjgx3G/7ZZwaNIzsdJlQ2FtxPpojcJ9M0r7PNb4tmLKOLUsJmcrY2UtwRwn
p7McWzeTKXU4gMR3rEII4652VutmjURddtcS1EOIN4OighsjFLXWxxTTQxdai+GL9CMZZtKeC1jS
H8o9QoSO1DbGXkKBPu+jYyO89gRzpLnfklLZVL0c7SaxCLAl5hnBU8f7DWV5gO+iGNzIxOS9Og1Y
AC8bli66KEAlX2ge9SJytJaaRql3M5qT8kKqbkCcMvNZuB4EgNBSWotJK0aMAgPd5aIICUfCliMk
y2PzITDrDC13hQhJnt8Xc4WK4sp/WembE6qhtUpscFUkkxZG57gIpoWhBPx8St4luO3ZLJNCDplR
l2NAggrDVyblyFgnIH5LnWnQUmOiWmQExFg0HC2JIJT5AK3GubiWFYUOtxIWxsquDuqUjpM6KYFS
21rxNPYIZQGoz9DpXtSIjCU9sha7EfH2IgLe/4XmssZ112ivsWbohgqwoh9kHpip6rBuVoWwle1y
OVYKOHTUYbANIPkQUlkIOSsNp1+4OBdqjriwb/qBFdgaB103pSBU8mYt6r5/10Ku3K5x2c9YrbxI
uuA0xHaRe94hZVfa4sKOHhd29PRHCf9CRF2WY+vm2+563vq1RChJo6A+9iohRm/rzUciNh/iaDrk
VukAEtSeBJFxppWKIxQV3FDr608Fnov8TSUpoxfD78n8/dAF0J86hZ5IJUxeLlmcsSGzt5YS00J7
NExceNC3hajn0saviDJmoA37o6R0CCrXEhgavTrMMjSpiqg6MVL90ZDNbv+5t36AmK/hRhgqAYNb
TlkPrt/73F+L/bixcgPq6kzMVaPD/zv1o/WzVU1p1cG57K6ldVNBxxurPvUuokvr8U8NJaWDDu9c
PtKH/M7sjBZvCkNxejGSnH4StavIIgtqy82UEGXoF5iizuOlDa4qXILayxtLGl8g7NReYan7y2dr
aZUKMleJrvULyiojuX60bqpVelJtUpyHy15215PWLxG9xujqIrr1Keb1eanL0c/99QvrV9eLAjNj
GF6Ll+t9nrkevHz98p3Py38/fdSCfFvX/Y9vX1n/4GDUNdB1YtqXy1zO+16zL/t/WbPLn660JPUQ
NyDzvEibrZf8Uvsvd/dZXL/5KYO2Fr/8pc/ievTzBq2OdSa2Dyo4evqmtSb/8Zmsf/lT+Gk9+8tf
vtznt5v56xpc/sT8OrfqA2m6l1WA4iJSchGluBz7b5zyRYF5vcK6kVYdqssV19K3yxarg/HlnMvH
f3Xs+59Za/btsp/nGMp835Jv264INBxT6LKCeCq8qok/JaT+Shp6PdlYM5xgeH7XmjLXrOp6+mdx
FZ8qiDXJ2KZ6F4jbtyuup10us+5+qc1//N5/9zLreetVL5e+HBuXLNj/Yo/+O9gjCXkS4Dr/GXt0
KmBVR2/521cA0u/f+h2AZJr/ZUoQ1S1VASmH5hTy9L/rU1ngj1RT5p8lLepUQIn+pU+loEC/2AVb
QJBkSPeW8QcASeaClmqKliHLFkAkS/qfAJBAwP9ZnkqSJEUFhC5phiaphiYv8lVfxOSxAxtQFZWQ
ZdL6BpIo6Rizns4VvJQE2oMDPEuA3ZpY3gRvQRuzYYuUbIlQBhm2ar4KEyDzBnwPS09OpqRNcJSu
xrbT7mrUIqSYUA1t2y1UU9hYmPyxOjdNzy8rPEVGsjMSszO19SoCyrBca0yAqmzb1GQpI4AEWEZk
nVM/mTdNiBiHUZNEagjQlMUzdPV5m8fEWqF37ONesJxR64i4+MZptgYgpjM0iJLsUVJ1pmt2IkLo
BPatmkpU2VuFb9ZOVxE3qBoiPouKeyG2ltMzF0FfVvaCJaFQQUqVcqEjgdSL+y4odwu5F98GhWWA
MG3jjDgaGMS3MuMCdTkx6E/ZdoLIREa8Go+SyToSvWfIaDf11OxEqWDtZ4F1xNJpF+vjz8Z8CaW6
dC1DgK0akzcxCxnjumJkhRfFujNISuDCiLEtiIFbbA8NJ49k+jXBZD2n+xu8yjBPNNVXhIyV3Zc3
+vZTqOz/5F12W6Ai3/y//yv9+wuigsFTNd4S3jm0zP78gmCwU/dFX5b7UrHOIvASZ91AmCP8r8Oa
CyYCg3Pa3SC/l9gqy+U5Mn5/mH9fl2/GB7yrKmg5wHKg5UxDErFY+PquyoIkjkGSlPsBMIMdlfmL
IiGXRjyluw3k7EGw8o9ITf/pCXxTcFv+rKHIEmg/U0Mb5TtEb+50acYiId03QnQSK5JivNj+TFw1
rjdtK9cIH4J5joeZBE5N3k5ocD3xh/bAbej7qpgf//45yOAPv2rKrTVCuAFdOxqsKYr0HF8fRCzi
fZTlDWSEkAcR54gENbC57GloPXSXFOQQSZ3paqpv9Dg5DpCltkKaIE8yd86o6LITDNZHP5K/1HVg
cZhAeuuldBy2RkWWncaPf/x9pZWlUl+E8NZKayo2GKpkqrphfvv1AloABOGYSls15rHNRGYBrba2
h/Nex7rkwrQgjTtUL7okIoQd0A4jX9ShMogFbOWflY54lGK12McKxZ2+2llUDykJsmqUJ7xXXTA6
FoSj+B2tMyK2cpMceiDaaJlM7wAaoJQuD0KOfo7C2G59oM5IcMj3slmhpJJa53+446VpfLtjsMnc
qaGIoBvx/fjTzzQmQRpmiRjt83bYKwLTvrqKoCYO0AFm+aRYJmsOQsuirMYHSZ1JzAsE1NJZj+xy
AC9RKiSH+j7bGjosZLHWtlGnwIqRF3sk69xXSHbE/nXnJz2RIToBq+xK0vX+m1XiU6bBDj1oqEtt
c617q4px3tWYednFQrT24QcGCAf0/j+1Fwanb7etiSyp0G+FhmQw6v35tnG9MCZ4/zGmkda5sDD/
EOT5pvbTd6HzO6/6BcsV/SdEdsZmatyg0LAr3Rigx7cggIgz68e2CXCplDT1+h9+kr+qG7aUMlM0
EwsX+ZsaIyCkVGlrPd5X006skdeb0wJvrcWxrtHPpYCVESKgm3U4kHsRp8tStdH5I56LMZcD/Rv5
aZp5J782RviuwsRcXLbueC3xV+4r0ykgdzvSXP/SVNG0cxD41nTQ8iPJxNsqkOqdIA/ipojrzDXx
kWviXoUojjKBVBKIiaPXSPX1q7+/benfuzBNNNCMwIVGx0dZ/DbKJ0E8RIFexrDd/AJXUeQdmtly
RL2tHGOO7vJKcdW89YZWOVo+O/NUw7SrwvsYQ/FdHsER+YcqfRtXVGSHwF0z9WEqs0Cwv1VJJeYk
IaYW7UPchMmuzDdiqKteneX7PDVU+OwmUnK9eJQtEzyFUV9H0AOdJpP+qSZLM/zSTNeaaBKmNqpp
wHuXvr2vcdbqyFTRTFsUtzT1ZxOOwj5DJ3MbxcPgyPRDWFkGRBmIJxNugrlf7lr4FIdpSEmOtcZD
asr+JuxmfYsQ6KZAZPHvn5ayvJf/Vkc0ThGLXHuT5Wl+maZ1BNBqvRjpShrt2mol61AvHrAWSQXZ
bF6VysUlMDsaUeXvypAk4Iw/5SCL11pEENZSfyYxwDiz/JloVvxjlIAp1WhixSZOhkIaoCJM9o8I
Qr5Bgo8orSw8dF1InGuSm6uUQIZr1oRw8Tz+hzuTvg0Ly9OXLJMxHREFGTz+txaJBkESVVob7UV1
IiNIRD3ETecYmWbgtg24dwWD8lxul5ACfkcF5PqNr0zZQWsKgv8G+En0kZNY+Ic2o32bbSwVkw2V
B66YBGwxfPrzI+8DvS9m34j2KON5RkvauYlh103CdNbQGcI8lmR4lMz3pq9IywMkE8V2q9bbUe4y
JqEBA5uRoxQ1+sKe2KFblIqxV2UESea0gcAKStAY0huxz6qt0aMY0QOdtE1B30Vp1J2VUZTsbo6F
tyIja6n0DZTC9ueYoBCozlKHSHZ3GlSZ5LaW3eEvFiIrFg12WyQ4tMrh5Fj4O51Cs/3p9xl4CqT5
cjmRbvKe37FNdpVWtm/mHF+hAsKj3hRtmKIvQCDSCiwPTx+SaQUp0tV3CREt4e7vX2tjeW2/vdaa
yPrGMlghWdAx/vyMma76BDUFYQf6vt6h08roncGinrnxtNP0WyVDkM9CUsb0ezRiK2iXcwaLELaE
XWDE5jU1rB4rQdPJUBXMWbP4djJFd+oRf66L/KNQ1GqLavOTn1rNjvZsOoFVa67MNNMerCHam60K
eTfx8cAUy5uyr9WX0j8bvtuwcjoBw4XpOVvPQIl1FwJrZCu57+8nSEGHGVp/ERKGTgWwRH6y9A/j
cUgwgu2GX0NjkB4ayLUHKihnyCYgnyuV9VNTv4XNdDOjR+LUJusFBRAAAonBrk0UUpICaAOMc8Od
UoEmMrEOLnGVcofUekUyTr7Li+mGGpNCrYvtjGoJSpXjAQE9y/n7H0j6Nl7SCEyR919k5cZcVf/+
A4lW3hZNylMSorZz2ry5Sfxc3JVjB4NUggKiAU4cQNNXiCvZmEue9ZTkrWEWd6EmKZvUkK8SoUBp
K1EbgClgGf+hht8mWWsNGceZb8gm2++LgkhApMAXmuhzLlwN/Q/i7sGmEBnboQXZiBuQ+Y6m7eAX
8zZdpJ6CqnidIqbJBthaIp8ALmYD8O3MAuwfake84NsLboqGYcosHTTLhGb05xd8MhutUceYt6yW
VS+KRJBa3fCaEszb+jLYwHIcpqOgttMxRysWfSlgEzHSv+ugF1aB+/cVUj5X9H9uc0ipigZ2kCyl
qNq3WWlal4IMi5/MpJLKrqY0pPBGpl2SiTRzLjzz0RYX8PwURFHoZeWHlcrlm1K8kIfBx0JR6t86
c5mqhtlumM3wqBYfTGe6o28MuRth0LgNI+XWz3BMHsLK3MI0pF33tIp+kTPo08egg07T46/bJ2Nw
WxswpzNa9Z6f8ioem5/oN8dXelyUO6LQt/5iH90ECGsZPMltGAQmbONeAXIdvddxGJ5GrUJmq6j7
jRUzC9Ys0v+xcdsxw8D9knr2NeRe1fxNhMpJTlMlZaUqo7Wr8uDYpVwqtopFj9LAFEAM7i19NlGW
ZPDPUH7F2joDuRX7A0Ym8+iFffOLn5u0RdwrW3kyfyq41OIOXHNTWey06LCSop77HTwyFHxM7VgE
keQaoRqfZfOFhx1eKfkAzV/1twZIdBdZxcTRWUAzyJnSSS9bbeOnwfDoGymhzIYUJgaXkacHAEbl
sj4yoL5ihTrfKSNGHwYhCdwxUycbQo0EI5GLYIojTyrSF0MSxmOUdqTMo4z5bOYj8NyrL1mOx53l
R25iGW6ZoCAzw2I+ZiYCcRWjLwhwnREL2SjbCv3Qw2def55lL1Flrw77ad9m8q9pTuT7Lo3fjBnL
0ckARWg26oT07TKGwLrSyVq6z3SCSAUK1pUUa/sGpZnrdIay0eYYu8fjwC8JVJqYu7xT/AwSC9Se
DbIBmP20Y+WosFb+P1fntds40m7RJyLAHG6VZUm2nO2+KdjtbuZYLLLIpz+LGuDM4L8YYdyWZVkS
yS/svfa1sct2A2z6IGzX2tPd2Pve5qieK2UcZxfJgGMIc5PUwRu2cH8zNdW9HLXBCtHJ1q2p5dr0
/M8QBteaeFeSsNIIFcgY/k7cotnBj8rPzIAQKCLEh7+juxfa5nLnqzzgJyfUEEYdkua38FsqcHN+
N/6QJa32sUH4c+g1wB+qKQZ71jwwvLi4now3aQAsQ+flIZrGV3dG5UdRFYOrUYgmrR47vmUhqUIw
zFL5tFBJQD5If9MB17Ld7mJmRXLJfZw3dpbvlF8ZG8vCCx97UD/cptQHP3UfbWdAX1pp6lSlp9Vc
K+SROvWw4pXxnS7b66yWX+GTPFzU5qPZWqdkoG3sbUTuS9HdVWKXRRCmWhC+7NCCYJVX1p4WB8Iq
oagb0Vnb2JiZvHUeNSIZhtsuYJUXCEJimbm8C+KLtlKKHOMHsPui6D1gKFy+nPCthsHw2FmoZYBZ
WrDTzeECT816A+kxrRL71TZi/WZLVpWuvO27tNjAXwZVPsT2rvblPhexABSA8bYJ/V3htPS1+nmo
Jh9u67nJSkSHhoeSWLsPkeHHF7P8PZiw5UFiehudR/GFxay9TWX0YGFxXye1hVEssCjB6JJ3uQO4
d0jiFqATm91G71snie/t6Te86M3UttYlH2aQfFldou6Dp2RklXc2q7qkGbTifToPL24Jc6XOsjNw
eXdrGlzKIzM59DJcF5VvngdLX4Q/El1dJeYjadjw3PnD667EHAJeZutmSr+FTb8gIObX3LLP1I/G
ISmr7iG0eXJ5nIr3pJ/fjNmMyHQEijWHoDcTczgqO/X25Tg7b02AEtmAjHsCMGN2XA3TBA46h9Wu
kV519h3QvAEE9/eKkN6N42TIPW00ybUhzc+W6BV07v5VRrO7p3XndQqZT1j4KtLcl1vLshEY6PB3
PTrYW2KX+McMkTFDn6cOp/uzb7iMOqbMPlle9qspSOmlUuspJe+nIN1SaND6t/OH23HqadWwKQqL
0YT4Uw5MDegaf+y6lbvWc9TRkcbwkM4dL2EZPQ7kdfHpQ5hIm02HU8UHFWlo+5O7qOYPcM9fylF3
D2Zd9xs3JfUaB8oil74E4IpKkNms2L+DSJNPbVpIRxTnocEYnHvGJB8WhUzp9RJDa5pcSmh8RWrv
56J99JLF/dY5xsaJPM25nqTiDj7CXTFqhZ5s73TjV1UjixqRtudZA0KoC9pd42IJz7MVEO7p/vao
WiJgI6NcoPwdu60ZEs7sWr8Ax3CuGr1qDX5kb08dSuLKbC4zNhwHF9IGMBBuR7+8a2wiulw+0Oag
IeJakFCbBOx11j22E76ZUDp3syWsfa+G5670M4hv+AbKqPN3k5VpUDv+UzN11kPCODxQoVqzpSju
xrlHfQsH9WhFtXmI4wF7pTlujbGg/PYjsYaaeZpQWSuPoSsZaNFC9JhAIHevBap5kTvDR6G+4Jig
+SsbB2Fzfq+TCqFmxxsMeRz0goeNuCu6HecLYqULRMR9lT3UnXeufD87j0lJ+HoKtYGkCR4mT7iq
cRFsy9p5Tv5SRlonI5q2WME6TBH1dqzK8CyHQ2U5IJfbBas8F8cisT9meJjnJDBxPWEyDXqUV5Av
d07ENbrBGU0bqXrwVDlUkZcooXuIJvgChrRWbsrl1jR9D8IBqn1aUOTCbMjXTqm6E2IEnG04hERi
w4qbGnLHJCrRMQ+sXTSHr7mOfgKVVJfITe7mkiGXyhq1VjWytFxMp3mU3d4A2GPmUKuHzPPpY9S6
9mP9ULhVtI9G6DDDX9mb2TWfjafCZasHft3YTlByNwVKwCYY8rtOejiGFkh4kM1Ht4jqfcAOB7Ia
cexhiWTPMlEERRnGmnT8NSLALPFvr1KcKgo1YSi8Z0B3xMOK/MhREMKtojL0OvGKiKizNkYVBAfp
cF87dq2zDas9TJ9TxZiRQ05y0U1X9QROg7XOvHfGZu/n/RfUX8QkwZueygcAp/OKzo+xU7ergRPu
prCCxOywIJH+WzwSr41YAn7WLB6B2YDvAe7n9ygICfUg5VHHO9U3906gWNNQO+06y11nrvdMSb2x
U388q8pYxWkZ7qZhhrKiim8kspX6buIuWA8MYybpfMZBQ88uikPo5i8do5GVaagPNboAobgMHMci
jFHyt7DnnKqAP+xj3xOUbTaRrmYDmWmG5pbODUa5rOX0VkWYGpTYshXwDo5tgsnDDaFRvQ64/pr3
cQD20zLd2DSgCZfYhpdx/rBVX27zWKUb16kHsJ7uYgUp++3YTj/N6CxuK//Hcpu3bOwSFm5SbIWR
7YyQckIoPDd5TWC9+Zkmzq7N5bgt8CRmqcf5XaDwGYHMJLbGy6TR+Y3Gh9tjpfOnL3p7i84n3CeS
drvQxxAE/yrJ82KjKjSUwpGvCQ0cZQXIG8r2YTDqTZw035bvnAK/lKuJixwDmOQyVIzsMh9xk9uv
ZZuU2y6L7qrIPwGFxBiFyDvTxkNebaO5CdbGiCcqKNN1HrS87Cr3AA+J6yiQYw3YC7K+GDFtgE/L
mPxjPwGtH0OLXImpQ4hI46SS4Fwsw6Cosb9S1VzaySjWfV6fO6P4bVfTKYrPk+8iDZ0w2lgmWkwq
t3vUNiAM3c5cJ+I7D4snPyifGx8B5dC89swbVjNjjU0b0aS71X2XIw+qSvMADHQE+IwwWBQcLmOb
/c57e1NCwJln9ZogzV0xS7Q2zoL5j43o6Oextfkl67J6LMPokHAqQGOOSyZbpoHmYGOua5LnBpT6
ahJed2EFyCHRIrMEtPCL4ohLNmj8jZ9Er35qcum0qv1N6vdvumlYiWmdlhWlyiIEvH3jdpfbl//c
3Fzh/4Se3v53FMO2D72v2/38m8bhdsfoJm8Ylvvcvp5aE9QDbdztq3/uaEVmtIu0ef7ny//8quXH
xlueTZtg+LAw0CjkjPumLXkrFjv6v49s9409b//7sJO0NwziUTvfrLX//xz++cl/ftl/HiWO8DHN
WYGfaUiJyl0kGqYHOxpMIp6F///x/3l+twf/z8Pcvr7d539euNu//eel+edxloeNVfUaSYZREz4W
j3bdhWB09KQcHtgKH4YMdcAY6K+oUAdqVbXXBiygJsQ9CL9W7SeglevZrCdWpb2xy6RbrGNg/Fcn
pMDPyvGjBD6a5OkXcPFL0TEGlQ35a2W/61zs8V2fvI299vmoq3Br9nmP7jfut5Ye3mNcuCDCyGYw
R3GUfVJxaUMflsIWX1V5gyfIGa7mjHusE0Z57ERyJ8OmOtfs3v2gOfthWV6d6Kj9MN9WDi0YDQge
1AQbnW+bf2USxU+Z+d2NiDPh3oeHqsOGJyJX78Ij2jwKEj1/ETrzmOtkG4/D2jJx9vro7lumfRsn
5GyaFfoCT3o8FgCFoaubp6xzHjuS5DaeqHF26XOPgr+BKHGohzlYt1NBKxX2au8HC2vdfxF8Vi4m
INPAy+qtdIdkHxpXZat2w1+9qRYS09iQJBc5h9gzjKd429GxrePaFevWCAK2XbxoUhhsN9VEpVpc
C/M5ZdS96ebgN2wuew3znDiOpF/549Hno4KB9qegZrMdXo1+AVt7zUKNhaWcCQynU+es8eAiJq1U
d2EwQd0ziA1k2PtSt9GDAYS3HC/MNb5g/+5rU4HXDLE5SPqgZASEHeD6c0R4TqJyl3a8ek40fTZW
dPXYJsFWtpjklsZuGCFJUip2W6EAtYFCe2wcUa+CGA6hFtPVLTihukV8Suya1ARy3CuvOFZiZI/l
vNsDHEJ/oBBpUfjybBmnO5k8d3TUD2E9IpO9D0xB/srkeCuLT/1K12G7FyV28FjCXp2njJ+N8PMy
fU0bjcdqMl9zu5zW4Wykh7mssUW3bHJ8/MF5Ma0sZg/CGsN9Behg9qcOyBgjj4RN5hRVm6DC3Vsq
roHwnRZ0GCDTW73oGz7gggmRb2HXYuPNMSQZi3APDdMMJsCPmLJkr6fROqAADu8Bva+tgWeMzmTG
KIs9mEj3K3+avJRsEyr2yvewoBloBH9kgcDFEPjo7VRZ6wzw4UFhkS/GbdVEiB8NxSvTtkcL4GkV
8cEK2zh7DvSPCyH7yA8lq16DsCiJ4p1q/9cwtCPhP3iIn7t5Rro+hwzwHXmZMCANaYe+GduEa89f
nkslCcfxoajEC07UH7ZIbheQ1xFMx5zgD6D0PElwy4chCMljcFEeNjGUzEh4zhr8WrPlYvehVcVH
30lDamZfMDVqH5wM/gGToxWbZkzeIBGTjo2A6QVciDuU8FPbnWwXpGs2fwNpAywO3bVExNDZebUz
i+DdlotqumCQxJruRcr8cVkPTGrUXLX9dOek8iWXsHcJVHYSwdTUuHYzupaEfLg1OmLYahMp3FBh
+20aD+j/Jb5cuyRSxgTD2LberwrW+y50ScywyPdZkfhENO1Yqq3T9B9Wnpz6wNJ75cw/ZqaJ8Zie
7Wbcp3+VIPJca/9uULAl/cD6ywdwXI8awLHO3DcLMLegzt+TM1dC4IMLGjk2vt8ZML9j8wFEigKy
Zo24HK+MiYqmneALVnZRbotvagzdx+mpLkgC8knCSPsIUzT9S2x3T1GFv48TxltBlMIuT98Ao5Lz
i5BfmiLD+Gxd6kDvCc+8s92IKao7HL0pfTFQkmMnYqYatMJgn+OW++7HS8etTwrwIlNa/Ag2npCS
cB502y8ZYwunzf6WRvgY9kBue+Hq9Ty72/RJlm27K9AvUmgXj2VeXibPNrcsC5yAtFgiDrey789l
3L5HU1mvshg1gBpLYOCm2GdlFm5Iy0CgJXp/q+dmNwYGkSL1TD3jFODYGCZY/RYCSIvkS9bgy+z4
Ypj3qZm9QVNlO+GMXwLZxMourHw9qYnV9Ry/Zbn7x24nQU4J9e08+3cZFHOgBHbw5PTJDiUzRPYW
dnGAYZAjIOmMb5lxfhiDD6OraFg6u74MfY/ByXsLLHVntr8m02zXji0GTn7TMZbG1SSHYx9a5t2c
C0Zzc0DWMxAOSrpO7Y0qfEtinZ5as/z0KfQwM9s7W0EplyQzbEbtv8wz9gaBc0NyhOZzi+rFwNSa
1sBto5F+Fgq7V2f6YGbDxi/gk6aAIRI3MVe50w8HVdTY6r1figHuDjwJq49gz1D0Y7D69JRH9h9f
c19FwM1c0ySmAtpBk+H5HJkLhymfzCTyJugO4PYQ5DWH0t75Ff1GmE7mblQSv2Vw1xMJs55FUm8o
89uwYZxH8vt5FDM+tLGO0b/3T7bPTKN1ixepdoZv4ATm7LkkIClG7N2xyGzr1CVLiyelfdfX/UsT
0deHKtc4dL1h6/iDuU9dKn4uVbD/I73K0ol+sEuxh1bBxjCH4uD18V8RzEeEKmD+XeDTxshme5Yd
TUTvKgzOWCWXCdXoinIX1Vw4zWQ66aw8ABk8NhUcDnz7nDj9QvlATxHiYcB4FQwy15WNa8BOSQly
p5eqGhgKO/AzUPlfXE7fI4ADox3ydRDjhAMduBp0fej8iKys0gUcC81vWA5SMxLFlt84wRXcs29N
mbeVEDHiQ54lJMkp0iEVXLVtONmYlggG35YeExCGFR1rmFXFmu7cxn+qtHA3cxeE28xu0i0zoadM
VeFeWTijA/081071w1y8aIFnILMgSpAF7Xucx+/K7X2GBJLiyGrJ3GGNXjVHMXvUQF2x90Q0EyjE
Wcc3ghMH0Y9XxyF7EUCCU2XqVevY94SQJFsRt5waBvsjtvDk3cVz6R7odhjUyeZXKbXe2nVzn0Ze
dt8G/pHw9mFFNT/uZGBWR7/Ff5sd+mbI7jY0bv4mLM3gFNnZZUrKCLvP9KTFHvWcsZVdtyeFcaCd
SbhI/LLTUaxK7PMTL4+Fjbs2WAn10QBoEvhq0bhvbTQ+TdDa24R1dpv470BS7Z0xPyhXOOiX+ouZ
UJK4JcHtbnQyY+dqyI5XYAxWY588+Bz+axbuEOAHbNZeS5bhMu+U8l0orGD1FIBOdq01ZxJz09KP
8Rmx9LonycOTiNYCq4IREZ9rjVsLOOc6NKJyw9z/abaufVcukk0UT20PgZSU4s2Q8XQILDjMBnxv
Q2Fc1gvlMwL64PntvTCb5OKV45OyBmafNfNINu+WQVhD9FxKnzSehR7J6JahdJX6MfY0pin//KPC
QgfH3EN9ULNYKvS4Kg2j4RLbOK8xNN2dig3oLDKz2ciQMdbPNQluLkwfzsJGBs0h2NYzTNXbTRAb
GvkdpdMC7bzd+GKuNwlidjRcproLlhuJdyyYTecgAWTDOlcfKP2wv1WBfTcWeI37vrE2/RJfNPpk
eCXsCYxi/kSdu80dFRysPNJ3je5QoDn1WSxw09vNLSLo9n9crogoZyCEkWfJ1EYep1uAyjYw1D4J
GGUu/yfAr2GMGON+X1ve0ZW4cm7hTVCG+Qv//dpRZbCZFuMNoUIOvBKV4QInHZLJT08gywLVq26h
lc6NpdeH8btNQtmWkdCUNeJ4+50VIU2IP/7/1wOwRgUkokO2kEUZWWf4Yau526nZeHYXoJb8ZNEM
v2P5/u1OoIOrrbYBLM6O4ATdS0g5yDdKGBYefCn6jzgwm22xRKuGVYKN2mUa0Q3TtDJw5K0cYERV
m7l4H/kwViY21qmirOATQLAmtNMG2FsJXeX+5vgrb1i/OWLy0oj0GIlg2jMO+ifPCigzVdNssijE
bBw6UF9uuQjtDZXUl/wlLLsf/6VRZVwqNpqxFZ4k2Go3H1mZZRvUvveZX6JBbfolR4q55RAT/KqX
m9yQSGZYl/cwhuZNuRBN04lqezRC+zP35v4YEiSGltu7C/L4q8UKt3UqPr99X+7UEtl5u2GevbFU
QKk8tsGa/CEMuDUssNs3b/9XLF92YcMmpY9IP1QsPRNj4iK+zNaAUr3JomGVA0CKfBsyQRPgH+q1
9p2JUVr/yTUOp3z5u4Ln4IeIaIbCo/C0kQvkASAP829c88/zMD4W4SkX5ptbuGwzxcCU13yb6WtX
SFavtnbeLdt6A88qQe0PuL79J0F2D0k9AJ5tdaQm/lPH1M2/Yk99tCXrUKfgob2qegiM8REF5psc
xhVynVdNigNP/sscIn631fYbo/0OXPcL8eWj7nyazQYXPZqlYxlWJ4MhP15+Rua27ZQnp0fATmkG
TUSy6lsS02/Z6XUwnfNkpqlb/unfG8k8iqWDSo7V1IOW45tF0LawvunZl+/9z10JkODDd3vI27dN
1QfbTrvv/3O/4ZbdfvvH2/1m6RGj1LqXOi/ZClVldYgnpyAmETaCN17cArVLG6UfgiXepmPaVDaT
8RpQAayCMoJH1Jmb0DiVmQhPnTKQnRbmRQvQFOwFHw0ZPojOXyGyAOzUOv1qjHlDyjFdpYN4cp1l
E+YZuziP6GEXcoHDt2TIamNIW9bGJFU/c8hZ5l8F8/uhAXBU6XHrLfEanDzOfnDnjmmxCfNkM0VD
9uSQZkFFT3FDVlB252uwULLU917CYdUts7u4qNhjNP13i8xzXyP5bO3ywCDBPhh1+0LbH1DTtXvP
A/Xg9ebORqO8KdNqBihuPVtZC5ZGxRTdEDuCkBqD5K9k7/j3ThcddNLKqybXqZUmMGJhHzsvCTZe
GHUgOvQhoWWhVERxnSAy3zOJpNfvrb9BoDlG3Ql2JZukzMk+Gl0zonHnbcA1fxrfTSsc7oI6/7JS
whCh1f6WRXgJfPlIgMPV7+Mf4sHMk5kYmzg+N1zKX8fc3pu5JOAldNajSfE7yX1PFMmRdva17KCL
zTWLOqucfmoZvrW2E+/aZREg6+Ceo+M1jRL0Blbcww4Pd2GffGdy/OBsz59YH8kUpZdIkhcX/gBh
aI1i3z8XGsJgznHWj81uqNuRncus9ki+/hg/9FnjOQv9F8uHpYIINdjgnXjBcdLjsiQm0OjBifpx
QKTjKAiOuogKwzubtjv2mGVkoAvuxM7L52eXZqX0bGtvle+O7/4OKlBbHnPBNXs1aG5ooXu2sTrg
+TgiXbRUDcx5lkgKqv8+7coro16qXJpzJ9mOhn1QUp0rzMA7z8Caj51y7Zrp1XCsX4GTXMd4uGaI
AQgII1rUTRa0TUz8WdQyus43nmFuDVK9Z3537p+wHD/MDsurHCWJ7cGwC2zc5xZL4KpLfgxntpku
GBDlJcIkddGl/nRzytXEGa95HTx2PrOK3nsyx+E9KYaPKkkugacPRFzsvawBYTKVv8IA/dk8wJ0y
OCzcsT7XVfXFuw9Rw40ffdIHqbXmtVclR3vKz5zoTfZKP74EYe2Pf7Tl/lGs5DlBf+kCQZv0RnYn
6jpXJbjfXhI+69vnoJy+Sxn+bRCaE0eHaaYzOTqtqyN/0MB8D5b/y37pFUGNKIqHFXkOvyfT59VP
/ugwZ3gmvHEd6+w+KZ1PmMSMAmx2FnJ4myJb0xNliAXCmEO0Z0IBsweB+yefy3SLU5she+3cT7H5
1od+QlAMXbsozF27PA56kY6inoAciJMnJ+xwh+J6kGwTGZ1g1xYSW7gYFxkgnm8f+JVZ2exu8QsU
9nx2AoclPU88lyZhsO74krV9s6/milV/e0pU/9kXZsXq/z0N83yruKyWFgD1YBDRqQMpmEOv6g3v
IdFOu7cqmzEo8UwaDblVjdFmtMgXHXymYAVvGeEAQ9cCgGKxQXP9kMT2nZ4emsU25LavHUNeP/bO
PZmgkMc4Z9ke8CSRHM0EjzU7KUZr7m9iXTUSEHiNoZVsCE6g9jXVSyizp1Fi+2fyqhvWJ6pmA2Iw
+sXJw9mKD2BmUcDyhx2MLjxwlC464WM2ykflGF8EKTzxCk9UIlzbB4h8nHrKZmtM/kbBhzdU/6By
cVfH3qG2mXyN9pbglDcGTE5g/kX8XKmIDQEhqnU9PQ/9/N6MsNCIpr4b0vLcFSxADN6ewUP/aDHA
stLfCENI0gU0hUUl6KNvyzOJGRhUsk5GZydT0EqGN6wb8K/7yqlRuUqkJF8xWrpVNIhf80iejsXz
AMgAiu7qCTge5oyghn2lcr4ZTZxmD5+SK5rffa/fXeY6WSNJ7Zr+NAoZWucLdleBtzd6+UZIzitb
C4ZoiglyWox/+pqwrsEKH8003qv2U5hCr+my7s3SuGTW/DtMozcdswplU4ggbit6j1xsUb0ZHW62
Omp+xwlUNGo/LjxduxtCYe0kg/31BInGdeUHyySgOlnYHLAqYPMaBnRttkn1oKejbQ8/oqd/wVF/
7Xyzh0pXmpizTYbl1V+TsSgX1+Ex7gQHJWqCKWt3tMkvs/xNpA+1WQ5c0+77kzUAjGNzz/yofC47
C+NYi6itTgqFlYESuBy+pjhI8Zl373FlSVz9ZvQQM01dsUv+tlgKHHA/EURT1iU4UEbnBosIhAnl
xsDptpkNXs9MWFCdLEags+2cCfKRGzOY2s2QmPfRIqM3G3EXh959qH33uZ2enSFHqVcjr7BQ43lk
xrGn8Lf8leh+lvGSCvzfgqLm1M7yxqgg6UyQuqTi9uDQiJE7kwL7cGJrJRrk67VPf2mapsX6Wf7N
rfFQRMie0hy8XGLbgJnQMq7mDmkVXrj+Lu1Dd6fDpoVgF70IkiCe+yxnhEKo0Z5yM91GSjGA7vOU
QMbpsWWfd47cPjj7aWvv8JYQCth69dkqQXDEln2J7OI7HoL5LPBRHDU7MWJP2rNabsI67bfa4u3F
uwd+bfGdTBrSk2ZEbkIyPqUODWKeL5OlJZehK1S0W2yYU1FaB+ZnD36Geu52EyrodgTLExQU7XOP
DNNUOmiCGOvH/pJ7pLiIWq4iUCqXzMe4lNzfbkh+sfdLJDKhY9eQxb0PMnpxJSL6XFl9dBZkQ+8K
Xy+OaYhnA6pfuwUXr7kYrhuhOtB4eiLgXZrP1KrDc3BsEnN+Dj2CcQuTfBqfcGColWy/hnLsXnpL
l2QWz1SJWWbvw4yPXNx7xqNTv8aqDq63L/zYmnbWssOvQbwMrjeSlcbhtXFtFN05qez3yZxwXfWp
ZhrTWdhRvDy+XbnnZKj+SJc0EMfu/HMx46yyuvTgs6EDe0Weu5kg/gmEcx8FEIbQnRpbP8cWQRxx
snaD0d0SENLvbZt2r89mfzUOhB9OkcFyvex5NHBr7kxAo5xMZi59dK/D/eg00zOPsrGz/gCrhE13
1lobd7BqZHiDXvujz2PuBbE0wPa5xEk7R8xoA9HJc23gzFO0DMl8nCfQxmJwjkaExSihnCgyKzsp
kGl15x+yqH3qZ3Kt89TaJYvPEhMdS4zZuOjOU8TZU7v7CuUd8ph+w2HmckoVB0NnMx/SdkIwSrY0
V6ZU8sOOGe98XrJ94zOINxrmilL2IckYqC8QD2CidO9EiqBSOpJaMbiLC/daD9nRYvBHBWVI3Etv
oGc4yy2GXtW4MABjuR5nOr/RUfjzuIBu3TDbWm48HbEfXGLdBpck08V+7ruHZoYrKsHQ6qD7zAfj
J3JHuBUcpype5C11QUNQ8kKg16F1FfmpqDAfUwSCpdacYWb17U7T/TxUz3U15Ow8NXg0GYcEh9EI
EnDDBv9qp4FBNlGcbsNyAmY1EGYuxu7QM81D4qTvg0yclv9mj6tvFoxr0Ubte4JIjLVm0o3FKRT2
SzMRawsdme6T879D/rWekk+jqJ9qaay0Rf6wdnIUXhPR6illClk0RO2mnKrd2rU3CKDWxgSC2+0V
dMAw/i4yUGeRMzEamAgizdLfReVFpMlWDFB9YJJzNzV7t0KGmQosxYbvXfKqpSPusGTHEUMwEKcM
XiVarQw4pWDH4wmTHZn/jksGAF48frSC8iNR6lDFNGzzmJ2jTJbboXRPk1aLZZpEzIiSybf6+hDn
Tkw10ycHR9NZZ6W5BMvHO7sdxZ3jQwch7ax/ciz7kLk/Io+AqpcoronLY6aZJVflDcZRsJPuY0DE
7PTxKSXWSWaaiM0wRoBVEDhLeB+bT8M1t8pZkK5R3p6m3tq1FReMSQMGUk13NDFfZZ7LsmeYHwur
uJJeAxk9koQPBlZ6rgDMr3IdPHA9fDV188khZMInRusZzl10DGD0Ie40Hmy7frPZQu191X9XWTbe
KS99QlW8uE30ecrci6/SkC6Y+kJW4xvpeOTAAFad2Hlon+GsH8O0rOFR+Rkbknn+1Q7dLX30LE3s
A25DR2Urjm+2yAIrJYiJQKfM8poruVhr3SrMP0vOKLnbRzUjpYkfiSRw8Y97p7Ax1h6iZbYS3nuB
IoJgGVIRuwFDd+V+W7NlEPwZMkNnI7FNdbMRUf99s8bfXrGy6olUTx/Ag0ohsYXOr40HwYmpXRMG
J8lLC3u8lpvapUQsrIbEQSorFOa4P9OAfXjHkCJ0s7OMvMdBTVRMi534ZvYzx947+XzA18KDdxl4
HgF6KPrvG/fpdq8OzhOTAjytYAoQe1fUIEMiUUAlbcSbLlKaaYQIdrgPRj/aY8OgKsjCe8uR9SYC
M9e60IoDk71J6yMcyUOLDDcxXepIOvwseIG+3d2smWZsfMdT+UKvz85sTg7sXk65lVNs4qap8+9k
jM2D5TMMJuRjm3vpd+UiYkXSAtFt8dpbAyDfkQVuVSJhEhwBDZwM4u57oga3nB2SdbmgBDCAY9JE
pme4Hp6FX6C0sHkjG93WE5BMwYIzrDDPxcFnwTBuTYf5krk8ZOE0wzpuxbEgv3aDLoqcohzAIg5Y
5aOZTYsXt9X86hyrMTOTg9sMV+VQcRWSH08EaknRNVsZCbW63TPIaWhvp9TcA1Aeu+Izg8gf9xNn
OnZIyNfodtVUbMbI+OsMQwTnvyrXw8yGJsdA3WENQWe1npEYQYr64Xy6WNjyq9Uwi7PHCmpqyO/I
WxKeE6QQo11v0mw4p57zFVicj3Kzu68TKmqzwaZrc55P2B8jZ+RY8B6M0eVNsr2nlg/JxLMKpfGi
CzzlxCJ99opezG8WeHfKm+025jaZMgojA5UZ+PLllWEZCcg1xAgsSbddaxQeDDj3AeJCpySyXFnJ
9+16MrfBsYir45RdB9v7nTS0Dk3Ej9zGdx0M7uWumlpSV8NHMvPeWbUBcLeusEMjQkl5++7t7MG1
nGpPAGh5yiIIjB0GAql6vSsTmtzQppwPi9F49ZNe342gilvTvJ+lLy9dq8iMZOdesjM9Bnmlj0sN
7Bdjey0cTprp5H6qeHSvA2Wkqe0Owx9ARMeGoEoQ6ljOG3ZtIIxHnR0q5X/KBTl2uzEG9StJjPhu
MhpvW9Tp2YiVKdZM5oaNRRNyqubgPRkN5LPeZF8mbaYHMeME5zz6xLIdsLhtPjXe/7F3ZsttK2m2
fpUTdY86SCABJDq6KuJwpjhotGXrBmHJMuZ5xtOfD7Rry1a59+6+7wgHTVKQCJJAIvP/1/pWY28Y
S6yD2XoHxCjMh4Z6VbDE35WqfHITYSzLWtwG5O5CUdPWvc1Fcj6o9BnrQMr3J82hmRg18+dHee3K
GnGmSe9qkhRBeZfHwd3T7HG385p/HBqHFEGWk43aOWXibiny2wu0CDTuSn2V9Hq1J+kcnOIsuxVt
Zy6FAR2h5dtjYgBokWlCP6/UjMrw1zUNmCan9ceJ6O9zPfwUdShBYwc3A/PHWysuzs7gYymbAHg7
N3XqoDatQo6lXjvnzGSQODBpSuz4XjZWhgznFYedWtkmAmzBan3hoB1i34pxmVfgkXv7Y1OoimUQ
0yUfdU9Wlx8rZsbLcmAMugxElFdy4AqmuyhqLsdeAgg/MZ+nbF6Ntg5r/zC8bkrOfoe+BL17Jrfl
oiSzfoEyYp86dP2prHVrJ71OdZAlvTeWOx1KBDNF9CIGXH+6wMz3XEbjtu4ehYbh2mNaJuHCMNWn
ZdwUsMKrK1wvqG07LqqXz8m2P2k92jQp8MwbOIYuO1xMwwTFONnqvf9hYiK4YurKtR4GigDMF9JE
3wQcAghTxOs4AqHnnCT5XOLGahFLqN5j0jpQyMRVR0WBczUkAHHhZxE1AwYsQzDUxMh9mqZrmfXQ
dAjgNCtnn8e08UKyEConeJ7N/02dPKcZRxNCWsTeAqTkONvOVXfvi+bjyGGFRwmSyo9DUK9oekd4
vn3ZPohVFzNiEU7DfGVTZeU5dkeuj2ofiuATLvp6lfUY0aBCMC1ho7xxCI+0WPp6FYTSWH/VMbBT
LVMrvWLI9wirGhmT7f5E6ZpkA3AwyxDlp+UjMkEfUC/msvdSYXUR6R3reGJAMQg6AsHcPF519aZD
FIFmn5G8HlnwxWwuK6Z8GEQoVRrRs1uPp0tJHRuJuUhZxSOTyCnBReNKk/bRmeuUDO0EaxQz5SJO
bwoHCC6DzEJLnxsBbDXweDeFDiAxI9JUTrvUq4OVRfl8oc3f4/cxse2vNBHPCb7RM2lEwbI0Mcsk
YhUanXlIIgQUVu8uk4GzXY3XrEmCc0kXCjh7Oz52XQAqFFXBJnH88THFc6j3Mw/SbF9DCjq7crD0
G5Xrr8Nw77u58UShAsVzNk3HUNrRzjIB4fuY1VcaBapch0dJmNk+tIz2ZA7dPu1Y/JGtZpw65jhp
MqGzzkdv69ou54kHISVDvom2n8O5AHmwKElghksCALiqiR/WsmcrEwA8Es7H+QipRPvSuOMHw8hO
MAXOPeF9W6/qIiSR3l6v5J7aN4ucFhY4BWVg8Rw9lg5hdWSWSKAoTTQ35jLLoGImmskpxRknffU0
teOVk+BztmX8OI+HnCeoDpx1EYTPgeM95HF5m03yUzMGX5OE9JyeiAW8bO2CqsYS0UzHV+rcl0yv
zZ4KoRnOlf2E6a6cT6Jy4IVqcmMXkzVbIdPi2i+CJVZfDu+CaQe+W4DvI8U3nRHZTaqQEJjd5YLt
sbbVjQOmOVIDfAs2LA2PNjp0B6NSz4Wu9rF0cQfOfM8Qe1ZTvHi14pjl4NJb62FQ9MllusTPnM3h
5VnJED1iZpkyLr6q49CWNFK4+EXPNmbqhT+5u/ncNaJ62qTszqCph6FhuCOWPCYotTm3OnPFdp5O
DMT0yBK3ssqvvYKTgQykTVVT6rZ8ec7R4S0ue17N2YuRPV6XSrtvCfCmHY/9jVlEMblnY/YGjxMX
AtPBvtm4DHIBXqvBOZcxh/8FRHU5XfzIXWCQOGlop6kt8v36mBBaMK1Lq2BY8hDHY9j4aM9Pcz6A
863MFcYSRgf8tasU8Ecu3OU4SkKlEz4F6RAU6uvet1BO2XZ+Xh+RWjF1VaukQyqEZKjyyJ9mQrlX
Iyh5r11dXmvetmaAA49ErmYBM2de7hQOIdSGyZnUhiccUXOVnotOkIHUVSbx6wblkEyjW2Iz2BYt
B4XC05TYFV9eyjWsTZNnIzWvqlhhH5s5WVGY7RKHiqLnzwI7YnZYO0XjekwPloJPFcxr+1SbTnFu
vVgFKxUv5focUIJ2goK4FE2318x8PnauRwwUizuO/kWSYBm4WHNJo6aBDvXXdods7cWQk2uW4mnC
FMFR7soBfkRzB0OG1pv3pUEYO/I2m6t4NZcrAgRuLAXmyyYHR44nfdpi0dDWU4n7LMa1kZVPOd/c
OordDzXGGhFqt8QnEKGSAuNWsmXJCHnLq6S+FWXIG63re9m3H5t5lZVUzqHpCGENfS7TCiBwFPQ3
Ed7uVTKFz73BSV9Je0tyOSu2mGltiYsDA1K185H4o7EkVaucXErG8/HYX/hIeUfog/btMnbjpaPQ
IFCwD/mua7KReSNf2WCa96osorMzytckfQZjNnyiDaqPzhEXHUL8BE0vTua9GYfjVSmqGPezdFeW
ExVLZA3xdUTtYZlEBUUYEkQwHrn0wHN1TztnmfWBseJPbDAKIw/CfSc4g/YySta9O3yI25EcgipG
hDPWtPj1JlxSPOxXSHrWei+8kzYxYhnO+KBMNFGc/Lg1oJiq0p12XV3fCPbxEDkI2UaLZAdyuzbV
eF1T8ZrQLanI++hmotoX2HLQ4djbzsc1OBXwNGBGiDCMsZq61aYxW66xPhMgzA3w6oOM4KyyuQF7
hKlljJM7YaK8AVxK0RzuyF4abXSqWcEvTYp4maZnNwOrxbsJAWeLnuQ70uf/vgz/4b/mN9+d6/U/
/5PHLzm2NJLtm3cP//mQp/z7z/l3/tjm19/45yl8Ya2bf2v+dKvta37+kr7W7zf65S/z6j/2bvWl
+fLLg/WFK3jbvlbj3WvNyv+yF7yPecv/7g//z+t/i06o68AG/ms44f9Lvjx/SX9FE15+5V9kQglI
UEFSc3H3wSdwALP8IBMCLZQOoDNHKMMW3III+BGNalp/1+FwOZAMTGnbAJ7+IBOa+t8NKrIuMi6q
7fr/lEz4jnE241c4cNkN3cA8Zb7HhUWiMCQEDg3STkOygxoispZchBZ9viv8jSCcfVeXvg43g+Lh
kDCaTh1t2Z8+sx8H1y/4u9/thuOaDmZ1KBjGe1rCJOoKV1mn7coin0NrDHVovPbZqfWvsDFWiPYo
1NUFtdBYkegzizGxX5l/xdT6DSXHRRk6sxrhN0lr5kz8xP+BqRbVIA887LySQlAiiXEWmkECAZHx
zr7v80+x7d3YofspGSttrlpBlKKIOGUZyT6UB87Q18q/gm+AAvw3wIVjujY9OvBmOCz1+fP7accG
5AalcCpv53R45FO9zbcyKq9FHqhj6ljMGAc5rHLWt1fVDOx2Ruy6Q2RAWC5rciC6zs7Xls347bUw
6ovcPYohqY4OZrsBc0RtZFSe3PSmzw15HP+4SQqnWgVWT6Ik6bnrDATOsnWD4XoqGYxDbXz0yrQ4
DB6tMDPUciblmHtt5rNaqewreWv5d6Xlt0t36LejjVBfwy2390X2zfUUwh6zRkvs0aZu6nl1e/JE
Qk0SAfyyq+IGf3n9tRtcslsREPO2mZPiA1BQEkibf8FugpkkyjdcsB2fKEXAfArvPemO3cGP90Kt
87BDImSnNBo0HBjRV3eMb2RE7H0Ss5Z2S1S7ZpnABTH6B8/voo1qW5sC0UGnshIxCz4murQ3wo0g
vTk7Zav+mCND2ldYF3CwUJEe6XIZzir3SHkPxC6J5oS09Bt1sXSvFeSCmIH72sxfSBYMpz58xJ07
bqF30l6e7b82qR/opZNlX8srIE7NisbZtu+Ety3H8DVLMb0Ojr1O3fKbk003uevflKaJO9Obvfvl
bXSfJeVz76AtqLuMlXburqqcrnJcwykoWBQOnbuqfQtVJk6ApVN1Rz+V21pj/me3E1ogKTdmZdyQ
srlzMuYmwrXuhWnbW0NEe7rG0dbvQFkVwbhCaPQBFAv9sbFs19rgJ8gdy2dwghvPuRGT8+TDeNkU
1mylDrxHd0BKVIiBoqKp3zZDc3bi5FXIEVVHSiRMhdZ8WZvIO9FkBKvM+SyK+1CkFPCzMbyOdDp+
hbmMSX9ReFxxYHACDPrWjBFa5DFTUiR4de2KbZbiSoxAyG8c7NYgOIZTi81lo/zWvJFpNq2SKuCo
GHG3VMgLUC2+jL6gYUzheZmPPb12qnmxGBExtJpawHkDUNSW6VYkfoNFgwVPJAvrlHnV0Yp7j2gT
4sAKYVQAncyrvDWt1cWfo1mYdKTm4Om63NWjHt39HzdpE6DwjULqi/NzmlU+jyEBcZfY9WJAyuvX
1k9J7J1fITCo/OJHKHvTZh9A5LIKmJ96F9b+9vBy7xLg/m67yhqmbaRZuwsnGYsqhr8eYRuSCBst
xhx/MBvzLvew1jhrOSaPRpARctjMvsA+lHl9eNtQ9MDI88qxV5cfX25yVwSEFM+bc8iwFuIjrZbQ
2FGLz6/w/cnvt5etQpdEx6kngOHykCLlD0b05eFkkw7YLy6/+tOeYGQIdh4B8U2tI0ouRfR9D9/2
7TtW+vvrXJ4dLzt/+fM/0ajLy+4yhGR02sOFpHy8sCIXHQ9smlrj8NR88dzHo7kwJCePbzVgpfzy
0FCu3aCEvqk9fdv3urcefXL+hqq/CobuIZT117S97jBVfbQR/WSpfZX1WXfrlNNHabbfGrS0RQLw
wrXwkHlFwMphbNOdSZl9wXmh74FM0AgHyHMGrLTzQOdIzTbWVkhTonOiO/xtLPtMYFU6GvSyuTV8
5W67rH1KEpcuCElmLDol4TYEd1hw3bewQ89BNnrHLHuCAHsaChWvGgjeJNTNoXdu8dp0TDUzTLwZ
poGlZ8AlDq0oAYIh7t0MFyu42rM2YHecAmij+EMfDDPfshJ/gUy5nkIJvCTrScOxZiWBP6/tyfYZ
vHpYFYFsaayhtmJpYs0yBlKNxsLHpJsQuSn2XkNlT+/1eo09Eo5jklIDAy5DKZm0uzClbhZM15ol
XoE9Wp/LloZiS10d/dem+Ro7vo2EgKTYys7Q7AZDu6b+zEULXnBro/6rUPyoum035SIf9GaTuqPD
MjAcVwCBP4y24HKGXXvTaYrgouJQD4F140z+rjeQvcPxnRmhX6s+fZUTOi29+mBhtbnTOqfcGZq7
c2MudX4fFtdZgvjM9GvwNm2UH+Q35nvkHjaQVFk/LboAnlAZd1/qwaZYWWGZM50wX9s211G9Mg5B
3DIY60Q2cIZVFnmnjU+nkPaDNgFpBDxBHRTfM5mt1EJulI42CcpuviiK4FuYdyQ5iINVlV+FKmAH
4YooyutyIOnONUzMfFGwd8r2KnXatdOH5qPdfiHMBKaIsohzSpBlarl2L1qz2nYYrEyBoIHeDIvn
8tUeqMIUYVmux0kSNucmDfC9g7DxoipJO5YEikmjsT6x/rYM9PT9gFVRR5/u6hwBBnaK2jH31Hh2
uK2OmBq3TDF2+qTTxnWiaxu63kb3mW9KmoQ7jJfCMA5lywLMHxGA1k2s3YCxcvcdVWiHwwuCDcF6
HoXmpn+iQTytpI8Vyg9ukzB94RTfd5Z9G8ZOunYK6zjBB42d7IPXkOkX5NWDbZ3z7k5Ja62G5i7F
C4plx/hSISs3gyxda7iOSV4OPpkQOmydxjPRvoRaFNcREk2+ifxgGlygsG/GLpzSTjOSY1j5N3qA
4M6a7jrbvBvT7lPvmQqh6zAcAvQgWuc7S8O+Yea3jy1aQBOLZC3EkwOs4o51PoikcpakTOY3VyEE
8Y3DkM9cGPTCMDMKQir1p6GsEeIgjJIZFubeKRGYtvifypCrWBze967hI+7qaGlsM+dkm8X1EAHX
4/ITsCx318InQZCeC9odgFo3yilvahsf34BSgInT58HrT8SQ0MNlaHJxwXXaVakodk79eDOEPh/0
qG69iiBg0T3kqoO8FgaSYTIZZi/JneMpRpcgMOlxtevBsbgIs/ImhM7Ygdp4jHREEgrVYWRWVIwC
YqnictNkGKJLMzzagFkcKN02mcbBMB7tBukxCtFjlpg4aLv2UE13xhQYmMCgIfhe8VSYMTgoKT5G
DY7IXpoPznRQ1LZp/Acn6qkPY2S/qkH/Ql8s1rwPWkDmkazOFlPaIMqpyqI29aLxKF31NevTR/CS
RN2EO/cwtjlOttQJVqbvJmfCeaQOGmFIz0lpm7S8R1ZT808uz33/sUhow/r2uI7z4qGce5QJbqTL
Vl6By6BoB1wPXP7PGpOYrTHrNBtDQTf06FRHcUrgYeaOR2MgVDBIx7NBN6sxNHyWZYJEz3bpgWGy
JPSp4Gw0ptke6eIeKj3CZuOKBGH9m7NDQTweTb901jDo7irp7dOidk4o6p1TL5jp5ZMYNg5qJBJt
DFq4XNJw8wwnoT2EjsM7nPdE6g367dpLGVUdPr5OR3GGdKivJtgcrWXxOX3zmym7BkTCzUA1S3bd
lz6oaEfFxLha+YhaRw3eqXVG80SNJp74P88d3nWTntzCeDXcHmqDNjxphYllmSw0YXrHqEHLkOr5
TR2GhIZm8pTBdSiNqT0rhNJr3Sy+aZp9HTvmcDU1/nVPFhEXvcY8C0xdjpckp2c9Chf8Sr7Xc3tv
5F171QONkL2oz/6g36JJ1vdOWqfHArlcQAWO36V2GsxfYpGmhJnO5WfdyGfMCmHXqiQbs7C6/ViB
90hD4hfhLLeydPd0r9ozJJEMVs+iz7z4XEdBSTR3+RwSEmVKrzm4UR9fucN057X9eJa4Ua4EfiA/
jb8FNvvoEqtZd7xMypEV434791Z8Et04T8GtxzJj3LdqmvRGuaJP81lZfCtJRTwnK47ubEAd6mJ9
x3VpvAoUMYCx8PYZc+ElKndvNREQxbVfW5diHFdpnZcHd8Qs0aieiCFuXKN/7VUtcYlzoNsEh+OF
JXEw6n0WQw0zF+kAzdE9rzljoH52/aHfIbCJj06Vr1KCq/aeMX1V+XBjuc+A7zgs+qvLDaBPOi04
N8jkme/WLdIMqoPcNf1WcZFiRReQWiQJIbrciwIbH9Tb48uTspizhy53g8vPWcj/2P63T9ZUEqGS
ETAKWGN5sT/Zs9Pqcu/iw/ovH142qWbD1OXe2+9efu3t4eXe259SEABWQ1LmzMl4ocsfYPy2tEbt
3xnFfmcee/ccGhYck7/7vZKBP7TzeIXbofi+xWUz2melvnz7M3As6u8Ote9/S5s9aZcfh4b7ry1l
QM5WJ/fUyRvdif7t53QSqfxefitWNqCIt79/+Xtt2z6BYDXWTJWwRuTza8YlVPj15S7MAJQHxocE
uTV9RfImtSxh4mkmj7aVbpvcF9e9VgOyoQu0NFji7SMfEX0Wd6Q/OsqDb5Y0AH/SmyDyb8PB8REL
cVS3qJcDO81XIDVwdLe0IWSTUkdXXnJSaV1ttKCmdTQ/7HyRnIDCprMZbdj0yF6OojY/Rrolt5PJ
UjqxPGMtk94i2NRud9CrxF4pZcL7Q9OkV/fgTXvcy7u2q5JjFITJsQgQwOgm1zAR2DiVScdVlX4d
OS4ZmZM1VvB0uI76ugFV2N05eBiPY3f1gYX4dEQySurrfE9VBpMEeqWQdHgo5htYIlc1k4d9XYY/
NvMngfQeEsQmFgi0MnNbFuzJZH0OUztDBoe5EoClu65jQorhW5CLjpRHb7AIYEigC+j5x2a+EdQu
6sjH5ELPFZCGtFfJWWrayWClcuVDMj8Y/k3ChY3PiD/Icp7Ly5QPR0bT4Qh94IEWhsO4zBaVr/XH
WOv7xRj7+OjnNGwg1wD3VUKFYQgJE6uAsCnIF5EHjQpC9gtebuhkbbGo3brcqUAe0km3DlrX7LyS
leGEAoF2PpZkewi/eCVpRE0UfqpcO9z6dFSPOvwmYJPcu9yY/agfXYvGhgEfYhFZ4Ybaj2byFXTw
NSnrz5sWkDM2VGbmSCrXOpRpZh8sk8jUinSzUZC+yHL+6FhVdZUBO9HmR+18pLC+oE4paYG9PUdP
ZFwMNOe6/q7ImPVGUyqPlwPrck91vb+JLAMPrTBGJo7Nse1be5aAmUe3b8xtHEWPkyuRVvsk7lkC
ywg/uvzc7guTlEZy7ZJZfc1bCft+7ev5tLdoLxRj3hw0fahQlWkOUy3lHQ2k9eiMuZf4SrEAC0FH
pcUJD4HThHAHW4swGBObDui98nFqjavK7qc1CsVxYcVdfLSNJMbb0XyuzC2AGoFliGd9bazQf9C3
AN4ZHZ0/trxsfrlx1CGyWyxNFoDN2fZodqm7kiNX4nD+3IMUxpWaP8NmPugvN+gwiFrGB861Fc1W
YEUHYg5/3GggMAhFnh9/v6tpZMezaqclqE0fLz9o51/JoxYZxk8bXu5e/trl55eHjo5w3YxN8f1l
3n7w9qqX594eYmYD5t8y5X177u1FC7NOr8b20YwUvboqCOOfdr3wbZYA0t38tH9vr/i2e+VlzxNc
+UtvVt5fftJzwLky0rdv27297NuuvNvbyybvduOy8WW7rkEf25anKvJwLZMtw3UXcZ5VxPdx6xwV
MvRVWsGMlxj2bnIKztgDzE/gPLRzVBkggKj8rJmlo7lQgXVygxj8BYpyL3cPpj686JUGoQZhyeIi
qAacI67yxDCOFB9vfGuyd8zqg7GZMEU81o6+BaRrrlHwvxjMc9dgEV0GKVa6EsnjAtXaQvrUYwvd
JAbHqoMnlW3DPHHQptZq3ffDdCVDQ9+mTcERjJlNtuqzl406WtTkU8C6Zkt1g+WoOcAtUY6xZycI
666ZDkLuVxtN3PgoBU6Tlz2l+qgeu+BLAWyjqAZxjTksrboKr093m3WMs00DF2Jk8UQbu6vWcRZ/
DjQuy1M/9UdZUkjqW/OllfVL3CZyP1c61l1El7rButXI7nPtqZvU0u0NETN+ENeHSDyyTrMOyZis
J76jNeM5hLpcUFJVfX4oVb/U2sC99ywa4Tltak2jlZ4HQ7nyRv/AvN/DqFBsJq9m6eTKZwtAxRKG
FSZFK75DzmlRQQ/SJey2eEv0i7Uq+vp6qHgK7m5PNXhYClmHuEHseGnU+nNf1k+NbomNHFlYTNLc
hMWnKbJ8nPzxVrmGveEgOfU9l/9coiEsDeK5q+Fa67xzN1LQ4VSWV4jLBxmzBCNgprGrWx3eRBWH
aJs6De5w4vUHa5rAKF9rjQ1zT8cYBXDrOKhxomVsINFJ2+LcPEWerY59NxYPjRteNZQv93kXSUSy
Xo3VtiXyXBOEhBS5fY1hHYZ8CrmORI5N1xXWnYj8TVaBlehy+9QTk3HCgbSNCkQBSZYNq8QL1KEM
+1cj88ctN+aaefa4G5oe+mGGUBXMwQTAyYBB4LWARIHG75mQ5AArtXXMknito/FeRo6GrUB2pDGP
k3ZbjMG5VX27tzN4ox204aXVFsYuH6NvMlDxtS4BhiqOKCptJkW+fpuM2Htcres3AcK4dZv0z6z6
8OjZ0zpWlgECC4GKsJvvbbn/bfo+jMXrP/725SvDFZ6MpsIO93O4nGnR6fupgzm3lX+0i+e+9T/+
9vilZlnsN3n2m1/70fkVwv67K0zatNiQTXzN9HB/dH6FIf+OSBMfrzBoQf5o+kqXpi9BU3SC/+gH
13Rpgn/8TVp/tyQgfxfxP+53wd79q+X9S+v+rZX/S7f1126iRF5tK0Jq6ErD6DZoKf7aTZwIAm61
urVvY/h+qNfjcV83/r4Bx4h5J83WqQnqDD4RIiERQxfPD5mu55tLinFdqHLjYsqOklY/kXf17adP
8je9YONXmP9l7wisIXeLNCebD+hdCItvDRIdTiNvsTIuyimXp8TVyLtVmrUPE3ELbu7OEjllSC7t
qxHYKaJQIXatX8ulQ0Ac6wAElN4EOktZ0RENr7tATsIFXvTBdeuFG+AQFDiYq5m59/wXuz9/eG/g
/x+7b+q6rpTt2Hz/v364FZD5vsqFvJ1cBHHVlEfnEpQpVM4C4vWEXcUXgXtzIRn1n7HfNjeNMA6p
7QRHEyTZ0aChVjYqOzsEOihgeo1qxAcX00aYa2qVpZCAQqOs9l1X3xkQHA7Quxa5l0Yrs9CdY6ol
t3/xnn4NEJnfkzOrF3SkDC7H4Pv3ZND4gkWKnZQDPdtWNZbfriI5C/ErQGzIw0QTWseY42ODw0BB
LS61K0sE43GQGApDVX5Qw1geHPqwLiaus1QPRsgQB6ZI3tkg/RG+isXgMqX+812/CBh+/TrYdc4d
icIClYX57mjKioyON+C5W1EQoQyR6m4U2z4tEVWlBBE5fhcg/Kb+icjm1LXJ8FTAtVD9xrK0bheF
wl3nACO3gz8NG7PFDNDHfbidmT5c38KDFhknqrfhcnRYnxpVFlwrzVw3OQjGANLjCq3duIzC2CVN
GMIyxwYJ5zKg7YwSnkOyHtYw/l3MInjs4z4INgRqh1utL/KdY15bPi6nROb+DoZqcFt4rHW9pmCS
6writfxzGNju6XITRyuns9OtRS9kWcU6Enb0w1ZItrhIWZ0RhAApIh+f3NxuFopGNAij9hRpyBwY
KoYtvDVzobDGbSjsddeXe32MtD6Cla6bWn0HASQ/U0rcI+/bqhK+aI8jqLfjB3uS1bIaYrHWxGwK
iapyP9R6teq14utoI2lPw/oTl9F+QQKCvA0ErlwW4H8h4TB+d6jaJk4Z27AE6pl3USCqV2Y7ANS/
BUVy7NDxLhIFicmbG/Xz5IvJ3pkWI8ETIyReTBjrOKWtnGNHWU6GJ05BXiBy05YiZo2dtOK2B/0w
W33hRlJZrdyTa2Xu458fpsa8W+8PU9tlYHYUQzL//zpq2BpVlcGqxO1kaeAR7ODOj+1r04nTFTRy
hXvLAKDr+cwMHJWdZFCjvojva/cLeTdYQqmz4gAj3EdJc1+jgNMkvGCzpOc9Bm24/fPdFb/5lE2h
wKcSp8Ow8H6M7lx43mU8iNvUU+UNWs6lGuOnsE+OtOEgnausXIGpg/JDDWXK4iMkgQ9hrJr9n++I
Kf/9czNpfznkM7I3OIJ//dy80Wm4NPEttVl3X8ZCHqvHJIhsNBrmIoA9/THtPsd5Ju+R5J98Y3CX
TW8Y15ePcqybTUi62LnKGshkY7v0QTJFxr4ooS1WtbBw6mhHvpye9NFsh9bagVDZ3XWIzc9A2a9Q
8bsbKvN0JjFjHDUtG6+0KPkUxYG2/PO3+rtDhEQZFKSWcCz4Ce9GMkNS/yl1T7+th/BFtix80eUj
PapMZ5VE1t1Yx98gH94SWB+tC29InugJn8TY2WsjpC9aRMBeR9x7+8AxDhTXYSVMMLEmF4BfqYH5
+PMdtv/9Qu44TC7mQB6X7+Z96K0oIp2GbGfcVjU+CyMNuy2D9HZy2pdibJxrhdZ+USasvFsnZloL
Q/6QVpHEF2uswFffoB8Qa9zQL8BV1FFA0V5ZKn+SOhpmLsCQjJQZ7wMcR+QxkFJmY/FV8hFqi9rp
gQn6hQy5RcYroHMwyaix5Yo2R7CpqMjBHnDSY5uO6VEH9OH6+QGSw12sG+rYkK6xVlEl8Pg6KSS8
TcbK7kyra89VQV1Hw4QpKzNuMkQ137QIWFVYiFutda7MCIFVHol74frmh3TQqoUwcnlFjhot5XSO
pjC1qzQAyza/KaMyu82ff+7vxGKXq7VDX4iPAQWby4Dy6zkRJb7XqtEVt65bJBMQrO5uDKb8MDmo
B4C/Dnea2xGqxvziOI4TFdJ+3Nv5SCNRQ86bznk5LVKkSbFwzrRz25rN0pJkxJDa01ERDOZa2Xgo
/A8tYWk0Mt1NUWIns02cMx6y9h1JEfd+ZrvoIqLrWMvsBwVwNcmMw2S2xknlBSDWkW4iovTN1Me7
QuXJfVcSXOQ2tBeCFusy18FFHznFOrViuLg5ptA//6TepeJ9/6RMAgmlLvm8LP3dJwVHsO1sT4rb
ocgeZQl1SLXBpzjhQKxLIVdEaIwLDM2gMMMUHTjUqKBN+0Ush+Iwegl5lcV4ykxn/AtBpP1+FmmD
jpWKhQOZ1cSCvd+ztAFwp1PsvqXKlx9oC9U3rmVlZLB98EpNHSuHSp7GelbDYrkSlL22XjnhrrPx
u14OXxqf3Y4CM1ZUQzNPlaKHGradfhw99zQZuUb2mU0grVFoGwmBYUNPFw1IGyDzA/DcSv2uNx97
m+ui1iM3mApb7mKn+UJpvt8ToEqdLtymiVWuc5lRnkyK7YgAfBGUdGAkuj6rng9+kwWuPgu40rDA
BEUSQwP/aINEATGQjC06wW6xMZF0rXrLXJlCjOc4/hLFY3sM2zW5JnLF3CNnrm58jFMhAH2Y9IYL
6seuD6UmAMmzrH2jXlo50g6Tbhrs4zD5q/GXqLx3FxuWSwhuHRS70iBwVc0Xo59UmIQpwZkIR/8W
jUx+xgsAy1tLwN9kgUOqC+je8muIe3VD3VftqUZfuWYWPDTQEfc06tDOOM9qqOKzNbZktxjOhDyh
wO/D1HvvOJXC3d+MzQZXR72M7Oek9lnbYJVZj26vY74DeUiE1Y0uPkNzFXexN3xoOls/tflN5FI5
6DSfGIRG3wZR9RK29hbJLgZrZVnBXd8Z9n3aaFfY0GmyRAYGCbkeunAAacn818zD9pSNvKVOCuaq
MN/JJ9RXXHFAJURoFIfkzgmTZDUFzJI6293ZoIUiRcpXQd1iYSucQnjL9BWIXnwaJI/Qi4iH4/d7
Rns7pPLK8QZzTb6Oh/i9XuvxEF9bZb8mRAOdJDT3LXW5VeHjz6otcIKFGgTOeePOnXrvdgSbBEvK
RnjXlNGj6J1qB+H3aqjcfI3ljjwcusdLbFD1FrUGJFEnvPYD5S7KqOi2TkTgE3/WRM0cYc7sPRZj
NGcXsTVAd83HcjEw6T2XySeCW8S+Jct7OaErW9tEN3alNh5J/CWGAVmSy3yg8vrh1lMA60XURmdi
YfDqkKO4xnj/MrXxSNsg4H0SsDuQn6RZ7A05K+3/p+u8mhxVuij7i4jAJeZVFnmV7ep+IaodHhIP
+etnob7z9Y0bMy+EpJJUVRLm5Dl7rx01Nysh9hMnFfY7a7RWyDsXWW8HIdPA+yuGX6kJHEEf22sx
kFTjeOG0aUCIOUrrn2A52BzLHL2ycH8aqRaSFTZrFzVCWgn14ZoOvnUn8+Fba6nPEtcawoHceZpL
eAWslQ6D59ztJvwg1k3dE+jkTMcA0RnsEKmt7UAbVQG0rXwnqvanTaP2MLkKpebg6a9NVx2qVlcn
vja8KF51pDA2AkuAQsrb7JpAqwfRqYqVnuWSDqZzlxwqATHY3UVuWP/gTitjcC39Lw+bBr2ENr3k
ING5gFvtLsaWcg3npEXs5m9U0YM1N7ziZBJHQzujXsNPQU9c00xW5HNfQtle+sQl8cL2pie3dfqN
NDUagPxbTtIBlsgX9o8Xyx10mnJXCRTm7oioY5xB5g4hq7BIHVDeZNcx/10RrHhH5+4Hhl5fff7m
kJKritrpMlthtOkFo7DEpKeDrAaNlp/hDdIswpSdod+PDaBfHmpusYram53TVVaWycca6/mpyWn8
VgJpObx9djV9emdgxI6h6yWtAc37QpJaHA4qkK2PMVzZ+j3vOv0+k/t2Tw+CYO9V0vEhtalkzlGg
sC18WZK8k0RXSXRfV9niXMTOJ2HVCY5Y4oDINbgZeKz2eQXkJxQ4ayNPIV5yLUmL3f8xI9AhnO8b
OnBtP6RtOG7QJkO1ZM/fTlOmjpaKONfG3S+3Sydycdm4Ui8Zm9IUYm0HniImoWOY8p9zEUV31Y3d
QTPDO916EMPKfq1KzN1NGF0SxyJs1W+GwIib96LOzBcHLROgNAUJe+/Se1gNi4IK4nT5PVHq5xxq
7r5SqH4NYLlnJckCIg9xbRjNdJLiLZashTIVZ+vCxqXrK/f+qGWiNLkthvdrSKhxRLZeEMliYfMi
qKGVQX031HTb2xQiUjtUx9ElFMFBwdxX07caNC3at/jFzuxtKEALDJb6EPFc7wog/SuDNLNNPbjV
62jfZOquOH0ZN85T8aaXadCagiyWuCV3EGuR5RT02RfZnzFMTRAP2q+4M6xD34R3i5hjJpy9/Ube
F9ojtGSTh511TgQuwX5hjP7rJqt37u8noO9HVrM1+K++PrIsAoy63DXbCUnE46aX+jfOyoq0iUSS
jO0pfatQ3x3/3CeQjrxZQJG+dKpjbU7/bOKJEa/buruJwfixr0Xzr03jH/VEkgH7EB1MnGVxrpk/
w0UxYFvURY4bdptMLLSkZeMyQzmGEnu1Yw5BbeD45nJ3jMdh2JtmwQxfm7fFPHz+eThOziAcs73s
yv7YLJvCCrtjj9yTjolIN6TWtkeorwjBqWSTaYIHQ7ZBi6WfTQzz4qjpbIAd/iBopNk5gDYRtLTz
1qx0sknL/C2yo7fG6Zu9RxYICvMCtLVnlUcmLYtQH/ygNRjJyS05WFQz6CupoOSD3NgUZpFTCh3L
nhjcYUHrJiL7Z/Ofu6BgSqBdC0/Gb3Hf2+R1DG35boKIpzgAyPvYKBfm6N+7zazZeMrStY8wiGUk
G67F8vi4+7gVjdbCdl1+kjLvxuqN/cstb0ylXtLcjg6ISADS5a62HznZo3wlgCA2/Q0zHLWvnOrV
sOmDDlHfYvue73qSNhvIcaemrnAhGr90ySxkTFN45wLYqDsYTPSAtXS1IiES8sZmsh0d2NG4kAdG
bOxpdc2xoNNj30XEW23RO36OfrtXI6wHzpXTqh8yZxNCrXSdEMuMDNcMtBibzpUNdCVhClcXfFD0
K45jo//WfO3Th4KXaO4yDGOFm3U5UKhx23RRMLWZjQFv3OLUbM5eNpcHUcUHjzg9LKtGjSjjs9SS
HSbrftOBQKKMYC6nVQOKufyxVs/XRq69OALrHQmYtDMjKTaFQZLDbLUnWkNBidH7mD8068kig8cc
Xx65fB38iBSox0PpIk5/PO9x6/HY3+f+ee3/98d/30EQULzuBg2g739+Z4G0AzPD/36NrJFc+/N0
+td7Z4/nmPWQ78l5Y+Q/85K/by6XqiiM619Nu0QDPX5QcXpSCPU6vhHFWu/xDo+f/H3d40953M0i
BlOoqTcGvp6NaJi55uW0S1OOkAouH0cfCySv6n6mabjXJsax1GlkhPghGkkHyNXxsVGmCU0y1Zfk
3Y4T/mzszBm6c2l4MB19iBnQzVheChfUqpMRH+APrDhsk2aYNH/EaeIcEj0Wx3KoBcBskQJgFL6+
07r4ZfQWQezjx49Nzzro6Lk+U8ta2msf/bq9fvyEq6A4zml6atJU7R/Pezz02DzuFqK0A03AE1re
5PG4WNjNj1syRzQz6Km/WJYF50WeQiW/KA6YPIDw9QIBPyv1tO5QZJ06ioaLJ0qo1lznSlt7hUIq
9xGN4YsohLel/VQdQ3wE6g+pG6MPLLVWesSSPH722IyODtUljShzK0kR1tcWiFSDK8Bj41fDP7ce
d2NG+FwQbOwWf5/j/e/Zfx97vO7x7P+8zRS1+dZvPc4xo65sIIEmTQQI1hwHtuWppWaHjzMmO5MZ
AAVQMRXHvxuc7+hy/t6fhfj3j/9z9/G8bnGD/H0Fym6PTPX/ve3/6yWUA0g4jazexD29jj/PLorK
/+emsib+ir+vbJOs2wsuOdhyOMsTvgf16//+8X+f9veXagmf49+7j1v/ed5jGvb3sX/944+f/Ocl
8GzxalsEksl7Q/u0Q1G9/ItT71qLwmX5mGSo2u5FX26GJJAUZJryychsKItA6S7ENpQXj+/s7zf6
uOujEEZ0XuVs/9x+PPz3qY9bjy86qYZI0WRZXjAMBoAOJORkCqZJMOgmdf+4xOC0mClqFuL9cv5p
5lEgAlr2gEkBLPh4QNMJseJs4zSsjox6ZOGDjg7Ed3EgPBSuvzn9s2n+wP3/dz9kTL7WEJ+Q1unI
rasEK4zlrZeTbLxcUYVJ0qtthqdcK9BjaA1oS/QOj0/18b00FL5g06pXyaruEC4VjLl8wap7y2FA
Pj7A/3z8j8f+9RXJx27651P/ezPMJLtNgljR66MfLgkzRyGS6gRDblqpHiu2X7vlUz+FWB61EWe8
mJ4riJIRoCTrrns7JMIk9abSBd4T9utpmWHa2YgBBhvOVnZdux/8Ht88peQqNVVzYQRxmWqz/iLu
mhMi6SqfQtJ7DqhlDpGOLUBVYAT72PiOS9a+1pX+KojUO5gQIkBHnfzCfqrRBwY0Wr4nu6QlAhUV
br5dSM5c85gStXWzrczaIV4FfGmjuZQI9mtK3t7eqb3vFSerFfHS+irBgLfVEq71U+J/q5vSuFb9
6K4n24L9MWunPJS0xhz9mx8TEDyYqQo6z/gqskht5zFZ9WahrauokzcMjbumL3EOwfPalSMLes2e
PxM1fYPLUJ2SlA6UrrN4YsJkUhv4DkgLxMNWBu4H3e908I3ph2IAvBsLzd+HUYuLot0uto/Sbp7S
aH4XTuUe5tL9WYYFRhEIDQFEZBDFuv9M6DgculbVezmkbzD58IgWXr4xFp8RZEBSSIpRfJoDDTPL
UNG+jZLDyMFwi1D4r/FeDLs6qS5+qn8Rsy24xBI4kxQTZk2IXeWMxTBpyh9aqZeXQU4pl8Y0oA96
54RUn2zlxIc8ya9p6oDQd7InstqK136IwK7Z9vfJnPX3Jg90S1SnCsQfAg/SOz1z3vcOLJ1OAYQM
vWg7zhDOGCD7x9aiZ8D38UO51nXwpTglIdfBcMp2TId+F9CW1pkOJF5vye0RdZSvyFmFJ4UJpHz3
MtZi1uvUNt5nHqG+iczeDIwqyvdE/chu6s8ZEXUrYbT13Wxn7K6tsc9bwz/XlbfyOm2izg7Vtq6G
2zD3dUCW1PycxE1AegZ6TtE/mQSJ891hkUKRkp0iRIXsasSiFlzoNM+9khMdHVBChkyHoAHF+b7v
nro+zTbgSrxzPsj3aHCNg10lB6T0UNJneoi6AO4HpLJYe8MsTtOofeuDPLOfYFP75zzGHKYX5DAn
xndN01BGDYwT5hZtnq0W4oVTi4PliL1/H/yVMj2N04WEmetRHlUe9jwyba6pb7wzv6GCZYW+Mwwi
PxeB/VSzY8GiJ5O2KU9G477E0jLPxadi5PwOWNmU8/OclOGTkdjfrNqe7tEUimM1QyjKnALg+0NU
pg+HBqvZesl3wRsoXsw6u0C3gwuIQA55KdCKPnYus1aMm35kjuTr3UYxXH/1NGAVBHZty4KUwbKt
3kfLI1S5nmCCacQMWdN5sGfmFwmRQMxNnKpsToOh/K1ppvx1fMAroPdakM/qDfF085oRRxSa0z2z
dhFekyevSNZN5RwJWc1pFTMVJb6bEgnrR6rmad8kQEMY2kxrik3Ij1qknz309fsqZ35Qk8h+8hM4
1cKCC8V1Fe+22FhIT06d8r+Qt5OfEV6p9WASyqUreoSzjtXPCm3rRB1FrkBhpgEEqDUJg+vQKPu1
KNKPmWyhZbWvrUTTfWgVOTcmGuWL5pa/5q78iKX7iB/akWTF3q338lRPff+M9OAF2hn9BO5uQiUt
pi1axyz+u58r41pK79qjszvMrvYVjSxyMokcb46xs1lOQrqeKkjj9H6YevXqT+1rh68JdpkbVAKa
aCE/Kq25OqKZ9nrIrNWfvupdZmwqpDTb1G8IKGT8aFi/9PQwgvf4ND7MsFQX/NbbpjlItzdek/lb
4loWmjX722ii+u3T4bkT6W+RpU0w5cxNREU3tyCFacH8tgswkUlDcyjmZy+p9e0wOc7adkr1Mg50
GC3yfkvwWnuXVSsGFe0N6kPgumeTuKrX2ALMtOjNRQ1nn8mDuyZNJ1rNHiCwGbxcFWN3FPMXReDw
VkZtdxVDmW6rqva3vvuij3ZzjkqU4tMCM0sHb0/K37ieNTfap/SjVg5erDIZz6WeaxewuXbXyxcT
xs0uxmgW9yN5ZonRnwv1vRrn5smjXdeb4wulnLMdmR5M+Th/WG12Qfd/bq00fvEjB3RZnNbHum0k
USVj/KaRLfPk6jTClI/8B1vw0zD/SEy7+a61Tr2RtUJYmbHT0o0sWUaPJjknEJWbIRrpAWXyae64
pnl5SybZMujjgGiCXj0NHZ7txyOhFTUnayp/ZamfBw7onGKunD25vWesgVqgWmooUyXxhkjl/CIr
Yuokv8dOB3mJ0qnfjWLkuOgLkhPTLH2b0Rk2URWvZ69Ib6AtGnbrgomH37CZsEYVIj82Sd5s2SfW
rWNirubC4DowIWU3/3REd50rA+jknHySKeQeonI5bRf0oufS5vimqKT0avxdjilu3c+IHsjdVtRQ
dxdO8tFC43mYPLTg+lB3XHpt7SXPwLna9u+SGMJ3Kcgg0h2sz2GePLc5NtMWNLtepepOLvunFc/V
Bb6AjinZ0o/dk+YyBHRqewfwIEF/G7GUt12YBWVEvxs5akdX1HQOCCzHN1or7L4akvuGrMXKiuyj
5zhLrTR+0pxH8puyhPfq0b/YpBwLA7qVP2XTtRmfIvmVX6kOI58C4erqI3YaezVDncaxB9WWnv+8
hgkEwp1PBqa9+9ZVGeWFJhqEy6FLAHT2Jco7/A6OSR7kaLa7BkfUxtKZ7cqQKCK9BctDDNWHbedv
w2hTwdJiBerebeZkdKgHptdMlCbiMht18xihlaX7mTr8EalmuevEy4PRmr09bWGaK1F11J1PhnfG
VSeilg/SKorxq1UCb3VE9CtqmMwBL7afpkmjrOzis+vfp2hwNmaZv1QRu/KQeMOmNTj9U8KwV8zq
ZigrPYL0ZVDktjdlCGgZ0fSesGqmg6yS19DpL1FE0HctZrVXsw8Fzg6s1P+Z1AuucOBw7RAQkbGK
xTDrms00W1tcoO4X3f5NVZcHuLzcTSlKdpde/mKY8yx6U/8JeopGsu984eoltwuE0LDRVcncfYtV
oT7jyAlhppET2lqEGE1D5p3szGnIcqw1gkqwXGqg8g5tdOQSqr/rdfndlXLrJ+0ID3uB29tKo80W
9mcVxf5ZOsXNcFzqetQjsF37JGgzVhoNtfSZpXjvZ+6T1i6VF4HjfUgIREaegKpLCNRLu0THhM5s
TVY77AwkMk7OJsapRFvYIQCpGBFApBkL5Sx1vvpR/s2LYdyI3KnPozEsDNHopAOjW2XZqJNzAqZs
JHLNKwvvLspxH7p0MPIxOTESDGhl01ex1dcaX+yp5mTQMo7ZGP0CurIMGiNRFx7r3npO0cysc+F0
Qa21VMtOlh8YVvHqiYFdTrEf59ZE6p55RpRAv9ieiNp4ky6Av04HUty52JqV793l5M/EhulfpyKX
m9zgguIyVC2nAcoANX3LhQ9b7fSzFsZtmndydDhXF254qjP/jgr0Zho0W4y6PGTKzdY4ozZJIdx7
nVZE5GYnMsC1vW7A89KUi32F6du+HflzKKtSNBHdAA+veE5nbTj4hB9uoNj9puCxTlrThqvGt9Vh
Mkj65dp2Mx3/0NQjVcXgkU7rTZ9OywCGqIPkTejZrbDb40TS7iVy0GgnTZ1tM9inXmUJDnrsIV3u
XMvYglCefRNydn+VbfhpV18TLAbPTqrf8t76CnXCv7m+/FL6mXHsQDVsTdlCtCyJ36tTIQLN6E9V
Nkqcr0j9YFoUF6dmBcyFBbnlUFzRYh3j5T0LQUgl5lfQEK9DjgNcwx8BeMDD8ScYfenec8b5F1oD
Sv2qA7wyo51DXFiQNzCYewMHJylr6je98ec4LvmwKpevD/KdI505UJHxlTyeC+VRe/QshzTiSF2J
uA+TZgJxe3aj4muNG/Vu4upeER0qMcxWCtc2CFhpNTCsNfr4FmAwA7dQOHf3ufN6LOSI5u0Xp87t
i9F1hLgCRLuY8fCUkwmcVU5yIdNxXktUU7As5THCGY8b3Yv3D3lmlOQY3cgz2HF+XdMvaRlyiIZp
EIbtKh4AKyzFeKZN1+8DPEzmwxEgey6jRQy8DLbVdZzbH4ZXrW0G1OfBGwPda9Whd3DK8inMjIBV
yTsnm8c+jkx2g3tPHsZk/I0McR8bNa/NbKb9DGtWk8m4OpmoKXUb/38O9qFTG2Q4OsVRlR0d1KNO
WBjPRMy9x552ZkpTYeH9pkmEmh5NyDuC6BSQFNf7xyZD7Hqpi/nLCPo2oPIrzqoQQeFhcWSeX6zt
FCVS7nVESs1FwPLmtfUqCosPSBpIJX18H6EjATOiG8FywhrkMXaqzOGYYu6/pGH9/k9rABDgIcq0
U8WDEyaqiin7jNxUYco4l6xHAMCSNZFxsQkyXOZM/ANOBv2pJiW4zjLjFKWOvcOEfpotly9cF9rF
9kcFTt90NsakPdvj/Iv1dRtos/huTiUES8KWgjGuAEVoLNyF+GDA5x3I9PIR5Oo/KyB0aINKbafb
oj31PdmiHDeBHMB1xC1ATaYqIejpDpWuTYRwadMXqujB200O+HWsIboQ/3GgBYwDoeNuLHFZWNWs
HzXXh6Frw4lsywrWMIOPPSticmU5uCBXy/xUVjBe50LdnbwAPUwfuW+Y3ZQJzljDB0awABwnd9sO
fcAgwvoiqp+6oj6aq/HcsRo7UId/YZ9pT6313NHVeCLZ4wqggdwgnQCwPtan+2ySONFhvWQ3TUB7
2vaT8LUT/YVVa6flJe+sXRkVVuCQNcw52ot3SvqUCGFfrE06r0cz1fr1kEMqNpB17aKy6DatnXxp
6SleRFOGaxHh5aThlWzz2PX38axna3SY415zqTMlqt8TbzbbIYfYXM8B0VGo3RqM7NrSIMm79qck
uA0IS3Q3CXaOSRt4nzoDiXKpGyeuux1UI9CgCatFHWHgsbQNStLcLgKYatbWcnN0cgLISZjV1yKv
6n2XWSmZCBJihZVCBptXjtaZz/ac/qpGZqxRW077LBT92S8yPxAMytYliWlaq1sXlxAD1Tf1bRzB
/zpJclTspeup8Yg6cBifZ8twOw5z4wpFOWur+EzKBWb4ENYJ86HpWBEAcI8VUXH0Z7R4vI2t8yal
BnNiTnbw6LpN7+sHxB3zpUv9hQQV9Rc3ym9aTbqwsyxIopoQ1kL1+BDjnTtk5s9xcFdF4RN+Yvfm
28gp0e+c5HVoOga/AxjT1gTAXQy7xs5xjvkR63HzpRakp2ckW+1N38K6RV7mU+9QkXRDtAs1GW4r
X7VU5jDVEZ/ckV9ahxBQqJvLeEsxBp+5c9KtS+9hjVon3aClXJYMY580jDxbkixGd7iYE/zSsjK3
buiEQUNKCL0sBudjUyr2yJnV+lKUpIaRHiPJGoHxJZN22QTkvXL6TBA7Smt8taCPM5slv9Mr8BtP
KV6MLjuGU0ziWbgAq3t8Sr3RM8HAwtB2dsL8Tv/0qaBE3fAZZ/JjIIL22AszfTYshiFy69nNvH5Y
EjyPxYtu5w7HK7b9IYq+29g4GTM+R5wurnivfxezCSqMJbmXgXhpY7/YzgOCy7aHfe8pHIINS701
cxRCFvPkGKUtOPKSBAwYyPjKStaNQLSc2FB7r33T0tLHqZRoB0bwFmomBd4hNLujVzGzbwvbPWbd
TJmW9eauqxKDgZO944guEUpyoDbM8kKyJsqFMdHY2yjV+5MOLUrEqJtyEm6m+CCX0+w42+CjALKC
J6pfstz1EIFfLEb4ATrvJcLU3v3pr+ntc+pTUTfSn2+zYrnQaHm6U2X4ZZZkBEQmBno7l+2N5Diu
RslZa92PRwsmd0cbqKtpBNlXq8LL6CoEQdW643BT9sQQcdA3bZSRC9T8ShoIsFMy2vdyGH6Kwjn5
eNy2baqj1MdLvnYn8SJIm13XlUA2Uc9UB5X/NPgGqfWyYc1qTSFdUvmbf/vJqpO3ooxMEi8cMMwY
kclXFhRHA12UcZFwxKH+rTNILvWijPCcoiPFyJrYd+LSuZm9TkApqUyqSfYSEffGUaBG4bQBLiIH
EcYdlbVlyfzZNPI3b0ie/SmyD1GUTFs8bIg89aHY6X5l76pCXEmE60+Q3kv9alfhfBTS+tUjsSCy
SWwmI+02Ppk720Rv2N18Z4QCrxGhlHGFA3LXb1TiQs3pCTzHq0OBMaBxJMLrEmcD6QFZeBtLnaDW
SnyO8gLZxTtbBX2kIsV9IlL1MyP/fQEDsj81qj70Cagbo69+PcTw4eR9L6XTflnRq4LvI7xwr/NP
khOuWlDdsOzMNzFN429lAfBgxYQ4zh6CwfhOwZXcOmXS92um/GJ51X0A+3jOq9zapRXy1IyjmdiO
cV2MfXOpRg/Tu1ESJDSYayBJ7oZq6g3PagI7TkM9kAjvjODoqy1lc6ojPBK9ayfbJg/NVdpCL5gh
NR4Lj5DiJWWJ8DQ41QWaJKhR4dDrTLZ9Zvt+FL/OjCSQ6i55IJWxTmtHbFAV90GrG2dFkPQlRBZN
9stozy9zHsuDiJtoR1tJrB+txzSqsYt3dzOb6NJrc7azu/SjZjF8Th3tfQiZv3hoPiFuyFubLOJF
H6i8xdATPG90HP1n6abu6bHJNZt9ri2e8yUAKiOtPmaNinAY9dxq1MrPOb1SJVfnMnOmL1niojuN
tyU4hJtF5tCrtP0XIMnjKWr9rdMuDDiR0YwDkaFvs7i7oYRrb6b09n6o55zjAcPTdtUw2bh+/rv2
Bx2Uk+JC1sqLlRX6iSFLd5hVQ0FCYPpRoPk3Mu1c533+lkxp9tR8N9t6X0JDeOPqbJzLOQa2XO9t
zUxfdJT128KYGdkANbj4RkMYStaSfZh7iDjALj96C0bzzBJFC/RR4pFNUBjGzD90j1ws/ecUa/Gp
HjjbZ5b2UnbcMwmpISvGv8xFBtAtcZHcN/URA9y3pCbszSgajigPVvno0eVNJhNIjIEsopygQhCt
iKcFCKIJs922k2BOcduL2AgDFCLIheaC3lLhAZxyyhJod+dstLB+0Vtr2o9GvOtiy30u3XlvdWj1
Ks+4FmX2jVRNRs2DbJ9LQoBL+KbITsGey0p4h7SkUWgkYARqLd5Xk6nf4rJ65yOQW1tRgs8WSZUx
/z4YDmr5sijgaqQEgZauvbGoiPdodJujR4clxsPu19Dv5lz7ro0DwB5Pqp1bNeVOJu+gmQhxDaEM
dKUz0FhNCCjN4nWUD92ZdEb4JVNfXJvsu0+CW+KZxWfK2XRlIV/B8RNdZNaN29K00p0wUs5GTlJt
xISJA1+v9SGA8tDq+JJVeXjMyU+xALhf24jzlmsvlE0iDePJV08N4Sb3cPpdMpTfDjGrC1o+892B
snGbiLcAxvTRENNyrLCMIc3TkdEkoI70sOwufSnhmwjWDybkSNK+LpiOxMXxsx9FVOeHypu1G8P+
Fz9n9EG7rrlO48rTwxVwpeaFaw65dHVBppC5DQHjrzRcmsHgP9P3zl7AaOdzV+2ZGS6Ziyx1Rpmd
iQ5COwl1H2hWwt6WJvHZyaxbSkb4zTdcOE3t25875sB+gSR7rYFHOTl26Z40C8GqVhLPltg2HzKL
s9fEHNlJICSdrY7QBgKL5IJzcoOH4cIcqaDMlhUlo6Jq7y1A/RQbdj0wsjIjrTqPc/qlJ1vO0w39
XjGwamN4qvlUa2tXGg2dKDN4rBT5F1D9plrgth3fb8r53hMdAlsY3maiCKPX55A1Os27KZ3uImLF
GYVPTWxMN/4CKnRv3uWjmW+zsJrgqCNw4staU9MYG9Sh8M1U/amKdNhNPRIOQIHOzm6yr9FyPnHd
sFzXnfYUtUOKPn2eAnSM2oYyEjjWXG9ZVD/lpTVemBto+3oE2lQvY0fZctkfwXT7NuyycqlYS8pi
JDGE5fRcHGh2eZj0Z39VdhllaVuBknVoPnEdro0WTZZbbtOwPdWiB8Qikc2RKqSt+Z/QJHbD3utp
yEWT8T4siM16/EEDMwtme4534Vh4a0M27sqGYbmyzM46y9E4SV2lN9bJkqVAAkAtFswiSllhFo1o
uHbCeKWhP9DppscaCHecX+3UTp8gFNJQnhG1uPPL2AqeoSceujIgTHIpzxKgPso801zAaJRqjEgq
IojCpkeXg4VmNmLz1SXMqkPCW9gm9hqLNu/oyV/EwdgHjbr4WoLupRG3ychC/GbhUXSdae32VseJ
qfdO5F6CgXT1PtD53ohQWjdyhoSAuoMAmqSB+ufSvytOA2o+XLTAECaMQSsU1P6ZIRaxqTWwAfoZ
a2ei1dt2aXeUyC2YaTpX6XXJhmwhcYYD8SV0vk2R073zZb0lozcyrwB1JqwedYEzse7UYxurvvkG
guq7DfbkGnp7s/Bb1s8sgCRJrkjai2cVY0iemn2Jc/+rSXrDWCQvhTmWW613ursixdOu03UlYkK/
l8lclnOoS2P0gs6ANGmbCYCi2jSupp2e3Pm1txGgk8rnc4LM5xscBwRazvhVeBb/pA9ysrICjZXS
Obe/a8hx91EfbRhKQMVqe3fDBJNYi9yJT11FThiJJeF7AY6L6EK82wYwyrJW4xZcPt0QKDUoF+xo
084Wkbwk0frdeCKZbLy/RoiVToKkpSJ9p3SqN4iZyX/IGuLkHBV4ocWoRHOsg1kWb0ilpxMYmPE0
MymaWmEd+zGrL2RdFnvfU99dKypPuklU++NWJWR5GjPjPaobuQuJOD5GMCKPj1uTsnCGajO9pLy9
uBqNbQejbSfQCTQGGemmiWzMSyKU0331PGIfYpLM11wOMbLE1NdXlVviV8iU8To3UbOuXWzsTeTZ
5KnE06VhfP+wl5WMV19U+gMh1q0mE+Vry3ol9o2vcnL7ZytP5Mkda8zvo1xJR3NPFtBX7Cs0A1vC
BM2hG5+s9BuyRPHS2dneJsQJgRkA/+JUSZLojcokv7j7XSXFR0zlv2f8QFcX9ToXZeXuqG2PjMyo
v4rkmETTh60XnOZij7RAD5YrMu/Phz5iisBMhGNSX5QNzxClNOpy2HEorz2Qj/HwGvupedZizpS0
oT57/pAUrd4KNcVvoxP1SggO40Z3Fr1Kdxps+70wpmfkef4mSqsfaaKKvUEy0WwK4yiUuNihV8HV
xL3r2/0mJTMJJPVwahgXnfwQEF4fZZtRYuO1K6puCxLxRvrVkZnxW4Tv/UiZBAWYKTfdU64OnatW
D53s0JjXRM5QQxalcql5knFg3q3zvmjXEh/dFn23t2sLuifJaGnrmaBJ05Wvfe7V28jjLFHqIcZz
plPrtJxhbJOeuGonGuaNb9BWHLtwoYYDEy/IIerJ6XgCDZijTwVjdUEDGb5ZbY2iiLP92ndQpCRu
Tm+0nD+RhteBLo4RxMALrSzKflPbJq1uvnm5+6uo0UVx3dwXTF6Kvq1RvXukx6T0dJWAxFHOVYCw
agxGJAhlTOO5HgJr1PVAK75jdKn2Q0WGIA3ZFc6SNmgJIyEhaZ/1qftjDNqq2cKK6Z8rs7l58Qg+
GBbwZoRbuQMs4aySDGhnnMG4jrn+3Oqhu6Q2tuWi+vg/7J3HkttItKafCDfgzZa26KpIlu8NQlKp
4b3H098PyVJTYmtaM/uJUGSkBUs0QOY5v0kIqSFwqVvcX/B1UvG8xv2KU54FaGJwUKO/c2I8myrT
6le9hyNlYyXxoU+bb32oEJd0o402WM+FQoqksCIEQPUQtniddMs6x8WHvAUUwUxdmLajHDignLDx
KLc4Wrx7mnyvZlVyrNHq0oLOO2AvdhwafyRQGyMomCUIDSJnWsupTD6M/BPnvwnz2N1LuoXX61id
BZ+g1pUnAJ7Zpq7ZF+l6+BiWWXs3puZLrVsxR2trgKUifRgdT4rEjwrssx0Huk0HTY+s09yMFW2f
1vUXryzqXdDiQTWC2hGMwf+viPIHRRRFnoj0/2mDUUVffhZDuaz4oYWiOv+DhAQ6TbZFhN6caNoX
LRTFUv9Hh6lKNstQHdUx4dx96qFYyv8AtmY6REgD0vOkOvGph2IwZCAPYmsazng8QPT/Fz0Uzbph
3/P3KKpi6AhE2PxHybT8SuyzCe0lSSPr38Ff/l32g7ef3A3vkYOIcYdRRu7GpE2UOvwo0gYyAlSD
U8kdfKNYVrvOygxQBFQwz2/HZdMk6AEbRvZYlm11agKCeZPztSi8hq1zEyfG2veG/NErOKw3hn2E
SI1ZTd2Swkaar91eJrOL3LIzwNBqhAho5zE8yaBFlYr9chVn0/nis7CI2h9svyYcNgSSM6/A1OPv
82NY1MQcUWtb2KPIwV67U9V9Ka2kWekesMbKL5S32FLuCSc23xUe8oPSNO9D2RMu7A3zPvaiGKyA
xjbEqINHXW5HjMVI0ZBPQJdFzsoDadzioNdujhiI+3ztEv2iuPYVdrysCsNByJ5FbBOrfdecOJ2Y
7pzEbb9Lp6KKPNDvU41vGlnqMvlXv63CIuyyHCqHmC2KSzvrI8bEhQK725Rx19xBXqHPuKwibboB
v4SWSVm1M1xuKrbH7Kp04tci1r6T2gaHPhGZigYPcvJtVZCE9VyKN0TmrAj5c7s7IPPE3mOqjR3W
ffhQVeFuGhUDdZF5bCNreyWHkg9uqizegxFeotu2Hlwdz37LcdSG5fXuuLm37gn4WE7T3/t9gtjk
YOXvihI487TUq50dNvoLbPO51eXFe6+aKQoiRH7EtC6Axpbp2tkKze6n5YU3mTRpnr8GlmSQ+JeU
YGuj6nBpukGk30PcgELnmu3aTGUJnIv9gJQ9ql5N3vKNKNAPQB35wVIy5wFpHufBMZWd3wD/uvY3
fupuLdU7iS5RNOPowJGDIhUkqGyIPt/hxJJ5uNpVadjtcbzt9q1sQPyCCInbBN+vmwEx5dpXBQmH
A7/KliI8hbkNEKKqeBWtZtRrAAn/BK9+avtSzBAyotaO0wbRkAZf9OvMtEwm6bFW/Qx7iRHohUu3
8EBS10F9FoUc12vI2RbxlaY+N7kCuSYNTgVC9x8tssKgVpIvWh4oMzxcvWdMkPEUziyVCJc/rs1e
SfB67tiBsi9cG5nT7Dw5l7pnv27ccumCr733K7h3xImVu74dguOlwL8bFWxl+1PXNCjZhTEHnusQ
Wv0xN8B+8fih9r3/uXYaSSD+LcM01knWIXJDPg+ArOI8CU9qUXAekiAS+fry2he4I57X0MsTZKuR
kY4BZtjSZZEbhN4Grf6UQyOmMk4zpvsoWYtGEI4B3qZT/6XqD5W+H5zcXnooIlxGummY1KHfznTf
7ZfEm6wZ4kP+vT14CQIC+iFsuO+xn/TvsX/w74nA0u/aOki0IdLXl3nN6H6OJ/gJaYmyHVq/Xks1
FHe8+IaztRD1S9Gp+dqrBsiAyImcRR/YByTP3XKfTV29l6T72orerotqn9DqzUXdywUyEnqEHjQ+
Rj892sR5R1ltDmj5pMdLV9RUq5CD8lw0Y6VKj86gJte5135jSKsVsD1y8vymt8mYBmxySB12oerM
/d5IvrF7l6R4/CrXHN4kAGgHewAx2RmfT4U/T4Bol+XwF3/aD/xG1guq/K/sedORHRCfJtYwpqFr
6u1DNkNJPqtxzv1uOmTca979fa+Vyh41nNZcsRM310VSP0uQ4ZtZoucIXwVjts6n97yxOaL0qvEA
XVs+Ky0bRRnYG2doBkWf7+F0aHHQ207Ms4OCB2FCtMfmjIhx52igIC6X63z0vkQk3J9g8PRI8RHG
n1qi6CaYdpN8NvJgL/tjcKz9TnoyanxcZMcBIj1NzxOvA2YDklM0ATLNKlI2MyucNLVjQ4Ixi6sf
fCHUW+Pi6PlJ+KFgtRtFjfIM+oKcMxYEoFpwb/Jbc553oXwMQsBzZawFW7dqlYOejPnSdGWMXlL2
9X7VR+shDjiTNWq0JdaAFkXb6mcJ5PTZsjHW467lboY+nJptTOrU24uWmGZXcbGIc156qCz9fJm2
aZSAKDkHdKi6lb7Gg2LKiwbWM2mgB7P02q+uB/ycb9d4HLEc3CEJAIgu6bOv7n1nKQ1x68pakHRg
+1NH5sV17hfTuZ+V6sjJ3n5pLMtRDLQ5bMNER0S52ZlZodonWVV6Hx0EbXhXZXRGp3k8ad4yQsIg
Ao8M43qsiyPyA8lqcPF2JOGdPMl5Uu+ttCEaBSBzh8cT3wDg5zvuJ9KOvSgmHAl5GdDs7u46IGqi
T8wTzZu+69qbgd9Nvvaxw1RnbY/FNuzxZR7oxiHXI2mjTFmpqNXbY4JnFmgTSX8brObR0Tr975JT
f15p3rcGe/QS2wfN2Hd+pG0NC0Eb6JKkNEXbZ4uQgHOl91IVvWZtVGsVXu1l+rRQ9IPw6/EUbuJ9
F2IyW6hytcldDFOdUIsXSaQ5b5D6HgYlc78HUrpWSPxtEsdM5sokRBGD4l52IdovVZvQrBPAmqJK
0uYhhEOzFfNE1+BO1mP4vi/4yic8GoyvPfAzIBz81jgg+oBKWm3pIndyImEZneS8lumbPBn1LDpp
rRSdbNiha3JHxVz0iXm6RPolsVusEaZlouhshOeacHi7dul9mxysUdtAAzQWatnBaJSjkHBcpD1H
2JEkwKh3otA1lChANZBSnXYI1wFRE31V0EwZ198MN2UEb0X1QTD+c0FRq1WvAidQaV/wyS73puN9
1+Neue/txnixgNJ4QFOeYKB0jyBsl0loSOcc2/k9lCKUJWpf+Wpa+p3r2eqrBUZp5bdevOmgxoIS
bb+JCSqOWrlhVI+OERQbrLXkVS5p0mvZ2GudCPFXx8UFWMNJ4QF6Zb7n6TNJjzAQr700WntTpjPV
NXOeuaN3iIi9HAaTo/2CNPemq1Tvnq2x/4j0HHoRvnwodNN/xP0dGUir9cEKMCiKViqPhDjkg2hd
Z2DfwfJp1T/XEDPUNHUv16hDD306NVGXBVI2eMRHrr29VMNMsbcS5EOo+9dqf0RjVVoTSvaXBNOl
F5eUzYJjHPLEYMBeZA2ned3maSBGTaDWeGpIj36USucpPWVMs1pSOX+QR7sVobNkHnRwLLFvNBTH
5Fz763nS9aMebYgY/LjqtEcgYeRQCPl/zSN/10blBCm9V4KknKjYLU4WFmGmBpGoGrUxP7bHZA6n
Q1642EKtxNPNjnAXqwY/3gYIWzirsO6GFZBNSLZR2v1BM1Gb3AR/EqOzZEMzbUMxELoBTmTcauhJ
ige0O7a0b54m7cwSWuEsJwI1IShIEom2E/j+sSpwFO7DOru7dNqFnR9AFiyteiCNi82Lfxzl0VwM
A3dasQSWhAvTZNTn/BJDwq8JHjalOiw0yQwfRJ8oTIDG6yqYlLmmAWMqLPzr1609ukP3h83JrUok
H5jG/1N3TGNSteNz+/UDG+IEP1fSBx9SFx4KhzRnP2BTFtvaW6XlzSbtvMnhXtPfQvSKSdiQGphC
BE8Fof7RzfU3pMiCuyDTAHxOTbfJPmKtKo+aLUknC5Hky2qw6STbfR9qDdfGj+pUyQcdnnSKXVE/
VlsBaMP4ibSbqF7aYEZ3ohYZBbpHRj5URPobaYk7d4sqcga+1ndw+DXQdQgbgz9CBwZqG22J9x9A
7CC2rEsR9lWHq8vU7kK7WIy5qszaBCKoeN5D0FoGdW2/6Qp4o16deHhZXj5y1/gQE0ruZxDsJPs8
jrG1ceG8rKreqd5jw57reLh9qSr0v6Oem7ox1urz6MjyKq3g4Mit+XNTx+YGTLH0mFi6d4BT7h9E
TRQ+rE5oKnazuhkIyH5s/3tvat6oCE4fP6d8Da0tG/wkMnC/fvyK5g2y04fmR1vZpXlvBFiOt2Z5
6BMZ/EMwnDWnprAcPNQCnBqMqSkGYqlehiqW26LlVZ278T1MJ8wOnQZF3pCLgWp7CqXIPUWl7+zk
JiGxZ7snXQgaKXm0NkDfgjDMLBKRaUeS3wyBiU0rxMTR8155ohhQCpFAEv0mwDeuKjpST7fFVUVL
rBimqybk5mAm/LiKP5Q4RhrAUcS8AJ5t4VUrbQJ1KFEdAVYT1akQNVF0pBK3oMY5xIkqgdaFXGr4
BkZR+gfdOmvay/1820HaWEXa0rDQCtcURb7RckS3O/cleRzeMSXTZlLcRDv0VNUXqGHvIwgzZC5k
9cXXYDqEVflE2KF/7OAaiklIQaj3yKt8XJb49bANYSBxm+EKQ2zHa4N9zTKfLmH3BLlMH5kzccUk
0dAbh2a9F6MolUO9UtyjUrvt1u6i4D7L3PQO059gkZElfWqNMdjj60QECED5UwZY4zghGGzMnZ7E
DK9/zTK5fRTj3AefeO36XrQCBQ5VMsjxdnD8F7tyTKgFEzhDxpy11HiKmSFihyAEZ6JZSdBKI4wg
lqLpQPtbqKFj3YmmjrfpDDgDEjr28Nj0zQtR2PSM7Ex6jrxhXPqRgth83khEkcL2QwlSknHTqGpX
zeG/f0c45f77I8SaGG0QXmUyO77ZrocWGAVszbt3iHfDuoQtB9DWns76blLlyxqwQEjAExC3WabG
LuL/Oh96eOSZORhHN/2qynZ4zsssOhehC0A0AoNA/h/Qj2NgtNT7JDJQlVwOWd6+yagLzlBBqh88
SOaPfT5uYklt38a2G+9Goy6XPjtpgE0ViSjyFfcmvvJPkjdcloN3w2y+CowFIcL2LW/IFDq2WRwQ
D8leBk2fieVVPmZb0l4ZCVqmFaMCVFZPyn2CHsOr/fmajlMhag+8EIYnszzDHqF+tfVOXANdQ9dy
B7RWwn7eQ/E6qhz3jkg9EO/w/PtrF+Ky5kzrR2st+kThhj2ybJyLL0tjgEHYCpiv8uQvQA4musu0
pL/Urn2/q/33PCt0Pq/n/FO7uUoUODCh0RRsPflUtSiPYXMTzBtXHk+iUBJYAwZhGTzbf/R5CqzP
tkHNXiwTAy3hpLmeED6/9iFkBEt8UIuV0Y1IiljF/STCyi8PODDUUtKgEIiWXRXYZ5+c3NxM/eZd
bY0nntjgDlppSYflzWS7uNeKtvrrv7/ftxKsfC6mPgnemg63JyIZN9uE1CzSLlBr/71QhwDWgXVX
aelTjSHKdxOzNgMPsL9kz0bTUEW6uaj6egNdxFzrXpbtcbtX4WkgXJE7Bl/yqYBuMizMyMVZYmqC
AfnDCVqzbn6RPJQMS8PPk+MzQpe3Sr1IGnqBn1fVX9B4F+GEexTgRwFszSyrvuvaCsM22Z3UygC7
ygie7lqrRzsg0dt3dJB2lWzHT6bSufA/K4BeE4/NSxJ3lhiJfOB4XT5KQ/JgJnL3Dl4V1nGmTDm6
BQlK0DjqYahLHesP3Q3hCxNJIU2kHNJpRNREISZqad3NCaNmf5DTZLP169vAf9y2TESCOSkpPO1v
9TQ9SEtxnLbqM0/SieNVZPseW6n6UrWmdqJ62d6d4OC2pm/ElGu/aIoZN30xcnKQpTH+EwM3867N
61pUfNtZElnwncnqnzXTtXe+4bwToguSeaWDCvctz1jZesXoNEXGdrVXyvoounQ3B0o+hkS5p0Fx
kQ7N1lllB/qd3ET9Wc6L7pTFRyMEggAdnu+mVzbgUqcF4iKAA8F45Iq3Exfx+xjVTTdAPpcXNaom
Wro5IOc4V1tkOEK49VHd7qKpELW6An/kdXGzvBlAnp5Dgpho8lOZc1BKEYKAOq2hhjP3SWA9WbE5
3POGnJukbZ9EUfTvGny+x8u4Cf4Te6sKeV4mkNDglFjvszjjx0Jkeh54vrKPS03ex0rxWRN9ooim
0ZvJok+Mgpe3NoanYbc9evlORo1jnQ7xySB7vrP+KcTgaDdytMr0Id+J9nVYDjV/5ck18laDY8+x
HJJW2vTkVaZCdsdNqIBYtKcnrVxh0jfW6UN3eQxnUrbSiL4sLqNyksG2bSYdLCfdiou0RSKfjGYF
jSU7i1kkNcqNA0yLjcr0LP/dqyrtsAlc/fNVwwS1Abs30m0GYnqfdQ5UkyGS3isnJpyo5M5Dp7n2
g2h26iC9qx3+D5wMMR7r1fQhSesvAtOroO1+L2po5UYH0GMzk8TlvYG5pDYTA2EdKqjnVcVSNK+F
WFEa42Wa6JctaMwgvjUcAzt4TErNIVJN7ZUvm5AXpr5r4ZseMNA8iLcx5pK7rnWinaiJopJcLItF
1XaTeNVDrg4bH+81D+vo2s7Tpc3HAI4sL5eJrHMoxbvdJsvZBw9V87cH5P6Ud236WNV+i9SGKi8v
zappTk7Tzkg9uwBt0xKiZoGEqBj1na65T8NxLyV1fPB0o5hrg2Ejfaxrrz15t2VjVFjDTM0sJgSp
j0P0UPiV9wJjAnZTrL/G4wDE8tdVJjHAqNTYbtYhKDi1+sqvGRspIwC5lpVrcKDVHYKBObrLwVlM
8FSchC3fNbFfddqdkWcStDgn/5peLmDnk2UEqoi7DOTIsYFiOxMLXTc/6Sj1PLcuzrqV4tbrCMHm
F8C1WzEB/RDkPV1ngVho48C0Tly9feoca2m7snUX1nq5srCp+IKds5xFXwZ4dCu2zNqdCxn/RUc8
RAyHdtQtItPN1qgYmCDSjH5r9T2M0h/BWBFudYl3YF8ZQPqrpXcvR9cbbORzYjs1TrdgjkS/2rcf
UA7yk1W0w31ZALZtPcl9rxD+VYJaeqin0xpquZwRagk2HbSss4rd1KnR92JM9JSKla/jiRYmmin6
8bqum1usz/xNFWjaKpKV7G3Ktoj3wuwBFPnIyUGuKpRDNxgAy6bPJwTPmKZZ+q6gULxqrFDeII9Q
PIKg+xATUiUKIG8ZMncBJ9xKOpk4px/8v8BkXj4IFa3TRWdn4UHrUu9BjouUk7jTYpuUjWw0Z1JW
wa2jwv3hUhlEpZOBC3/2XIYGjKZ+9Pzfz/n3S3CdtCKeybbg+hKSpxp/eCyr/34q4wqlyYT9dUsj
QXSznzJgzjmJ2fTPuj7aD1HcsP0IinelUdJVaznSWjRTM1mY2IxBKAYoMu8at3gfuoWbeQi98PZY
+RyygXOQsIBbX2sAjBx2GUO4FrXLaGHe/feekKDY7daCyI1hmRbgFdu0/2X4wtmhKnJFd5/0sltl
TcJpvMQx0NLbz9q1z/lNn5jnZA8AmWBcJuW8yjlabgKjb7ftOPEBYsfdtmqO0NEYamsFkOtqwG5w
dmmP3PfgyC4Rno7f26ZGVaUqrW2BhNsrAeHQkmJ2ZWa6CfwAk+CpGQ7tR9aXytEfQu1Y+MGHmCV5
uAhrtoEw5zSrdJ+g55uvectm5BIYifu0WGl6kL+qRAJmlV+7e2NqBmCNPc0tn7xkRJbH6djzKdnr
OFiAOkhi413HSY+Ibowuc8iTx7KtPVLQK9Eaogax0qmfeLW87DIADRGcRgvXBTolM3mvGuCe18li
fWR0K3laepkr1sYNT2PR2fZIKwaeVq9yDYy/F8gFe5Uuxx5CR50ACiqeu/zpoeOcURmAnoVBwXML
VFZ0m6PsIxnS9FGAQprxnifBFz8ck2/YtLzrZaaz7e+hE/V2dKcTMCIpGHwJeE48B0bBrW5iJ4qt
0aUq9lDqgOXxRhmaaq5r/BHXjVWpNOhiXrdSRgOEBUkCfz02eH/bSHJt2I/bT7njnzQt0L7khovA
IQ/gew0Oxr1XVDyEpgHAd/ekb+tnR06n/HuJjFXHDacKv4nxGCLhcoxTaavXhFfrAjKaxvb/Po7Z
V6BWk39RnfDVMdv2sQ9UlIwqSVqIft71eYjy+JsXJ/q6ayy0ZnJHevNROxATYgTUlnAEym0Q+uFT
GhCgmS4oe5jD4N9mHyYi7UOVo+4oBhqXBFegtNJJdSt3NyYJhLTEcI5hR2obCbWXCiQOTFK8BgzO
BrmnDK9A9PP9UOrAxhE5fcWxCCvPQEvXYjTIfQ6RJYLIYhQeZwuJ5tWtJi0RF3k3MStCWng9eJCI
miYYX+uwmZzccxJB0yVhWS0bPCKepKqTjlaaPV5e2LeKjeX47UIssnVo1rVrmxuXJwXuiQHZ+GHU
Z1Y1nZqCUHu+Not/mkXuljtCS5+joilGg5KQg1iLIZD6HBTeE5pXiBVjh4rNoe+CFZ74caLKow+r
9EAr3C1UOyIi/xoT0yTXWGqRKd9N3nSp6xpvBQpg750mo2/l44ejRYrxjDT8Js4U6y8wRnBeAgsK
0OAaj9Fony/9hOOJuuGCbtc9kUzP/y76K7Yk8wQm9H3q9fERv0Wy0v5g/yUNWT9LfFt/gIXR3acQ
XOF74/3aNqjMabgqWWltbS/VIFKtrWi7tQfTyh3PsspDdub3uHoP6HWhYMfRVPQVhXkI5BFlvkmW
wEqhT86mPk85YUNDRCl5Z/sKWLoNg6/kT8E7ucH3tivWgWMjtpwnX5PGiSe2xgMnYwCuWRSumswb
v1eDS9Lb7r62vvMxAmZ+V6Fz4ryuV3AZ0S+Bme3uIxfQ34xEPVLurYkWZya7+7ZrbYJcU1VMErVK
w/cE8GEyF31SmbEQqqW7T8Q1JB3dHE8a/xbD13VYMw28jWO2bN0ExPfoSE+JGnlLCbWde8648l0l
KcoGTy6QJOzLwBv61aPks1e2x7L9C/rZg+uNMiaeCw+iFGhfAPBBVvYHbypE0/MSQFpjDQCawXoo
vI2Jh+usLXvrUE+FpWvo9WBXOnc8jBWlCko8lz/qRtJuPb96U0hfHUUB9KM9Nl5yKGAQ7kSXmGr6
qPy7el0trnMtvw+JIfl3KMORkVUH7wGW6ninmOawGVs0K+pQbpcqXK8nL+PeYnSa91XrNdR/2UPP
2gjLeMgO38D0IeWuKfqzE3ifVypBB1yulBXksjVTUtemVBoHQluZQYrBnhox29BD0o3xOOu7IlhV
loTz1TRixTox7mbyMiWHTNQkrO+oJPt+qoVKkey9vKzvSFx/1pCq+KzdjCIa3y1l31sgXShvHWKj
yUxUfVNGIgE7EpDQjIjC0OzUXF4mBT146rnotiNTmWdKHhzxXJqRM4pfcWtTt7aOhLNqJsN7ltj4
yftEBwxNn1BDWjjTpwHAHsjtOw1JVNR00Bps5rGp9+9xr2nrtGthT03Nfsg2UZAhb5HB9PD1hpdB
F7wxUjQ9AKTusqBy/+pNNZgnWWKeFUkrV3jqpHuUJKOdVsGAKEavPSnOOMx9P8lnOC9zkJyiSd4U
cEIrFt+ttHy9dokaYk/6IijReZLhxipkF/fCEwdCQLzIUyRWVBuLHNEnijFn5wIZJevniW08mqVS
nkoCYJNXV7MKupxMtGiPU7uvvO6zzVP8R9tLylddxl1GTeU3uXJPSSmnf3NAXJhqany1c5VdR6Sb
Z7vB0NS382BnWol3aOy+QxKlLp+bDA3uNs2d783XOI6yv1MVpkJZqvYzUhgk8N24PmBMAjPJSqJ1
XDTFmVOnD/W5iL+247AUq5Q2f/AG7lbJwKOfW+ufktDGr4Ary7J0MNcyYWHHMNDrvt1dE6P0MWzI
3W8oZA9zjKO9HU6teI0Xf6uVV31NonH5Bgmt+xbqxFii4AALJLlTUOWZS4YSPDRqv5G0Dgv5wiUt
haIKeuHVpkEj3YL2meSZf/bTcxzVD0LQC70tbUu0IF/kYHDnQdtoazwMvCWnJn2BAnsDKTOWuXVw
ubgsVlG5al4VEC+LekBhlbgdsDw8cBtoRhuiqj6kMWVrxk14tGRv3oZ58KYqKPen2lv4vQAeDtfq
GSims9ZtGN6q2Wb7wrLTvay4yjopm2fJGZPJ2h1J5wp9F7tpk3lXudLOCh8JeuT3gl5sDJADMV4g
MapH5Q6RkmKHW8dEm5K6VYKR5wJOxUKzIXS5IFxXKH7J0Czg+43Gt0ZX0w3A6HRpER+Hlgvmlgg4
LLcyZ+9tNBt3DOI7teP/i/QBVjvgiAtzbzu4t2NRwJ+M8C4yssYsgoiCZ0uApt9Y7tFw8faDzzPf
rnjDWzWylqlC2ldN63w14CA4i9CeWJuQ0THJKVFa8gpwTp36JcoiDMtM6B+ph0oopmDIAHhqfg71
fJ5FqnpIpqKuuZcqOL9YOeYzSdhv+65xdkri6fO0KlpAl5n/GIURN48ek3FeI0SqAvfJwSgWKtJ2
phvWmzFxdloALp0curMIx+ZbIhfaPsqqr56vrS2fPZNZZMh2u5Art0TDPTi/+0TTX0i7aluvli24
tka7YNeCqYzigKINwYEn2ROnumTvQ//cF9ykB18++43doOHt5o++nj8ZRp1sjWBjKq6+I3z90EW+
+ca9d+PbUb6Ks53tp4dMM8NXFB6wIOtQZolRJs1IR550FcMJ1OSQbpGOZu7DecSRA1m4kCw/NJvG
3I6yBiyokYNViPMNifsRk0A1eEATCMd3Pqbc9VrcTrJsZfW6sc2L8CVLMLdykcCoInXAwKR075pB
PdmcR2fcku1N0WAIRnTiUQnL5l4UquUH877AjY1vkLarClnbaUOFxqBm7fMIgavORNZhAII7UyAd
1iE2Hp07iYscvMIGTDTJZfkwz4libyWEFjYw096RZAKJr/bQtjQ+Ri1EIVXVjGHPiR6P6hCp57ac
EFijra6BPVRIsCFnJ2nf5K7AOg4FnW7o+4OcwvOp+H+nTVORdmvajT1o+D2kTcym3V8SsHDWsWdl
i4yHE3KQX0xVa/9wW1N+PW5zVwOYYoGx04gaWI52a4PnjjCXndJJPwLe0NdsyF4bv5xbrTQ+gN2W
OHT57K/syQIv9JZ6a+R/I1psrX2eaPvEw4pQjqJtRCq/gSS0Rc1L+VNY49dENn+ipRMNUB1ZUclE
WLf+uoqsxmVS5OH3PpcsWNVwpjs5OxUxIlyojXQobQx4wRIHmuecHVHgwkisw6QydWQI0OPO50G3
TIhRrzTFBPGbdBxbgjo5ZTJCKvLoq6txutemWJHCZIuRN02QOsTu7rUe5D+94+oEf/g5MS9P/wdd
cTiTqhBOrRs4kxqkcZQHhvrBI72cB24RPSRlfHbg722t3IseRAHjKnoIA3SHMjSYVqJPzBW1skao
iDNfCw2cFdeBvsAspvWHt5v+YTLKyrvHm25EsqIH1Qv3dTb4CCDTEjNEUUkh7PtYky6vfh2wtDZa
Vk09kdB//L2fK9LxTkV9aHYzgLMffpEgra/91xeTFNiXqcJD5J//SwBhbuvbZbxO0qIFhOxT1Jz3
Z5f2bVVMcE1iwdjEM/en6k/LoO8WyvxfF5sW1FKObFYuYe4x7dVNNl0HUbPYpeN3fjDC5jHovUe0
TCHoE0TE8rXJVgbQCOLa2SSlMo2Q8bT3ojkQylqxWcMPi6DtzEG36blSldfRqbwzXBhcfzKLPJc0
yu8xpOi50kYIjnh2+pTH6k70k+pHAY/IO/m/gPOTeR7UtnxD0MncQP+XFmLWb66qQFD+4+/wxkUP
XA8O3EAGTMwnoZbd7oDCjHRr16rJB/QLPmHT7cdZ06j2AYvmVe2WEbJntLJQ9eUFEnDxEu5XPRed
P4104V3vxsVBdPEDC2REmGy2nY6OVvN0BVH0o+dcalXO02oI0WtER2wtd+CJVNSAAqWv75Wxs0+E
EkFiWtbcsVLnJLrSOq22CDGxe09t+0RCxD7lSKatklBKFqJPzItqhMdlEyVG0dfF065uwAJlAlSk
SmfsRO1aiD4T+cEV0ClvJgYstYjLS/V3634aNqJuuJMcYPWklm6v/398ueurFxVQtcFc/G6qUxMC
IAxP4EfupT30bWkvakFQvaDhLa1v+jGz+5wh5molWFyUiCaQJIy26/qbeR3iFvMS9djFzUCWFS4m
qNNVKw/DGJu/dv5Tp7iiCVnnzoHRwxNE37lRp+8gy4S70YF7j7INJiT0i0GbaCEad1pgXOZdV8AD
OmEkNkyPoc+LXJeJa/r6OnAf0XRDWZu/ZSlLdfdSq8a7NpHwkANkj5zqXwhrtHM2SQV+j7qDYGy8
LE27+MvG2XURDyVY56aw9n7F5kSayO0OSQxBQDBRAiL6IMePPTvRO6vgPJuG/qKLC/dBdTEdQyfs
Raoq7yGP6/fEzYqXEAWgfUOuBfYXzSbwLaxNSmSyxdykUddlM4aTBEfx0pUbCfvxICtQ1Wy6o9aH
bBNlc1znpLYfuwxyXYo50YfsvId2X8HtUyBH4jdwtovR3rSh3cCA0yakXTOec93i4RmW0p3oM8Jq
PA4BWbZpgeiCdtisUr9oFp4Xjmcx4Hq4lHMwOYgZbZ/xH4Rss/TcopubTghfbRIHWFzueD1R9pnl
wkcZlAJSAfdDUYjR653xOoCez8pQYchduzpxkesN9fpK1z4xW/nn8u6dshF4Om/EQ6arHQxstAl5
d2lPoLtBMWBXKu7h2iVmiEL5DUpPzBOj4so3l7uu5S3AsUa0daXz/wDiE9uvX/YKBqBnc/qn2gYo
sBsQn1bGaFCHUfVNL72Nagb5Ps5dddUU7IZKZ5RXRlHl+0vVc15rdkhY8rjyN9J4Txl38RcF7dWl
2xvOrnKs6gDwFFmREv55GRX+Dul0EwUasz2MveY8mYm6CnzZfkuVyaDZ0s1lb/nOG1LeX3K3Mo8x
Bgcnz/EIhzin/079TNzkX/dFhq0YpK5sNkeyYt4ymhS0qtReldNvZtjriOH15tn9X8LOa8lxXUnX
T8QIenMrWzIlqVS+bxjVjt6Bnk8/H6GepbX7zMy5QTABkKpuUSSQ+ZsEOR/2HxcZqSpL6hxGAan+
kbpeZhdPgQZIWo5mvS32qY4Toe855iap4pD85YS3yFj5YOM4Qg/w3KkTBJE5gomMhKY8lA14I+Tb
kNvsA8uHLGgjMKx0JJeTRkVwoGmQkhx45cIOeMHPZzb0LM1Fi0f9MqzJduEGGAXHwKaB4aQc5JHs
m0w93rUOZZN58K9pci466UG9kMOKmK8VRd0JcfLqlUWYtXHcKN/gWqG8NWM2G9j79V6GpqG9K4pn
nWWk6qsKL+U3b1CNC0YATxLt+H9/Tdrf9G7w7BKSaKM5pAOT+5tE5CuaOrANV75HioW5e658M9Iu
f5KNT0YC4mR84c9EXw1Uvkp6OWe3ZudPkRXnT4K0JoDQbOkpuIYvGz+wLxFCW1EXjVQPvqxe8c/y
Wtgs5lBVWih+pjjdP8OK+E5dFlzyerJficQrcnGrJtEBzuF3ytfve4eW5MKhiJtpk/q2fk1jZL0w
Zem/emS7EPY0f7tpv81T2/3SewwFA8sLnsd4ajYd9iRIIjroVglMVUy7ON1pmuZU8acaWvJv6qaw
r55nGbiDQN1EKKLFhLP6H0+K2kYlncMJgM2Mo7yu4g7t4/wpTZgCiCxHnA/un2Ap1SXCiWVZVkVz
parTPopInKJEba6yix/FuK7A8q5lqHUeTpLg/AZ8h0bHPpq++JUnZXFBcMp7Ggz3We7qxSwN3Q68
/XK/tT+qsH1EPCl+HkAdngW4zUU593cZYqzm6Ka73EfeCPPTaAWjpjgArtrcwSXy6I46Ec3w6icd
3LfnUO+MA/yyP40++1SkreVVcwIXWWArXck+OWVsMuMQ1qG2RT4fMRLkAd/1H1KzVm2q8TGrEBqX
oaKUw0YYyBvZIjLeBS/IBeiT4PTnHKSMzKsWhPY27MPq5Bo4VKb8M37U9uOEGO23iPx8byvdsRNt
8WyPgPDVOP9WjRZahpFi7p2+GV+pTzxkcCG/IcakIQCbZLsCZcSPGHkAOT8LNYdfZ2mywOJ0D6c+
Tv7MjdnUFl2X/491soaxxN+cEn51jiXZJJ5LuuzvpbgV9KXAy7X47tbsaIzStc/a3FRTOCzxoo83
sq9vZ3UroeoPgpTX8T6PTGx/8FP/WPVGc3ChKKCfOGjbYGy9d5RX1nGnT1+xh4R5r7rBUapRGtgD
BoouLrll80LK7R0plvoiuxqTrGFn1Wjs/dMnB6zJ5gecdhi/cmYlUDIWWYEQi6qzNcoM5BCg8fUH
9HpMCOHoO8gwCMq4gh0zomQoD2Wvbdc6qjTz/H/1liVczDgeSBoy0MzNbfZ8tifEhDtLYiPXo0Bg
UshzmUM4i9+7cHDGXL0GwkZxeEJ/3orRRYlnBV7Z+Ew8jmWO+FVk5qt7nzxy59H/tc/Apurg2y/3
WXIq3NURSe/OWwEjVaEGt86abKIaL83UQYTf9nWMadms+PNWxi6bTe1rSEfMXaOTFmclQw1mjmQX
BhLpHsJguoh0HwkkB0R2wbbMKOrxsxJp8GAGRrVp0Uf/DCN0E1lOvfiY/UDHNShxz9P4YqxF7gLM
RwvJuJK+u8p+VCpwiRydYCdDnR0OFftPK3YXCIvgm1kkh9jCp6wbw/AFZf/wpdPWA0WO51tPmOEF
nA7lPrSFdU6QxgKZ2Rz0oRV8BTSKyXeThn28nzRbPNdhoO5FTPpGjoZTh+qAOpY7hYXDaoyxFUI+
QuzrIS22TZ60V31SPeDJtv+9x4Qjakz/l21X73DNxXtf99ZKnU+qQow97cCONzg1gQzURcJGSR7K
MumtUeDHI7rLHor6vb8tYzEs4JZVxkq3TBd2qPcQoByMcQ+43YWLVLPkXOYdTGCyrONWEjLVLO93
CFPsXdQyENm2wZpOXvroh+70DNEIyX028uSQLeT4lWEFUidGUxOb3dBsvKNmKTsZVSTZLvIIV+Cl
pxb2yU0j2ILuAJpqJE0pH7cuilIPjR59yueuhafWnwEZZ9OAm0epH+4PadkfWca1x3cVWTKcmzo1
QxnQK/onp4gBngg9ek09CNhNkoWfZmH/dBK1/DEU475DQzlAMwvLdnQT24TAbjr/JBu3sjMk5Oy1
6nSYWco+RbH8U5FrHxHUhd1tQGk9/VRW3dabE3T+ONG4mXaUodvMFkgyFrVdP1ROebnNm6fcRmXM
z4Ps3tzIedxiF3mpoU7PkUiLFUY35nKi9Ik4GY0GZQ45lqtdwAz14wo9KDsRWzmGlQypRK17lVHr
591zJeLvVhqqS82AmlO6ln+WjVdhde4iD7G+97V2opx7HzvUrLaP934nceY9XPeLT0JuWa3YgfEs
R7x8sLSN7JST1RxzMhHnJ2pCzQ6BhvRjNLyHBjz4M2Yv6aVt4++yO6aesk2ypkVimFkdN/oi5mF2
tnPfffEaZSX7G9cp9rDbk5WuuelHMoTackyifuNqAds+u9C+FQr63EXJgyAfRu9S5hRKyCeKLzAn
5WwGEzzZto6cgNH7/L0dpuZjF62k7plsEqBoJYJR6KDdGgUHggChNzzA6cvkcBCX7SGx9eaglU66
wwBLWVeUYS6g0QBnCyX6iV2nMzTDD7jXA0qcUXsu4tqG8dzyDkNx+m3Ihic5M9LVt7j33FdLG8eN
gkvJ3gvVv66FPl2yTOzy4syKuz2op2ojD80hQWJRHg4mYs1QUHZ4nGsHu/vRkoNGghJnOQejmNcq
Q1DdxorkoRsm8aqiHr7ueYNQaMrEK5KN/EeGGM/IUS9DkW7yrVnclFG8lJNdbUNckWGd8UgzsRRY
yDDs1PzYdqxTZIiU7cpJqY4GE/hxE+m9X+iYLoDxUJdXfVIXrut8i/08WEaai8peXStry9d87nk8
thU3DJBIW+otHryJc6pGFNZ7r9BfTMTnF41Tjl91ox5wAlC+JbqJK7sRvNh16F4mY1yjGBZTtlGS
T9+us0cdi+SXQo26tdWawbLITapwQToeCos3zJgdZaPBw70dybDVnAx7F5r7FMW3hzU4dVJBGH1t
NMQMVWSXDrIhD9wczDCGkNm4NrTLDI1tRZjtg8H2+SybwsuiXQde+t4ljyZFaBszKjRk4LANiExj
/Jbp3hmBjOSlcaLqIPuDuT9WlbOSjM9DR+2np/yxEmizLcMxLE6kV4uTPFIdgeFyN/4ZHedQ9slR
L0WiovfF9GHW+BJhMWidDHsAmwQxc6kAVPzegWSecNb5HINWbGo963ZWiUp+aQRf+sQKGBmnh9Br
xKkYY3GSRzrZrxWbbHtJ5ojvCcfoPyMUXSGdBih3y4n3AXnyWKNAiGVZvpUDsu92BUuPnh2WaFtT
r48erzGUs6JzLCv4lHVvIQ5+FPDn0CdxjYFBeezFgLPJJMZDU/YV+REnuUxl15OPVfnT2S4vbEhw
l7px4rmuicnojLvKXasiQ4fNtPjPUBF2v/FHklzZF8KH3MRVZryoehF9doYJzCBH6cvEeGYzVI15
KFK1PnjtGG1TCutPHlC35VTZpIOjsKCyWKXnzjPf8ihXKV8Tya5oVolNnTZeoq0MdsKCos5/C8NS
x86FMoC3QvXolnZ4RTgYhWkgPhukxtrPMEuRebHbFy3qKAKqKVyIrOo+GydFqK+NQPXo9vTc6Oaj
l7mQofIi2wDbQ9RhPh1azELBxu2pAhorCfUkKNy9JNHLxglz7xbKgUIy7+9zzNQPsYKq1prSms+I
laL23zXvUC+UQ4YMCq5bYfMeG7h796Hi3kb5KhH1r3rnKEfVvMaXLnNfTLCGl7xCbyce1UegUtTo
0sK/QB6OHwsblvUcyS7Z5PnnONjG2UTA5zIpXrlLUu+iJnm0qvSs2PlVXb/pmTW7RwjnIMNUH76a
sbdOMsp9Hd3iKr7KyFXWgTO0z1hkoiBZVSujtO1jPfb2ca5YdYtqPpSxbKJ+QGlTYId8nygH/gpb
pzDQbCn/db37Rf6a+z9ds6lg6qo9/rCqk1qgLoIIsgymHxGJlWSdsm5eRmacrdXkfbRb+2fT8bMy
DTRkSaadqyidSR2WWE6GEVz7+W7tenU8jGlJHhrb3I2GJcmDP5D1HTT4n8iwIq7BU+RbYMVnESjl
i+wHIfynP9dSpKo7/6p3X00WhZdqIO1WloP43ljVyYmH4M3yaxbrOXuwenTHN5xQDnKCYqfz098c
ztEYa0d7akt+H+BNcgtVdzRjvmWKba5F7BZ7LUz7qz1AipCnunH8M9Cz8hkTamNntk66qbnHPyc8
ZOQEQyj+cmgmXPYAdZ9KA9xKPv9VfWo+hEXULyj0oWkdoyYdJv/dSF222S7lII/uA3/N+yuUk6so
TDAQwvVVnna/wF/Xu3+GzoJ+tvYtV5ENe8gq0Jauq7H5dMWm6NrkW20bSFOlfE2xhpUVSR5ETZ2R
XCged3lfVWs5LStQwyaJ8uLbOGzkBjKfUTMK7E8dcYjUpD7cw27uS1ylZYEzH8r4NvGfU+59ZYEa
cZFgU/k/TQ4bNOyFBXFMKwrK6QZ3gY4DVguCGLxkDpaASIzQHHFixwBY8WFrR7yygFI2Gb6Sc0KJ
/x5rZdmR/6+UkztEhyqyw1uSyfXIvMV19H7LIN1PuMWxEoChZbI6zXahvRXulU5dUu9qQ/aO05+j
uU8x4+q3aZRLyB8eAs0O25K5keG9KQIE6Rrt173nr1mAPa3l1KS4c7BdLEEeX5NZs2ZE4wOIXdPu
Zag1isniMvFWaPHmLyBGc/RQlM+4RyijMiZcgjEFeVQ07DeUwss/00rsQ5CpP8fBeTPsoH/LAyyA
TIHWMnZs6mOLneeqTkfEikr0UXUAZzvH12YSnK2cbbP70wym6ULxsLOtraXBRQ40St+c1XYjgzE2
kcDGJLRHZrfZQzlZYtkpFkagJr80dLFDLBO6KPyFoza1HiVhVxBO4FkoTe3F1Gfbye3LK5JBuCHy
gv6eDpgPziexRro0pWeDmTPjlZdb47m1EXgzBhPmjdiEvlevQmVqvlfdRiqRRZULzj6ropM9q+1o
yGXio108mUraL3Qz1783k3IOm8R/1ZrI3MIKZ/2aaOLVdP1rndvlt8GxXqeZAycZ66rjslAA1bmV
oRzAZ+4hQyvxJLsUHJ6PlIIvjfHObhkUgFb+1JL6XWQ+IpRO3WwMLxj26pRMZ7aGwzKOhvyHCURo
SqqfWYeDT+NpyVPqK9WOP73eepSPX8IGD185pR7tLRYKENz70sZOzPGPk6e7x57XHR7GU/NpddmD
/FwS4tyorFGvUM+R+839/jTY05+mQITkkAUdMof/3e+5Q0wyKUZ5r2LbtLxPvs8Ze8oFxajhtJgg
b+yr8TYeqvCNpZ66Kocwe7iFLhDONOQfIcNJi/Nl7KfTXoZWYqhYWajegWRa+GY1VPsrMJSPcjRq
/A8S0s6JR2n0xjb4NOtiX24XouwcAKK5yhM1XOj8HlhKi6Dy7b2dIQbTA9pbyJe27MNPgxqisB/v
XbIf8ZoejFjX2JidD2HcXE3RhltklL60BugVr+O02mEw/ANBr+mhVevsXFT8UKrCoBQ5IrifJLX3
c6Tkqo8FEA6I/qeWTPK3CPfKpTpV7dX3542gggSW7ff5wSN5sS21vHkiq64uVYSgkEJ3/ZXtjyBb
KjTQ7uRsr013qgqLU3Z5UU2e1lZ29pQmN/a2q1j4BsYdXgUNbNhWB9SbDI+ywd0oHTG8JB69j27C
WagO/LfCd8JDj10uPLcJtp0+ehs9d8KNPodej8A1t5e3k6PCSH+Wueme5KlW2i1alXQZiY8SmXLr
NskGsnosjWTCZ55LYByaPuQ4BK3VJgB5zdJk6rHu7YvR0zZj6VTrgacT1hlINbMrjOqjGheAA+VQ
4RXIJs/zDfkVgE3VVrA98ICaEfjo9eNuZ2RPMipgmZz/s/8G0Zd9epr2cq4x4/Rll0Ts/3MN2S+7
hmjsj6SqXgs1W8vNEFUsvDRaKsqOnkXvw5Te+jN10NfYVMCFnfv/c77s7wQmFiJgy2Eb/qHtWtTd
5iM9Q/ZNT9HQVBKS5cOoTA8FmviL2307rzwtk+LG1FcH2eUiU3KRt6zw9w0Vvl1VYtlCeaV//1+X
d3JAb6xfZa2FrIv+Yz15Xwq2Sa+Re27TRW1/kDTpP8mAd3jXx/Ai5hDV+DP5URZCaaw/BjWlHtlv
JB43tph4t6l2/tKxzhfsNwLdeFXCLDqYpYnqY6Yqn4mufBN+Zz0ZnpGcIk+wEZj7bZeFHFvzkoSW
B8i+6Ox9r8Iw49abTXCSP3qKtYbqdpqMoN9nyUXWG8rF1yvuciKpyVjGqthMvT6sZF/mWPoaNGG9
1oCNAs3QLzezodTBtdIT2Oug8vxM0lw9VLhDLIJSMZ/llH9OGBAdYqscIyTkqdnLoNfrSXeiJ6B2
6DIKnolFFr8AYIR7Vjv7zp5I2+UwUk6Zk/nIf2aXwdKLPVX/fZ6mCN7jFsD6oXkcZ3CabPR545VY
zoeP8sFOdkkbDzzYUtgfPCjRJUoo0FDCUyZfWUwIhnirvGi1veEPj7dQ5grNpHyMSlvfy0hMOg9U
d5awqPwtiyD/WTYID70bA7IiOB35z1OiTWsW785azGHrs2IxS+WbmTR4twZluWF1NV7kXHhwHv7r
rXK7mhHNeWcnttB4rpRnGBf68/Rj6FUbi6KxUBe2GXX7oemtDQBJe2fGbwAEzd+407xqntV8BGEZ
rJzc/mlHtbnS44ztNZwzihimfVK1uH4Ss8WJFoLTnrtyqCO3Gc3QOCc5KKfNJ7k+yGx3LB/YAQIo
c2YYmWPjIr6KtOhZFWqB3XwwATWbYQ9y+Daz0qZpBQcBEtz9TDnJCoKfSY+3CFIR8Jtr4ykzzfFj
Aoe6JX3UbWSIjt83GArapY6m2yz8LS6Oi+9GH7FRnBvWNNyMU4e81T99CE6EOyqkFfLCjanAUpgw
PkGBaohZliIqcvDxBT7IUDYTjtaUlZD5qYqSpbDsxMwrDDfyMAGRYi/loTyz2VDfLB+a2q4e0rCr
r2Cx0cU2ne4nQCEO9O67mqqAAYQBK8Jv+32g8Xrye/yx0VL5Rmmi+6nH+t5PtKcshR+SBVkbbNvO
ooQeUe2HRRE+kqtjQdW10wWHgX6NwpHx2qEsmKWWerFy1XgdiJI5kmM9SphyTJ1nzmOlSLTb2P97
nhzTOpS6/jnPxEBg0YVQGOoEy1xjyKmojX67Qwut3/IaKJ8Lw6vx3wDcY2Mqb5ITjO1m3WaR+b0H
JbQY20y/KHCq8P+oirWGsty3irVZORnf22D+ylVyGV0HkwzQJUoV84BmhEtbY8cken40og6NfWQ1
3KAVPCp57TTuz0OgRG+hRtpE77XiQWvw+gLSk7DoBYwdV5mFJ0X352iwiwdf6cMHo8hmGMw85T4q
j+6ngS5X0Xn14xPL9cVQGcDKHX3clviebAds/D6GTIOjamZfvKaata5liMLweH7hvwlfUwcNN1wy
F1U8dS++CIFqJa268bBLflHiBHJFiJ6KHO3UGp1g0hFG7vgNSa8anrORXC1kr1+gkJEIVs3pcL9S
7aCqhjU7ahp+M7PRxEH4SXvMoEMugy7GoEeGtcOXPzfQ+I1mIQ9vE+fORInfNO6krey/NxB6nsCe
IYFfijce+/VvMeccUBz8yZK3W3SRl76U9mzCF7blsR4i9WBGcbwslQG3N2d46pxsfBpSwZIIoIDs
ko01VEs9rNuzjMhgD0+3UXlCKFgrdCreHv9cQ3g8vtNq2N+vEZnuePBC8Sa7Mh4lJ63sAQnNEt3I
qDmHbpbxbubmHmZK8B6pknE3K33LAdTn1GaDMM+fibKzxhIDEdEKw2ku8PdV/xXHUXCtdNNFKH7m
zQCpXYHLV99MHRiG3Wjd1g8a7a3DuBnozYAHFdpRu3FOrgc6SKUQC7pNitnwK76x0zZtbXzI7Dx9
jfNK39mhwJW0V9PXzkrCo50bYnELQ9RDYce9ygiCCqySSjS4eyYVtAijOsije6NELiUSGWNmC0Fa
HtZBWx2g88aLqGwxpVfaF9+zskUWNP1rVMf1XkBuXsowti0ceyFILSo1G17hE4EKMk10mufJDrbf
aIak6SK1rf61j1zrEbb8j3yOctIdJ+hNb3KsqVLj7EXlRZ6YBL5xGYPwIMdSM7KeKkfZyLGiLJ2r
H+AAMF8FHxPlucl/yaHBDJNXDKvrAH+aZZw85E5mvsh5+dguYkFGVH62A8GMMru7Ctsa74TWzl8x
mcMem1IlmnbF6xQ272rh1Sc55saAYvUYi2Y5yM88W2aeiPdyVHHQJTJZUT/IsOjIE+TDoG7MGPNp
UboHBOyix/I/m3FcdWqvwRFhDFPdkgy1Of2ZFmvommKtsGqDSK9Xco4aK8yZmml6SHXx9CeUJ8px
eXbcxurGD80MD1d8E0q7x6gYAES54pUNpMdKjaMBZW2pUEyHo2x4fFVzZ18J3Fxuk9wIXLE6kVzs
9enx3kxDoD7i+Zxi6qPvtDmSg7I/Gcl/o8/uiW0/4RMlO3MNdXl4vVzmdnIRRetatPOCRvndlaDb
KPmCW+0x9SoGOz3KRpJ6ulqqiMrWbZvsNpRV+TUandknAyj1bY48lGwgrG34YY8DzP+xW2KmVe4r
M67fooq3++BZAfkYQqFX1ylR44uMTGgqk9GNz6xe2GoUxySokNMRVbHydQrk0aQY8xPLfAqrZNyM
URYgmAWPfclSJ18ZHfyexOSeW2YOlfZApW52izWBfEGGbs5sgfYkr+OWvMBz6Gnz9Yo4ak7W6APA
5iNkF7Kg037EI0p23fqnFC+R0KyX8o+QfZ1bILfdBe067GCdaR6aTOa8n5IOzAGcucT0DRyL2JyJ
uZH9CtYQITJYj3KqWfU9xDKkg2TffZo865+5sj9zx+qo4Uu1bMto/ObPzDGtUD+GCKWwofWaTTz1
t/7At6cPV0zNg6VW7cYzcVZioRKiTBf3y6aqzG2LetN1dLL+GmoPoduYT7KHFYr+QJ5TWTjTbNsW
56pKTcmqd0rgdFcTEN9FY/9/GwUQhEQmZm9LeXKYJb86gLUrux2Tt3aodkOe6U9GmyYI/trQOHhQ
aFnkvoZfshOxuPZZdA7FF07Ih5lFYzcHOWaz3j97yvguxwLStY+6XueLton0q9tZb8Ekfup+0b3E
VWA/l/amVhqvWXI5iIU+4kXzmJ3WDtoWRfMgp3auMW0xEal5WDCaTb53/Oc6+ljL68QJ69U+QtK7
1vSzMe+MqkFYz2VuwAjrjUcZITBFLqiBeaoUbJa8yBeneb4cRMHDelZr6+/55G/7tRz0jUmcnNE8
O1kIaCnF4XxyB3dvlxZ8or40r7ykzCs2AlhYjR7mSyK0rrmmB+exjB7koJwWaoOJoTHp+PtZVv9c
IKn6JM/RS6PdTgkG2feTUCy7ur4eP8pzfKVw9+78web8mX99sAyDOD4mInq17U47C0vUeLmF/hs2
Jr89YUy/kNEsFCNFER1FcM3Vp88mClrQKgbgI14zmwqhqUNS+CTWFDZBBQjJp8jBKQzhCuvNL7MH
yPDYMgzZcz03IsCf3VNAyORFmj3jvVaf9Mg6ykjOcKraWXie2ezkWV6XxUcxet8hgFkFly3YMidV
C1LLgXvpYAmpJ2Fy6txB32VOdwYRMagLIVtc3YNHTf2UM25dKLUkJxlXVJlAxqkHbe6S/SiQYGMR
I/epFm0HwxbCYJwm1edUG2JVqdq4r2vDf+/Fi5vp5eeEiB9qfk27tqKkIgeZQhFJpppHqKIuK68s
r8XcmH6jLsIpLHeyz9A0Er5sg1o3uCIXW1x9krCgOwr8VecxOavEgAGaQvVo9Z1xNubGyq1u2VsN
nqtzWKPodcbkwTg7ofPExkXf37sqozVPkfak16wL4LoxvwQqzg8ebYQsgWDyc7IT6ygbxfVIdclD
TLw5LMxgXGXsjpb3SfXQ/plOvddiBfrfYRi0u4HK7A65wR88N34NmOiQ90QDTfNDqP5K0T0jxI1j
NN6rX7ntbKHxKb+tztsocKO/j7ZtLHDNtp5HHNfWk+LYx9iotX1kqt0Mqw6eJhL6sRWA07JWWGs7
n2GauRsttgbkeQgVine4F1nvuPk5u7hDgrVIKLLjh5ov0gmNLAuz8ncvyF8h3FkXfcjjl4nqquyu
kzA+KCFm5zJEV8dbZV1m/p8nGWWSL61JgN4iOV1q4Xc7tPRV2TQGvwYkFgIkOAjKD/aVn6YKqqYz
LetaVf5RdguUKR9GIep1G6XVx+zWvCiHHrENfYjeqMTczh50nTSik7WX1M32A8WYT1IxOGuAE9qk
5Rh8GmN48XsweQqP0TNp/AqrG/pxodFW/DDm5GaAhOa06WOr/AhzzWahMcWrsBh8ti6mtgZveVR9
EigwsovHTkN7QJmr26InBTR2RvwIcjZ54fVykGVuEYXdZnIbayuL47C9lj1VnrcG1PthLEWwktMM
uDCwwER+NnHYeBpH60NetiqSbI01EVCm+VPatTtLTGFk2O8cu4nXsrLeTf4nle2e3Gdd80SdKgxh
KbFPpRKtLNABu3r8bnVqPC40Y3yOk9B4KKlNFttQd8OHHAbQcbKoIyRt423VJjShNTRdc2o6KAxD
jAOn26GM96eviB6bIKWgxgzL7LoN62GMo+1ROYiywN+qz7yXqJothb30KKPEMKeX2YtkHnK7vj0U
RdbMaQu4NRDWjoWgTh+1sPl8zVS5u4rwA4G1H2VnKT99v15SrIjCRcNCx+3F+AP/jxSbiN560zW0
jwEYVUBzB4TyokE8T8owYnFVYQUxhx1E7ounhqtR0xrS2wZozRzCwjo0fP9UIuXwHACt4kF+jYae
oEfrJ8ECfCvHlLAcHkOzgrLIYFgnzEi0n4k3JscESsGGz6WohYzysuzYX0xVZp7LVpVCQuJLH6rf
uTpm6PpTVHNY4M6SReJL64ZNzqb/XRN1+WCYFpi3wbA/RUHKta6/+BUPCOEges6j9bfuhyMK87g0
4rEgjFVtjDyBUXBTtMHZywb6BoBMechEDovRRm1rbv4e/9fU+/kYZnZ/zped8vTbsMAHOahy/clF
w2kxIEj95ajAQhwV2Zrk5FZ4PgDUDs+Rp4RfOvqpi6ozvRdRQWYGCaOeSY9rWw/+KM5ooj4ocR0u
DGwX9yKz/Ce3srptiHzRUh8anJTnvh42BNIQlbHpEKBewGDgPkzxxcnLqdq2QJ4/RmF/uUWVXAQU
huc8M7YhDwh2q+20TCYbJDLPPSQPB5JEoBjao6/Xvfs4lsAYvLBfWSMFyBzsx7UBJPGghnrxAO5G
uYY9v6GSddMrIkRYZht1Rm3NF+9TiT6gbqOaac2h4ikYnhbRa9grQEw75yq7m3zwduglhCuftcI7
73ikwH2je5Cjrmf9hqTqneSg7JJhU/QHE13612FAJBqhQHdt9q32SUbsse3QPNJzLXh0wvolGVwH
0aIunkEOfLiuzTJBA/K2cwjGTjwIXMqhZhJCTFD2ik8lHOOp6NWIyuCkheT1FesTbeJ31RpRWKlz
fQNWrFjX/Ae8oL4JktYR4bKrFevFpThxMsv4Ne1rb6E3/bBRhHFsLad97maEZ45xDADfODmMMz4U
l6dgN6XYpcpROS9uoqVgAfgkI/Qs0R/KgFy6lfcESLjcg7OzLyFQAO7bevihtRXbizz75ptxuGZt
z/JGd9VTWyJAI2eUuL0pRfyjIWu1rF3q8f4EqsMRjr6aPOyUalxge2U62VV09EWdfzixFoIWS9q9
ZfjZR2+6y57X0Gvr2N2pn9W5Av4jPrrU8tesRPWtIUaxCAPyI5hxBYtJA+JSdOE6xXf+K9IxjECI
SEGow+j3Q8lrht+/9aIHWrAwqrJ8MtMwfsgMRUHjR/vTIKN4tfDK2N378SC9pCaSzGPe6zAQhuFT
mYpzC8b5t59hNm2r6Y88IqNnC8BOcBCTTdeyT1QHtT/YEx+s6pl9bTCSXegYqnx3Sn0T69b42wj8
/Ug25lutF2KpjoF3tCzkcxR0aBCG6MUb8mTxHsucEXE6QhHa9hbMClW6OdQTfCPCzLc24NPEG4Xb
YuVojvswzqO2TsLINiuSO/MoiyFYvA3fhEJy4m0C84o0afIkr1TiamsXdf8CTGd8QbxjRrzxAYae
PyCDYJ/bYfgC0NX+9t2dqTb1L4rB2WJItPLVhk6zrkczf8xQT9lbYZZvUUPzn1TgkktkSIqvxBUP
cPSa31ll7XoSLd/iMBBLbLSnp0SPoDgjibrPy3B8NBHEwIai1V+NuVTrQt38ZaPHP5/NI+BnZifq
W5OmDmACr+COgyGeQkXdDoIVkeWBANZjZ2PV/D8C4+/2Sv4CaFSLdpXTCDQumpqc1oj2yzKeNVtk
I4fuIaJFgKpc/MT+dU6ewqrQKk954PVRnMTcIP+arjTRd0iaVMWJ/BIQNjms1W7yr5GIPR0rdubI
UVgtrx47iWbYFS7v4ltjFQGro77ZVH0KXnUe6CsfYEZe658YWfm7VoaIwbq4AwJYnaeoFtJx5B47
ii9adKAiLoqFPByD/+LsvJbk1pU1/USMoDe35W1XVVu1bhgyLXpP0D39+YjSUq+ts2diYm4YRAJE
me4igczfaPPplDfbwu8e7j1V50fHrkPHeSNP/zU+dC/Ir9k3z2w2EdmRNxRM8jM1RSBlczNCZW2H
sgbpSr8L3lShGyuSJtNO9vKkrhZTIfqz7KWojqOWoj5ZY1U9zVMOraa8yikjMbUL2ZRT9lS/VrIZ
sLy5TymbaCVsLbNydtIHuGnJVgXQsTAPUyPUS/AGljF51jv+dLD6esjuPTL415j/FmPBsmu89kyF
x4Ra/9KWGfRoo3ORJXPcqwuXK7WL6fQZN4dBX2QpmAk5gv2te01nVGJLJpYK1T+X6jVfDdJC/UKO
Gw6mQVGW+3Oy7ZGiOdfzmebGv89kjK3S796/xv23XkAJ7n2+Ig3OPi6ryayI1w7wCWd9W+fgeujT
LuUpUqmsOuTpfYAcSzFPX4Ru19wvlbFaXi9P/3UR5RLnUGpWuxpDJ4MooNS7qAOom6V1cJ2yIICz
obGsrIHpVDkirJ8daPwGD5DJl3LYZ9xL8H7lfgHcnlS1u5DdramfQRX3x89xSqxHhyYavwyW5exb
31M3TqMOBz3xhkNnmTkWZnN7ctPxEKkFynaf/WaZ0y+HyuB9/L2tm4EOLhAQKG5MC5RycjefvgWF
Xa/VNG8PeBT0T7rWfpFxvy4X1jgOjQ5RnWVeqgfBLWs05Zq7OJvxz96u6sZWWHaERrOj9IiwboDR
OGDf1j6CsryPlpewuESBtHyWDWp/XIWS+8ajxHWWMXkwUrDFQHi5q6ihv+jcZk6ezizZRd/kJkme
xOOXhSpn1ydQU4PxxTey9laqenVLy+TVLMvxCwoCaL9uqrBUX9qX2ne6l8ZHSLJ90ZOue5FY59/n
toEhZBZMF2jaqHbahb7pjVJnf4WdEZClj9oQzkmP0uE5qkFohiq7pyj2h2eWusFOsAJfyV6lKdJz
M3nfZWdaGRpLpCO4BPTkoqneaEZwMcYORKNZeWd5yARF7oXlj+22U7x4cW9/9sszpxI71Uz1gxCJ
KratEvmIvpFd9eKyO1poCeFy7CviKNvOHJRnf8XcVEdvnswkCzEDQQ3dBO/jGtGp7ZzgItz+98Fy
sPEd4qna/NUBYQA3pspV8bT45wrye8ElM/P4zP/L8q+4nNMPi6cR5Yq9bKGO159qn0TyzA2SHJ9J
64u9ZRboWv5D+5Fxi00aVLRPIhFj9gbjPkP3Mxf20Od0Mibn/DNWhv6aXQ+Do2ZXzc4cpkSBzYx0
heWLnZdkcQkTQYyU6fqi2Hf45XBKW57lOJgujDQ66WHJ3cfxjQdrlng3pcQ79lxah1SajSaos8JC
RlvFSpwDup8F4E3WD+iyL5qJfxSwyny6eozeRp1/o9zssrVs5r5VrJAyqfbghuM3Q4s/9BnaJDsT
65FfifPCGP9KgfFaaUr0BpbRO9gdNoNyUDBUNberSgfdwPz8rNMleMjmKAcPoX+uKUffXAweXmCL
gmhjDjTfauxi7ej+pnSTvZzy9Q59KPP3KrGTq4Q0sEZpbkRg8KTXT6QDGPS/IoX2HiddcgUs3Nzx
Ev/nee6v01hfPufoB8hi0JUPIh/BFJBoDo+16o/2EgA90LD5ALOxXeVTyn0iL9Ha6hQRnzIIqyd5
1srgNNlszjEjYec2D5L9UaOjpv+vUfI0yaioY8gFNPevSWT3/aLYCZOTOCDo6h4TTzTbTnjPJHiV
Y2gOVn2WpxES5TCsCI78ILlpQGoA7edgT6NAdOT/IPLJhsTo60VkRxZF/jB4P1vXj1dzGrFcyKKj
LD/+96Kk7AIQUB3lSAWXhbav84PpDciFQFCt9BlNWrM/v5uF3dt/uhu1V/qHP80hwj96IR3ENNSA
mlWaDMu+spLjoMVtsM1m5zF5aI3x/gKxRZXl4U/zPgN6PgPiMVkPqXPqb9q7bVnGTR5qWxfn2AyB
24fcvbqwUfaRU2f87YRxy5vUvCVI6W9TxVeXnzFEXfVVkzgUXuepZEfh1P5i1KkwfsZU1f7iJVN7
lDPJOPfVVQN+HBoRVxpaEV8Vp76/ngzVKBNTnhWP8hpMmQ5kkXQEwIMB8n45AO7jftX53iwNjcI4
OrKJ4IX7mKNaWxS75gGjH6yUEknAYL6wlIPkqR9QeNRit1l/LsRQ0VQPn83/hwXb/31Ik2DaBKAL
3c6Ojc8EviEQQX1BIbjGBXg+2P01GHETEDzmLYBpxKrCeSUDa+5ly0nq+pIbWnVxvOrngKPB/jMk
R4y6kYIkmcodkv6ob3Slck4MGN9+2I14NECnHITfPg59Zq/TUvHPXttpO1Nr0oOOsfKpcadgaxRt
fVVMq1/FWZS9TFPFprmz3NdUDN1RESr4KAokLjBNDjiFZaeyOmp55J10P6BTdObvTjkCSdz4ZKK7
p7IxVlMrvhZzYTGOYufBtbu1bMmDwl3gkBrtz24MkhgYatRvS69qYCz49qqxU/PQBJDN8QBStiYC
3M+dUrNpzfVja4EppKR99aIHx7KSmzwkPI1vLZa6meu0F9m6xwPvwF5QOVGAmGauXfPVtyPrIEdg
rZPeXEyRF5SurZ3pBIh1QtAAktDU4fZzdjXDoLPPKZx/xoomVdaTkWYrOY2cUFRi3FJW5xPN78ya
D0OetPsyDPH7kG/BUw3WBrb2bDbTGCxtlCnOYdttP9+zsI38WpA+/c9P1w8jAjIZoPn5bcvh+KPf
P91n6M8n/HwHsYnEsxEH9u7+kjnbDYAqLB8+XzN2nBG2OxW4z1ftIsVfQ4X7/QnlhHWU//6E928r
Cl0seOdPd59btwLWO3w6OVrOLz9hg4zY55vs50+Ytfe/3/1r6fGNq5Ph96eTV6uOdVACF1TU/EXI
q4ss/xrrtXX4nN6h7LgYaiVeAcOrnsAdzXxXtTyXtnAfKZU9NbrjvUO+QXEu9wFYan71Vmj5srSV
7KHA42HtTf4BEcriwo3Jesp1MnLh5HOXiRKqnqmpnxTN+CY75aECjGFY3ngfX3eQ5lsSoBtZD+3j
UJzcMvn5Od7TyB/yzGfB6aorYaDNaiKkucHrZlg1sas9hkGhPyIQdXKHVjnHc2usnP4Qxny1slMO
s33MBVhth7g1MsTHCuSiuVgRz3PIg96WwzrrnPJfMT9pNp7tNJf7q4xxQ87f1xfyZeRVrRk1VK7K
7CCbgzY2D4Cb7y151dAiZ1TZFaaZf95vqPegDzT3KkMxgg87FCSK5ef7xcv7V6GmqMrPF6VtHJ4d
vbm/UxnSbIs86JCEVPv4QDJmvCdBJ+5fCWD/cqvGGTB+4+vgnQ0/zx8QEYfAOgbRRZ5ZaQZ1qq+x
g5k7HCvFGqTSQSBEZhuv/hrtJeqwr2E7fk4gR8gDr+Dn4+9X+AzbSRlDxv/nFT47EEn+/SoFJBR8
3VkPqR3exWqYrYEyk9pm0bHRLcWAUh8ke5bzmExP3nCk6uxSbq+rByz4/PWghu3NAF2wop5jPyuh
i26wkQ9frKYPsRI0xu9x0Z5rt/N/IVi90BA/Z03YUVVmaRYgsa0Dn1LDHxiJfbROgLtB5rnoZYn8
RYfXs8pwAb1BXWJril7xA29X29ph5xwdfLb2Xu7WSPryn2ug/rwNrJaVl+b/4Mc1ol+LedOikUeN
JX9rdNle9gyGNzOOcmrJC73LxtM96hjeYuBBsAZRkfMnaPkr58sIC6uVpmjpRmgsT5ZVPpeztVue
NOZjhf7QNmrKfVRrETlTL7ioHngQ8MU4PNldukz0rD1Pja0+xmrzIuNukBio9tbtgVurBqfSWOWl
o7yDZ9U2nu7jYDdfPvTnQhdYw/ZmuOenoa1lmB3isa8G9Tm+WVPoQgOz0xaLUqxdkMwtO5KQVHzT
Yz+Y6bFpyhaO8nw66ahWuJZ26LWgIL8YriK3K9fTmGcvnk35TAyKt8TXLX0pldE5IKRqL2SzE1Cu
4kL9JVuT0roXHAvP8ko0X6xH3MuXSNnyLJ4Pbr4DWdI+y0aflFsc1dubvDaLpxcTb5AH2eKT4Jfr
h/FJDk17QICCVP2e9IHynLH/3PNTKNWFWTYRuXoOxqBFS9XJjfUURb9jUwafa8HWBKCwRdpPDowH
/Z/ueaAtpvKAexV44z/x0poTDfhccSOdXpMiGIBVV+lbhyfi1mt58sumUZLzNGIzOKDKn76xBnhV
rSq+QlefXoW1koO03EsvRtnxf8wMrh7DZ7I1VgLzJalrUc7HA24ne0eNm2PvTO5Z9k7Uv8EhBS8j
6KqbZbQPdZtmb6bmRsepjRDbnacsuqnY2GAsNvIiq1QVUL4Rm4csp/LY+f4mmBmY8hCj/1ksvCjL
junMw5RBAywh2VGkYKagrp9i0lo4weg3kRg1nsBRssZaJ9rIzn50/Qt1xntLhmrRB8scUf09wnr1
k0dJ+6i1+DkYQ0kBElnQF0UEMct7ZiIR7O1jyAUgmH9pVvMdZQdgPzhdrBLTKa+JWVlb259mztyA
CKDCI9sTdvPU6viMYLldfmsc6FPaXEbXhLUUQJd+2H6F111WqC9laFNqMXWdRLbp7XoUovaegmGU
HpXRGmXV4qVJZ6Mzig8/yK+t7jNVebLHUsz8lpgwFWyI4U+iJevVplF2NtSCyl0yBLtIdfxL6BjF
ykUm/y2ylZ+Z41gf6XC7z1OzeVXaRn0XVt8CvuqUm4fqw8qfpuGYD+nLFIzlczSl5XPX2Is8cfJH
GYpxzpo1oEFWz52VyCr87pJ6LXu5NyanzkTyW/aWuP4+t8fPuajHzVmtpD3JfsfLsrVw+CdT3nNP
dM9jl60qbIbfBEp6wC8iA6sOmkZpORs7FBUy/G3zxk4sXGbJAH1C9mb+hsIHCih+Vj9CrbqHBzsL
j3kxo6PnUWnBbw76yLAdVWEde6VNF6al9LODg71Sm7BfmvY0nGVMHoAiDOd0Pkxxa6+SGkVI2dEj
ZDuCXaVHtnUVwdLPbhmTvcjBgZ7K7aPapPFS9JP/0NgBbhmFMyxHY3K/kYI7BBiYvJaTHe8Kv6m2
cDKjL+iEr3Gxc78pEJpXOb4ip6jT4mtO+QZar+58y+PxTTMtlLzBc4d+jkh31EfXz4PT+ueGhc4R
MmPlLhLXS/aTYocLOSSNnN+DgwgNYlPNz4kNq2lhk6pbVFbb8PuXbXYXmyrj64msfLw2CJodph4o
j2QHdGP6o55QVpLMgZYWkJ4QNSdYBaMX/VBtET1IdsDc184j/z+uk7OY1jALo0cXdYIqoDQU4n0r
8R5DPF4f3Qb4iGvfZGRUSfogk9OuZJ+M2W67Gbx2ushWaiXJrulRLgvtkCWp7TdXRGuHczxPVvi6
u5nAfGNnZD+G4wCBNcrYmBit/agXk3tLHWAu9MlIY1sKZsu5v0qLBtXGOInXBgSQswYq263rGLeG
pH7Vivz3mYxBsxJP41AuZ0Pcr17/y8Cy74tT4rzlQHBby7AfREfPESbFXu5WDXKxqyrro6/xpP6A
st/dwkQUD6MxOgs5vsmxBGIl0T94hprdfN38kHHLm+2imspGtobfmedWJxnn3tqinZmJfWxlwRcc
sO/zKD3K9ykSbNKud3531p931/fusC7md4HCzLESzu9317GUWva6v2mQUomrvvioHO1CRrb4MsWF
tbKTQT37rVcdqwKxx76PkpepA6JAnqb4gA2+TNrBvAhDz1bCNHykLgPlIM8+D5lQxq3dJSfPFv6/
OuVYUzVfA9MNX7rOPOKtrX/xhwodsjwJz5UmoMerfrHWMdN5G/T04keu9jM2cNOk7vxmBHysvi6U
Y2xM/Rl1CpijZti8g5XfByyjf2p++TVPNfNFrZV8g1mkcjCiVn3ogymaRTP9r4kSrOVQ5JDwdvLK
5rmA/b3pTBEcVKjsF9SjhqWujfyIRxNfqHr0QbVNWIwasbdjg5EsZ7GgtynHiKqfxvSrVUbfy6zx
v5NJeCgQ6Pio9GmtctsPF153RvSkwNTaRv4GxsgC6sfGLLL6wwvVa5PH4rvRRR9TF1o7xfbwP3Om
7MkHvFeUT8hFFE9dXbEBHX1tI2PdZNYXiGO7vOiL+wjkCoMlFpSkMbrZrTrCwwOXtTKyQDHPZzDx
m5VIi2iNvWORrUMUxvgLeMdapyjN45V9o1Ulj/fe1oeXFLtttL7bsFH4Z55/LrnH+Fbvl8j5Q63Q
1vEQtZvU7ZRFrKTKxXd7/ZiOAOUSHIq+dfEr+GPne1oLf4n0tnbmD2afTWSHl/XcIcYfGTzkb7Hd
x+ugZh9gj0BUSrVHXi2Jne+TWcLIEOGXsk+6TeTizKiUlvroxmF6HzF09rMBB/Mlys1ghz6oC3jP
rl9Epj3JKZAkyhaI+gE5a5p6qyuRzldAvQgoJvC65osDJnunpFm5qR1z54gkfEX/Xt+nptev3UG1
vtpYnkROPr759WDuXD0FWTXHa/V7O0Tpu2grdyuAH201L7K/pllmfTVcMgrYpDjbSvTp+5h+l30J
HOcN22pjV+G08TYaWCrN12gWG9W4yXRyXkP4SkJ5J1+C/I6zipRoa9ipsqyt0DgG7CWO8gzbK+N+
JmPyYIb1/xrSm54Jn0KYq7+uHUDaH1B1XzY9En/yUMfglKuoNP4Vy7O+uPAm4i2VAh1k2j+D07kD
tX4X1Wnr519xvYVyGwbt+a+4HxT5WYD47xJ7XDawlpd937/lVlPfqpm56KLhc/wTgvXe3Ax3uoeo
stUkkWDFKmxrQ3PUVqVeZLegsPAlNwcET7BY2pSGWZ49dno7WLHDUW35e1IW9/eB7ZXHrAi7XYPK
59nyUdRpk5IKhoKnZ4IW8jWMGzQB/Dp4yrQOhdiYxWisqw/AAIpLjRHmxtY6f5Hnls/G+v5dqOMO
jQR2pradX2RMnvmpZx1gBj3IluHFAVJGWVidGwpSEQ7wl3ssrjNvPWQqntHjqD5BBg8O7VQDYPXN
sWKvFy4BQPc32Wul2MQ4kZFtZdNI3P5UjsX3os7Up8bEhwSxxVMa+Kj26nFERddKdrJpmlq/yMvY
v/dG/bQ1vcR/pHoaPLe6WMlR7sT6pTZZx6uwFQF+oTUzWhN1wt6PT2Fttq8RRoDJaCDH7JApnMxO
rGVTtMlPuPHj1c265Jaz97TaFJCoZxrrEs9ndC+5KIv58VEx2ak4qW0d22oesWu7BmYanYWato9J
a0Xnjoe/7JOHoG/rtdDDem3b2pQChBZX07LVbQCCZJ9HfnaRB82skpVa2coK1Ex+j0XtlMFWCsKN
GtvAGefBMibPYHDWO1VQ4PyM+di7rVB70RYgD8tp3aUDtZFZgyfzRHaIITVtU9pXrkPOrhOCG5T3
4umG/ytKDzww3I+48n/pYlBfs1qZgCU14aUtGneHPnqE1qJtPvQa/N3SKKtXLS7xl4VA/QGW1zIM
75dRx89YL9aqyRNqtO+HNnNQqOuyW5UU7uaveDd3/hUjt2HBTFqkVvirsoJGf/DAM0PJUKe1CbDg
XEyGBjYy/lCcYkTVZRyP8uzzgJFLttUSAYsap19vPoSsQ2A9zqexUT93OhVi6f4rQ/KgK/D0Zew+
+M842fs5eKg1zKaxPd8psNG2msYSayIl/aZrioJ2oGrt4yaI3sIk+xbZXnPhwR29mXMVPG1eA98Z
SA1nT/KSqWr0AyXDHqc1BqXsYEF+wfYgC8szZeSxMfUwi6zBMV7s2NRWWTI2l1TT052mVhn4BcM+
VXGabsJ60B4dSGLLHjrJez85jyTZZyA/yy+KVgsfJnvkswwJTaNeQndsH82GJ0hWaepJQ6v2kLtK
sJsqdbqUYT6uRr8KXnus6hblF+452cm0SkoAcdMvSHCpyQp4a3oKZpqUJ6BCLmRbHoDkxSAcxLQa
0RL83SPnkMPlmPs1sq0rKLb23fvYmNktnKWvtaEvTkNeXWQonkMgEKxz3LdbGZKH3tTFhVzBQl7z
GZdn+qyJfY8x4j70z/xIg23vE6oZebosaS54NRUnOV6dImXjW1MDEMvwthaJrSN+uNWhxcucFLzA
y6/Bqhl8W3IdR3yu2biMT8VotRSMjWp+5pYL1zWClYvdOAbSpnZEsQURA4zs2MXXbbKRwVjL3ep+
6gYoNPtk08ajOupA0DT200UgmqeuT0GCmz7J6kzNtqroEUYcSnM/ZnW1z+fMZIwi42by6vRaKjKV
rQfPplpkS1ttqi8xxHF0QkktdgiTwubENS4dcQlnE7UAWLjGoxKpMR+vIscdF9YM+OgqJTqwAW9W
sumEwl/Al1BOcZp1r3+GCQd0oTvAmClCAyedeZjf2HhRzsM8ZpNxOZs9DwPX8u9hrEJscAJTekra
tsYdy6W4n4z6U2Tb9S3kDm63IS7nvg4poEOR4FB7qf7k2Lm+KwILJv882MXq5SmH2jMPNcusWGpg
3XZyqKa26UEowLVl03RaYzN6lb7rHUpCyAapTxkG20vLs5LXMmDXIybd/tLGLIb582vfksl6isNW
+6nkHWuuFKFtchULlzRXvAjqLdsMHGPB06ybJKtuitKYy0ZANa/jDo0mkZE6pAjwDRL5uQgFeYvY
3QV14f6iPvfiD3H1XmZWuXSUynw0QMltWnRUz3acGHsxZsYuNMLuQc6I1E+OKJePanY3hN/qgtUp
z645d3yfscrG+4xmh3H6OIsUmsCi9nKP8992QX/FqIhVhzAjtT1ZuxCSYlyYQ47fzJitM/SHUOlW
jDK7RW1ZvFSieil6Q38Y/S5/4V0WgBstMjJz56TgqB67GPLKXkc0MfqdVreTvVQ9KtSdfHsje0nD
WpuGXPfQiAcwNBX4dyN9dyP1ZM0eJLbD9iTwvS+5ac9yo5F48OIGYGan+WzPWwhhSdUtGsNpP6aN
HyjlR52mAwARJLHUsn+H2uGdfKX+fWhFgxdikeLh/p8dfzXtumG3BTlSxqeoQDvEM/JFNpneKWxJ
QyO+zqY1ttjhV9HwkxUZgsxD/wvlw9e0ZxPgZegEwyvqL3E6WLsGXg5cF7e8ZBSEV8hs21vbHL0l
jze+9vkgIBgcbc1FR24wsOuTwcJxvLVfjQmVacvn+TVFi8gMzFPfNP6zH/TzD0Vv97KZdV69roWF
5cU8GJcAezsZJnIbczMUHp63Y2Lep3JKTzyEiniRl07sih8RPFo681C7Ff2SpQ9GYewn4EUGU7Iq
UzaehaEMxpvIuP00mBOOA/a2ZEpwfogQHbBWZTL2H2qpPeVUGb/5nd0sdMf2XvHzwnpsCrInFVu7
NcLTRy9z0AkMRzRb46nYDyBxUD7RlGLZ1t2BpYYLnp1ezTHTrWK56apI/Pwpmw8jlQUqDTcZUf3g
5DnTXqXrHIa2d9a1wpoWuYA+rdp+tgIi1Ksr2V+PZISLDr3iRvjnmLz8sjIHd5GH6nPiwL6ykWTY
jpSfNraf440+c1ylcFA8BWhoFCUOjXgOYwjcHO061V8xxXxFGly/yJZKCh3k9XMC6+WqoTl8qIu8
xhPXsd7HrvjpZFZ2K71GeUAemqK31fM7wudhzkbeqCZjkhmKnxbf2TsPF7FwE2ABsSGiJYrN12QM
+ocCEtM6cl2QxJ7j72Ktb/Z1AN3aR29yxDsHux11OvFr+apN3CDxAdFx0e6Cje2BsETvLfrp8Ycx
akXbJVqs7EgAfh9rhM0zEwHyCj3031wWFCJzvXTezNH0t1id5Fu7KsUttMtz6o86plwGW/86+6G2
KLuQdA6vTlzdeiXEZnKI7CMi3ihCzgcrvQTlt6IK22AR9PBFi6j71esb1VC3Q1R5X8ICX/DWUOuj
ywYCI1e7WcaCRZaBgsOmTnzzUk8iWPbkImELVTFK0V6YLFqRONA+1YuhiembFjQoLZQFvo94yfMf
NW4K1X3D0bL77roRyio9hDMeKPHWrlFG8VWrx3ocuFZtht2PwBq3dVBRuBPGc5ebHiw95RbY+a41
EVsYHURHxkRftq1GdiUL3W2CJvmxGJphZ2Mb7U9FvtZG7zilDQ6NJD1IxIhh00WGvSl88SV08vai
l260aPIx+o4u09W1Kuej5MeDlLO3DJBB33hK2x6Qfj148JsfGJCpWD134UM+gkvHivg0BGF8kwcE
yrSjkqBKP4cSRUFWDLPaNbUd7dw7o3ZW+/LL4JbXys7Jxhf1M/Tx9IKws/pSKBoCXprzoMdlcx6t
+trHQHnKLI6PkfcRqwJnU0QnvHgY94GDugrw/sI8KQ++gKkY2tl7DypjCzYdaaa5qYz2Zc5sPdp6
1z8Iu4W4rgBqM5U4WtWqCI+6J85aK1w062fE4QxMDD3OWCL8TMoQjNSIfIGMywNkLPD0cohse2Hz
lUV/jor2+DLgLXSp0vil1YrmgUQrv6Spp8LXN92r6ubxApJFtq2j7qdLJeSWAcs+D4MDtdHE/JLV
RnHi7CY7EY3vb/giAFeeku+k9RnRa9a496LZ91m2I90ZFmODkSWw6W5dDm71WhmxWBsOBW/ZtA2b
x4+noS8bTPDfvHJc9i00ULJsRn68nzrsWo++CdNvOYMqjklgPlIKVpZhjwlh6B3yZrxWY2xd3AxU
a9+uTc/4yb6uWqhx+703re46tRllpwKZzzp6n2p+h7GiL0cRN79686l3HVR+ktA7VZSZFqhQdSts
iZ2FiFPMUhTh7zCKI+HEz/maoeR5zeczytDXTE8rSJyEZGdXQJTq8cReyqaqm9mDotXfE1A9Bb5f
z3WidjyDkIWSTScKpvPokizjOfcM5rN/zESxhAZhP5eFmi2wjhcUznFBm+bDp49amuDf2YX2t8/Q
57DPsR6Ph70x8up/HNwclLLHKP2FFal7GCq0H12Bvw2sm2wXmTCs4GfCTK7RJmPLPW6M0qguk1s7
kC1VQQ4nuHptVewKlurH3KUuF/Lz3/EMoThXIKWA4OF0QZS5WPtRpD6KKXFwGerV5zK91TULUGxa
s1vXxfGuM+t6HwdeexmjufjipfW77udnteKXnqTDXmjAmchyGUvbMbKrISxzJ/xJ3YGVTpZVoaeo
gzvVXsN+dQe4e35k9BWVadalsJbXulrbH26ZPWkjNkFNoarY1ijr3orLX+zyHkLuhe9Bxzvsw6RA
oikSu3psH1x+SttEd/vtYLnjVXXcYIUGtP6mUqDE3Dv+ldtnKllAx/kxX+2hdd6dEJ3TqtOaRwpM
YlOlbQHWpQYbTRqLNVdzLRpT4N3rJN8rLIjDok4/VByJwRxH6YsNNHDTIX1ynCYDlRYLLG/o9Ro1
/fGst6b77Hqexi17Q5ar+haFFvROV60Ovtk74An7Dy1IuFG6DlB8q7EBwosY698gXpO5GR8yzy4X
nWV9j7UyeIaKOO40hFO3iJ56L+zRkYrMgx/IWAAgzLPxcczMHtpPrW7qvBNv6KIe5IjIxnnercjP
6X1TbMXQ7FQnSPdoQth7jfrDib9lQumvtS9IT3irCCH/tRhIuo96NJ5y0r6LIfL8Z8s0SQfVw2HG
nvQIhBvVAFpwaNNzBFAPRk3drvFoVl4DvsuVjf/lnoeL8iriKVy4nUv5e+5thIvjjGU+q2qXP1J4
YFHU8iCtgVQYZtfvhSB7Pbla/u6lzkcP0vRaebF5LYzwZzTfcyluLUpw1Et4fCgseKq9x0Rq3A5d
kj8G+py5LkTzw0Y8K4uE9sEu56NSI+elQvpprWnJuzvW5Yq6p3fN5gOYZZRUqR3tfGzuFfQ9Gm01
1WCWQr/2rnKg59lA82OK2J+xUhlssr/cWOZZ5LCUvNLVvc99nyy1MdcRl6HrSTYrQbh2izI/K0GD
AcGUIvzUGekJ1MVXB8DkOTKsdRE2T0hQR0t90k9T4x3NjDyu47nauSwTlNLHUFtZbTvsvLTR9/iQ
jJdyPkS7fCTlAsog2pWBF61MW+hv9oiefj0MvyDDTWHPjh1ZqxcsnLNF03rFukcgidtlGkwHKgjL
0FQsjKJKY6eOgNjSytbI1QTOzk+UfMm/PL9XLf0SejoyMC4mMIZajqcJsuoyMyhHx7YxrHrM5Teu
OjpQ6oToFkkrnhALynYy9nmAFfbPkMbV+3Xv9MaC1cjZpFTw5jY9yRbHjF5nNcpVl1nGNfFCbxNC
zvYza0tFajpBMMp3gYXjTa9XKP5E7bmvjewJRQXW1a6K1pJuDnsZ0zKgL6jLAgdV3CtbAedD00lD
TbMdmfuIU3C3xW3im4oD/SE0i+kAHptvx6eCEUHqPwmwRywEky9KQ9mhh4S77hBg3mXV4N5U7D1V
R+/Y9Bj2/7B2Xk1y40qU/kWMoDev5W1XO7l5YUhzNfTe89fvB5Qk9vSOroldPSCAzARY6q4micTJ
cwCKu+RKI/Y4YYTqd5BFFzDD+TGaSVi4wDw2lTPrGyP0fMhdhueAbLhn2Rzhz7FiX1sQij71ak9K
ERRPvEuLamdkI2abtyZUv+sPNkIA13EOecmDiOsDKl8k0RPzle+PDUZnDcN7/uh2Qqe3++BQjPxI
5jO7NxXn0psKhrDtJKKkI64a/6Et/5QDhE7VLQemycZx6vkRhilvZWjtyCmLMT/ebapl7/XUNcG/
EiId7BbMmwVEUljKIU7WqpXzAqx09WX0nOrSdemPXgrVAgzd0DBCeg1IWcbcu9yJ+F6lar9LeRJe
awt1X0W1yn2meT5VlTR8Dbxj1zrk7/P5atU2D4AsfmorJeHPn9sib7AOirAwdCNsQglJbTlP0ta6
BYnGBtrS2NXZJjU+h3RkdUH97Wc1zzdFNT100AE9qjAbrA0/DJ5CPvWe1FzKaeEAa34wP7qAiS78
0TWDtoFX0OQx7Ztnr9SzfRubX/qwT65h/y+S4PVD2k3lznN9oT6NAlHjQ7ope3AqQ5Mju0vTOg9j
NU6kTpEfGW3VRmjCga9aSb/4sKL8YSFvsbJMpf3I/V5bt7EfvFRujVJbXPs3W+VLESWQ9kTJ2e7Q
5tU7i0eLGMpmgNSDKkivGIuVdOkjeet82ChDqj8azXMkyZlUO0Wehx/wnbtJJR13pCqM44uZghB2
vbpI9SHgJgmWZFOFGq8Fod3ttEA17gROddshRjrq8AsJCicZN6BrBV+0ja49PAJlHKSbztHMUxtR
r+8B5nrVQrt5Zju9UseseIX5cQtMUnkSL+p+12ifjNSrLnUWkZ4TQ6vMsnU8DfEOAhc0VvJ+VLaI
lyr7FJjuc2MWf1I6AUYsH4YTf2voiHNS9WQVCXg5L533lucDuKqVjyHaVs/DlK3Nrm5eg2mqX4vM
fSwhE34oA6V+9YzBWvfT1HGHZei6mr/niCLe+K3/YBXlcO3LyX/IY/tf8HPGn4Isro+RGpYUbgTJ
JzshN0keMjpIb0IdNRh5jsqk11cQrsoT5UV1TfWZ58dBmkenzy9pWIBsYqMJQHIOIW/gBNMymnRD
PYT9wUoTCLx1uMOpqLI/ZA25b4Bm6sYVQ2tStX1Z8HhXEsf6kFGlBCRUS7dyru71wR6G7257n9uB
HOZpb8DwSzBveM2umP0AnjSWSvoxgrSd+i851BGp3MLMr+5kcD6ASTehHb171SDJSd2E5f4+dxz9
DYQ/6l4GGxRTbOrQ9e/e1G66jUOZ/UEGq9EA6KkXx7DyunOorM22TfbgRg+W4/W3PpicXRbN5cVN
zgUZulfUvnpNHV5FJc1rVo8fOZ/zrgXMAgcYHmDXN8bh1rXpkZJ27+wYCmws0tZqX6uZyqy7qTeG
5MEEqeCrpR5BXZqbZ05HTu7gDjcZn9dRumH/HCFfjrqJkw+84kWcE6txikAdZxeZNv6Zl1b/tSxD
HZlww7pRlx4fInijWo7DHjsr+dCpSIXZXq6fyKn369gbg081qeOdAc/BTnq1BtkP2P5QFxHewgTS
1xT9YxC5xsfua1NlwUEPC0jLB9J2cWbXm0ap6j3IZZ5bbjBPJw+ZCmsbW87Pbiq6ppZV+vpNwJuu
mWnlLhHVXoH17E9D8NHmv0fR8rRRoAH6aPBte/JThIjESLEG8xYH07McxXNePFSg8+QIjJV1MVDo
WUWCXn2uIXlyxxG+c7EqAp3GTrBrbWJbMW6Tr/5oTOXoKENwW8y88Jen1AdMKYIWe2rCuRhOkb1+
5yiCWF1Vfjbtl2AZQj6CvY4N1/yvy/k9G0ar1rQPCBPsqO+evriz7W/m1hsuk5arV1Un3dXpAAdj
9sjhBNlEJBSFZFMJWSHZSw1L8GAgDDs7KApJm/arlxbikLlHnvadQwZLL6y9iH6IleU0NH8DeBQg
stjOgKjvqzbkloE9cSjVrUAyb5Jpzk9FE/1oqA3MT2S+85PsLY4lbnG8i/svQpblgZtBeC/XX+bJ
4RKzXOm/CHm31DL3t5/yt1dbPsES8m75JlB+fvzfXmlZZgl5t8wS8r/9PH67zL+/kpwmfx5aP6Hv
GEbP0rR8jGX420v8NmRxvPuR/+9LLf+Nd0v90yd9F/JPV3tn+//4SX+71L//pG4Q1rwdGgWivROv
dpH4M5TNvxm/cSVNyKycM8L7rPu4M5Pi7fg+4c20f7yCNMql7qv8p/jlqsunVgdUaLaL5+1K/2m9
/3R9NjNsvQcz5u18ueJ91fc/h7fW/9fr3q/49n8ir95O86NVDf1u+d8un+qdbRm+/6C/nSIdbz76
soT0pOJX/s4mHf+F7b8I+d+Xcr0a6tza+DopVnTulF4wJAI2O6e/GulJpqk66cajNEuL7DVywhJr
+3V8lu6aA6SjlyLLZgzBc2F05jpoLGqrWkt5KqIUArV2fGUXDJGtGKUllYQ9+Bbhl3PmyLRPnL7/
Jf3S7sMTtZtrGLGkTTbNCFuGbQICayHbv0AXfYPUI71VrpIeB9dD8Hmgzte1k3sDQ2V6LXMYSEWU
kSQoyUlv5CjA2QL1crdJt56Y33sAVGTOOqhl5FJlOFLnXOrq9h7owyq5aazIhSfZor6kmJHYYWcP
DhMx1V2YoOXqwndjUT8/VDeTpAHn9jHVPWI4RU51q7S0umlaZ+wDswK6Lmf3RjMd/Apkw5vZzugB
TM67L5ALsqKc2NglskRW+7SsJZcOB6MhqRmc7+tFWdVd4jyFlvfnJWVYPg7jVefF4h5mzmzRHP3g
qfVIETN6QYEQsL+L1UOPTIn6G+H6TqX+ap6GvcXv7QwoN7iEjdCyl4L30iinL+4KnIineOYpGzpQ
FW5ZUXSaw/RROMeycsL7wNMiDzSMsJfAcSG4Inl1nyGNyzTFmZM1hx7t9s2ce2Qz1dshzfLz+4mz
NoXHLlae3q0lh1ZhX8l0W0etsdCqTxFam9UheIi6LHiQPcBeAbqtdbD3gcxyro13cci4wZuT60xl
qQhdZt4XMvpn101S8qaReZLNTOrshDKyeZI9BNOmY6ZkK+nMfoXJoW+aQU7BCTMKiqMRm1VWvacC
L0NtLIR4rKv0h15RtAdp7RGT24KpNdbScfeKcNkbZpWUtx5cZOwSwYmTvVNKKD3Aa/yIXbyJFr4g
MqSTsP2b05gL82Dq7tfFboMn1OHTygtOeXx1Lz3LxTw0DEHVDVCYiE/963PdhzmlepQaulv5ISwn
0PmJ1BkMW65/ko1VFCjW39vFOiQ21oKaELKFIjYD2YLw9YTy3ZwOypsFzKokYZAOqXJf8D7pzYL1
CNerAkPDRocZ/WyKJo7L7iyHsrc072zU6UEby0ZsvTj+pwWWafdr6KO3K6C2y9n41OMlY4uIArKe
PYZqmD/GVs7uKkZQQjrItyVoUCNSW8CRDi+te6IUYM5Xcgz29IfRscJXhBbUnbSDHvNOy4wltpbC
lnIZOXeJeTcsg5FqDK89zmryRelyTjJKCyY3M05eIgBqR9chaaDyDftU9cZBRlDA5bHn9sJHR8DY
84LqutJOayBVDhT+Ak7SCzhJNwHqKeeSUjjZlcZWeGRviZFTmnHnjMg3LaHS/E/DSEJUlpVSdX7w
+3Z6mj3r0Wyz4bViw30qTb3eTnWafw1MiyMlAFakziZI3sQRlJr4nysL4GpSQb8Wt62/UtrpKMHG
EoUsm7Zx/bVledl2sUnYck5V3TYDv7WWjjs82ff8eG+4fPXfgJ6Dtk+OMC9+uwd2VHE3EYy5CFz5
J6/yvBM7VzNfya5s4GK3gBA0aNrfrTVV0GOlWztjiYTs1EeGU8RwboRMrGjkdLdqIwCWpAVKuxlh
DM0hVFfnoEU2J2oe6hLeZ9mTTTllVNvmJqgOv/nhSH710gCQA0zO5l4Gq4aBHHQSwonaOs1tzNOP
se85kA+nQE6VdEI35Kct5ijrJh2h6P3Ono35x/TXGkn/StqyvLRemVzh/k+uXe1sGo/UJ6ReP0zS
OVfDDJ6k0cojJLQXdXanYSVjmgEENeeeKMPnXkJ9oFgr69sm2stu2lnf3Ugv9m9s8lLxXyW84BfZ
V0iZjqORQXRneqdMNKOtwUi5jGUPnWB0Sezm8N6u9N7pn2yjFfonBdEnNN1FzH1VaZVjOUc2/UTp
yVp6qmpSD5wq95atPZpmWH5syTeHKkB2Ow3ND2Q9WrsrPwZBrqKgPoDrV4uPGhLyN2uwX+SMuHTT
a13y0liaZGvtjhuNScn1OcxD/yx72VD+MQWuvZOjYar8c9AASebh/jMk/tVbbAMwUwRGfNQnhHdx
3CfLdeSK7y7XUq2zydtMcOL/bd4S/GNupKJC4UQ7NYyKfTWbwZOi1rDQV176mezdF2s0tb8Q1/Ys
k6NfN4hfUidpv3h9wpFO3IfPYexyz7Ri5Wy3dnp+t04H6dc5HGr4bvgSXzS1cY6DUpJ/gnZg1SKe
c4mQl5iuHayAuz4GegkWwa4/xYnibVPYulYOiXIOTLNkOxhld+lEw2Hd22axyRBN1bZJ7SrHxS4n
LEMZJm15adiHOfHQavvbklY5v73CMt+IOY5os+zRtywKoVLEHRxYyfdymKpl9uBl6QPI2aRcdzlq
FkGI2lZotPB8jShwaUY0riDVGjg4/1tToNeL3qsFt/dKuuJBg8dadssgQwW2Iq32xuhXhb01hhiU
m9d0u0hLNFFyEL7IpjMhkEDr/kmOggoCnCViEGEDEZEz/4zgrQn8o4a8t1blzYZjx+BaS5Kkqk15
bfeLcSuNUGeG10kSIqUiSBp/H7PMWWIaQbskHXFsBAcVrB4MQqXxAa6QxNfKD32DEt3PwU9PpVTK
Lqc6imIYcd8zgmIbQ+WwlrfB5a5YTDDjhsKx2O73UeEwJ59EuritymZZanEs05alluACwSbytVnO
fb2dX6j1H1cuJ+6nOUEvRs+cgLNWSopSx++qdQNXSdjpz6NwQozhrjsNZLaMHRXbOkeN0LstjL7i
WCU6u7Ue3aQ3KvmN5Bk05nLocDL/YAajEBJSX+pp21Mf04CkA7JQIq/mFsbG7+zwmCN0cckcWLjY
E5XJRnYhFp+alVuA7KQMtd61Uz42q8pQf4Te/ctU2RsiwcEwsVeRQ7LsVDONgPASpXh2qTZ+8FtD
e5049FwbiWMeQU1pr2HtuLDdBz6K0yVUYao5rG1x+moh+Xq0jOrPalZdtqvCBqYxAATW1cdZnMPK
xgw08xi17Z9y1IkzWxkbUbrzj7FizWW67Ml1tUKpj7B0pecxGSrq13mf0vg53MwawIy09RrVmq3n
e/u5KpSHkjrd7dT2qM2NQbkem0w7zbJJGwBOhZATXEnDG5fwF3B9nIKs/9GTIW+ijST6nBdqfQC9
U590FWLJX2qDUnJQDouoOHMsEp6lqZWqhE3G0Zmt5oKC/6c+oQyubSrnlFEHeoxk4ZsZo1aeLdsJ
zvcFpGdZZc6hu978+hhT33BQPgfp2orK7xylli+cQFUvipL+wVl/fzHFSFOt8QBkEikrEVFWevVS
RN0G6vP5UcZr1YwQ8UiJlHQqlt086S2pezFdTvL9VANwhNb3/QJuml2z3KK23yjL9UCqZGUnXnGW
waAI5qM+USkkr49ChHqcXI4lIa52euNT19TG1VGAx8qhE0CqPLdU5chh5TnNSjUT55oHivrpx5y+
14yrksEz7lee8WmZw0ts/KjrqP2FcFpGTvotA4NzK0TDEaZ2C/XM2o5CvXSxSUdmFugkJKj8yKFs
ZEhoRi8j6MTTYpI9akZHm+TMsg5nh+7Jz6H8/XW5e6ROrbk/emBdxUeQzeiYMKjn4X7wlfZssfcs
YRvQ27M+1gd7CKaDq7Ut9LSYUt02qFqRY9mV1vscOd1uOEQEils123AG/9y1xT9MKFRqPpNIOWgd
WwjZpH3gg7oS40ZV9LuRcpcf7iXwnW0WMzq7835Mlm7TSPW9Bi7//dJW6rkZ2p5/W7ak9OVgTPA3
wguSbhIUZz5rnTfwpDUR6bSD4rPmfoAU2fkI0Vl9bWIkA50xzT/n/lRu3YDycrbYED3X6sopVG3j
CWQ+UtD52RLITdmTthkgOrBi4ZFN8asnh9Ck4fasFFqeQTx4i+Go8s58gZe6e9TCrH/UNcvfDAOK
N4vNVqvg2pT+XpoGii5hmRWUrsbkjkdplE0MMcTeBtAheK67x6WxX+LWLx5BZzpsFS2KOIum9gDc
c8EqttVrZoFmo8R0E0OveSg5rf7YNfyEmthCclgoMVP/66xUv2vPphgOLQhWKoT9i/Tabvh1mLzp
QU4FAXvLar16lD7XLPedaafP0hcp7QoETvqqeZr3YUB+GIYXz1ZeI5jyHgFsNufCB5EqRhnUBvde
56WIEGh9c5SO0QrqR692uwNMWryPiODF0YXKUdXMDsELwmQsOLZg1wUAU5ZYuToiclUShvfZd19Y
A8dQDG2rBIG/84YQHoI0KG6yUS2koeYWAV05RND4h6MpG6hpVDXYLcG58CI5MWzCpIR67tcqyagV
tyDUve3QlQgE/XLIGdZA1i5WHMiYTGVnw7R95Dr2MddQjRHklKqQ2kOWC61gSWu5jBc3woUQXsrx
1LbVoTEpXg6TeV9w/g/LU9A/+obO9030jOQaowF440z5hyX2i0FkffgFyQDh6Mu2poIBMCnZ4q2v
pNTpxx48gRDQHgevdR4n0VCViwpwTXYs1SLnMcws59HSfGffjomzWmympmgXKpzO0iSnylhobFZt
rodgFFlNOrUgiO6XWWzLZbyeiuMebpqzFzr9kcJsitPTcv5k88q9ycyOfKQYurBRUbZvPo290rwk
prMPVH0Ga9IH5xSE6TqSQ9NJtmkXNAfpjarxa+yLo3rQOR8qvr0yCm4ViO/ZECJawdJVo+U7aDmi
vRzOcQWKUgu9qxxqNYhPJf+UG2H3wJMqvU9CnwXmYZgatjKqNCxlVdfg+eUwdyDs1BHcNiu+tnZZ
oLQAHdCxKZ18z03XeOGwgTs5RAL/imzotyHE/wZH4Lh2kPq+vYs14QlAi4XYPEXlndfHDcW73qZV
Z+Pci0b2ZBMhRXV2qtCv4EDHowC3WvVG0kK4yTCpm2fDa+NPQ9J68WuZd+2nUu2+a120c52qeioH
VX+lLB14ZN3wphiFxusI2mMTWIO/l97IZL+PaokBAIPgCeXvc+IDk0pEcE0O8ZES8JN0yvlx9Wfq
shuSlrCMvwS1AsO1iFZKiP1niOVVy1I3KX9qz7Kh+Eq1wufB6stnijlnckkqZJezn6RrN2W7mpsm
xKi/4tu+2BuhZT3ojv7dzxAkGwctvQ0Fd0peJ2HHB41460QjHWOe28dgzD60dvXTJCbkuVteazte
3+M7OzjF4XztJEWpIJ+XvaVp/8E2ZdZ/ilumxTHf/0Jpx42ZBglYaR/GncmkYljUnOpNqMMYRCN7
fck5yUqO37nBgkaHMPIv0n5fQU55F7fY3sSUcHXs+Hv4rqmVzksGF35zpWWK7L3/NLlJbmjktW71
20C54rK2jDNCxdpW3FVg6kYjYD24sErzrU3KnSW4peUYapMI8DCAxsU2jAYaRm/GYmInjXLO0tSu
E5/KclCeAA5aL32T/6kU1nCRI1Ku+o69mbXp+d68IBxyiJJivOSdq6GSQ6XGZMc6+qa5fpM22fS5
BcmlqxdbOSyVGexu1c9HcrZ8/7s6/AgaOqJCTevQCizynelN3TVJGo86lSg4KYL5lUVJXAMQCuc6
AIMehDfZs3SeNoXWwY78dwcqY2SPfeuTtNtzFkNDIUK09K9m4CBJrpEVbgg5xKhzm1NsFGSpDb0v
LGPriQMD/88UYZJz1qbF2Rnjp8i0sn38yyTtlV2H5ep9d6SiHSs/6Pts6X8T9Gs1afv9kqXv/Vy9
LYM9ICd3qw1efm3SqIdogUqDkhqTVWT34fccmCdFRH/xm/lswI31adaKduNrbnorCpgEIffTD5Nd
aTebd7SN3XflmtJ9j8OHdr6EJvDsXR1SSuQ0zrh5Y5Rd2RgBAPW+NXzgWmC2wXbr82VxT1Dcd6vO
58eEbvLXxRFBD4sSG5qXalY887TldgwdqRxRKWGem2L+IkeyGUpTfGmGeqs3U/EsbWoEEUw9u/xx
Y/IRzeaoNtpKnylM0J/o+1kxuvViy7LWXU09YPVloTH55mtol99XpRzsRJlcvJJrSFvuwS3rp2O8
kzZejqJ1pUftAZ6RW1FOSHwgs/Tce/Z4hTfzGosRZfLV8wQL/w7StHkjh7Ihh/8doHxMdpKwtLG8
m8+Jt5wkTS3V1nuYDfp1DTE0dcLjBJLMR5pxLPVbCjreLOfooRUjaddD2zzz7nCSI1edTVCK+lTt
HSS3VtJ4bxpVv/k6UmFGB9OctIWDajyYU7xqsjre2p5SPUSlxeks1LyH1NGMB/7fLoBnR/vQ2xyg
qL0Z/msqtXUGGQrF3L15ys2o+BpWFK66sFJBdqQo22SunIsJQ8nJa1Rz75AUeeyph9xAwaJ+soro
Gydc9V9OvEdRI9hxn6n3DtVzj52n2+uiCrDZXeetCt7NL13rnaTXVhIY79OJrzhao/ZBBQt5TJG4
2Rh6bV8om/8OpUJIAYWGpLcwLc1is2FyPxRqR705EdKujFPZw2X9cxq1m/8vy/3TVaVNfEL2Xfo2
AClfi+PLVjSdOHmVDcVGmxjA72UxyYhAn7Rdp6v8QkWstMn5ckgh6DN4d+soR8u6VMnkcIHsC8ql
Th2wciGznL1WfUqxqPMHVPbereGEbWry6lDoavSQDy3Vv5ZhP5ENQnnK8yFXQod0hSyG9cdodS9D
wjdYGZu1NXDGyS7/fOdXfUO1KruTl+nbujIplRHMqrph0cieaGTILNhZO5G1jubsr1kvpxt3NGiu
x7D/RrHKqaKs8lMAudGe+vL+UEV+jGSN+s3iO3bIXQf6ncIpPo4UIO09d562ctiMbb9FqCnfy6E/
D/FGtYz4KIeeLsivELo4T9wqPwYwWVFuBPVWparKFf1ncM059GuV6uofRi3/MaxFvlUOvcTzoSLr
f3jlMHssze0UqN/7efZgfrVVVIdSE6xvmyegowd2MLaGYgn/mU2m9OpVjmSThZkgstC/x4ORZ9vR
Oeo2iX7SBgblMKpx74mXdQpjqoFDIArNpMPUc/Pu5U/NpERJRKe1pW9LfYB79pfbqyyj3MgV78tS
Wbuacl/ZtkjFrPu0L05WkqETiFzsZgZ//k21IGHQvT+UebC2sxZGp6528xcjMb4h4pntyyAAp9MF
xVU2rj+2l8G9ycHUVFW3WZyGEmhrq0Ziaeyq4QCh4Uc/rygm9Gp95emO8tAKwRBOA4JbnsK2ZGnG
G3tZ5YG5GlzIJ6O2I29AmJwFA21/nHuULjm+iL90OhyVtuV+bYeAB11SwhPfU5fRDW0PZ0ThfYUm
6KtW9vWLaUzJiVclbQvF8/A14fU4NbyvJpk6TmpLFSysrj2bs/tdzmMfwOObspOnkYpHziM6k+du
ZN0pydTxxdRs7Q8qStHuBCJylFtH2WRshUKn5DEldpOyiSrKPtW2QiA8d1yYhsvZuZaevZGbUDcW
cm15sNb8Vr01Sazeisb/UkeBdpQj2UhnnPirgdq462I3dN28dKUxV0hVqo330Z6N+Wr70bTqVUQF
Z0jmtp4+uns5zBTrQ68Xa9RY0cQQtDWmFof81PTwInvJHGbNSnaDwE2a1eJS3ZZNS62BDGfKm8Af
XWT/VmZre7A5zuMlFk1AFibf1Mbw2Snsbi8dqG/5SJ9ExSfbzKk4LOuw4Xc9gB6S3VDQ7sRC1EI8
cC73RjD53Mf3oI4jNw2tLwixBGZaoqIb+Nw0tp+hg8YovNQKqWL0XGf90Artnga4PE/12Di0ma5/
UHv/hxfqu/g0DSjD8Z7grqilC77NTrKvY9P8C4b9YxN3JPkgaWD76B/txikeZSI/1at5pQZ5eJbD
QAvDbaVCTeYmzodmnNFHSuY/bN8td2k7knz0nPqzsBeVPv1BySy0rHyFOd5ZVyCkToU6Rp9NN4HM
2GteuwkWyCzqv0uzmw3hvjTGlZUdbPZoJ5i7YWoWPfPvw0kZByFfiPvevYeHwK2QDoc899ecd+vc
ozXkBfLVsmbgOU8OdRD7OneGixIUA4L3SFlZg3br0DI3EfPFJr2JOg4X2RR1/qqMgbNPmtj2r9IG
NQgYGr2sV3IGIJOI9LRYtcrn5KBx/lMi/orWNzVJZTrskl/FXPwCnXklvVYUfykatTvMraZT1SBm
RGHLSVBpR1Tp/QqUVWBQ+tgXq/3KNjZJoLbseaEpeQmpWw4x9kqd2LsSPjPYrnVN3QRB+1dZkspX
0gqdQOpeqKyACEOKvfN/pdcNPxxvbIIh453DzR2KX5dlZLRUiZe9xSHXvy/992UWmwxZZuQWzCr8
7fJpIvFpIiEPLaOXz2qF+nNg5sZKU5pqQ46heERhLH90RA98AQVM9k1aZDOHqMjVg+28CfXSdmI/
dLhP+bXCWE0ZtzG/28qZcmnTVfuHiVyWNJlZH6J4YZmkkaMw3s2xFXgrjefqtXSHrSaHcl5WpgXH
maq5UwPKxinz67tLBCJ0+WTy6tT7Otzw536/OLy2688NScf7xzBVIQKmbBBydp4y0k6dR6JUtyr3
KW088wru5SR9qjAVgwNRhzHxdiSG0tGW3bCtNc/b6DHv4Wt2cP6qwS/UoJ17DL/Umw15z0Wuwl2h
e0LNZvGD/WuPsLpcHTc5uFFnPbRWkfJ8zTgC1RoViA7MBg/xbFoPsucGtXEM2vblHienBEP6r9zP
50PGP4PENzMc/iQObWNEK1usKuOWpQQudHLK4nS/pAZXRkRV1mYQp41D3wWU4JXlQQ7ROkcI2KIU
SQ7dDKqPuntBMMA9oy/h3Jt3Q+mQtt6Lo105hTHMg2D/jHhIV+jb1E9ozNVPUcyZl1nqVHwNU82P
mYY6k7c2GcxTsN2kA2wdcijj5Nw25t3DJMF8n/tuvaYJ233ZUIutoXp+Nov+R+N1znngpYESeJiW
KKb66RCS5RVCCNBxWnFT1Du4y+GcgGaw0qpgI1d405XLymjp8WEQ4Q8NaaRZRTwK8U0kMcsMTfg2
9i6UTJNkGyzU0sshUzf3MVWo7uUeNXkBDBZ2+O2Nx5KTCjEf1nO239QJ8hqe8r5i1r5ynqkq5P2K
xkpKBRlmTv0g9NG1UzKW0SWizhX2eeMUZ+kuIMd5iB3Kquaysk6c2dqHwByeFWOgyhpW5JUx9+2O
DdT0R0IWgfrT6bMewInAN6Td1Wl/t+d2Pd/tQ6a/scv4GTjJPd5MO+WKqiKULCP0SUNVPdRCXTdN
2B635RSdZqG9OzhIC2gI6O0aIbZrsHE58BcVbqQ3gJr14tsJDygxt8on+1FVokMnYpE+cE9u4H+E
wnR+auzeWDU1rD1wwa1g7Da+GlqHPEbQR9CZm5S46o2+SmMveeijMn1BcelWwSb+BZhVvrODRoFg
zSu/eFQykz8qKfZDo50Df1QTsyslmvUV6moEhCpEgAa3vpsCO4SgiJP8+qrVCrm0DHi2DJYx0iGH
sikd6tj9AEWeIBScL0ug7CmC0rkY/lyWl2a5yGIbwuiPzvmSjsW8q40m0HbVbFO0qLBd2yBEWq25
jza8RgmXFSfVZewM7uKZF6c7EkjZ6v+aBZYqPhmesbkvIte7B5lJ/0lTjPoQG3H0sDR2AYp6mNaL
BXqk6AEeS7QS5sh6JSUZHKVtCZG9pnTnta9pymZxaJPLNLKmwd7qM+oOxcXuRtktapAdsDdtjNR8
+ykMh1RcV3Zf3ToZToE/9SdPdX400iaH0rEM34TElZKu3ox/LaPMvrn2kdVaS+8y+bdrOeLCSluG
BzSbj1B7zPtodMJVLSi0Wpj9oQJwy02peMY5Dz2otyTVVgJp1DXhfGc9WRHJXr+eVFQumaMW/FKm
WT/LEOgHIpiVEGAKgtI6jKnj8PZYK1+GQTtSOQcbtxqOHH4J7nJhr+bqu5HA1BHFof5QtuapCbvd
oPSnuLGKb2HmNjwlDeVDFJvVZmyU4dFWrWjvwK1xdpGeWHfpVCJtp0N+37Zfs8aJPxil4jwWFBLn
0L198DmPeS2Ck3TJBuoHIM1qg24g0bxXPDWNuUJz988KreDXxNB5fhrKWo4sxIxenZE/MjfpNhPv
2hvHWNlKlLwEYde/JGMWb9zMb/dpZvcvalHEV+6AH6VTNmPg/+HytniRI+g4nH1jUrsZq6SF1izm
isU8J/yx2Nyk3Z5E8HXqWg785oJ3GEHi06eaA+ZEDGE+2Tqtvq9S2ICiSBl4CP9U4pHCOFraQOxs
gS9dHFVTfkXmxYFimSyAkoWcMo3Jo0RagTK8VW2WPEoQlvA1YiR9QRzfGjVVV1PLW4djtSXHhYm6
AqtfPjuFWTzzLk2xRD7nezmUDqOgTjiOnQdpaqy+vuit83qPF5MCRcilBmx60qmP0/Vgtt9iL+jO
MoSTDPfWzvZ6maCp7VrlJnlpNHOVOLwEJ2XUW1AFp/7Ry5RbXAcKmyWAnw9IlvUP2dBw/q+mFK34
UHnuDYeaBTSK6r3vawY/RL9ZV1bIEZl4mKZ6ArdxjOyPGMlGOgsRsYT9e9vUo8I3NhT3Jsq2sF3Y
CdlTu9CNbKc4c8/jGFY3NEqqNSqt2Z//OSJjjfHva3RahSaJUQSHKknbl2ZSPvt8xkshRnXehYd5
GLW1opjNi1GM7UuSftbNNHmWFguNEZQMrWEnfdHkOQ/mCE9S0LRPaawDa67MB/amKHNnff9t4JEd
Wkr8uXU8Y9d4RnQsEtV+6LgZ2IPrn2seczXlunTH2VO27v8h7LyWI8e1Nf0qJ/b1MIYE/cTsuUif
qVTKq6S6YZRrek+C5unnI7K7VNWnY58bFrEAMFVpSGCt31QAIHF995DDnDFbmjvxMiG9dG0K6YiX
XgbuL82PXjX4n+YW5P4OaN7ms+jO6uDrKB/w0C2Rcvwrps70HsULUsEBVZBiAXhOOba6OsqSm2uw
X9CkSe8ecsecT3OFOrYSZe9xQOKZ5D5LY9YOk+yB6hciftdrc43oZ/QV4CRwsNh7EW6CRWIFBieV
CLua8cUeNHFJUZCB3MTP5JyH1fba6SSde3RC/VMEpYFST/BattwifGfu9xIDm03pz+ZzHVntDeUP
uVJNgTj4fdymmPQ0Wr82zU+GqPon1dcgsJBqdXRRLaOaqrV3mWNu5fdo4Hg3U6qlawAA2ItMznQr
69lcY7cUfXVNd8dKyf4kuwpVEYFCljNp0Wu1GIItA9TMdDEmaUYUndRMltbx17m2d8Xk2p+GYaj2
Mt1GIdLfM4jh5ntc43M4dYb26sjha2M36Z1q6eK17Tv9BUhd/0Bx7TbLSpy/+4BKpsjCtWqKYsj3
QIGdLTi9txx+/LFunGIGZa/NhwrUtchIDenLwY5GNKd+no05ShlsBoad6lAHo8qc6zgXwY8bRMPW
H/OzliIK9kd9iwJEEO3cAhet0evZGTdTevF7XXDHzIxHlJqHdVq1Hm/6HK5at7GQ4zLHdeWF5Y3T
17V3Pc2DqrwxPJsUtFuhyKh9603UuUm4lVgNjcDAJ55SpTlgi9N3w5MIFs/w3Eq+ZUGwJvXY/5En
8t5CjOp9nvjBWGZd3Xd+Wh3k4JAjNHJxMZNa30QGBXs0u7+oSZN3rFAh+uHaQ76K9KJ5KSRG640b
yFUT4gBOfVCiKMpvrp2s5tClTv9MTmLxGgPbrnqbMgop8ljfVKdbhv4Tb4zqUgfszl/x7/ZvVct0
Wm9tegOIs+XSSBf/47VUZ63N3u/XijE8sUzDv7WWyepaiXgOs9zaqLSbtPsMd6O4+zNf90tbjpq3
znsUh9plbd0JtD9m9GAOaEXYz5mRuLtaFum2W9baMmmQvtW4A8ulqY/mfCFrTd2XlmZU4mlMH9RE
dTHXro44eAw88+jHIKiGrZX7N+paujn+8yuFL1UY8+gxw+B6CEVnAx2N0njXy7ZfqR5f1n92q+Z1
jJ63xhGcx/FjclKxswjRD1oZk8lttAHjdiMcvM2AsVILzLi/LqFgkT3XI2OKsWXi9Do6jwHXakZy
mpHI0z3j3dYjYMZdH+yGsJw+mzPaU3+F+xqlXRXW3X8M/zZaXaRYcnq/jVbhKEm++yXaxqPuyQM7
J3ufokb/bE3hN+k00zdEQh41BIheLZHYkKtsHeZmw/ann+eVGoHM4m6QPmzOIKoAtPefzMQY1yYV
+FtWkyiv6lpX3qp2D258WHSh/OEbS2tsu0rrjyKsLvjKeO+DaHA7qslqu+RT9w06Oye37bWzlL7Y
zuXQPiNsPqAr147fysZcbjzWHySG9qgOr/rCn58lwBb0SXQwXsu7ZjfAPf4hjofabWdV+nPooQU7
2Paf42OMoj7Gf8SX8XIZH7iMV9dXb+jv4z9eN+Q6fxuv/p7fx//D9dXf3yx/vzuV25ECyrPp2z8i
sx++9ahAz2mGP4y3gkkXI/hvFwdSBuIb/unfx8RyT4jcShactn1APSjZBV4wfUavDSm2RvvkCjSP
6yWOefH0GUWetfUzXkC0u8aX8bNnyQPZk26VY7hy01pp06yyXHNu6sF0MfCQYqN61EF1fDTVWdOa
TPlbd5n0pz4a0RtbrqqmTcZgkymL9CdsndFlylPxXsn2xaOq+gd6u7nmojfWz8NhxKNmPSLDsssq
v0HajwN+Ws1ZNdWZOmgD5fLQ6lqUUHgkaVC0qrm7VYe08rvbeDmoZmCP9hqJl27zEWusnjy2aofa
nOxMK5xXap6aojqmClVZOJ0N8v6u/i5nE6u3JnwpPTs+y8E1rvEpQeJkzBzsNHUcSdgbWBc5IP+S
Zvmpdntc1DPQXHu/wLgb7XbtTKIX3pwLFXk2F/27Yn4aY7Y3fsl2y52ecAeZnzy8C6CUSswXlxi0
mwljVxYcsQPNzxH3kNump270kcAFloHysd/U63D0YBRk4qJ6nXjhWYES2xpmND/1CHEtu2EWk93a
1E3/LYmmTwa6hH9k6b2LkmG4chzwEfPCE0RWf9tnrFtECexA6v1nAcNt2OM8F12QgFq2mOaAlS9K
XONBdyOQAQbCbnpdnVRrJDVyp87qu1bW4/Vc4xm7sUXGezYCBILDD2soD6Ge1zATb5uiGst9IyeW
zAjqrSlOjrc2tK0CLSiUfkz5NWjL9VhNFnq3lbYN9Tw+pcYwP7Z2guQswnKHUbf9rddF7c4bcYw1
tHB87dJF8LEroqNI+vF18hJjxQawwIeB3rlOeaJggGfl8YhLSc0T4+cBE8g/m+yPkpPm1+jRowV0
gQYlX1q3X7MWoWqSGNw20hBPnKUJzx7RO1lsktHkv2S6i7pmCZaYFPzWqVrxVmmLh3ib+ncU3Job
C3QJ3lCahC8ZRTsu3q3qDnZE4XniQR1Y3N+ZuoGUYYh22TWO7IClVfctyO2HMoOYEosZ2e2/plhx
PZA3jN4+QjMinQfdJKH9cRnqpBjb8GS8Tm0Rplxnc19sjAAj5AYwzm06C/MTUvx1qHefSluEFw8x
z5UK66nAQcNy3gxULan3ezss2MFNpSQUN5pY4Mp6cWzSxtc2fdKwRyoLazdLI7/z0rC4HnKsTjCG
RgLbAYpyKUFW7nUTHza77ae7PJQO7BvD/YxE866ywvJHOXRvZWOMr5arD1tNJO0Zh7fhXHZlvRlE
3z3LOg82lMjjQ2vE8yv5BWA0YQP5YjCm18jrP2tgTaAJ0tJDm/VNPjxZRWc962Cn+Hjn1wJnnvto
9h/VoHr5ysB5MFZujNKyKPq9po/prrbQ74P7Mr6Y0j9rPHe/OB46mOYIOCeOcZ2Ekoku3Th0X+oJ
Cl3pZt7DiLLYzWCAA5hAan+pSb6Zvlt9Qnk/O4RuGO/bzu7el5KRGoBLLxq4UyFPjRTiScT1a0/e
dR+SCzg0i/Br5xvG84I42qWNG5/w9oUEiZjVGrMv8XXU/qiFNn0HUMrdD774Y+S78cGsYvPgtYH+
0IVoeyM8Nn8HP4SAlvatCb0M3E0r7kMX2+pWuljOAnUoyja58RcFaXUIplk/g/3Jd9MCrfiIXc88
RKa9ji/UtcdeBkYGb7FrWgTdn9fhvXEwQsVera6K8RTOLqnFv5+qtjoIyxpPOjSS/z5I7zSdsnM4
jCc7qbkKAMYIjBBSCTogMzM25CVsYvuhakZ5n/hfEsvEVj3Lo+IcTsGj6nP9zn6IKqkfmgJM6gCl
IFmndmRtZekY1LCWdojK7Jpbc4nsG8N9C43HytvnNSp/UyWMw9xQkobM7rIONqj4tDP4bwwsZX/f
tjGwf324qBaCt/195XhkmItUbFVMHRY9BbwKjAtGJlxKxbpAvOWG1p2uI+w3kYcnMhQzWqIS7lYJ
1gLvmAX/WAv3gep9cpfpPiYzkfeQm7X7UOR2d8JTO16pZuiO4g43RVJ40pu/tMZwGgVIF81P50On
WdaORYf+DgAR+VPt2I7aA5kn+TC6dXrybOGvwiD8w6rSZcm3eFjbT07N2qSjbrYaUVB+EWmSbdqg
bnn9DCMAUIK3bsuCxXWhrOt54930kd5SsS3lXbDYFSAROz31PSjBydLytzDEttl1EapzHNQF4Hk/
VEGbfsXFL1zJ3MLYY0BSLfVagRlEAjTDlfkzcrF4YfWJ+9CT+NtOI/BDaOPGrqtb2BgADw5OIcwb
yaL3GEreRk9f7hG60x2seUhvoX9zK3LG9A6rRR6L7AIepsXMpA6r+Ql7M530CIZso+vZaK+Mxhv+
CSmMQ37ULkK2XeTW3y19OlbFIsIf2DCG+xmLgzyaVo403JfZwR437hs21WEDQ1qkG78NmzcQSDhD
mCXiw6bbvFXZir1Q+DbpTnlGSiRbq1GZC+fbzDxsR5ZJSL5svKxAFlW08mK3QcNv2mmwQq21Vy/y
IUX6ZCdKIZ/sUFvr0zmyLzKrYjxrxuIksFD6ZlbFd1u3k3fdAL4YJx6+soZD3TXLZoCyDlIXedhc
lF2PQLTfdby6Mlf60Mo7b6GRKSatYtyCxZTI4ctHb6HjqtCQhqizZFKcfC+rnma4iydMpuWqblJ5
GMHE7bBH0u/SLo7RrzAuqgVSFmDKckC5sNun6BPzhAytZFubg1hpVe48IsciVtPoBJ9lX9/hAuGF
Kx61ziJoy6vexkUKc6Qu4l1hljwpBzPVAEdleLqKxIWY0bm3pKnMeRNCuGKd2J+vzVoGYtfZCDJ5
lKX5GJJk56WGrp/0tMVnC5nRVSaC+lYd8qV40/DOj9dgWhxQr7HOqlPPLdRHyJFtaxszj8wDFdJZ
YXLJzHznaEjfT+DA+BmX1n0iffM+KmV9gWCIqutfoXY561CYDMbJvfmIj6lmrZ1WVjsjTkN0ojHs
PFwvxx0R7M5kXy+lLozlaH9um+EPo53R1h+j8kd+aQev+6Gldr+yvHp68prZ539qDSd2tv5m6Mqv
rAAcXDQoIUu9iKiEQbFTzY+Oa5PiVeq3xe3f4qPV65sEXe2NGvZxKEtSGFZxryKWl1feZpyMfi0s
v9iOwUkXoXxUh8jjrQ2E1I+qiVK5geIvSjxjKx81voWPyFwW+9DzcJdfZqkYapqw143EP6lxQwfx
JZ2D3XXCMqwUUbFr52DaqFlDY8nHptFfsSQtzyo0enjNyja5qElg90rcRqJDRYXiYgwk4iYD50qz
GUjGIsvP3VO8a2Ee7izHDE+klY1HY0beVY0Y3fYr2S39qdW95tjY7bALOryC9TI5tmVlm5i8iOBS
d/D9e98+o0qChCteAhvbWkSqsCbcIAPbHMlbem8OD5e4cq3XKDaS8wAGbV0FjvdmRi23Qr1J2GWX
9qsdYH+Se9G6K0HMG4aXHtvcNM7g0+J9kiTDXdl11Ra1Uf2RbL2ztto2ea3r2EBfJkeX3pk+axhC
fGtlcqxS0+TZ5k37OJgDeCUc+oibs19Mgt0N2XgnQFg/m94DO/PW3ezPN3Uq3Zc4c7ZRNRNHf2Vv
zOim2oU5vheCrLRE1jUgE4ELuUkJZJk+lcDComqs7vpqbh6CaPiipleecDa5jSy7oHqdxvktyWbz
6PtAzftqlBfTdYtthNvus10bNhTWIv7SOrhHqy1PMxxjOTh/IHLwYjtp+R6XZb3WW0M8FuMU7tQV
B7Ye1yu66LZetHzAfGp0yud6HG2g/Ub8xY7krUgFmyiuWICq+G5Q8Zq+Ld4zpoi8dyc2+TwGxzyb
eWQ9RQMwjCFz3wcTKIuG+sDRQkX6SQ8zdpEIFMyVXmDoVVxRdGFh9TfcOfq1QtGBau3XU/E18OoY
A6rAWzdGIw6hT3OQGWJJw4BrMvkaMNSdtY81LMJV75iyQ4uAZK9Vr1lDanehFuLtZ99ovvA2aBaH
X7Noy8Pf+Fr3RodpV66f7bjN7ibNKhaq2vi8IMyqUhyb1ple2OtXp1Ak0VYBy36Px0tcAdF+j1es
F/4prsZrY9VQkcztg54l4S73jQgLejN5iaSp7fsU/QM3SNKXQWjVyRGYX6re0sg09h0TT6Sl1/cF
bupjdjsbSxGna78quIelyew0DMgUfKA/VIx6J+X4n+gPbbSyk4opgIjqaG3qAi3gUNdE6NjHoe3W
m03KyFoi3muPO3srHCxPqvcOx+vXZhHQJwmIwtkyNPthp7u+BNWoMgXW1FsXdSaWMwT970Ztzk4q
9BEvC6fbDz9nqQ4K4n9ODTr7l1kimr83c2sdhGEkd32eupsSus/GrlBZVzF1CKE2HETl42oFieeu
bWTPAhfuHzwvay3nVPI//DkFd7C9X/fezXWculYQQJrsFuLKL0FND5yNO4N36O021jbSKptDg9Dt
KvPbCMPN5RVSXkFdW13nOnt5BauS7iYPDPJOZu8/OLMB084Ym++++aMqk/GrXRXmmrchv6O0bJ8i
DMJ2Arvdu8hIbTzSWner5T47S0MWr44uYefUoj+MS7OwG6SXU685qV7EHCRQpmg4T3pcvNp9/tlP
BucCp7t4tRK28vyqTl3E10bPeNV21qt3MHzIG0VWckk0P3+COXSn4rZXliA0IA3POCq9u0O1mXyn
eMX23bqphvjP6UGOxFiMivrFdLJ/nB4Canl35vI6HRF26yZ0fbF2cxM0hhkH69Qn25OaE3sBr08+
tf2bj6jRS9e02n2YUUjPveRTb0beiRRPh6dNlX4a2bXudLcFLcVnsvI1p92LKcBhzmyiy9jhzj6i
D31oJyyStHCSmy6q7Nc5dv6oMtwp6uwBajJL7IWEAV9jlTjlxTOt8aycdpUf7xLi+44dh/2XRe/P
UFPjWTjkSQCEtemPTVY/JqhT63s4Ad0vTbxj+iNWUY91r5eXKG1gGAZ+vjEtCwXE5ZDn/ecMuZTj
JGuMA6cuye8MFMfXiev2O9VU4/SlI58ERcTGLK4XaMZm45sZKDxpTs9jQBYhMds3HAhrKuSTvQGN
tCQUENxGkzu7HXmovdpdtkrttHuzTEc/BaOnrdWsMBT9OrexiVa9+tuEvN8biZb4nGc4qcHx7li9
J/lmaoPq1Ma6syGtGe1kxhMcjQHpwGNkB+Za19MSoe4WQO4Z/BBZEkn1P43a/GguMjkb1t7eqhsa
nu9olK3JPiYvXpeCzMIr9UfegtQLnO8JMATSxu78ZBbY0I6jFd5YNnw2pCLirebCubebEr+imXQz
1XT0Ee2vA3dhSoMh0pbYJuzHoHKPcLedSxv79cafMvHWCPtOvZAVR4cULiTWcDxIK30GalAGyZ06
c9r6u6ZFLoXA3+J10/kY2OMunpP6PIwaG06p2/IsnXY4q7O+SP48cwdbu9FjoOIM+Aj/bSju6MO1
t5eLropTkZhMKZulfZQffKysrmWzgQ/othbJm+qsFrhIGa+mzMueVfHL1awvLJWKW9WFf0CxEfhb
7FUnS5Dseq069rVTPlJOjlIR3mNiZ28wagLaFMNmV7FgOSPvvtV0QbkYl8JrvA5Ee5BUb1dqxMeE
LEZaynfHGpTmXxeJc/4UL0bkZ3kZFVezUulZGz/Fjlx1/HJ1XtC6ixO9emAr0b+0hXcbTxIkyNLy
jPxF02P/olpuW34P8kWTY8rli4ujO16T1Xy2l2YFnnlVW94AdIKZOqI1axH68tS3s3xJZTStc3zy
jmouGW+sJRNrPqi5o84Nexoia3/9GwwURgKJa4Ka61Hk2vWmnu1U75AGNtDHxV+vxoKzyR0sFOVQ
vQZOcph14X52LM3ZZIAfIA9F1TP8wftrHFWOTcp+/qyPRffoWeKLiqvrxFOLOqffzfdOAfdadrP3
eewtg7tt19xFcepfHGE7pCEMNAS7fNy0I7aStRcN97Awh3ttoec3PCZn3Qdy9jNuCzvaULi0WaEx
QnWEtoFZRYECyxIKK13zEXad7grMSm5ULLfSZMUd097Uxy4B/G2wit/WvpiOKYXN56GcH7pmwCeo
Ixc4ua18dlzIiDgEnIeldQ1FqJk0aM6qVgJfDS/zbLhRzSlIim2YRdMuSMEgen3v7ArF3NGjoF9V
yynm8TurkdGyhCHWL+weA1xvtemSCBDOgsM15nSf+/OpqFztveOWauesyNlaHxAZ5dsFIvK9y/0D
JmrlCw+J9gaF2MVhlzgaQd8mXG9048keijLaTPdRXRs3McvsGxOejNeTIRfctFf2MDaPhVb4h2hK
xv2YZNNzLsZvpP6db4nDfQS9hE9lZWU7D+TFiWR6fI8ELnIyTup884pHRx/7r53A4tcNnOziG4AC
2hbUq+bm1g3aCO0qYN3DbY6mOgTpYN0siRng/kvwl1NfRc2+znfUh9F8XPo720jX/rLVZHm/xpAg
OJO/trzN4OrxJtY0d9PnnXvBwbtnz5Pwa4mq+iBN0wVfQ0dotwBGpT1CUuRmfVBBKlretduOIsgm
viNXI0pdm95A70Q3nfkR71x7vxhLYeE1dTl34/EH5i4NNg3J/Bj6bDgRWbmolppA9VDfjMtWVdeq
Pmdh26/rrG3u1ZCAZ9hxLg1nZaIG/Ggvh1AgvhEWqX9UTVOG2SXSDzCe76Hck9ZvXm3UF8IVxPlH
nT/5PQrTFLukuHzS4a5s9RyLgQpVlqMbzNGR3VJ4yfwYPyRyL09RWGsrfvjdZ1lnf15RUAP564ot
ull7fy70LVah4mAZKZoWTRO8IcT8o3HM5j6CSYDdo/+qwpOpk17JZ3/vLaMq19zbIjae2W3PmL4L
m8+auEQfdzOC5T7hTNW+FflG/Rtn52F0TLa80OncsoKLnY2/NnG31FYUoZx1Ps0YLQ1Wc040CKe7
aTmVixWQOrRG7eIdwpgKAZRupYIfY0yUe/d2levruCDtqJyBDTEdio5CVcJvcmWD0XyZ3ExQB5rh
AYdluB2aznvtnOUbVH7CWMy/hEP8x7UFaPPQstrbRFZffprqvOPWGhTHMNDijRcEcqfV4K6Fj1NX
LnlSBYPc85Ut3wpET/olcWtBgdmkVYr9J0K0D3bopiuszeYvPUhSnmB59iDSNKN8GsJW/CnVqM6U
4OJVlfHaw0abVW6w+xgnkyFfx05urgu8+Ya+GO6n5ZDVHnn0sPrR52iAqJaKm2EMi7SeWIuiv3wd
5mdNfVfZb2rUR7ibWODYoswPHx11RQIrcQEwqqup12t1aYB3NYv0SzWEW4tbwyVrR3yu+il+LMDy
rIUDCnVqADAMUVl/NozuFdPL+EdhUg0VPXdd39gXvVGxBbTCk/BaTKU0+4c5ReabX08RGZx8fBZD
Om6KqrbuJRIwO9Em7W0vYJSIwVoInYPcfODlZTT2a6/yoehRMKPCMkTtrepu4YPiDDP8aNkg7mvS
wUjxlCk2ceXD3Dv46BjAuAqtIveeCszfMJrk0467Uw8e7w1mnhqekGc5prKN1k07lAfuUsgutom1
iZYbrjp0XVJF13ZqN0WzMluY5P/6r//9//7vt/H/hD/Ke1IpYVn8V9Hn92VcdO2//+V4//qv6ho+
fv/3vyzXYLVJfdg3dV+4tmHp9H/78hgDOvz3v4z/5bEyHgIcbb9mBqubseD+pA62h7Si0NpjWDbj
rWab1rAxSmO8Ncrk0vpFd/wYq+J6JV74opK79wI+F7vWIZ6N7jOeKNmBAnK2Uc3esMVNg/kObzm9
IBOCOzNIzqo1tIH7DO0dvNG112RlieTlneooxQi1qi7RNfMQ6rJktu07s3oLvdg7enPWbVQTrcFi
3Xh5ch6tqnrrNyCq87fUpBiUzUa2VoP0VMqNTyr0aBXxS+EVl7kbm3vDCqqDH5ZyZZgl9HEVLGoP
uloUnFWLlGpz3xjatC1aP914dd7cl6788p8/F/W+//1z8ZD59DzLEJ7rit8/l6lCDYXUbPe1QzkH
TF35UE2NfBi08kWZwpsFmKJitp2dsphPpP6qRrGbyNhMsyMIjeJHtXBm1MGWRo+nT/oDaF7zwEdO
PEn7089R9pIp+RnSQ8dClVfv11WYjK8ZuhVzQLlAtcAGQ0aJX6Mu6x+L2YPMy5hQC9pLYltkRe7/
hzfD/PuX1DSFbli+oZuWAQ/P+v3NGJsg78LBtb+MQbA1FzVsYzmwf+pZvHFmI1EUgDD4K1h7Y7Rp
KHL8ElOje2r8N2mpWXDGl9mqrc6iEXFgfc5JIc4mAlFdvyOHkbEQcNJLE2XZ9SDHIkH1XAUgx+o6
cgqMUu2w8cGGh/JGzVHx6xAKwS+okoToIrSGvirtAlaCiV3pf36fHPfv7xN7NU8I3/QMYXimvvzY
f/kxC8Chs2RL/XVu2m5nWH2+s1hDH0n3Zi/JUN55VqJ/KbycQlRvx+T9o+Qu8jNtpToqz3pBgzh4
gpadnGTuT9t0rLEjbLonTFqx9pyz6FF2SXa8NqOlxKLqLDqJ632vJRj0RFkPV/Vnj6rFTOjepwOW
bh+VGXUmNNO9/ZirZn1c9JfBzFevq0Z8xIMR2C8Si9wXgLzcVMUU3rgw8strOzKx++Td2qteZxny
MQ4hweg6w1czPrqzJC+c9WCK8H+42wqx3E5//1n7pmuYtnCXJINnOr9/Qq1utOi+Q4KXWlzvhlz3
cVlCJ8nzIZ6SjmH/joXcJQkaea46HzEDWXZvbiviGzOTxUNsJ8WDkeGSmg2+dVSx60HCkAmjCuPW
ZZyKIQKck+OR/V41+8kpHoZKeCSbs243qRcPgorid1nLLdSZALkQ6NypZRbdamw09KvNlNMa5gGp
ZK9dp65Rnf2sgi/0y2mHMPMhmYP7QG9hBSQF7/iQ2QfuYc55Hut0Pw5mfFcmmdgCrx0eEu4cGwwr
0+dQksojmxG8atUAFW+ctfcsir5qOiB9TXhndLnnZzhrj41ldIcZABnp4D69F+SE79UZnKLvXAAF
y5+hskMMMunyV8ufR+86oapDGKw5+NmP+Z2EfhmQrow17lrlIow3O2WdfiH9BIHbRYwq1Gt3bdkD
fsjChh69nKXujKS9Om3n2L8GVRNAvnXq/rBTauThGkx7uqRNs63fRUC91SFMD5Y3aUeKwClK31pr
rg0vwioBsYEzVgHBOdM6eUNeHqEAWiruhA17jV9OAX9vUa2fTx9jSp/F7Ua1HeF8Tayw3Qdld4z1
KnqJ9L7a2NQozuVseRefOvraXIoCfb4Yb2b2G4/ickeV1TpiXE4dOeip6zbOdKUzKAbDGIRYGXpQ
XhfCwyR98tEtsCzVCUg5uRsadBHsYK7WVpNPq0lPsAlbBpudTzm6iD+7ptudZ3/QL6BK/zwUBUY9
5ATcPfv5WaxameuXxAC+iLz9To1zjB/61EV3bpd6t1OBhf0YONFnf4Adk0422zLZ2vfuiN6dX5rx
50aWELQCLwNHZGlPlOMulgyCF3JXcuUnJ2pp00ULGj3cSjw2Kf8Ct/Pr6s7U4Fcg3YvFeD7XNypW
gHlFE9So7sjovAwVGhsNO/Vwy1aYBBgY2MOEmHO4rWwWt1oBfkTNU1PUmR8lEI4y/jcf15o9hPMz
fizbLMp4YxMweFtrDqKNy7Zia3SCFQ7q+hfYIOWNHTTOXesK525KQB3+5yeHWk78dl8yHdf0Pdvx
fENYnlom/vLksOsEd2PNqb5oVlKsXbJC+7Ku8BYFyPQubRTs0LV7LT2vvyGfjH7BEvcSlBL1yp7v
slkL7kPb+j5UzoRPLfsXlhPtyRaj/impq5WKR4EZH8iGVjvVNAosQkFwPJO1M89WNDbXy9ZGxYK8
0/PLbEf5LhPGgPFCFu+EF3rcU1L304C8UbqAYv8Wz8O1VfXl53BKve2AMdAxQ3fxU6yXV4Bxglbp
NY6bef8pI5+sgL5/G18QV4BhP9YSdBxu4sYrn5a65KYqYmunmtrUlXewUg8p+a4K4WUBwzuS5THp
y+oJg2wqLF37Y5o0Y/ufPy3vvz3neYa4FMJsPi9bUMb4/SnS1K3pUcWMvsioxwnaKD/NThs8JHnt
XoayGVad3Q/vYx+BHwh9B7ayZ7ygkbNrlrgtx2zv9SLe21bebdsIpIsJvuTGWA4elbUb1VRnKhbZ
glqN654SkRb3PMeRdNFZcNV4Id8jFohd7MiPZqj16hwY03CuMMt46Sb7LmqS+Q5RovLFF/YP6h3d
rWpFS5Kyq6L2RjXzPh7Wje8Ox2aZWYds1cLZdPeqNwY3vjXzpt2FvshP0QI5AwPZn+XCJ3IW7fh+
3bVDewa1B9RSRVTfx6h6EMiIe+wWihalqT4ZvnMzc5b6Xi4c6mPkNh+5P1eHNGlJpmQ6KYxUZ6iZ
ymVo24UHN4Cc2fqTe+si5TavbKt0b8vGujSlPR3rpUP1qrjROe7/8MGrD/bXn6kgR2kbumvqFps1
4+8LvAEpajn4ofl5EmGzKZ0KRK2tDddDyhceNRL/tWwSZ8eWIrl1as95yGeEd10EFlWLOnh2Z0sL
OChb4MVUSm7LwIpXRQuuZhqQMlMHtKKKi+dyTws7S2ORhee4h+oUqZbxIlnqHf/zl9r6+yJf2KbO
19nUYcKapmn8bWmUWnbtmUZifHaN4FMLqfm24y7zy2EcUOeD72iwQJndVY649C2okWFjFYF/X+ei
3KVs7zFSQoPULsrgVHuxc9KB0BxkNs+3gRybXYU18z30s2E1mFN3U8UGuXirag+ArkEJZfP2/zN2
XsuNY9uW/ZWO847T2PCI6HsfAHonyqf0gkhlSvDe4+t7AKo+Wam6UdUVFQzCkGKSMHuvNeeYlpd6
ew393mF5VshR9/ks+8+z/2nrr3W/9qOxFv/DpfovJ7+i24ZiCc1SdXuevH+ZDDEwmZizj9VrlKbv
WXZDed47D1FkXMJZy7Poc3QljVcQj/TVr3XLs7i1lJMgYOvzBSWMGmd5Gk2ziFgtx83yBsvOywZI
NnP1wzuONK3HP6TeHYSBMhgDWCtWf/6Ufy9P5aGeUU1jsu6pgaI7wDCqIOjBG6bUN+bCMZnXmWEr
zp+7oPr6XFTnXXyYKw6s2REMbJ1dqzp9UCxdOyxhQyQRZ1df1pudDkQXAxaLy8Oyb57Gn/um6P0t
Ry+DdudLw6aPlBq7r9UKpx3KM0p56zWQE+LpLcR4VEhMJrH6N63x7VejNxsX5wJ0EdFb1yoBxqrM
G4ANUQ7Og+wGZY1/U0we0M15QzYydmm8kTBwPcjP7SDP5SE2RFPxrCGI/PvTxFzOg9+uAQazYRth
q2laiBDVr5UBkJWJgGX7agwox8s6pPhFusA6knrzqdS8fqXXtbEL5kWpR8Mtq012XrZy6ya9l6rw
WOj6Q8bQaVk9GminuLm9QQM1n1qB/sPKNdldNtoKMSwepwoP81Yrvw36/oF0ovKil7p51v1QcVvI
ym/I3HFUqeO3qS5Q/ZGass9Cv3iopOp52aGTstox2rG5BfcYHwN/StaJN0jfm9BZdsiVzF4VdjAe
vSKzyYn3uPXPb02e3gPjW+OBUYy6G1SJNLLFeGmlBmU/v+f3BXO0lUVU347zA/afP9ZVmVbdLg+g
Uv68btn512ulqKs/9/u1TokgJTGm+O29vr5/aaIKYpqk0D2/N035EuAJeUlU4oXicsj2eS2Z3/oI
bnxtvnQNHrqkkytoTZ7xYpbEgWNZZGDaoSshYATIGeuxV2JNqDPj2mUDzOsEa6htl/uuoPEHKCTh
NFF94qKx+0fY56qxPzLw6IMnO2/uLQXti5LXTzYGgfOkNdY9cjZ13dvA3ULSiO9Hv+qIuSP3KAJd
4TJwQWE+tDfLvsNEgldSSR6uVfb1Bc2wKp8SZ9n6+ZA3rmZH023ChOikD0LdKv8BpSy8ky/4k1+Q
FYK0py1RzNdfq5YXfHn9l8Uvb9fi6FuVumI4y2sXzMqv90uJHDvIBZFGudmsuz5Xr3ohGhoc/Fl1
fjbM65atcmErn8/+fr8cZvjGlumxebPG3Vjk7stTP/ce1dbQPjdQmxYne1HIL1utee/lWTH4iFPY
L6ZHNKmYICbGYqio5eh2eci9BpiBF6burKb5XNfo2rQ3s1kuPO/Xzg9y0+JviZWbXy+NzFa6KFPr
9tGorKEbPWqWPd6a8lS7ou/q7bK4PAyZaJ2+s9J91xTT7bJOpMiDJUxPy9KyvhjtfW4V4/nXqlaP
4Oe30TVT9eaqZ++eoFVcJyQaUWodvxHr9U6/0b/aktDuBhFcmtEcvumloaKmgd5EQsqf9+pjrjRY
Ky9jWqDLxzHoRqOalm7iXzzQZne2LA33tR8xi6ZluPW7abhXylE9zf5Dy+6ykvokGVDoXFAKsm+X
SxZmFG5OIr5XuEfA5R9vmQYW9/KQtmtD9Mp6WRztOLzNxtJdlj73GEvhar4ibXEsUzrzmSMD9jKr
jepp6jFUOkZ/fbYjJtLc6ZrR1/tlw/KQ9Mg+N7auziyrvnKWvZctjSmfg6Qo74QNPLts9P4cm5a4
eC2CJESk5VsCgCwF6/icp2m2zeAp7nQ5Lx6J/rpddngNFd88BGYthdDo8HXYjXYeLGugpjION1hg
0wtmAOdzD8FI5ijF2unXHstufpGRomY0KJM12WKwXFnMjgOiyQd9mL+zpDoKH4h8kLKYGI23z7Je
XUNrKCFrUqgwBy99UwHolLEx/CSoCGExkZp33eSDx0kbY+dF8si11zI/d0k452zD/GHQVF7cFdcs
S8c99+MUYsVzi9OLkL4BAGCd//Fgz4u/1hWpxs84Gy03KNxsJ6CX+42oPnchB6SVCXdPRogZlbl5
E8jclhdiwDQmd2ZaKqei51ueih7iM9TG18maLUtCGi6pTKlKI0xE0Zikovx2i0aUr/iGUB8Fdo6X
pm1fsOYaSVa+Toj8t149FdtlMVEOxeAhDxvGcjeNWr1ZXgwS0s3xuT33kgTeyYvH9bI+qMNdEwn9
sZjk7pD0mr5a3kZU5kVOKIN5WQ86oIU7meiGhlvQG140Yoyd0lwCiqbxliD312W98NFuo+9egg2G
b/FwDObdlUaSdzaBfetlr0LWb7TaoOWLAvqsGoUEsbMfXka9AQFQOjF5a24fW/qjIbemMzT19K3x
65i0p3D8rkc+vvVK+alG2Y42iY8IU/rI8UZGFCpuSmbsgUObe9PnafUe++mtNHTq7eSHGY5pfbhm
yOZdDBPeJo6Vme0rtd5uVJqcsd4Q1GsvSpwKfuKNrUuZ56gCh2DFV7qJMx9KfvSiBLLNDKuspLPX
C+k8mHDAYqU8Lqt+rV+eyb3X849iwPllgxao0nrij22rwSCha4pvrCQE26NJ3uOYqQmKZlu62nnh
3zLDsRwVCwedWNYZfp9ddCW4pUV5imS1P6qD0G7kxtdvyAuJZyzbelm1PKQIbYhpGdoDrUgqsy1D
BlsWwWMfI7hF+hKjImnDR0gd5k3clVyv2Gh48XDvq+95GYaPhaxUK2tMyTyyh+Y8zA+FEoF3yKqd
7GXNWbZMHuZny8Zlt1JTC1fHxLde1n3Zr0wGYi+NB0w74lQp8nTs7bQkQKeOHqaBNriP+OI9JDej
0bz3Tg9CxwM9Rb/Vn9Y+irHPF2HgKzdRIhwdqfTRVADHChxpHcBKtdtJWnP9XIQqr53GGjqMY641
/HaPTUaAQVVwmkR6Wj2WGAXXBIMFW8s3ysdMBWfJVd0kLYZFpdQIErVyoJfzYmia5i6AJe0ui1bb
lQcGmNHnIkRF+4gvEf3RvHM6GfJZKfyfifLgxZP8HSn4jwiJ5stQl57jV7r5kFRKvcotI7jF/Zdv
on6Qz4NUDhSvR/mQjPxIiVGAWCHPxzVkpb3isI13Mv/tDTE2F0x5+sqvRsEku/spRNB/cGpIVZJ8
RIzsnJhohKcyHIN1VSAR/rAyJV3FRsIZIEeGfepLZUfMIidAoRlPWZmph8Ibx+u8VDYF35QfZI+o
gBNHEuoExFROH01fQxLtS9Vh2WqLDOYiXHsk8WxVuqGHcmdPm2WRrnG07SnoracxSx/hUWlO2krx
yc7r4EZRxAcXw+45DNJ8V+CzWRuAKZ/93BaU/QoZKgtb7S44KUGT3zUZVxDdB2wzrzZLrTriZl4u
qN1zA+92XQy1vF22crBAuU+qBH0Wb9n3qwqZ0pMGRu/G7LU//V1Mgel6eY3aDhuFeEZD7uo7Esdy
pMklkV2xEV58UIsrq0rrZ3DpzziTOD6j3qXjbb9Zk4dQa36RjvdkOwQ6UeHziwILpZZKrPHzFCSf
LzKs3rWqwnrz+xRAhRnVd/78l1Il+PNfQgRXP2eV/2xIvvSelt2f/hKu3t0kGQ7XUh2V6NyMX1r0
y0OVNpu/n+SJ32shHNUUeVRd6EzzKT79pU2E3hrKAxX0nynC6QPeDuPIlWEFrz4C/pSguwUK4zkZ
fTXH8AMPwnoCOl2x6HDo1j9UHGzxW9Nq+TTw37Hi2bbQVPurRmCgmKB0ZhD8tOP5YDeJj2ul/L2z
grk4OjarSbOJE4tQhFmD9aFK8Y+2aYZTSyL1PtesbSmb6I9Ate8MSRkOHhF9uL1CkyClEv/6hGul
7YJv3GvkSz0Fl7g2BQdRF57TVkm2LcQPfd1GE2whv3mW8tBzlCJ6CNvyvhkne+0XfQo5LdG3law+
hwlAyUhDHa4ZMep0URRMjeyWrwuxY1sa8lr43T5Na8UNdLlzR19UMMFMypXzYmWQXl335tGnxAxf
InXIdm1XGII+7CYMtnrYvCjZhIWjyO+WhFPFF4c+lO7RIEdPscwrhGW/pTmmBHVs5SPnv7bL/KbY
EMsZbXVPqY6Rv67m+VPbfpA5ctNVHdX2KlmPPT61yovbkyI3DWN3GziEXBybsm3OCfluK3K3Whdf
ZOzEshVuulpcgTRIVPBCiKj1OH38w9H4e9Ny+f2X45G6g6ZQdfiiEclxZJml7mc/M1Merh0JSWC8
5tyfRjPvCUgRhCDqlqPMR2dR5sGtbkX/VPn8yzFoWIqsqJwPiqpR8/7yGYRk1gNts+mnyJMf0OOa
UyYbCSp2Mtp1G0VaWuYuZvPqnI7y1s86fx+MYiBjs2Ca1efWJtSVNwAI7XkAyosEbZSOCdqFaMzk
VQ8g4zT14Ef/4atTfy/V893hcJaRLliKsC3ZML9UNUXspQPXT/MnWRZg5GP9u932CjEaAjGS50Nu
Nw2uoVPzpAdrhLx7TNrqa048WR5lNMXgHW47pegvUlc4/qzwQgSUOBGZPiugCXCVFA2IoCUewlLI
6zHId+hQ5VVT+0dhoXHxQCUadbqC02LsB3+qVwW1xW1vCZNeXoKeK4VLCgRqthMnz540ZBuzx/UZ
UPA/lgxT16Xnofjyw+6EXQw3sp8ptPxAn7Z5RKplNL4RRMPkg86LG0tjux79wdzkuhWsPWbnqzrq
Srouo73xW3UT5Hp1q/ZNSo8+MdcDfLCNp2nRwW9svHC63+80aGTU1YnDqjTinr2iKjd29J0GRFCX
b9iX9XOZcCOWJDDBwgJQWtIOd8woHNdz8hMleXvfa+FHuyFtALiFWYTbYdxj9St2RU3SCDofeUvS
tDjg1QsxJ/6QVfDBCJHUqoPflTfB3phoGGtg16FshpAsAzKken+ASEUyom3o2b2N+3tnd+07fhQp
dboKh7ig8H4t6k3v3cRqU4G2ZXx+8MaTrRTxLih7QYKIFk4OozpXLxN3BLF+VU0iebCxANIlHYek
URvFQ0iQnkb8PMQLkR7henbrMRMrv//A1Jze17lm7LSuntymSUgoEFeM9DNOia5FPjX1P9wGvhQe
Pw9lDXmJibvRRt7/pfDcyp7NeWl6P40qDPZl25FMakr2JmbctBFy2G4qJPwXw9A7klMFHNHIP+YJ
LXQbhcOgdffdDDakQ/KQ8qP8/Zmm/OUCYWqmrdvQoYWhmH8RsqlKT3bv0MfvfdjeMD0R98JmWl0x
k3E9rtursa2Sa4PqeofT3UXaSeUbW5/b6KbkSCr08LoW+etgtYzUY1NlsBV192b/YOfW2+iPxYPf
y9rl7z+2an+9t5rc3hXVsFXVsjXOvN9beYYIa1I9zeRd8hHYTVg3+tx8bJKIGxc2qY0xKIMTSF6+
pzYYOz3D73tcjVczsQ+ZMPR9pBDO28lkbdZDfVNle6WHypW3OhkncDAcn1Gc2fT1WSVhPEprktYs
zMSWRgEPZbZ9qPpJdlSv3oIg+jG2YAHU2BpWUVOdo9Srtqluxw9pV22Xq0/TDs//8BX8ZbDDV6Cp
pmzJlOtkxf5S0J7SFuXBEEfvVqrUazs2fO4nHu3l2rpVwyKmRSiMNTVZgm8AUrXDQRpr/ZgO1Zoq
KUbHPjirg1yddMJb8dGKbyaA/KtKJDVkxE5qtCeailAnKQrBefBCp6yTzpXUCu1Q5JeXKfNeW7nl
ouYBIaOf9uhRPzxWLZ7nv/+3cvz85fc26N9ZsmJxkBrC+HISVX2q1wRjZu+JTugaI/b+QtfRBujd
+eY+ZNADpT9e5T41e3vy77Um+PDKidxLWdE3iWb75+UhtyPKfHKDWELvVwZl3aht41suVd6+sOoX
UM/DSTIPodWk61CqLoCbB4QejYUDNLhofLarhrAx5NjaEWEFOz+RNJIIdPUSZy+huefGRpLvAC8C
3V1mq45eWLTVZPWxNAg18SD6xKSVAT+nZtB0pKpwW41bEloz2vCFyb0EpfbO86PAbYGTOLWfzQBs
WT0iZE8zZ9QMCXhKitSIQuANsons1MzqSj+1ib7lQgHyEb8BTWvpSRqTchX12Q3N9vyiDA9NM4U7
nwuygwiS5nGakV4WdYnLhFNxJ/WRAQqNnbp/JwT1aJcVzCCu1piOHcMy4puEQZ0zlRKwVsgqTjr7
/Q29AolcZhdGkPbRMvLw6KMdcBqakzsReMOBVNyPIWwVh8mVOHgzOdZTsvcANOGxTrTIAU4wnApo
IF4J/7LBQzBwKdzoDFMoxW+8TkYcZwX6WdNBe4uuI5oyL49DVyFejpInQ6tgZ86kX8Ui/sUrSZjO
xLEOxvqsdR91QVBVwujBQYazR1Peb+eAgycKCgevSrtDPr5ZieSfCpuE98HHPVwZtnCiEXWj2ljy
UZ8f6MQ6kGCLk+8Vb2j83iv6zTuR6xcMpNqd1sJmNHFt9fjfbsiqOgaDnv7I2uqsGbjfG8u/9vC8
rpiy3FqkdxAq8g/T515oXPI4Mp8zMRnOWHftMZOVy6AL5X4UwXa0ivjaM+NBWz02Oy5LqcvErgdV
FNCxy6GYGSEMHWxQ3IwLsjgibuVHZtbj2W/lZjtZdn314az9w/jS/MsY1zSErur4m0zyU//SWe8g
YHLUae27AabGjYORYU9K/deyW66hDBluLKvkgKw3Csx4IiF9BEPQ+1cBAMitEU4/0iHUt0mMsT3S
MTi/CrM3HeS49j6ObFcH6Yx5LD5BoqTohOSeS5x/pgbkxEbWQ5nxDEdRacf6/WitBGGjrpWSbyTX
r3GS7dQoCO+QIuSACsk+QCWrb6JcfCyqM6pTWxgp6l4fiAZAJh2/pHWXYNnvuYu0wXr5W30a6htq
b8qWIgU9KD/Mjz3i3XjmimZ11d63kSLcqXtIdSxFQzZEazlDghhM2ftg1eXaGLpm63sdqMX5EPaq
8NJF3XgODf3aTEX1KZf837+p0+tFrf6DoDMyaILmy+J/P+Qp//+f+TX/2ef3V/z3OfxRQW79aP52
r+17fvmevtdfd/rtnfnrf3y61ffm+28L66wJm/G2fa/Gu/e6TZr/p7Kf9/z/3fi/3pd3eRiL9//6
1/efaZitwrqpwh/Nv/7YNKvyMW3bzBP+o+Of/8Ifm+d/wn/9i39xEPrfs//hRe/f6+a//iVZyr/R
jaPqQHWgM3NSuQ9hSZg32fK/qe4LtOXYH2XaFAxJsrxqAuwA1r+ZmHILZjhizAUIPkUNIHXeJP5t
2LqsmujRTduwTP1f/+8L+MNm8PnL/c+2AzH/kT8JYXUqEUJVuetzrsvMkL4KYctBGhpsTuIoeeJ+
EXp4U6cfcnhOeW+/DVjFD3KLD417OQJFJZxuKqwcR3sSl2WpFbl1SBP7dkwq7ZYQrG9I0jDUzUv6
QKWS8mS6EYX/Q0vl90ypbwkk005gWFUXJR/61cwLD0pvrNsxSJnrG7pDAgiY6hRHGNY5sVPLrLwb
hu6lSGKKnkZ3V1e1f6NUGXeXCD2AxOTloJjzZK1Pb/iur3UjDXdM6cKNYXh5DTu+YnYGq4igdTLd
Z4WDpqDS8GTKT75/K3Q0LSN6RifUgWImUx98N5pyRwMGTHTQyauR0LD7Mo7Q5ngWzdsh0/ZN4HkY
TlXtdpJxd2Kiu2Kkku7TSP+u6rV8O3QU6kLst6ZR/oDF399jiuu3E827VZTmn5FBvjyXqNswZuIE
R1VLjWqjKcMRkorkJEltrMdI7u4BKu98HBcnqx0Ch9jXdO91MIL5+RKnmQ1z1tg1yIlq/TP+CRbl
TaHpbpU14140UnfJqfIVWJTeAcCYlIVq+97CRNAqhNl2HeHGSwJVrsAb6KsAS1IXx2s/rLuT0Rj3
Bo7HrQKKyy0Mkd1kM6HGTI3T0Iy7vA5pX9XDAQuR7rZ6R8uX3S+Rueokv7qGykc2CSl07YieC3Lz
2uVft5epGF9xBnvHQPdvrV6Oz6nZ3U2ebAKHa8gfVZqLVjLZk2AxrQAUAANLxLYDTHgOGgnj+hSt
G/IKj95IqEZSPvlpA5KY/DY3kIu7viQEXDdzYtLgFBwJcNZdZTCVfWchTqJYsLbQ0rnaKItrbQ+9
23eRtYVWGjujCn2x6A9/ukD8cQb+2ejzpaTICadxnllcEjDK0Q34esJZdYtmAM/+sTdMiaQUauyp
153UZmCi0IZnvB7BXlfD+yYgKiwL6xfNIyYCQMISkOL9ww1XEcpc+sgXR9J8kZs/EZURYTLQQXBq
cyX4feojhQlxAW3uH20/6PfcOaONrlPSSIr+ro1TbS93wODqso7R7hivqZClW68g6KGDFWWr1XMe
lYbrlWJNaIV1LRN7ckOgW6+91p8QMjuplvYvkGGEU6v0s+wf+LnGlSbZ47Fro9SlVKo5+BeNbRaB
1yT3wGmbTiIumlfkeXA2EmNVIjvZNC0v9I2iW/m2TSi1Uvd7tZi7nybce9SW0405RueuTXfFOJr7
sgONmRU3ItGMIyOEcC0LCF9g8oeLJu9JPE3fpG6CvelJtJuk4FxpU/Tgt82JYZJ5RBDPEEnumnUc
C3XPaP0cS8In9U+OXaXwcDEVQXNOq+yeOtYrksDxzoLyqYM3ipVIO9EchaTCgH6qvG1Am97Vo97a
2DY8iKhQHmTKO3HmatEg74Xf3w30mXZBQ4CJHyWYooJhT8kt3XX9R+qpzbaM2kdRGcHJCgXoflWi
qmMHF2pnnMamnM/2VjLJieRW0xeghf467OlEaondrJpUfLctWHR5NhnMENpn04DfQLMl3kckqzHM
S/ZI3sHBFfQmgyZYScyJ1+OUHrU6k+j2zOCRWO1uM7Nd10q25yPluI/zag14dB1FYAj0sh+Qz7e0
900sgUVbtngNhaOI7qdp97kbEhjmNsHkCuFrayU1R1eWTHhpUX7sqmRnmXV9DGJrVXd6vBc6B0jb
VC906uWtZMggwXzD2GoM9VfMPSRXl2LkwC1vGs3nSKVLmN4rXu6Nz10Qwj0eo03TaRRmm5GY7lID
fzHUiueO9YxQKWzY2eQLaYGmHZVpJNwmv5lM714zAHhGWtida2Fckqm0VmguxQWDBh8pT0D2WfKO
nFeKUraGLJpx2FYoT92cd95wdoCB88yNWcmuUTWRq+Q2A3hZ3uWWap90z7wNSI+n+aXCtUtSOvWe
bRGuF95UwpaYWDyWOsdAYpPraqne96W8iqiS/ixDeHILsbt691IreW4SmOVZKyKnTe34Ts/cwKAu
mdm5vbWHrlhlaiXctrW67aCVa9y7D3UjhjvCoWkncwfwagnIlh+tMw2dlKQZsGQL/X5pqE7tBke7
uq9V5YdUKoU7TPw749B7UDXzCQ9VStUm21aSFq7LKM9PY0Vpc3BFXQ7XRMOsMsbZpQDjv/IU2SaV
M3xSBPiXzig4HQK4fGifhjXwv9ipR2ZqRUWBvhE2RWOmnVIXZltNYSxgQVhuLC/epFkcuDV3qXKo
9Hu/SqpdKdVIEZJbxiT1OhMycIew9NfjOMCtrfNHvxvfkKRXO031r1Flo3ouYWKEjDKHEE5IqSVQ
ULWOY40rTzlVSBOtfN0FkkJTt3rqMvuxbgm4F8WUbodM0lb9/D3klX6UI2lYxXm2i5JJoavwYLbf
KruLXEqBzUwyQNFlkkrrM8Nm7rey0edFBiStXg5PeUCPMUgkfdsX2o8iTLSL+gPzBdnUsAHbst9o
uvjow3kOVnuuXgc/wzo0wHByMmaedw2MaieyCPpZ14fbNgzc5RpXgJcDtscgozbVE8yu5jg24S4Z
SslNsYUetL56zfs+2mFOAp4b0rNpXosUzmtFUYopeQYvu1O2Mc0tF5aLuo/mM5eIpsOoGNMaLCTc
xT5jTn2neyQrtHKNdHUgHq3PzM1yRuJ1d5Gn5hfTrA4UfMtdRZjArqvaCzEuxS1ZIe4CnybDATFL
M5aIXHyj4ul7ioH4krbtRiCp2nlKcfEqYV1t2UcAbaGVK/yeTMte5E6nMsdvQfkhV/WmVD0YpfEK
tAP7mafGd2Q8HLViJF7CZwibUzRt7GJ0zTQNnFLqZnS0/eAlqrHLinSjJpN5KvMVcDYFJIcUrTIK
7WeUpRqYUXhLPdTTY2xFe9Rt8jGLe30ztuZH33P+BU08rTTcKZAv1XeDq/EuHqxyrYkBD4Dtmxv6
2EAu7d4joULPDolv6a7a+j9jO85uyxggnJfnL7JHIb5S21sIp80x42JyQe2vHMN2okiKlgVwno37
b9D3jayTQkfc79LYknpm/tkllkNod3LmqGlyqEEkogMe8yMGMW1jqMl3aWrHmZ5Xggg3/avp2+cx
lBmQ4Qg+dWhLYG0u0dSUUcYVc1VrNcolp0mr6ciTs4loFEjruSguvRyUZwv/LKnj/fe20RSS1DgJ
u6ZR1joK4iO1r5PBNW1jdYT06nxjrtyN/ab2mhocOvLgCOmPU1J8dySJkxFTlL43qypxpahUncwb
upMU9bd0HE26NSz1sVS72tJOmJHKDbfY+wToqD5N8q7UuxAtLkCgFIw+x1i8kjuu5cIfMIUo3q1P
6rEsb1XL8p5TeJsu6KN00wzyDQKD3pkixV5PBNAmZpGsu9Fv1wRv6mQqNPy7fQ1RxisR7s06ny+w
4Xypbf2oIDtCl12bU2kvWuR16UTz3gIvoKHC7WtaJP7sQzPKllt8Bf4lwOnQWO9xwn07ViTxUHfi
0NqMmhKGtIxbqp8CR4uFZORSqOKBjxPtsjh8H3y5uXYUndWYyIZ2MFLSpspH1L7GNtSaztVAMW37
EuJwN//sYa+EFyJxnuIe9xmXIhnIhE9B+dKU0j4fyxtAvR+hrBa7IBi3MseqJslgCoLgAk2bm8Ek
iDRIjvjpyq0KbVviJOMkXPFBh/U4f7lA2zeJCcCZW5dmwNLKKvkqc9mF94rpPIXB5uDONfe6nb6Y
SVkdy9C4nYIyuysqqEtwxbV1nraIDnEzhbo93IUydWgRcbFQE0zgsWQAZfGrjYLz4rE2lbVd9asQ
ne2VGjR1O4MUQ8gEGTosHtpM/plHEbtLAROwyh+PQbPy4y6du9DkePEOAP67fUvCpguWjnzJgH/J
bigHHSZ7RkyooeenzwlkRfTNXZZsQtqXLtVV3HkYeZxymtpVyGhwJWde7YyVqq09ZHs7rN8EDViK
v+s8KoUVXJGib5qVWcQFTfMhApMBC5cg33fPM2xX6rqeXUkwRkeg7UMTl+9Afo8dtsXLclSmvj9e
0fITxarf2EVZAIbxUxfWb7FR9OEtYIbk0i3IN3klK5veZuRdaGOxKczyWWF25/YhbUJG14g9w1y4
XWZo3/lkfLymgGTImH7VGkRAUUpS3CEZSUhU+4M5X/obqwaNAxnbyZR4n9u9wTS0WAVD73HfUvNj
PvNdkcc2Wy/I5yN92tlS+ubJNmZ0jlHKfpeKSqkcl2s1Zmhed8Yd7NBobUnJ0ZfsH4TmygetCt/J
oX9jiqsdh7o0d0Jh3gB8eR0VJX3YCtxxH/fGxg7U+LWfcM7gOnR9GmLc5DiVWU+qbTNSZvZwGmQq
yXGl3iJOUPZq14lT1ypvYmSU42s22WCKsm5RAzph1k907gnXM6H3rbpAsxxJZmxF+zTE4mP0Drrq
ZF2CevY0kJQaAq5tPZtF9VeLKxtpz+JOpRAhCat0Ei/zN0TD7RNCUZ/0PBxcL5MrZ6pM9WYYXpUm
WUOXbwxrR345IWeDcgEQr+uptBPIZpxRIA8LK4Yf3CvUww9TDPIl6fxgpdmlscoMru1KO+EqZXDt
Gf5LmVrVfdwo9w3g0LYtE5jbvXlS+bLWTPAVElD9mB8GzYzpR2Jbk4PMrxIeyiIWqzRXAwRVe20i
TyhvM9VR6jrfY/y7bcvoyQtzw1W6RncjYz4LCG+iyMAFABHbG7Qk9aS3Y+XUmnkUcTReiDfAdHzG
Y01eVIBVgKi7+gRz4py3XoyHxfzuDZN5iwQj3QLkYJKo6PJZZsy9iSGbQlK5NnlsO2FdLWJCqBtA
FJ8Y5d4nhGCbSkVhtLkwBohPlt6r7HgzCkI9Az0erzKFHGGWyaEIKTMFWYSoKiuY/ydnxG/FsaeX
tkrtAREjPWxAh/XnaI7AeBO3ML0dz5Q3usHMQYIJ7TSM3deprBK7N9b2SY4l9N0WTZf5YQrXlabF
N15A478CGAcOI3ctM8e+ljGppTP4M1Y4k/qOAaPC2AokjHTXZ8Ac+qqeWY/4q8JiLnxN9v8l7Ex3
20a2rn1FBFgciuRfkqIkSrblIZP/EOlOwnmeefXvQzXwfSdJo4MDGI77wJYosmrX3ms9C+vpHsS9
S5Q5UIizUq8Ton9a9ZGd16xTMrkAwUsv9+9aUfrRlBahYwzSb2rUpYldt1cqNPukC/GUpmr2Qn+y
egLHyAmNhcCLs5qMXH7mW8v4FepHfuNZyW8LaYi+Dvbp0Gh5AOhmT94EY0qOGIzGSSzUokpSXCj1
80tls9l1doasHTVW2BXC8WZtICVpsLO/N5mBdlCq8oUGKMP4dRQHhLGxV89e2pYWPIToSzQO5XVI
9ierImDcGIm9Hk2OEZMF/t3oNOVtzqtPVLoA8nPgitDJz4TRlV7h1LC/mnR9EuXWweyKUviabXnJ
6T3E+pK/gNYi9I6Yew8E3eJWjrjYiVY+zXvTS4H8NKHSdMdKxsd0jNM3QqPMsBp4LUqqJm+s0tt1
reNvV+QL1ivec+s1aZEsK6KSKFpMPLIW8YNs49lzveZequnTRa0LTioda+Oa+bR123fcSgmbGVnO
DULHo5KW2m20o9eJE3uA0Cs7FQkx5OtSK+c8t8/3N53peUAcVeWtnfag2x0Orf1eGYQ4cxoGGqI1
t6YpNvIGaEI2msx3pG/kG5H2LZITGRnCLk5tND1t0WFVAQlx+nJjoBehyBYk8bO9Ui9bmU8zkDIY
YnvSftisbrt2dAMeOkW+RBZVWksog1EraiBax7i2D8PwPduS+pqS9eZZhjrQ3NPYeLuS7G1KL99M
U+tSY5H2MC2MJkPSSccXbjFvwQa5oJbKI28hPMuP7UGjguctiRSuDzI7gJ52/1ZRUJw6bEmnvtse
pQVlOSmi+aEkN80ztDZ9VHqsFOBD5weAVo2v9nbrV9tcGsRA9kxNohdcrPYVBWh3KljQ2W3V5QhP
+HtVOg3GgaLwk5RjUjEJ5Yj43yfIobwUyxDRdoVyOxcDwcP7F6PWGHXN86s5adZlmlWsZ+Uynu4F
iI0OdIsJ0uz7RYS6QOiBz/xca8Qh9JVa+C1zyyNVil5mwt+2+XvjVC+L1V7mStE9VtSvsd7XVA9N
fNDYoQJnsBGUxaeepgdYHd0+Kya9HzVbLO5u8nEN3WxR9j+OfY6lqGg/dI36MCJN+1CVDxoRty4Y
vfixrARGPyUN1EWxTmwZgNxXCqQ27+3bhqaBetd+Hi1nw4+6oUjdEte0UzIeu+apS8z6srT9Z+w5
PN/O/CBTq/AisCxnLDAwFuq3qMyD+0Gy7kvOjWP5mWDTzev7faqNntU2BlwGOW+/X+mk1rL+mvbb
dywOODP6T8oCwURK66zr6UME2CFYYWm5ZbFsHv7J7bjVivTWYs9xrMMU/emBD1kh+WM6NwoQvlqZ
nsmdSfG8VZ8Twj+pPJ2v5n7EKwuv2EvpBdYc17hkopAxeo38iF0+rC5M6ekpIKYnTVWj3xRx05ax
9Djy0sxjVBOw0PQBMZA8XvgHL0ZqFp5lau2Rc5wW2E3BCbBQDiOV8ocMXVEGqpyQHF19i3ELuX1T
9XRoavVw//wp3VY/UjbHk0bzSZmG6mhrO/29mLJAyI66Wf+4lhRhK3zqiS7o1bFsTvcxQjhC8lw0
T8ahKWAxrhUZMONMLpND0ovR0MjscpOeiegbjBqql7NXPiXrYYZ35XId9TOV4HKD7Ikos0Ms2MnB
L+X6Y9Zk+9CzMvXYCAPU09YRUSgzVBUCMPP4A5z47EQvKfOB3bIqYEygJLDhUJCep5gVElgb2xSk
58RtUv1NzhxnlgaFeaYkiRePFsFJNkZ8DX25vc6EEJR06vKsO6UrL26t3VEFhdlHFVcBQYtPpZOG
Bx2pDOxK/bOdq9tjZ8iXqsw7+nkxsjzT5KNFPqordPeGGh+40Uff8mzyOQ+zZ6kldOu0jTzHbAHZ
V7S5XJrtiscgnH1X0l6y6Qz/sCrRXpUiVl5HhjuyXp1/milj1H5m7PHSLJD0tt38U8I6y8pO8yC2
ZGH5USZ0w2Ou0k6at66GBEPepeG6ahM8Tk4XFUDD0CQ6xhdYPJ2NuBS6oOopiaOMEkvc1tZJfAlP
2KOaORbkpBLzQNtGGvR36L+Ph7JNevQowNAV+Z7PvR7iwdbdWbOq54kcRVKFQyovIyiibDqoUzkD
gaIVlAmjOswtktz6azJM87szmG81K8dWMYjKEN+t8GjULfZHWy9cPW8djpmi+WLv3DXLqeZDVYjU
B8pGMaW9DY1wzrExpBcCn0CtzpsMuU8/L7SzUrqg9869zn1tGW37qA/pS4+Jwnc2GGgDx1wH7L9H
hq3zcXLsxy7fODtEjNWnblYQLKKWu3ckRp013MqotuxsmwEIwnicmX/F8acsxT5rkTng2gZWJHtr
yGK2HNAVhh6FzkThx/JFj0smrxUyAFdvIVmC3m1cqY/JK8mPtTeD7DqYu/T4rj82U+uhUOPheC9a
Em15tnCFBju1/oL+3RsElj26RnizYkEgQceB90Jo3GHvCdQuU17yXPknUPfyCgm9vFZS+SgxMLpD
h53lzkipW0CtKOFPwyCec5Enfq//sJVBP1XW9H63eymURyDlLAKsBm11iz62iC2tbtFsVOGCff4K
EcFV1yYm2VC+q0rcHuu6yegeLNFzP6ef2P//qtvBec1ZuZiXtBb++7E+5ZvRe3RtCnC8racM2eRt
GXEfXeFox4a5qdvovNDOmvRPyTb8nfccvqmKRKhl0GARu4MSzcf54KDLKe3RdstB9OzjsjwY3Yr4
Z0EqsKkksWlYFwf4SXSKQIuvESNWIg/ND5RAp8kieXiepuiwFWr0kI0d/RmNXLFxBrHj2Ntbb1P0
Z7CtMseaTjPwihuE6feumYME3dZba3zrUfL6VmypN3JWrs6cQrzV0jLIa50MvpkumL4NH1CARoHe
wTqZxKxfhFZ/UG1uZ0eHTkBCt+3Gy/a5aGV/0M3Pep1LtlSMyhbs8IOYF42jOAWKg8K3ZBgYqn3j
oXAKdDJfZD0wjiQEElSOcYsll7oo1OXT3EY/MLdwHKTrdrUnzD0spQAjtZc4o3eTV6Q6bzMbCx+R
csT90t8mg6i51LzydIiHLFVGHz1vHiQVVe2W2qNbjBoZ0on9sgAL8ZxJ3ZMS8OVkCyEUWZZ8Vgay
5qypjX1RFLnX9LoSToW15xSzSjoDFaZEfB7giGu+NGNhXxwoif79v7JnMhclqDYzqqtUarRtDB+9
ZuM8YeBDtfUVsj2HNNzLRyLeb9GYTOdYSbSHqUjYTgBN8hymRx51j7GY6hk2WOMo+dpCYPE0AbAo
smmacCbqfEZYDdIqYm0xSy/eWCUk9UV99smsv61JnDFrq2mC7+L1BITSJR6Tlr2/XC4Lia610trP
HN9owjIC3DqkzLLcjAeQ/UExR9nqjpnC0wjBwl+68rquImdkg5I03TIKkrbrn+ay1K+q+KE5OHbx
jZAIR4Xv5ONbNKQdYYCfVKnd5Jgy2mQZIS7M/nsqBrrfKVDRpNOH10W2zoVmzk1B7w4lc3iJ9QMN
fAe/Isljw6bRYhQZQrRe+l2rf600FQ8saVKm6uSBDyu8dFdoYjgb1tgbFh0nYBoMRaIe0ywm+Wh8
NbTpnHH4gLNJppDDbS6lAuekh0CpiJyRMEeJlqzqWukfBs62XMs9fw8vlLTCpefxSVTInY4gAI2U
Z1kbeWBXZX+05hMRdM9Wng1IADJeyVR+Eyp0pIxyh1GKJDMlEBUaU1Gq74NCac7w3QZJgbi8xLXl
dkpR0hMfG5cDSVo070qTajwylC7wNKCm4/2Z26sKgPYhSaTzcP8ujhVspLNzHuRCKI1e4ExD3/F5
ju0Pc0yXwNQjRmJtEjPa58v9u/sXZevVcNKIrV+6+DGuyuS0DMm3VtfBOfV7cmITzYS4TCsClf1n
9zTFuUcNNSDa20OsM09KKYgFtBrUtFTg5ALwBUtDHIzocf75WbStIugGJiSWsWSPamxnj5T+RFXF
5S3f0YL//+f374RaS2oClKq2FaipQjtlbOwsNImwwXTACa1uv7ORs8S21rrXkLk3KJXiZ9NCiHZs
W8SZjcVJpyHst5E+0WPJ1dBxjHdtJaNZiJxQBLU4TUqeUX5Vta9tbXcQDsWvmq7bAVO4OMA2ml9z
WpPXKW18oTovEnU8QV5pdtJYEaKBfh+9+Bu5XYmnsAj2dvGYVnTI9Ei+z5y8XOCvHzCy/Kjm9KM+
JydO/iH95IGhxMrhuaWVM6z6sdNT2u+dcRELo5VSB+1XD6EFSDYZ5m9V9UXK6atg+DfGnTjN7VHb
zTuF9QlDAGM1kiK7WF6dlWYxZzuqNgnHLMFUCq/VzyEmu0SnZB7wLXQNnOKIbxtroEGr4kxuYiZk
UoBIXEBQJ++j+MtiXsRJygjrGZMiVG6mNlNcHpyM5AetIjl6kqpLGisQYgyO6Ew04S7TyTDq5cno
oD0a8gvY0XC1bHydokRSYVvPBRYjtuLu0dymgGMruexup9JbM6KScTSZbID5yFHdO9GJOT5HtMQ9
GzYKp9LxUSFNZUk+6WZjoVuhPsgoGtE508cbiquV8AvRMHxBu8dWXvUsuy1xeYVH6xi0Wc/vVIv9
VNifsGsUblX/VWCwRreo1/60VYTERJIYhgOvAzOdyBfXWm+Lg1IUHEpcJ3shXZO3LiTJqU5O2yZg
akU9XFqFr43ERjLP45Cjf9vm6AN13uZqk/nqNJafbum3RbjQyHguOpJrshTLqdFYf29pa7h1kRfH
xJ5fiiZ/xJ/xzOy49bRBU10VnWogO0KadYunIOZwhiHIQ36zHtrWfCM95+iAnQyMRCB7TMBN5d/y
0WJq2sd7Qw9IPL3j1DdreSpjffX1qDrKphq8de7rgzoOIf/v13lqe08Z24uWrY7bI4zk3GW8JlqK
10T26qHJQG9oqkE7rfuk1cANzTn12Du+m5Z6omwPtFwtMdeQxYTsGbUvhOCKT6AS4Mi39kXrzDYo
NzOwI3wpumI9Q75iohBbDf1fLLkTGfacM7+JRb+NHd1HIyL4gsC5gwr7ZmjT7xY8fLtPR59hpR1Y
C742gmz8IVKxy1jdUTMrMOwcXeUimdKXdjDk6jtDyS9c1xTKHdENhGJyU9WDTTk/MKAfFfL09j2m
po3S9AaCh5mqnhAzlwyA/DBGFaOBvD+j4jxx5qyYspkMYRqa9vmEJJrYEaj3RTCv2a2X+5k0N4XX
tI7j00Fjw9FqLAx6371KjbK5n4IqM8BzpDVzQ1S/Fcmn/lYiTELr3c0QrjiVYylb2Cpiq73GXUrO
2pa52BFTVyXMsiW5EU3dATTleIDu5Qklf65tzBMEVG3epgBkTRnrrCNRavFUMSur6G85Qn9kHIrN
RmwtRIQmdWdH/WsocjcVLaV9jhGvjNTKU5pva1brXtnQtN9QUiPJ/lA72okwZH3PaYp9Bu6vo2gr
twvK2oCCXzBdWb+ibPqas6K5lknIbIKgBqi7xBakvgPQjgI6GG676B/HGQmw9VaOYgi2KoiQfZ8s
XN51yag2kjTiDOxGlaixRlFvGrM5YBMg9nyjiFchch2n5r1D8uLNQ2JzefpX+F17ijBKypoARDPl
Q5WqDIw+P3Ow+5Rl+V8Yl2sE/T+qqlsPoN+To2o7b+tyafXoi8ZK5A+MowjdNV5U2vWJTXPZsDn5
pvnneoM9GTfa300dfxx56sgjNd0sXyjU6+29dMrv1tQ3x6a+RJN9jpvuSynH2Id4wqhhu2LsonWK
ezuwO9D55WAGkzLdBBGKHOOj9EHlsygjsNmFwdy8yWryQeQ31AHvkJnnsxzsH9PmfI9MNty2UIK5
s9U/GTV+F6dZls7/hGMBx3bsX3w5ZErqdlY0UTjmuZ+u9qdGNoOHZrTwkjkGdgNPmraEZrD2R4e8
WIjHUx5yDvr+aNGZN3IQ1wVPGLYZ5U8v7mdT4a6cwyGMPwBvMHp1w/nFMWNA7bcSZglh1ts6qV20
v6STDoFFmiktevr5hfPg6GO6d7QKD6OuFWypV0oGs4TWD968RRxR4NQM8GSO2vryB7Hhzy6Xf16g
tHh5DkpDjdTWn6V9E3CKsQfJHBoc82K37qgmSBfMt1Q5trxwL+ln8KYRE0e1mNE3SQ+TVP0Hc9Vv
GmMuk6Wqgs9R7O6qXz5DYYy9EiM9DFHTMKTYcnI5pV+X5nstKTqL/cMkXwbhQ1H8Qd64/+qftY22
6th8MraukhFo7rfX//A02xjkM+pgGer7SJqUWPa51D6Ys1N42/6OYwnttrdq+x/N/E+S+f/VeWr7
Z//LXxYm6yd3rioN81ezrrDrrK7IWmMElbYAUdRwmBVsoKSADKQQr3PJstUvb3C7f9QWwFjbuK33
aq8cbTqG6Y9yKXJCqyb6b9WCfwWnc5FBiyLy82spKeLROvxJnqqbv79seNXwK7D3csv8Kk9dQb4N
DpVxqI8d/RVlC+ddQVAzdPBzQCM3HWcC0owTAj1jA+kSaVtxRYDboQCd1gBVYjZr9TXOmbkrw4Do
ul9PuQbmfGiGy6g2hxFj99EicY65MSLy7Vs52+Nx7mEKtIwm3BLBxbXRErRylvRoRWeoJzLtyGj6
gcJbvP33Q/L73QlulQOZreIIZcj4i6O5roxW5UrLcKRv7PY8wK5KokE7jZ97nUow7WgACyv71Mlc
Df77b/++uvG3LQFJUDL7RBL88+1ZRJgEI06PoVDlodqWPkCkOR4aK/KtvW3633/t9+XKNnHV2OBK
HYdl65e/Jgdda1FLyjDVlO8zXCM03uS10d3PRfljaaLv//337k7UX54BnKCEokEGtLEs/HJp87Zs
6XzUZpgTbIf7LfMoiY+iNyrCevdmxz4iSGva/rHy0jRdhcxLZ7etbZqA+8ir7SwQLnHzcheNlo2T
eTBhacBHvlKbBpZXnoIdBBP3bUgN7fxh+fjFzbovoLY0Wb64YIDCeRc/f0BVOkXrXMDgTzLF8uhZ
VMes726CqJZwsZzlJITyWWcQJh1eLoIq4rhLIl+aXY442yhEmurYR2PqFsbqMM6QD7bSfNTSJn7b
AIyYYOf++6L/y+3sQJ4XgsvOfv/rNXe0OVW3xtRCWg00+E2mHabdVicUgGcR1cKvdqMDrfC4VC//
/afFv6x53MkWyDXWWkP+uh9aNG/526UWksJeem21rbjCUe5MXX4ROtP8qMOlRPpx4xoZ+Tr5rqnt
FhXXpTVOf7jbxc9Wsvtnh0HGgN2hmpidfwU0TmQQ6okjRVjIlvVqVw9tu+bnxv2XgEr5wKmcB476
ULGU+g9P9h0o8PO9DxvSMhHUWQxsfl9WmHXZJPmqYaOqX+gJEv6agGQ0STHXi5ctZQStm3BQymgf
4ajZHucYMyRJ5LuVaqeoUMRfnbBO21ibT5Me0rn3YKQ2wEdQM8Qym4KUweXTYojbllBiNJERxs4o
LngQp9A0N3eEynocTBJNhoSRW4Om9pFkpoNOn8XFMGIGZQukuF8l+dV14fiZUb5M+nAaW6e6MJTY
lwZz1RritR15MhpUs2KNYeAkGtIv2Euu0wn2MlG9Z2r8AniiDzKHQeEsohPAALCrwk/JsL/GmSaP
8wLZNW6Uq9Cn9R0U/UnJUCUpZf7SKRRuFLXXfpo35mIOw86eE1U24tM07Mm+VlbxOsT5bexxD08J
BLX/vnn/ZcN2VIxQ+J514rihb//6qHN6XJXIDOPZsAm9hU2RlH9lCe7naVAvNnkSXQ4MfswEB5ne
HDAtV2/jEplndesYLtOCjVt0xdpYHB0BrtJGy8iwpAHT0pofzK1SXBwK2h9euPn7E++oxBiolMeO
rdu/oi1icga0iBowvMtETTQmm7L+GOPY/Kssu3dbWcOiABCab1uE9algJl2Nt8HBJcvpQWCnz0vq
L9asFEBikcIJgBM4t93iMezUz3lc01fMPsZMqw4TU77d6orlCEQz9Cq/FA7EmBl5vVBKg3gEJvnQ
ruNQLM3tXlnBwHCu5Q2xAgujs2iHQkvpITNbvhil/rwozEKK7u8uQvTsL0XKpJAl89TSwetmaBXK
u603mFJK7LjosHh/VPc6V/ipjBbwBrjBTvWAzsvU5i//fVf8i13HUdmjWUVIi1DVX3knatsn2wSf
Nizsk0Oz5xHkSXtAzoa/yClwiQ7lSiOOkWCOkTcsWkt4S4IoYg8VPXb5H1Z3sd+FPy0rMB/29RUL
EWub8evraQkMBkC1biEf73y2SIIgtOaw1Gr3mBp0EobnfKggvjXoHhe1CZINpXplMXhLYX1fx1Qk
f6h0f1/1dwwF1kFVSofd8tcCyt6g5MY0D0MtSXVkppJMjIiBIfOGPIExvGjI6yyprg/0+9ezLAYg
7ZN20YWl/4mN8Vu9v7+WPatHBZLDhr3vUP9T7xMHLBpgnGtoxgJfIO6Ecz+0x5QxoDuPfGiRpiF9
Ze7pD1IRPjluBAXMzVOMuddd2xKED55bfMaG33La5TCZZpdt2d7/cF/9vjtJCor9UIK5iQPCr0cz
qLTpIhtrDpVOc1zckuqZ4L4r6ljczYwdTzRgZ5aYPnqKIuekOMeWDLqjk5ZQGdMXfcOEMlvmhyQm
qrybwGZ0nV1ei3V+ID4eoe9L0y64uh0NWNrQYI+X5YWJJYajuTloI8swqb+E6hp5d9hq5ws0u+9Q
VctjverEt6tDic4K+q+fVAjCzcygubgLqxOSpILJNlEWknmro9Q3ess8m62+uN1aWodBa3u3wSx0
wWzNCzCGwBht6zj2xa4is6oTzQIdeZB0go2MVh+i1PrEM41Jd5tDeqMR8kbF9mrDrC7Ljgi/f2kG
+CbTWhvH+wGkZqCH+lUnxQK3JO6QSj5tKxKE6VCOlvZBAPynGxJ/KLXmS9FzxI3T4gAiT5xxcP7o
VPQgk77ZHr2XhzgxB0+Oo/N0X0QzmoYX1Z5e13b8otYb3gjlMKO0uqZCeem1IT3GC1oKy4gf4uYT
A/8Mz4HjhLJbCdfmXJlG3Y+lQsGeORNXg53Aq7aYhOEiZY8ro1NvmMsfao7fb35TcNLHb+zs+PZf
D7sQVu0GNVcfprnOaa3z7jV0Mx9sPMCE3DFAmP8UXPYvT78JUUkalsGQwtJ/rTeHWNWGaYHgZuf5
ECi18VCMk3PJlKo4Z5NMoXvrx2FI6dKgyiox8/yjVzBHaV//+6HSfjngGJTplq2xE2IGM9XfnqkK
64doOyjlLdLB1rKrKw8RWzC5GSqy3yP2DeMsk+hBMcbV3/0am8WdaNaW8zHLlSDpAFjsJPU0rf6i
EKFxrBFOjNBxUUpqJ4dR/pY864z//BpltrfVXWDm/aFeFu1PKz2gp5/XeoP3InUpdd6LpnNG3YEt
/7OYGQWTSgPRdpgsLUmFSiLCrTTVsOwz+tr3f2NZBJ20f8mrwuubNT3PRPCQuYMT2r1/a0dIntzC
Lotg1ZWPy5ITVrN/SanikbgvFJ6d6d9/ZCpEChu0Lty4HbZQW3IGCsNw0hHCMQRpdT/PMVA8jeu5
a8lUXzOpkzOTAV1KmuX/fQuf/6DENJ5xjuthltjrwZT9j9JZlTCtt4X9vR9BhfSR6ZVLDZ0tmpAt
FXoJcio/ZUrDXDszSGVBrh3ZDW97sSvo7ny7dteGgURY7V/u3zl9yoGSkE2+4k6mWNXV58ocMMt0
2esQweUqojY+cRYlAQ/ss2aTmdkuyWs7smmxiqGYa99KAC1mC9CckdV2tIjqKWPzaLXY2ZgloBdX
ZOpqXfJ2d2b+Y79CL4jlLh49c8EPNK6MZZrCaG9K+lUMXRjBUH7cjIQCvEuXQMem5ap9HZ/KKIfP
gpZEY7jxkolJvFXJ6PdoWQ5LlDMqKBiwitXoIKbk6bFglfbW0ravFjmW9J6B8BoiuJdn69zcjCwu
XFDVNmSaITkNGMXur5IZ+EPF7P08pl3qqVZlvg65lhJ8zN3A8YXJPBIhGLjKcFVI2rtmiJ84XDRI
7jVj87qBXtNQTbcoatW3LFadY4x2uDOc6BXPv5e3PEOq0pJkn/aN4ifWXe1nPMQV6RZthmCW1CHF
k7OU57tdh21LAa3B6ErpJsQUgC0x6WGXx6114h6MXfIMEa9Clj8mS8d5oec47ZhxTTLt33hnT4M+
i7fZyImLbWMFDygt+bU2yysql13tZF7NHOVZjI/iOCByPeLcIrR44PzktD2zx0i+IRgD1IO6BvYY
fsh8hC1jpwrzn/gjPaInrFa0oYRxsotEnLXSOMUc9tGob9phiLpwJSaF0UdeteIzgeMfSXf7bPcx
wtIxwVeKK/6sjV2gTNBc9Fhg5Yvrs1Sx+DcJrr5u0j4hnKV2rgrjMHdGeuoTeGaam43dcuNluoPE
Hv9Ph1LNkR3a3UvdolLHSPZyN6auuyx3aZ03DX0XQxj2HPLRq2sFPL4WAMgrhTRjsqCYZRXpJ5Sw
7XGyuY3u7uIIhe3NmJgwKamE65F8VeNNHp1eFMc5Qd+3qoXmVVlSY2vluI7LgPt10543lDFvMxpx
N4fviDiJfxYtbPukhWtLjYhuhO6CNc6IWhJ9uaWg47AmZn1AcFl26lv1uqOGT/qE7zkrMC8uGP4O
hkLsrBpF+gt6Af781r2uWmH5qqkeMgUotCFtcHvsvJ6dM/Ksz8Yqm1fIDDCOunZkeGIUICyZsFbF
rj/CeusDgi1ULKcICIqTAVsV0VC8b71rjNhWRQLZJVeaJcnZyFiFepUHotJHJej0vPcHVCP+xADr
QWo9zRyL+mm22fAtJtSEW6HQw1lwmY9r/r3JkYqi7WuuapruyhQMJwXCyqtDBpyYhyut3uJAA9Lx
WivTA3IdLA+oT3y2p54qU8btG3WtV9uV8UzFhGXF6R+qYRSPjq5keCJeMO6ULmYo1pi+3wp/Ghwa
KsYyX3j/SSgrzUtVe7llZkVmtM1Il3x5d5oJRjWNxL6RAyGeQN+7LcdZL0aMGab44PcG7hxOrXLN
bPzEMUOyUf1cNws9uWp+yzUnYqdcV39o4icExPZrnv/NxsCElfSjcCg59XCSbGMN2yZiXuM4YLKY
ogkh1M1ZRP9GW14EKrR4cD5VES5FDDMsJL7DwloyfC3WqjumJTFtcZOPfocs6VLX9kuvLiaX9GtC
XqODTybMHURwK+L3IGWs7cpCgJzspvJDmX8Ye91bcFtdUtTkp2lqQqaM2UUx2eI6x4zwgDToGi2D
srJhSXlR8jho4IpZonae6kG1gqVTIYvn2bNR0eojEwktd1MZvqLiSRtRmMMnrNRzvJYf2PJZqNCo
crVVGn1OP2JIQt/mURM7WJCWyS8YBh/jkXz0uJ7v09SsQUVk2P2lwYO7B20clbbhaVbNRyfTf+Sx
9Fcd/BK6AFzS5mIeUlRTVcy8G+FsfVlLyuU28mVlvEftCh9+NLVgsE3q5iJ/QnXPx5A1qt9DemAC
POP8Uo5xgVEAt9j2yEiSRpu6Ob7ATRwk2JYPuGLKY7S1eCUckV86yM2jqj9ybEGrBp+GIDkdJz+y
VrRJmn6w6dkfl4HMI4tMQAR046E26yRAugXts+fSD8Ua1C259qYOxX/cfzVD4dQTO60F6Y7Nw7G8
zqxCB4sl1GYNem21OPP0GNiVwqoEHuq1ZaksLYJntrWujvM0zMQzSgwnU47FJxptr41UceBKZgfT
MvFSrv1uGUmvQ0p6W7st2VfV+UhkqJGO1hcJb6MH8ohfqybTbJmnV1Rq3l37W+dw3tbE/FpaElVh
ViRnRxmAbSrGQ1kZ66GbOgIV129a2p7sCZSuUH2DUoqD0fINOQfuw7J/tixBxEstzJMxWo9FHj9q
9LiftH79shpN5BcxEXi96py0jmzrTUdqS7pn5o3xLI6UaIcx3eSpxzzhWrQu6cVx6kiM1JMrbYah
nxJOzfJc5q3w69Z4vY9lRnIhz5KcXl539a6rKDiGSV6Hqr0Yu9h6idHtFPm1zggZ1/KRcXIUY7Se
BgNh3rycCM84ksU4X2RVH9M4EVdzkpfNLr61Q+Y8koPh6zR4iAnpbu2i57yNCLR+tI1hKiI/2S7V
6jSP6MuQFBuNcmbyDORFJYE153KkQBpoBUEQWLOX2rGTBxP7hFhhdrUdcPFNN/0umr/eneVwn4gV
LkF2b/21tQdAZA4EGQf67n0YMjS64o5T7retEP6CtPWwpPSIahrRYE25OSx1BvJFWLNdiueG7kg2
/q2aQYsYwegi55yiKXGTqAEsqWK4Nyqs97LB+j7vFkYcoviEO51BXfIX0uLl1Az6DUVr5a9Z1yAC
GImychx08lijPdHa3TXCnnlMNfNrGun6g7n1u1EpO2tq8TlaZiNgHircpMS8YOH1SdVquHSWfHWK
hvCsTAkjQMJo9jiB5s38Wum9ehmN2GeIunrDalQ0i/uTwParUZq/0Nt7K1dNBZiLXmWO8nORFibj
7Wk6rJaePCInCeYNezOAEusqxgHjyTylIf1HccCUUYS0BUsOzOZNKulHlvEunGkePW1sxjry1rNu
EznTD/njuJnOE60TmSKgTJkIIrBk7Nf20zvdv+ZZPt8BJyCJl9u9DkU0HRSOnlyp93WWcSTdSjt0
B4Un31e6TUVdGKMpHLk5N+P/2Duz3caVrEs/EQtkcApetkjNluf5hrAz05znIUg+fX9U1l9VqL5o
9H3jAIJln7Rli4yIvfda3wosqx+OiDy6IDLl+KB56qjja770gwZ8MrKhDJH4uy9j9y7VrXavFTmm
mQXhHcwChCpd8u2O2XIkjQzHqlc8tgaRl9gMnvTIqvcgoAHRWiniE1thBk/Cozc1NQlTgBIMEOLs
nNEhrPlZ05i9jWb31BTTq2Oo8JFuEXqomlyXEZM17SEAM3PaIebLZHHoMqoWvE1Y88blnHT6cicG
wANtobTP2czvcCINjub+hOCvW7RVX9TDWtCK/iYhYzVtFrqgkGSJriw531hcG/lqqsIB1tWYjkan
Uzcm/tCD08hv6AAC59gZoD+/CnC8U1Y19dayPRPjBnSnvyLgDjgB4lHGqZiLNk4zqxMcnxeCebax
V5cPqLGrYxLLiVHA8CDNwv1S3GDegi1oIKj7FCGOfKwdNDesJsckktiPpyHFoB6uewal1lTEp9R6
dxqN82DZIUmuOzJreyRrp65ukmNczPdRs1Q7i/DMdydGbUPWg6rS8T4aLe65tDNv3YVduUX6PSex
uA9Ni+CJCQ+IMvObGS+1l+TeszTxOCLvuwyNda7JWHu4pmKPI4rIsV7Iy6B+uF63Ck24r1oYLt2A
8ndwzelxUq1xmw6m98ru423tGT08Rp/dXAMkII40C1p3aANPzcdFo86jwn61PGWdtTUrQ9NFueed
eZtaIL4LnN+KLBW/9lCHlm0RPaxImbpFHD9nkwWgyZyeClDPe5UBTcwxdtM2lE+5/Ljmb2CLfFLg
V/5yRbityXhaErb1dVwwCGxPXG2YF6uQMWIJuKWz6i3E6XZD4wzNVTkdC51YLtlaIGrGcQIHQFDg
wHkgb0wAF3m27MmNh24A3PyGrWaGDyEQINXlD60Mb8tURfhdWww+zPf5qBu4IsLJNnfXDGezMneI
ebJzwbDp2MPzFlPcnCaGLNJu7/l2iH9T4nnmLKv3vYdUY9J7bd/Oc7+vQv2pZAZwnmlIX9tbSxf/
KkdmuB7OV/IOVpAzC5bfCueZEfyzKufbVsPVZXGCm0uSyazWxijaxe2havF6Gnst1zu/X1lGXWq/
JgkeHDixJJWsrias+t1d3ZCjVEYePitDnllIxj3+arkTNL+CZOi+RD+YIMnGhWkCyh1yydY1jIS4
Fx35cmRTGTgzyVpS3DIsmz5yGwvKvCvy3OFoO22dUCFvJ6aHeqvsblXfZyejD09Fn1dn2WTfUd8Q
ThSBVS0tpmCVyTzsikjq0c9ukW3FsEo9P6EFdQsTZ1faXftgphwkw7T9JtVm5qiNLksmI3FSBd5P
wdzFSaY8AJDSn8eoN09gImmYVfZw4jicQNU9X/GRUxOrHSYAD1JsoiEBB3PiMGS1Y/6GJSoqn74F
drNJHQe3dQ5JON1GCC4PkxA/bjvbl4LQoVnii+gsPCnNnKpDjCwz0DXz00JxvHWoKCiaxsUf+fsd
3PZVSZYGYbKtD0o9XkFQnI10bnxvY0Bmu2ImkJqTpjSTxNvE7UWzh+cG1aIPeLHY1tIJKdiTAYCw
kV9oIYeqmm6UPZ0kNcSJzPPNgLKO8BQ4Y0PttGc3FXcG4YmP1OdcnqtBtgB0KYuTzDzrDl/uuRry
CdGtFd3Tvw/G1Gu2bhRBXXeRVc5a3Ny0TT34edvcGfUwvw07NOWbWo/auw4huoVrzR2X7pYU9nM0
xrzz4CF2oV19qpb/8Wo9tNVSkgVX3mVYhQCCor5scFVsMtm/NoP5PGJDxmZE2pcNKzoNwYTBIPJZ
+b8LLcaDlovmoviZR0/Zr1rlfXJW2TSWzPfYajnm0tTY522JgSZPL01XbK5VZlvOfxulee2Y0OmN
HcHGMbvZGn+xdi094u4bEXPgHfKn0PxjAOPCHt7MHKvsg95U4k2GX1AUv6MJz4zlqnAbixx/pEHZ
PwlTbrFZGkFIouoOZ9shwh2TLWa3tUbYMbEXX3AO/rYGDnIujYGNYzT2JuxxBCGYxq0mnjOTlphh
DM7vxXfKT20xowvRjFQ7cPC93AE17HyYoz3eiSQ/trqbn9OmeIxaCi/LtOC+hNODmok17Vwt2/aZ
I/0uqeUx6cW5G6KZ+AfT/hqNxN5qs310stK8oxa94ZKvnG46MjoTgZbgMb6e4CpWVyNhepGgOuZX
8hC0AWF0IbyH+AX3i+7+xAb9KFyZGL0HZAFq5l7tUKzGLvVrpVh2vM5877jWN3E090dzGSecVVq5
9fR5yzKR7JJencXMCHQ0mtu/IMhVQAb8CVx3qENoNulKTKmVB65N5z2cuTbHAZ1xWWFnyWhWFumT
56z2yg7hIGrfvWwsLUD/VvumFvacnMHQumF6wTWmNlG4lKB3sAgty/THdYDzLXrq0RGc4tUruC7o
3e86TdoDLBGs5+Pyre3h8uD48W6VGNTJUUL5kxmPBJMzRoIqADtpQrYfib4+KUGz9iqaZFCcnRya
l5vMBuhiR9Peclu6sJR1sqzJr1Mcu72ccootyBnR85YYyzc97FpBJMxp7LOvoXeSC0f5ZtM6JnsX
56ZjXPUPqvfMo9m5bCmzfm2a0slbP6e3841RQPE17XLcRWr8UFbb78hFKP0sc+h9um679aSi0JtW
i0qvENrEBARfd/yhhyRRVeOupdpqTHxhXJPYUIHaTXmh3p1OHBML17Or32Ki1e2pPpbgo1kiwIth
1QBuOt0j8QQU3DIp1dvtNAjzGLLIDtLpzouuPyxkk9+qFkDI0Go4tpXi3qEQlWuxk/fhd6ugJkho
5ZuuAbIh7a7a6J5KT1C9I3+Rzj5fh4k63jzKKIWcvmr2zE/MY409aLNAzDiEC8YqI2w++RrmFzFs
+yQxbjrV3Ao1OUeN/Cb0tt29d6ruIDPbDt2imu4UJpdjmuld0Bm1DITTPdW56B7zNrWOhdXTStSK
+/bWUbb1YGfRDUHav3SZy209Ws1eIk6gUSGJDuht47lhqzqWTD2qtrrPbVhuKsHNF7IhYDA/Imme
H5McvEU2y1W/kVzSx7yR9tkZciNg+bgnoAJcgGoiX6Qs0Us8OzecRMf5jh5yYLYwPFJopw9oVhnS
Nc68AR7ecTdm852Jyw3jMEmL+CDNB02y2Fqik4cQyIxfDzgaqZVtRhHrldtAhcHqO+yBnwLossuI
QXhn+RVbLj5sosiKSbi7zBjY1zRBu9pLnA81/5Yx7iytDikxxZTfkuTwFXrl50AMwX7On7tCCDKd
Ftym6B/BetRnYY+/qfnjANNUwcxiie/YrQLLEeVNB6hkZ+La3tDWhqkQWY+tTTw3C+dTxWI0x/Jk
c2jaxZP1XTdz8ore4F0a9RbMb/vHpt8ZZS+ylObNMOjxxWJBNtCU3YiB8YGk3QLzfSFUoYqxNuRM
rszReg3DDyqi54KO0WMVZWaQxNldP0Abtwm/2i1xjMFUAZnmQH+jStrpWhrOT22tc/uQC47Huxk2
YahskHf0pGIn6h7weL0KjkAXs77RRKLvjRIw7mmOs4FpUPOa2UMXNFnbfMjVihCqerprmkp/UEb5
jp+uvp+r7qcciNkRisS3TGnu2zKLlVC3aLfVjPcjU4u1E5Reh27wUg5QWncbTffkVqhq7+ZhYLop
omBabD4EEtYqZwUV2H2T3bSop0/hGtyRz+JE4L2DnweZ7BElJ40ujzTdWJRPKp3eworY4RiELmno
xMatrRFnHkdO2xRzRdXOt+jo5lvBUhZo00RXd5hfsiGy7seZb7whWHXTNIrTbt4zhB6a8SnGsnlw
Rp2bY3061+HwpHtHi6Dyu5w0tcqtjJcoVltX6MVHy3Rln4Op2LWV0b+4TXHk4B+MDm73zTbEq8z1
CKEGVKT2ZdTzhwJ68hp72MClJ7djEdh5n90UCzIyr7CPbg99iipeOv25igfgw/xsHCDZZh1Jp/gd
wNcNznb/yH9//tyPm3GD/53/2K+3aC338ELO9q24l8/5m/ObbrCoN92awY3BH5ILY6Og5wSRBIlv
YdHZeqzC0AHmA3jj9kbJu0Q9oWOvYRW3AarZvRVst7fb249bnGWbL7kx/HAzbaet2Nmn5pjcJ/fj
q3w3f8DecOqtCf9raOf4eER5mj42/XawGX1ss2InvyfGVQf9mJ/ne3UvnruPFtE6PhM8UUQjtj6N
67ALcIJp/W5QINAPuFdRguAgIe13LmbfruPneKh3HUA03FIMKoda1gdAiOM+TAcLK37rESIzE0pB
riC2u+pWDvGHqoqJG9XZMrc2vzMOAhuOsxpo0Mw9RGV1k2ej+qpqYADDpFWXGcnd/aD01yUqd50a
8zc+SFEmVRFnzITQhQz+Y4sEIbPjBm+5Zb2RNEvHLOW4mZZnE8NHyYt4emu3Dql4wby771WAI/N0
nwGuCp/u3Qd8lU2tHJKk5+Z0fWisujk14D7/PnXjlD5ijesnFWl7cqG2ncKma0/Xp9ePso5LYyiK
G4Nx2onJ140W3xR0bneNmKqTRyYH83I++q+nLdORA8G4QSrN8lQVLiSPOCJLc2MwL9tNuXy8fmUJ
HdtP7JYOsVGUpzA1b1wGhLvrF8NqLE/NGFWn9RUoJbT/+HxdujTh8OCUyihO14coDQtubh7+/bnr
R2Bt1mWfPTvHtWysP7Mr2a/DhVQO//rS7aSmrmSm60dGjQ1nqE9hF1X7uc/bjpAwMewr8G6Lbf/z
u3ddUv79Of/1ubQB4GS0eeszJ31Zyibeta7AyNTFSR+woUGE0pryROVTnmDUw5lJlz06RsHSI2Ic
QgyqRa7/58P1c5Hb5rT0qrO2/tWvD8xj6Z0mXsbj5EzgbjQkEqbOqj/aCZSttq9O2fqDFOP9v9rB
/0/2/7+Q/Vfo1H9oS/4PsP//arOvsvvq/hPs//ff/A/X3/sHpg5rHdhhLlmdJf/m+lv/cBCoOo6w
MAdJBPD/4vqbzj9sHT2yNIgZokO3/qt/cv1N8x+6gRjMk3waCZuQ/y9cf2H8t3LdwMmNCE63XcNg
3GP/N9W7SaChcskD7cmZK+Kc9YKoAKyc2K+55SbHQaAEVo71y1x2yAgd03COjteSpEuoxzASlBs5
85N0io/Oy2GWLJLyqILGaWjRC8a91RiXUB0NLPVm4pziJCcs9DLooHxTUbBshJ61GQf3LZrTae9p
6TbGW7iKFE49o7jZdpcLHlyylbRCk5vcmO2dEGa2pZXug6T7JneFzlt3o6PC9+MClXjPkXFToB7e
EDL8k8GkeOqYxCthBWJIY8b24SHveuRjA4UU0SvrrEe39xzlNrwtk4/9Tt+6c3xvlZ44rqEsWfF5
bOv4pQaEQGsHot3QgJUdF+uW/NPlPk2AN2XdQlMcXDODXA1OCQU4OTIVfLpDhQgmydJjUqXJPcW5
nyiv9itgV3d2dYcZo9r16ZBSPBYG7FzYABaiVQg51Z/Sdv+ErpnvycR592YB3kyV5Vkt53lZbHR6
nMD1HEPyrTHCOa8GzgChOMdtd+mYYzgiNffUo6+qEE+F5sCxKuI3b2EiRvCItZsLDY+/2be7Rf0Q
AXTXt+F9nmb4z/VM31uYsTbJSCpfWxSHbEisswMB0W507871YIgsXY1kkuPBaBmcpLIEK6yOyycL
d2GU7DDxNHRKRjTkiOctaBX7StkXBq472UR05OVprMxmV8cgAKc8JVu4naK9QQsdrQ4EQznTfaFT
9VzbpQ0gqGUKrKqV7p4eFlV+Vnr2WHUtUxx8lRIHRVN4yy2cdhxzvb4Ei9cmRxxTtyJqTtjA4es6
cR4sevnZaAevqaOXLgXlvwQiKn+xpJN+NNHP3pTQ2Q4D5zCM1tMnuDzdz1cDdWElm0I37hQDZ7QF
+LQc+a63bJQ5Y8ctkbO/tSZ5oT8WevVzm8vq5OYo+NGxfkER+MAFTQ9v4N1tUM24I4d0pNVlEEqO
kgkjVNzO4lKstDhnCUOw0UFWh5TNZHj7bk/c2dRYH3qd/FmYEQaiojlo1tZOacQ1WT7dyTpIl34k
RAgnjSqir1FE9jEL7zUIEluvmN9TUxxE4ewJeA5UY0M8R3r96BbjwdSoMWL9sZvsX/ACLVrc0SEt
u99hTOwP0XEo2zwBWYbWdTya29cKG+9u5RmtFXC8Ckw48Tr3Lepu+g1G5yWB5jalTyTGebQU8aGw
v4Mw/pUZHTx+S7J+4NRsBD3F1CagFLSNX3kOUSCt7xpZFbT2GgFGErUqHytHjXtnGZ39OCSvMRGN
wElTnN3hgZ7Va61bH1UOmrHtSYJCD1T3NFGgPCB21R9xM1+MhOMIdxxxTDd2ImBFwzanYCv9Kxpj
WhXj2FP2giJJI5EMbMoDCQRbK1I+Is/0ABgdzi1tLkF/ZBPrxS8xQiuei+K+cXu5nXMggRr9k0io
S+Sl1QbMmgiK5poZlg2ILdWPZi7TRsubD5sajngTrBZtij7P+uxyWLoWUt3wo6E1G2+m2EE3Mfjg
VIZDMqGZMXr7BxgDAZ75FJ6jR0m+AG3iRgMScnKF+5tThtwVaWptEzBnkd0XfhVZ8Rb1NQd8fTwW
YX4SZdvToInes/XYxh7AZW5JdFhjyzFtcT9owT9OEy0zbkpF66HcpABGLyluBX6btgtMLlBznC50
hqDkEvYOJbcKD25M86pYsDQ4QE9YyxIEUcn0qWYN+q1NO0xzv63k0trt78xWyDkACy0uTfSqy4td
Gwtjz7s2eUu+K4b0DgIVikSoLBBv8fZjNNZIOI82BkPyI5TSE8nI80ZlETxDUlVv+mX2IUyFhyzH
5J3/prRCqoZ9uorkvUgckOWIfZC2CcQBuQtxcUCFiGT9PCi8KX2lBV2mjbs0FD6R82OtXWZ9XgIU
ormfTNgewCef3KKGQeF0+UoT8Gda1EXYXWIZie2ix3Ug8zbZTWaq7ft53hoePG2jjsn/jKvEz1Uc
7fqmeIXsrbOZTeQcdMnWDGEeTaPjbDQwUkHFnHuO23wnCqF9TUYuDlNJwo6DL5N6q7zDY/EBSFFC
POpvJ7JwtlM3vWuU9cdpeNd6AHO51KugIpMh1mFx13Es6cwwcUmyuzaKrDOLAYtyaZqAKRVI+pax
k8OKt2rLp2yfzvSsxhYJc27arxL/eMPEEs8jkH7oGfCFbAiwaVihtZkl+qThNncEphB0DYFysFqI
KPuqE/WSVu3yukg0VZ4MBjOh4ZNtR1MRs5sCSsTCsOtLO+KaOch5mOg5NnflCDgJ13Rkdg2tVffi
wJVHKpOcQmkeEOCah6xODipRSTAZAMSc+CXx5C6y6c053h4bj7mR9XjTpgkvdUAF2C3kLCKipWnL
suuG7KojSgpnFExI43zcqua1kWwvRMqHWJD5H2uGfz7JJpRa4lRm81NWijuHXEV6JHyzDD3gIRkt
EJd9e3GaVUcRzg9z4XxSBDEnZb6yJIZ3Jig1mCoa+a0++2HLjVzptPbrIb6EKYLxuehvOgCgvU7Q
N27PQCXN11wEsKbOZegiYqqtH8+kAWugnInj7gXQ6KmOaB7m1OcTALNgSDxCCrX4Dl51fiGGrgRs
XtiUy+FiHoxkcIhYNH1Z8QdNBu/AwPaP17+RQ2T5rV3Vvk56etwzQKcfejRoqWw1UCI2Ql4uvAxQ
qQOYmUk3G7TSYCWwmAVoHpZNX0y8+0hQBRecCgc6o571DVARKYg+vI9aRb5DXu/p/DnB8u6SIYBC
v7jRQ3lfcXo758VMCCsoJODh3qeRNjV1Jzo7tsbnVNPgx627NgHlzVGi1Tul/AHd0BoZ5HS0gYru
fdFMfR9b9cU1Vr5G9NxkY7zTiz8CoCWboU1Z1x1DlX9ZWVEFXc1OWmYRvo41gITGXApFbjniEn8Q
tJx8QjUmP7HmtzkxmwDCKHjYpck3eH20Takz/+MOm3H2iGO6FvDhYOBJjWUWiNhYRaTTcVF2sk3h
PIBHDY8S0IBfLWBJl7UfwylwgFh9nEze9WyGq4gKJN6MKHe9McHazAA4oM2KDjTOBMA67zB469jO
rMcNCOOvPIuVnyEtJxf5ln2JbIwKTErkAgxPRi5QHPNvEA+cZXgep9GjJ6L0Cxm+KA7cHbq3KrAi
8W67CAVKBAxSIvy6nrlwswSzkvyp046rNjx1GvrQmuQhOx8OhXRuahpvR+WwBcL7x+odc7IAXs6U
B0gYYJok0IfMCsJ6q4XxnafGiB1s5iU1+uOS1wfUsY/YgCLfXgzyIwAdNLwJbdcfB8N864Y1iiqt
YZph+t/qsJnoLbuBNoKvU4M3HvIe3x00g8DhzUQcjjVxNqP8iIMGdM57ztllP6YwKcSEFd5d3E84
2d8DusWgLaPvZBm2YoTEbqSyhGNXsrvl03kGU+MjM3b9Qow/BrS9TVTCmnGR329mRfTzykvi2GZx
3OSoiTjkY6wUdJIfZdZfc+zsmsq8FAIMSpITrx0P5nsjy8OQ9UhZ0v5U5wz1LYbQHBHlibAivycS
tKXz16naPQpDwcmls0t6xPII3ngK8qJNd6Zb0ciZnrOxHoKpppdt93Ac2wkJTdY1nt/qqKQdN3vs
4NZtbC19WtzRDtIeogmqSPg1Iv1KdP2u5LCy7oYIchg85wBvJqfR/fLo/pZutLV1ekqjRmSPaoNM
Kh0f1niuit9LDLDfHmt340h5pnLVn2d1pJeyIeCw3SVVBxbN/eSkVwJApeix0No6q9hYd7eQ2bpt
j9rRIXp9U4koRLhcNfQwbFIUnWY7ol3ZcVmHBbHZOmVL4CYzYHL9mDKiuQzEXzE7DX8tjqp2M3vO
4JbmFlqZ43dQWHupEWiWVxtzl8Wju8PIUvhzHHP4yvs7C0kE3CYUnjYKiazSzhk34BHF4l3MLJle
Zv8mYzzu2Zh+FnQ5SfOoL+YCaA1iDbBchk1BN6gzyaneA6C1i0br9Ti5PZeHVB/6gDLDbJdDW5s/
uZk/jQ1LqWNcZJxTIhKy6adwwfNMx38OFcztcUZ2ECFrypiW+aoSznHEsEBD66hlxM3IxnyNXEA4
zUCf2wEliPzjZaEKQ/R3dhAcRZwlsNSczBJgUNTqyXbulyCytV8IL/UeylvZjda2y4p6W3Eh76ww
DGCrE8ijfafKABxsOytKgx0OjBRqadTv28GNgR/p0ckioyumwxufJHIRBlUNDeKYS0wYMUI1DmIA
iLNAdg3ZBmVG7vbKKmU7/ZHSvY07d5casbevMvTB9ex9JJZ4M/Swf/Jc7VEvCRlP6wPBuJafRi9u
yTtHUJDaRZTs5Uxt0jxaNdW8tzBKch0SfCJ6WkKvv4wMXKiTZN7OwZRGjQ1K1hosP6+yZ/iQN17i
oRAZrGfNixv0N/MOUrM1YEpIzU03Icdp0MTsYiM+E8XHVB1gtO/J5nVGkgVEF/91lNjfWme/1CnI
2E68e3bBADZt2fc4RplGYMeAoVCXJYFRV/OuyRyk884py+jODt1sgiWzdmYG1WqsPvqObIAq0UeG
HJ8Kc+W5YilISkmUfSye5DT5uW7Vzxa58bpItglGH44I93onycSDwhwMWTDZfYbYrQP/lP4qo/gt
lY2NvyW/YOFFnvVpTMaPp7WfEdJD2es7q12Y1tF5Ac+vtqIwhR8aA4p6Z/aBRW+cGJgrVnsD87dk
phixo0i2qKi7L7NP1c+IUOkj+osCcaer30P5IxRcqEoxZNOHAV5TNvq2oiE/wS3ELcM0HytnsAD0
Kp3J2BakcW86En0cFT6EDPJjl4jIbJ2XNwbj1EFe9AQhhUXzvNAEd6iUjyTehYehA32D95/+AMAE
NQ/qMKNIrfL+pidpnjWVHlVHUAYgiWehGvcozeUNVnx1RROmLC5VaFyyoheHnhOPkxppMDJ+DNoI
QVkrSQhazyVRSN1k5uXFsDXU6HI2WE/113r0XlqTO83pX1HWLTvTEb9UFfEJtIaz1TDd4OQwdH18
cehq2SK6FHXxPBKtphJU91jIuDeZ3COQwpkZ05bBwBA95Ut5ohabL31Da6ivZ5iWOIlXqeF7JvTu
kQBMlPul+loIeepShKmm+e6Yk3/BmfmULPHzYso1cIEFLLFqnwi2irYy7/XfD6/P0wKImqyOWtKn
h0Yjf6nt2XbWB8ORexBA1v76LI8EvXyj7PfSCu8FIDJMmfoxjEuPnvSi7cJBvxsxdHCTDMeusIxj
uDbu7VnSbr5+qHK57+m97eNVpdxmA7QXikk0aN5uVT0BKejGh1g1OGbVD6rV7BivLOtIxDi+xevQ
weOq5bjG5XJ0GMd5lR3av5R278T28K3y+khMIB1u5rXkNUM71QenpcUBjchMUCYVA9M4rUG63kft
L8edUDkvNCxslOR4/7b8pcutURD5aIgMbQ+VYuwBoEP96cbWBnnHvRm6F9KQOEPO2AqSqD7q/UAT
yEgo6fSD2fXzY6iR09uSVaTn/aNmN79YispNZDoXCNinTOWf4IFuq0hTARh8cNuout1zm1gvypTZ
fkkG5McxEAfmDUUtC0bcYkFd8pkYLO3FMOpcIRIpkhSPuScFwqT6g+0BEGt/asjLQ/2zLIzf7ZsQ
r8HG0TJrT7ybR9yqvM1658OrxTujv8emRknEAfHXMHmg0sj0qZCRW44x7NMGSXc3Yq41c5aVpSYo
wQkyLlr9fvDaizGvkX6Vi6KPW0iUBpO6hiHUrJsHOy+fFo2QnfphBA2zr/qe5Dl3fC/M2HfNMNrA
Uc1OSg1Ijcn7asxdW8Y+MZoxWOZmCfEXZKSTm7eWKeCwaphNRouxvIfwfBrwtOkuZgzxrwezLOsT
o+t/fo6AYyB/5lT6cgkrtMjFuBVS+1UXuTiBtrzruJT212dhU7x0hfxORromqyIwWHJiPq43h3Md
/eiSTLWu8yUj0FOFCfbUn/R16FV6qH1Wh5Q5Ne/mOpdRi1ew6a1fHPNlDjrLYaVaXxZwerVPFmq/
xTUWGiF8rh9nMlZdFZPTDnMsGrPPyloe2pQjv1xnPdeHAlACf5R/PTd4o/TUiY/Xl3h9mFEPQE5Y
7+9UHCza6ceKyqg3U28H1bddx3DpdRQ0To67a8P2EnUCEXOy3n9Umw1JPG/Xm9F06WiJkUC79Xe/
fksjiv7nu68/28wSGqSRLIZzww/JSePYX39j2x0Ix7r+Ha7Py9hrd66YH21z+PZGcR5i2ieq4921
BzwxcZMU7LWTOk2YGRFNmDqCK14RxVikTpbXH9EY9IiKGPZdX+l1Fbk+BTK3+HKtm9r1t76+9NbM
3xt2K7aYoTt5YvAHZ7Swflo9iXbVVrosv/GgODaK4QEzo7Wb8JjSHy2g+m2mmQVX87xy15TeI5MK
REczg926GvecwVgTCs8jySpdaEsx60Mlpe1Np8Pcm6T6GWkVUNN2oCKbmNN7baZOEMELPJouyMNl
TSwgRKY6XX8OCQ/UMvmClcXI4J9qbneyQQ6C4xUHh6RE3QczOteH9YRxXX+zWPQnD9loP1/fQhSS
VkPeVERWF9NRHq4fXR+uVxw42Z9Fn4rtjPNx7azQYJagYP/eKtf7ZX0QzsyCWbsuyVWMBBlrJxji
1sXe4x9vZNS5QZ2kqEVRwPllB7wAETQHvQQIXnWs5yamwrD/YFcVBDbbt5JOwU6fh/F0fTDdFlI6
/pCN6+bjyawbDHfoqV0s7C19I2ap9LtZbTAGJx1HdYqryh/ycJ+tcTQTG1tg9FQ915vx+lCv1/P1
I0Ia2kMfQTRtywxQh5fg0GqYgV4flvXS+DWgYi0AHmMZjlYz8eC86GXaH6/vg1gnoH/fEbo5Umi/
tNGmFHSS70Z58w2l3nKDnrXb2FHa7iN9eZkEQl87Ke5mTZoXfX1okng3aGLGSxq/6jYl3STnf37N
aLW9nTry6E6VfQOaa9wsmr6VNQUTw2/rxpF0uvIEdtn6P5Rq6s4CYO31a0ahbuDf/yiLiDgTcbAF
uWSvZ2O/ESoarU1UtOMeHFG7aeuyIOjBPIy51x1w8u2Msa1YoEI7vjQ2PQh7wj2osvW3qqDE5+MT
vQU6uESs0NLmRestM65aW0YsQbq4ILNP0bHxVLOWbw9adpOSiNi71nnsSigtxWXwYMmx9JfkGP5U
A8ZEPI30kGi4reKs7Ji06UFGjr5Le6pnhSgTHXknjAtLJgTwdnBBnDJQsLL8Js6aBUaQRgTumGNA
iwFnSu2jiVyqqZQuZ1WcZVhKQh5aorTqyX4gBizdGFPxWc90e2zsMUOzqK1dczGg8f2FceO+gAYG
WGdM90PDGVu/SWS9bGMnWXOj6vPggWQVMyFlDmR+ypM4Yq45r75mYRbnfz+4k3A2plxAXYU3YnSd
XSy9Bxq3OkmRc5OfCwMLE6FTnEGiVVTAVifJ8IN0JE6y0wRHIT6yUmLuSFM+gGUuzoAi8r8PrqTJ
6dkczgb3zzS7SRDbxZYYOoJ150icDMv83+yd2ZLbSpZlf6Wt3pGGGe5mXf3AeQ7GrNALTCMc8zx+
fS9A2ambKuu6P1AvMIJBUSQIwN3P2Xtt47Q8Kufd5dHvP6i6AI/lY9aM6Ziulz/oymb2Vzjp5vfr
lndZXmwb4VtNfX1X6pp76mzTPZl5VGf05XhItJN2GG21IUG0PxE1uzz7e1NBwv71jzL4dSt80vjK
O4sp2uCRd9ToKzHNIwl18lPg6+I06KgY+1QHHg7jiRnhWHNy9qUerLqq+UpxxeYNjHid9nuSydS5
GLliZGFtGQr4Xbg9BmDpdQbOY8FdFUlfc0o1zLll0rtrL4j7swHsmKzeYVOnTCYNmN422kuA2XFO
6BZadrKTvjlQ0vHCvIcNjGTU8cChgfcj9rAE4p+8fglj1rixkO99LKBIWsWK43ig3NreMl99Twob
JZKXqLXVF7Teqq1Zw7Sda5gnK04+G/01GnvqGFTSOpdIEc1Mvg16ST4dhwzJyDfp0fMWDQ4h6yWS
n+C/BpvQsaN1Y4+vDNkmumhSjMaeSldePXv4HFfCjaicYK9rUg+Qvb0vVfiidLQjFDMceMYCWE/6
ngA19C2wJdiNGWS545Fvgq+34Cg4lNuy6C5qdfITNXfY1EuXfg7TTnBfe0C6RLqYnj7kpqaDevZf
0WRzsUNOtpMt98HiaGQD1aGSycKk1kbkJSvAtMVNUNY2Kper3u9Owkya81yWnWf9llX89DRc/6aH
6yi6W+Oc0u4xlE5J85WRod8J8yHRhhN9/PuQD/s+Up/KkR6bTF4aGqecWFwxLsCm7KXyfLXywxjR
a84ZwJ1yL+UAFigYSjjk0cPEm3VUF8G8c4yQJ+FOomJMzEC11Wv77HFTDBxwTk62morxhrCGxv4L
QqZq01nmnXznhivYxynIBWyWDcXbSb+WyCEbgzJliKcfqd3MKy7S8EsxeypTtcuz8pbkdHO0u2Yi
DqJP4srkEUstkkniw/3s5hr4GULvqAb5vfMwb+DXWKku/IJwYzu027awOka0R18IVHW1tZV5hgHd
sM4a6X0awtVUETpCFi0Oozlv2aDkl0dEYsoCf4B5oRCYs1TVr6hp923P9NPSt3QhLpTPwdjckp+a
2R3Cml/Vqb4NxXQVWYJcMjjXZvBWucaz4V58z/leWbc4LSmEmSxIe4prNJCP5SAx42jusHFcy15N
nWWcudrJqPvXprUC8zwK7qWpij4Xk4GRyWNyGduT2iFCeDcdH5C5m8xWDKXorKtVOt8C6DmUXOOt
vhd1hHP7IAWzt2GU1UknbwD0jeznyRn7dU2gQkhK5Ko3G0gBJH6tIyqMhBeVrOG48/aIVT8Ucw8I
EKg4Wc4hCmadSa2CH7OhWnqq5o2pespSuEe5OutqC5r71pLIG0KyxMqYVydDso4NXYgF/TwtXDbQ
aB9rcuF2RUPpeBXOk7lRWAX6reGri3J+naQsYrx5xYFV/CB8b9yrwp/lBDmgRh8p1vLH4SGqyc+l
4lqcjHkzsykSRAIdCCtKzYCvI6Qn6LWiiGslA4u3Ku2ZI51xDcdGNZxILOeHp0FH7q1D5CZESG7B
ct0ppyfacQJP0w96RkfX7U/BvAHgwxH9bM3zbfLNn0XGN8m0echbXlSlNAyUi1VsVvzVsxSQxVpN
ysX8cIgK/zgQHBAn/rYWwbvZN3ydFP4H0675Gw+/Zo80g+wWVYaWeFZ7RvvNzLNNKcXPM1SrRm/Y
2Tnrmd/7mQHprg+avWx6ur2///tFa0hjj0439xby9k5pTF6hW+JhkIsicX5uebRsNPiwOZc+8yM5
nJiqeIfBU1s/mT4sG+8prfQ3B9PHmbEA1l9CkSnPPJp0ueWDeW4/6TWMBaubm4VMf91Wb0+UAttT
4FkTxkKHJhBGztOyCSYu2EAb9hm1YUxqbBzlbYWvRYdm+YY1EKpNwpSHSkBkrpsZFA2dGZ9HYb0m
GrfF7TBzpQ0vJ9m8Im65bskIT+e5NmsvlhuhG2yhFZrzcebJpHabU080zyJB+x+x3t+I9UykZ/+t
Wu/2o/9fHzDR/qrW++c/+qdczzP+IeBiCU/YyOndv8r1PPkPz4UVNRfIIIW6Jpq8LK8a9Z//YTto
8lDwzVEqtOgAaf9Lrmfr/7DhkePytcADLkq+//O//w0OXf+x/1dYtPEHp9sW8+149gI5OgOJ6/4B
yjU6t0RSDiNm1OHmLNUoYIis30gjbFO0TobPRIyqOn3Sn9iig8OChvmLxPH+CyL4b5/iD7bg8imE
NIA/4y9HjPgH7LardQ0gq5Eds0Qi3HKIqZTpdeogZzuTlaIoq66VS9OcQEE3MLQtEpSf41CovXJI
AyD2qfobtuV/IXpxYGzdNkEjezZUW/HHgak0y/QKOKpHJv7dCpRQQ/+RxXiSeN/TJtLvCTyBMq+b
vWUFX23HY0UKDHZjCHOVOdqTj0Z422Z9u7ccZgFxAh+K3MN4nekoAzxd6/eFxUzEwx7GUs93AFtU
B222opBodNKC4fVvDvIfyOf5IDtwq5FDcELNWtB/h3qVml4PyNqyo0483BkEk7EVKq+2ReivrULa
B1JfmRDFg3kwCmRa8Hthm5BDVVzEkL2EOEEeMlO8+yZgm7/5bJzqf4VLLp+NE92CUzxfJPP5/lfg
WFM3UTVzbo5N0D/56M57S0+Oue6OTDwp19aSyc1oIW+ShHQASUpZ3ZbHxFUD87p4ekg1/D1/S2H+
E3ppC+jYus6nQh+p80PNx/QvILRI14aC4V8ebKY4TeYhj27V2iHUclUY2aWBxToqgCJMZqK9GfRv
RYrUg+keziP60Ne0U39zYjp/sPZsbiF0p4XpSMlviY7l3z/SWGOKD0iip8JNYLIT+drZxeaqU7y8
yoSAqcS/0hQJHss+iV4yA8qVMyAJs91wRymAfrxfDLfMzj2UWUSBdTiVT3S6j1k+6e+EbtAQpPo3
WZTAE4FSxYntF3ccjAvmE0Y7e5eRjH41mKJQPT5iSXCYKptMuwbiQ8RgIbgbvxLk3IGhlcOuzgkq
qr2O8kMNmiX/UA2lmqGmOZZEBvLA+mb1lUZUBa4YgA1iHH+GUWluEaLTmfaKbuPZGRLcdvZHI71E
LkjLCJ0IOGlTvPz3Z6JpG//lOoEKZPA81z05E6b9xwEmq1UEEWu5g4nVzzXT/GYF/pmKnzwjfK2O
VL0xhpSiuw8YnIfMnmD2Ztk9UtldIz6cNg+6tMzQgrPsqh9VSizTWHKAxvZ7r4goH8bSP8f4B87K
974VJfiAMBwlx9dk9mz3G5cV0Qd2nzXqKrlOBrPG8G56mCXteyzMF7KNuqOq8RRqkEfm5qh+g1EU
nBq3vXfSZa2D7W1ba4Z6WDaJkjfDp4fT54a/bd38DOHmaQm4x384HOrZe9fZ2fio/IcBhtY9a1KD
WdJkvEwA85Z8TxkRpNiP8Cg5eaYNYTOuSXQpDahoX1AmWBvkya4dlEA7hR/zWGR47O0pptdUxFfT
+Tq2Jn7mwQiuJkFkOwLskyMD3EZ32whCYDnXUyrUQmNNyasPNtElNvKG6hefvimTEKlljYwiCB7T
6H3U6vbA0EaIjTGN5wWeid7D1MaR8F79LpxSQ2rH6towM3npkTYdbXiLJ0L0vJWRF0CWqhjPkZ52
qwVpY4h2pI0ZzqxajDqo/k6asodLnRS7JMXXH9f+l6zrXkWRi9PyG7mJqtbQtcG59nWzsyz9w1HS
oLbIZH3oaa6AQzxaqXYL0I1uPaa8F0bVoyy98JGC8Rn0n3VRRsy6TuvCR6y1ChEXqZYVDk1NK43n
NvN87swCRfWA4s90g4uDEfmGBmS89Rpni2mjgmmT8WJ6kUe9zy4fpRtGx9yq9H1bNJ/DJsAmOJC6
Pcq2pnhkr2WM/X30RE8di1E+0gi0EtRu+E+S6GLPm3ru0vi9usWT5++k0RCqmRvcZsXwBHuNQrhj
hA8kdwe7iFbFemqBAGVulRw7ZU138Kr63XcBuIVReCzH9stQleO9TbXh3jXpm4zJjoYidJiMwQJF
VWoYvGzmG+xZtk46xcBBnhlZ44hQs6jliWL4ETmN97BsHMKAjlKwdF92J5mJX3+IWe3SvuwFHkie
w6fUe9yhhn1q5tNlebEl4Rw5IoNFBBtuR5cS0WZQB4/VvEnSSRy5SCgKzLsj4Z6PlaWGq125++Up
G756sO6NU22RggpeQu1NMw4Q8ilvH8Qk4nKD0Z6WjR45J5WME0lwvAI8WntIyPGipXb1asu9L5uG
fKgTlc9vy15aienG19sMTBxPFCaRwocKFci8GTr/g8pZtkNfELAgaAaWUhFmVo/aT5Wk6WkCN3OH
zNFQz6XNG2SQcetmumhFdlroJAY9WCT/df9soZswEGFSGfYOyvHGQ+tEzWxxx//bzohFWWtz6nO7
aiczXy/5jqLs1qH7nc5L+NqMnMR6ByUvcd4Mp5ZIAVPvaNhkRsFQ8TYYpL4leSvvEBkTz/wsUqu7
d6ScteNbi5nQdluQlwAkXBaLWRZ09DMMeG4SqRG14zNhs8eB62KrkUfltH2CrcQpsec3UMpS50Kh
l2gvAEH72E6MbeBNiGdFheevpA6epPGEqxsHRxfFxhGJ+0+TW9tOFmjCHYgCLL+4T1SmcNfGr6wc
RXcprcg6xT7wuSHOdYfSzjyk9JOzqhW3XGsU8WiUJYjA3esFUVPaaL5GgD1W3LpKGs3ZY6j3L/6g
uds+kJjGaTaepDEv9hLJchO3SqKAuC5HM7EneIvYtqk1Y8iOiQYMSats2+auN+4G2SKt0NkJPCXC
QiHlsVj8JHSteGSkuqXW1J+RqGChFMMz0ggcd855YBKxnxKeZerubitroPHYD5/t2p52dljfWnoD
67bnJoH2ijgVRIB1QTAM2KKDEqI8oAYEwSGzjyCZnl2EvZcFSZFliIHiDMAW6tAthmbtVCK6MlDv
SGWkZ36/uwjC/twE3t0r0KTHOgEc5Rhr9OI8ur55xRJXrFumwvvMRyVnCxbrfDVMwymB6kOI/hS8
4bBGAflV17KK+SrBJHDeflGFo86KeFWjLgPlJZSQ/cUmWcDIppvRdueMmtf7NB0gotqb3lTjgW5V
fLDC4ja1ItuxIINDjzRwZ2tQJHt80XH3HuYj05XBf9EtpN2x7jzHMLnsVukrTkftDR+92Kgh38u2
8zajE0x3UT5WTmTg9AuDnVcMBf890d16IxhY4TOJoUKcMA7zQGAkDzoax5NMpmsIei3wFbywcs7o
ESkz8ICRdSxyeVHzPCDVdkPjVBQPbOc01Z231gOkld90QXaq3uNSsdriWiZmftPlD9VTGARf+YlJ
DZ4Mp/qxRJaUOvAOrZEPRmuRDA3WEkUmsbMB2vtf7ALXnojvnEHSpmjK1WTGHjqvobpXLX38DhvE
lxw+xUfoqbcuJp/bqitM98ioNm1CXoQL2/loE8J4QiJUucR8ixomGGSZ+KiX7q1ESVtgmUDuOHd0
yPOM3bsRpTkx4puiAAtVSjRY1I8FEJwoIuDSr47Lh9ea2Q3eymseAOTVS2pVzohbpmlD/SpT9A9B
auyUfOk6wEzUp/GDNQOjv7DVwQmjj1KN2rVBpGvzzUatQrJHngLYmTA9D2oQGxm1PmXZbl22nXWQ
VvmA1aY6kINT11pxzLuiO3TDj8rJchI2BRxFsNrFRNOqDxjAI6dYE+SHorTUdguUJskti5DXmAhz
fjwC5mrsCkEG9S326E7V3Aox6LybXYGIZeQrxETEb2IN+BZtdi4akrQb30fsSEj4njPoaLWWAycL
lZltBg1afvQhfYw8KmgYewIpd+TDXAAIb0mK1C4JAMTNVDkxijFvy2mC5qOh7+z+SOxwuhMdaIYe
etBGij1shjkWRtDLbXGOgkelf02KZUc7rwbv8tL2iL5LQchbVZ77fuPlynqpEHKKAAnj0ObvgGiK
XRNCgZ3jY8PJ37R9ma/5ONaK+0a1E66IXttR/1k5KJ18KvZPVZsucrYvXafBFAP/tzM0DK9KI4oz
arrinIT8P4nDpUtRmaGpiW5u7TE3tYiF19QQb5bdtu2GCyPL7AgRZ4Ui7tY58fCM1fcY463pyp64
m0xBKHUdKr2j61+Zppobz4zTT4bCuNRH3Q/Lq4/UHq6iQlRo2jLGkZa5Z1NIBxZL224JC0B5YHCB
8Ay4LIx6JgCJcsIsGCXka3DG8Zdi+Vdtca46nId26imixcKe9Pqg2LR6XBCTDLnF9ajSh4plkl2Z
7Gr+d9JASEvsC30XOiRQsyCDwBQGl+XRsvFUpza97gEtIQ0DqZtua2c5dyHNzj4tL6nD+DSUoLGG
Sf70GijLnT7eNCeyTq7momaZN1nCr1d2tBzCjuxy3H90PNEo0xLNkwcxhR96CYlK028GS7pHUNJD
4rp3DQdFn/vFE1Re51BSwaHfOxZPy3OtgzM+qOgO1RASmUprxnbCYAI3aW5sNuV92fPxkJ5cAct/
2Q3gSQTNjtM425RuGm5d4RRbThnrMcbq8TjGYb6Ocbus1TQSLkC15Vhao0ITaAw3HSdki+/oGRkD
ZhTryTNIRMoJUDjYNh+nqoyS+LD4leYeIMJGIL9H523rRbDTwUw+AcDTnxS2Owq+5d1vpL3Dc88K
zAy2lKZIgm/ny0dkW7PAOAda5iK4/67RhhOYqGkPOND00zjpOlqenKr6su8VNr59LPIbkSN/YIF0
Rkcp1maajOuaItrJ1oInqxXVfrIGcS4URXZaAHQmhum0bPJEtITa/mtfjQhNBQniW5PjzJA5uj9C
g9xl1zi4XgkJoXQeE7xGaEOa/My8HN1ATM+EtKoN/yI6eyAHyD6F4OJPwc4MnU+aPnE5eDphomBl
h8yNtsR2J9sWNqPZJp+q3P3qV3pw1pLqoEvaamkaAj1CDTyNwaOOeJPOwa2qWI405gszvANy6tsQ
8lFHg5jxJCX9YkbqgeU5CqfXsEkMn8tExevSjN41QlONSbdoW4QvbsbSq4LLwxyt810bXhey4SqV
35zJ/oLC/tCL7lWDT77upg8YpBMEWsIngpe5ZbLqmijfZ8McYyoCztJ6xBzYHyK7eWRy8q7mESax
gSQD8NZN1ADlwYQhg6Qflvo9zlx/lhqudOQIKyMDyQIXDHvXGFw0ezz2HkQb4oz0Wv+St0/M8/0t
7Nt6RSQHMNvKM46RhaHL6YZDZ9vxPuk045C4XFMlDYRQB3Wli/aHrXntznXiL4Dv6ZV54t2kn3zM
CsIPmaGLIHGPlNpABCUomI3s5M23y2WTIjiolHswIvmjnvieUVvvS8s9Gghyt7btPMJtk6iHkEPk
aOu0rABvYeu7HlTZKrY0bVMg9opc7UmjTwMct5sDW5Kvg2w/kNAx60pxrMXiTTeltvVdgSuynrNC
xwmqWxUUK7RswMoitQ47lkN5avz0OdRFTxrtpDFuawYTgSYuv8QfVlSk90JPS5Kch3Q3V5CzYmq+
c+N44A4E/Mwy5YPQaK9mvVcerDT/CYSNoNYImLAxSOctcK2bLJ0jPjVJBZQArSxRNusrZb26svhU
tWFC44MlMBj4lBicPrqYZX2uywJihTfPvrLqcwiU552f5Kol/ltVgvoNq/KL2zbEDbikntVYaNZu
l/hrmDU6KmHriUV7fLZx+UA1tCiYzURTjViqJjSrWxMn3q5utLeO208WsmqPxg58UcHwRX5vtTEN
KIvojNWhSUhLmfQn7MLkDOd7gFPFYxhSMawGRJn4KGzXI4+kcM19ZwAlyf300iUFhJr2VTca/aLj
+kB/jpqIwGAOolmd7bKpzkUF08sBJ7c2NPyW0mk+ZxSOEMPVpxxw4o77Hvcvhy59Ynh3RYE609w7
2QBQhPQvhQ71aQrQ5USJHA/RbFVmLrWPO/GoT+518s1wTVavsxezHD/ppLOLgR9vk5eeovJBC1Gu
U6UuH/IyfPYgWWqTLwB7SJTIRJGfab7R2oopKUd5uiHcxoUDzNWPQiMu0Rl5CLDmcSPQzFc5OtaR
iQIxMDjY4ppPn9jRo0DX/ZpH2S4vxjdPWv0mw/G6QiJWUqiu8vUURtnG6ONHQ5PctwakWwa+cYP2
Kl5DQihq31+3nNMrKygfQO3cYi2FrzarGMlFp4sJ5p1lUXno6xL5eobcl9oEiSs47/KpxxKA+GuR
gbmpl+98b3pdRJUOpWu0hA56y9ogywFyIn7ApvgsEKGtBv0lz8iKinsb0UktjNOiGlUFa8rCszdJ
+VVMydeIYsRpYg6IfsZ0BGpL9jO0XoMK1fG3am2RYi67y8Y2Jvqn/98/+zPO4/ere3h5u7FXzwKW
qFGQa9m5H15ctuvaTkwXDpW9S8csPnR42g/V/AIqU6eJxGRGE/qQskqA19POXTZdRFr9+F2xBrfg
DjFZI6arDY8gvZh6PbQF3Zo27B4zv7jEMuL7EDFHdk+KzRAHoWYhHkvbVjtN5kOdypaVpia2Xlxp
KwPDwC4IoukJeW2G8W5KYbEGj96+gkv5HHrda6UT4LKoLBc15UCG91BVaAgMevb7Qvbec1vRVpGd
eEeImL9If8xfMP6CLh8gDPRHjZjXE4LpEURPWG4cT6s3cU60g0wMDk1y8nWlH4IGn3tft1Qyxuw4
2b5GRbtJzZVG+MpJWFDQiZZ7HrhxFUV8kgSH8mOjhuw052j3mVgJE19YWIyf6HmDvVOTtUdaTsSR
Q+or2HOnqnNWgCOezhz5hkqorLRJkD9Apr2KPM/ORD4R3VaQzqsTfNTlIQUiUKhrvd6aYoo/uQSq
nf1szrVGArmp6ZddCI4CI5VrbwV8uh1mCHFMmqB7lJqc5vZD822I1d6bmj2uD/vZw0e95xKA9aZU
9pZn/jnLIu1L61O9gxzS3QDtJjeGaBZKstsifVJfgoIaD9L33BvsDzxCj64fej9SnPtdU61N7jEP
iW91F0y3MPf08VDatfs1zSwMigQArjzUIYekVU9yoKHTERa9ZkHtbfIA6b6p9dbGS200fb6c9hPJ
KoDoE4uxpQGPTGEyL/por5fIeEJZn2qwrbOe370RFpBQDyRUUnNbDewPXsexljb8qOSnVdYHFpT4
NMDJrQIPgCa6sReKbaeAggJzFDmeHVZwo5WrZxSN7Xbe86B7r9u08W4NPV4kv0ixK7tttvaYvRCq
WKyjllVwUKXhOoIev7dxOLhkfCBGzrXHIbiOEWF3APMZhzT3WyXq8eh8zoamueHsM4YB7IWjm+fC
QupPXCpphRHY7KrovGtfpVcRZSgOEwKCPX04053Ec0FqZWdE7aOZul9imOzKThDrUfH9xf83FYOU
MYhV6bZPbc1gXAe62Axi+o6RqjvYPiwDjeIqFhv8LXhtg0NVQc2vArQiQ1hfcRNguO1bVgkT2up4
rA5tO34o1TBFn3nGS1lKOtaetpH7ZOhfSnDruyzPGcIa8cktYpSihbJOSPYcqhjFrjVNzrGhousZ
TG/hSAaoOfbP/FpksGWSNVDcTbsMRMzKm7Nmpdeae2yzxC9ygnGLSNYujMkppjpc57xeWdW7bIiE
7GgjlQAczx3WHcqczmUwPrw2fVgwt2pClZ+5QXPVUvwNNkNa1dfD3gGEL/ubzKROOnADtl+n+B1m
n3C59mfc8Wd0JO4tG/v3INPye1v6F29mnFk9AEh9oGUTj+6DLOB3xig8YzjnDxOl7cCjY2P3bTjH
I6gzPIWnyY2ppDvfS2vYZo4ZbXrCLDZWBM2/JreDlXpDZVITzI9TiLaWt3ddJ9gMffNN70d1njQn
3NTdkB86sMQI1NJ8aK+q7Mw1AHxvq03XvhTOHvkp2NyiUNulclCnCAz9plQrGWSHChf1sYu7FvV+
aRzGmMNBXOgtTIX3Ub3i70odv3kYEfGfxi5+DgYzvBFKY55juO1uieMVNZWzilG2X30QA5IFpDRR
pGp2uFMjC09FQa9vkWRNNct/SsXFO3d7ZuF6tJvw3nxupuMYwn+37PDmavSamSSRN6JXvv4QBsyE
FvKlqrkdWlVDBkil8aZmcO8digFDhfzM9g1cFW28M1iEbAO6EuBLOH5MbN2zykV7bnP52mNL2Zdm
5f8KevDsEYtzxj8qGmdDYIPs6KjgeB/86EdnJe6uSCLtlLVPgJuxkY/6p7ZhhAXXQu7PjGi1IQ9j
aJrUMWgBxSj682NKa8yICKfMEWOte13vbu5ADxiiCDH19mUKsNrKIX+zjUhdnNoEW52ZODQLzPFj
WgechGQBCN5iEwoiUU0r8uGk7lvCgbrBO4Ss/88YwPCCyNE958wZ/YbCUdyZzZ4Vbnl1iAOBjk3V
1MmNa6jcNz0FZMu96o1WBWCEjJieHdJzcTIqGr6mqKkvmZx9pijStRzx50EvDbeMDhqZWkFM4cQ3
9h1D78kOzelU2HG3t3HJGkwoLhB2i0tockeugvbs98wICx0fbktb6hS6NJuL0HjpscOCt8PdrZVn
KqnpObAyY1332k+ir0r6E37xYpGj+qDF8d4RH7ozOi81qPeXiaJ/08cfOBmbq5cY1cVpgX30Blmv
U+ST7sUAIFknNkivbyWYyE0nmnjjUzg7p4mdnlWQEKJXBfa6NEoC+zTM21k6XLWIKZ8C1rBJEHIN
YHjCH24E9KPFR3ly9USQ6/KWEsuzCo3IX+NyBn7sMrBTbkWrC986wGoQF8XWp2SxckmEIREMUV1W
0xVYgdbcDV1QHRIoSPba1ILuGFEXqvrSrw5FCwvB75yBBKrBXDkh48tk+oHJiFj0N+UIYxclNOK7
rHmFYAWxovcjgCMZLaYks4C8hKtJckuOa++hmrnjC3x8ue0kXMHoUOKDNzzQFGCuXjagvr25TW2T
eUPMxQNsHnUQEXf4aA7DGkcjflDzIy/UfsQ5i+6s6d1DDzHVMGW36aqE5/wMGkZXX2zAmYJp7Bm9
rrMtpjg5qihlpaAUXVaPFai0XskXZJi0dX2rIVpk5A7ca98M0QH99jUesKHU2RxaFKtjCUnqwH1v
2lrSwPPOvXmf5NMX5eHV10UqnzHGEThU6R++hflW9W621Sfj3tYs/NO0xfjMgVzXYZlhbsi1U6En
n3sD2l3cy3ORkUJD19x7k1iLmO+fPN0KXqrGoGA3jOfAaU28th7YUUt8G5VdkeST9yQoAbSib/Qx
6MFmchsExExJb0YR+FeYShjOnG5rU0A5dUz1UOAZX+O+3JEiRveASWgmqP6lrVbR2zSp7OyRB4MI
K2v5EmVyj2Vg3TN3vRA6dNE6kqkNAxZ4qecPlOi3cWwWX4ZO/+EE7Tcnz/KDL+vxpaA8TWnhBf0f
FJKG4tJyPixnhq8Xe5spx7aABb8x09Q/JgGsYU5uzvg6frUrXPeCcsa+zuzqMWNlSqCcT6b8CA2J
Uhl9qM+daoy1wbiBTTerSEc2XmiAQ6TP6Od0rN12VLZY9tHuxJ9QPyEQto9lTqUiGqYYIX4+vGXS
+aHVE09hI98zzzRfp5ZZazYRX2fMaTtWTlcpFMzpnKH51iNLuaZVrUPKLYlMy+hsgrXV9q3mOVeS
sd9UnjcvmS7tq7LMt7h8dOn/P7uxE76Q80yFOguNvYokMgEJZ9LuiwJC2fxw2beQNf16BI4Vjf28
qxCSr70wlIx1cEWbMJJHy5betI7bhMj2eZNl/btRwW/HRrS3Z2dQ6xV07vXZqPfrYUxb+9iPV4rN
/+RULrDHhV25PMLzzeiRNxTAueSjVSRmv6pDMZlyyUyu/PU4CwGWB5UFRs7UkuMfoEkpQsTEbnk2
mlI/1lb7PW6IhyOdlDdYlMUL9XF5BMAKVqh036PFCtnNotpfDxd9bbiYcD3uRqrG10Ff+Z8K4kVL
vOz+3jieCreo/CmRLL6z+b2WN/z1Vv96DvvtZvKC/JCyAMNQMEt8naF/W14WL88tbxDrOT7A5SP8
8YYxnv0tWMK3BSMKdIsfYhH4/tqf2aIACCZqzRXamc6avZSEUtSzP4veHa7k+dHvXV9h62qxdf3x
/HL4/3ju9+7vf2/R5olx/P6/d04CJ6F2kLVM7fkB1e9fcdlHi8svEWJE4+TXaVyG9sm3K/sEeMm1
cE6kCDJkvO97ISkdPi8v0Oyv0qwLsA5DUZ8XRunyvt6UcXYsD/3ZuPiLXjo/MpSot3rUfPv91PIK
Mf9xeVRLUe9HLz/+frvl+V/vmQ8U/uwC/VxqchOmgtecolkTvDxaNssfCGXUoApBOQiLZ0nz80jq
GBXczk22i1A6KdHVMy/CE2glx+VnVsvp9vtnTeJdN19Uy5U0kLd0WjZwZsqT7cLSKadQbbWgH04k
ggwnk/I8RT12f2+W51I1sTIkXCCKGx/gXJLmxJryRRYk67IZvSrYBnFF7MUkslcZdUid0AskDg1k
dC4AItE1KSzcMX5SF8zFiFkdRvG4Fam3t6SDYku8aKLFVuO7+yjNBoZoF4Rg+T0N1auRZU9WTAm2
H7YjrfwVpXMNiIGB7GDcM0Ezz8JhiW/ExppIJtBfWfeahOYDJgjiP8b4u5Csd2iEv7o5/2HazJ1F
rmkty98x+h27DDI45qBgX1vW1eZ0w8GOUC8Ag0EV9M0snYfGjIJLYAdEZ8/F5tC/EMipTh4fcAVC
ZKy/UoujV05jdIUADIQfvwxv6JeQlDGVExBJ9X8s4RFSucMvQLg6M+2j70Jrsu1qZbXXIYJ41eKN
qd3oQffk2R6J7KRa1zUlPVLCaZ26fbeT6k7FbN/6r4YeGBs1im+F89640FHyRh7rIP7G3XpDE5Dv
EwCA1gR6rXL8Nk10721S9kwas2KUYhUUzqvZe180fa/XabQevOYbEVv9apSeBv2DfoFfx9M6Heng
KJPFAsM4kYor9X/ZO5PttpEu675KrZojC00EmkFN2FMkJaq3NcGSLQt9H2if/t9QZv5py15W5fwb
pJJWQwIgCNy495x9JGDoCOYPBkXAoPSAToEfPcEXJXhnts0Y5rAn9OE6ZnLTZawtff8c4adbBiOl
fI4Jyymdcgn1PRXtkmkODRn4p5ueBqpQGuggWsYs3QyF1AH6ILERED7VumEldoELc68FbUxjaAxn
liTzc8/4XNhb02OZZWWU+CXZPk3nX0fqMie7el1gcRNeWy5c6poVPoeONW3auMA+8oBBoM1w0CJz
DbENxMWqZWJFV9I0o5NXW7ejIqPRhwOGOSO5oUV1Yt9JcB4jFMUR6yon4ujVHth6OZkArfMHPp2v
hlqpiT5p3DDgpsDfCwLaoSaZIP3BnjZWCBsaXxJmhS8sIBo+sqZRrzi34xX1YbGiL78YNr4qH0dl
5fSkoy9RiScBTfQKhaS/nuA5scPGzYj7B9DFCr9fmcD4xG3m47Qk2sY3s5EhSuZv6wE/NSIvAKJ+
vNG1KtmoUA33Ztqam0HTSLXrK3OLTUVf1VXR7SBIko4ZKnE3kPiT9Xp+mDwCrFxI0XMKUnPNVH0z
zcuGt28Fibeo29640YnV4S4kSWCqps+mb5IvAyxk78Twm2JBu2AKTGcfyMG509oQd53v6xvmigg6
pX9H+Ji9B+coF0WV8wG1IofmAYGRohDmymcPCETKr4WdT7ch/L2ijsloGn0qHp3ThkhI0v5G9Eow
BGw6E013NwxjfNmV8T03iu7u7YsaiDxu9Nu4OEY+zxRX1kvlWh5rLL+/c0RNt5/IDi2evqVR1F6Y
oOfOkaW54A82VumbXKtSb+c40/wxIX49CJ0L3IbHgsGs28nuUIGUOwhF+EPm3FjKcm4GI9qM6dSd
9da8JRDia6hnHj8a6VWPVn5lC0I2et3o966RWHOsLGKbwhhWRlaX68yrt4VoLALDaRwW5MYh/H6m
zZxsYIDSwURoQbko+qMTP2Rl7FL99/XabwbOgv4OoQdm2a7HteKCROpLysIUh5ztipM0R3HKTeSK
sBjjja2NAE7aWBInYae0/Z3lWxCgMMR11XVMl+yZAVZzXhfaowXH8GQp9zigu9pNE8HUWRbiN6Nt
uqojNavVifBDH/5tTM1blBXhraI9Dzc/u7d70LaNdytDm+tK8ogRtz/63lieYs0AG4bqpqrpSkaF
fhFM9Q56lLv6vbLYmB0Df3of9i//+98S1CWqK8eSuDkMWzffWy2mzoy9yLHKXWK4ya7vGHqrzAf8
Fjr3LqLF2yGDRllP40bO4o7BVtEHm/AezTxvgssFVTekoTMItN7J2T0/VG2MoH+Xacid/Na8IrSI
BII+jFbcyD4TGIQbWQe+6BUd1FAPv7EJPliDcLBsKgt2II3Dwyw21Tsju+rc4E4xXN6zXNWxlpfL
t27U7w+cOQuu3x0419F13BPo8AWq9x8V77gZUhCvAwcO7tg6BfS7Dzr/0rAmZO8FRFnZucVq6Ix9
R9oFiZFZ8nmGE4rkS9SPRx9C5POwLg03/GKb+kNBM4fmD9EYLpRCrl+UwHRjziRgguEl9uvig+3/
ydzAUfdMXASuZ7Mbb4Lz70wEYxPjmTHsgksdmdOa0IpVpBp2Amt1gqB6jyojx/3VdJspdT5BFuDy
IE4xjJ51YRZijbYfRNAXgnPh4oMG9uYOSBWXn/nkneOhLLdDWfTLJgvlVsXiUqi0Xb7txH8sYB9Y
wFzX+q0DbPUtfe6f62/fO8D+/Ju/DWBYuQTQdYM+ro6u2Mba0n9r1P/+N4vbPxzXsaVr0+vnB5w3
f/m/LO8PFwiUZMop6EZbBn/0N67d/UNgkaLQs6XJ7Em3/g2uXTjOuw+Xx+cKWYvQuRxzQX5/VUri
LoyNyat2HevKlYvVdDK6alZvXfSzbBWNbUPvlWw1dGjzElnrULXSi9kZHT76rHLUImiqmDlsFixj
VApjLLinMkZdjYlTHWTcposNcCQ6F40KDl0ON5gFzaKkt7nqC1MdmqxmTRke26bQNlrw5NolIdhS
geKz7fYQIe8gnErpK6MiLhwDEYN1+7KXY7aPSsKnbSEPINNyWn44Td1gHY3F3OiatqIhS8plF5dJ
R38jbz6JQV4WJbtF3Vm36ZMgE3Lli3Y7IKFajaPtomR1HkZLD9ZJ6F+6Vq2tWX4l69qEO+jXIVJ3
X8dzK7ekEMvbIk4PxLqB0WglhaRPMq09Bpg+oWI5UXWqDenji/EoaIa92+rTjplYtRFNcsbK8GT7
qXHrRu3MfT36cYaFdRqZ+413beEzlwYjwMgLVBwj6Ap9LrSCoSJveQr0z5PeLEj2YlRiylsiLsr1
IJLk1g+czxHBL+nJqu2S+TYR77Uwvk250y9jB6Fqaho0hL3lAEWRVtKooymOntoCm7NGPH1Sz80L
Y1iyilJru6cmIFInyzJ9YasN59Br0hcFpjF6nHWsbtGvWgvb4L3f6CaNVZM8+mkg8V5OwSG0qY7c
4AXIE4oQn3A7IzSv684kDQo3gucl6NvakNRnstU2V8wALusEyaEeJK+jiImzvpg6Wnp4NqCJRDGD
HfsOoSTzqwanS1OPB1lGFGRx9WIUEvM+dIBVYtvlUsbZOeSFIJ6BO3TUSRUVoEfTvM61YDFaztHv
2pNB+NIiHHLk9WS8R6AoKGzVckBoyxo57xZj0OwTN7g23exYjNlR6l/qWetSIbsjjIOQNFjqccyb
kozBk2f7+7G0L+eotIKcXAtZ25g80U7EAFgUty0DItIZ04ek85fYxDIF0NAKw5Wf6DPvRduRZIDA
Hm936V8FbXU1WKwGHbRYic+eM0Nd2BL6AwLFRZkZxibrcGxqFfIihHEoiQD4BBqF3GCSBQg3slNI
qjM+44sSsVLRkw5sV86uLcmj8bR+2Hc67LqsgNgwWPnWyokwoMfJUkAf0eMGdzbacnrGSGmpJF9j
98ZT4QFgO7ADz7jyhXahAgqZFozRaXQZyjf9FZ60I5Itxs/lLYUekDM/3XikB+RGHT5YJcCIPnqF
Y+5nWb5Pe7nz3YlJumQd2tjeLh5vMTg063QwmMCyeG9DhgSg3oAhL/FwR6S9l6hDvLLgxhcf4e85
68BC0EMgeD4Pc9ExYRloEi41SY1CuPxSE9NwlpdWGtKgtrRLh4vOppyvbRrcLUBDZBD5xuNIwOsm
0LubLHI0pifE7TkxyjzcZgt1AYCIdnBdr3wbRo7Asbnu7eq6GtPhCISdlgn3bbryY7AOrZxVY1QK
pnjQzhH8AA1Nb9wKs2UW0cFMIBT7CTl7TqsQ5of6lddN3gZHQ1+1ZOtF4W0RVtMaGMft23AoVtkr
iQbwzAn9AURpfHWiCy2bjIv+1gc33MGK1MG5wUMMPOPsVEZK2lF/2Y3XTJwOCg7PwrJChCmZv3J9
/WscddTRpnyYSK6KAubUHekiSyYx9gEEo3OI57oqt8d152bBBoUMOThD0R5w/GWbng2wZnlS1CJU
InOLsAJteumSgckbiVDj8BAb0uXaAOi0k+7WCpSCvYj5aWAwiyWiI+TW5b7h1OhuTRnsyzZAEgBv
ggu/aQztQTcGgKMpngOQQ2o3FdFBRMg3Ep8ZMWcL4VxESxrBGO5TsBcFSvVt6/YDFx2uo6MXMUSC
J0vzBa1NZjWvpsOEh0BT7QBrQDtEaSMBq5lnLZfykHcRAdnazDenB3YI05YcsJiX02wnZlAzXarY
yHdaXcAnGnWwtaj0OBTMeXH+hcRqHuHIPnrtFG9xp3kHWt7lDtPrCSa1ZCAzkkZSC5sKUNh/bkU9
b8rb9lTTa4iH6+LtHyiGhx0n2p9bmYfJcEjoyG0ZsmYTKB+AQpLgjreHVQSGWz3IeYKFiO6u0C3S
KdtwNxq2uamFeT1YgBbTftGFCapgXEYXb49ytGsoU5E1qljCC5m610xWwQY9bbUw409dynd9O92m
VTuRpSuQMI7iHOQiWY/edHpjaDDxy/dGiqGkdeCzMKKuBrIo/1OA5gTLjx8UoLPP/7v1xk+BQauI
FNvoq/qv4vW/lkXaZl+i5++L0T///u9i1P4DDrjtuRibLdPFEPJPMer8YRgO4fK6BXJprkf/qUbd
PzzChuaAIKz5wrH50T/VqKt7CDdhB0gHBYD9b6rR+eV/WOl5LI8YyyIpEdKysUv+uNIbjTwxsMzo
Ow3EEV3cLHiV0wHW34bW4QLU2UKnIogZLvnGN9mQn9rdkncBg+eFQTeOLH8doTsDlbrr+zPwJT1i
dvrJENVCRefvDvP5Z2gBkLFfbC2YbmwuHB7TM94Z6slss0vXDdjaQX9r3S8aIgj1WYfqi0+jVx4b
0lsCpngSBWWm38xYo3K6HN0OjipEK2QZeC53U6aDt0nWAud2VLibHonvKAQsNCSLyG5bah2icaxv
DXaZZMhoaVzxNBWXxATFY5CX5/npRjtD08j3+I0EbpKoiq/z73QJt60yps6jjyK9Xe/5S53b3fxS
KqCGsI4uUpH5W/OvzE9ZlcZ23gIQdJv5qXqJ8tHFD1F+FTz73xtVweidt2newLcNrvpNocu17WTL
+Xcini6oRoTViFOI46C8x9iHaSKieuFxxeOmB3GvBC+dEJ1HBpOrX82/E2b41iQQq1nXQt80Zx5Q
8ifzrwZ8D14KwqKVq65EMuwByKDn47+6JSMHyXJEFEHmP9nN3KXjOSLMd0jmL3wKv4q/rVijBOOW
ycSqzzzyEsylGR9In9oJq9vMv5FE/XXFbxeKVJL5ZXulv5pwuQIiVyxxJZuDQFnOXyQ5T8BrvG0X
L14Z6IX/2tX59Rpazci9torw5ZzcSX4krPDt/8OOYrKJ6U5XsPPmHeB5REkyphYxaMcHyQvPL/72
fZKsQGNv5sfzIfTnx/ysKZAkFKs4udPZNDp8DwLDIyL3hkAX4XC8dKLfgkUr+GhA/rJ53BXn2Lwj
wXIFlXKpq4vII7RCqvX8z/mXG8TQ2L92o16jZksXFdMEEXebFh9e2+aH+fv+BFq+88kGeop4jfl5
m6TbRPRfE55ufgr8NkukW8BziHVkq2xWHn//qWsyl8aJlBDsG0Vi4fN4/lk1P+26FHPx1m1QvSlk
GuoWHcEm48/nLZj/rE83tvfZsLR1YvsIWsdN51H6xF3xnMXGwmMuh9oaUhIS+fLIWmupW+HquRsy
yuLkZtD8Oy9ACQO/7Qn9xzpFneCN1tnP0oe+tGE9kfqRo7UKGoebsHOqamIJKLBVTG5vaJ5aBl6r
3G0NRjnbXoGPMl33Lsk/mQ1RIFrkV5QO7sg+9V9zEayyMI/xhPGBwZh/Tg1rzTyS86xdW726Zua8
LO1m3RYTR9C64iIW/KeJ8+3/cg+d8+jooPzP32Ccn26iG2yn0csP982//uavG6er/0EXxrVhgBjy
rVPzVw/Hdf7gTmoD48DExJ3Q+a6JY/yh6xZdFZqKti4hiPz/26Yp/sDMy33YBfBjm7Yn/9Vt832D
lFNZCksYUlJI0t1lX7+nlDBT1SegBO1OJqlaVVkdXWlxER+asrpS1O8rOAXhNsq0hCGEzieINu+y
qBIMJ2dRTuHBbNtLbbZLImrpl46scxJvuUimaIi8Nm/2yuhOjazcXU2aB+KWD7vjHIvv7/yMTATJ
gwb9LJrktkkI4Q+7UFXBxNJnUFudt4qlbbRBu48C26d5lJtmt5wqc9F6zotTaOkHbfH3nfk/X9xz
pQ7rR/CWvHtxVBmdQR2vtjV5m7Oyt0rBedVjuKZR0i/I+LgqbW4+CVkUvoVx+7tz7ReVxC9fn7fN
s6A9ubZ435aHeYA8Qgi1zdzmbIk+weUAh3QG6WZOoEH/3lcRHRHup2hLoVx88Prvzp+3/QcAhfXZ
4rQEi//jwR86zJaEbautlFAe4rq7CWBtL6xRGhRcZM1YlmJV5kZf8foxfB2JN8zEltAo9P4zHLzW
Pjgkv94iFkjzh4v8y3eDCjWEOJpLNZOdWSYZ8RCuc6q44wc7/q6CY8elycfFoarFWUgv9scdbwLX
IhnEp/k3GbQr3SJe14MdP5Q+MTi2CsAz5/7l1IC9NDvEqL3Wn52acVnqVCaJNSLcpsOsH46Eu/39
ts3H/Luhx9umUW0Dj4UexmR4PkLfDQ0kil8rNFS7baoXxye20tbCr8LySJTw7yKUd0jP4/KDM+Hn
wy5N0/RMhlWGMLhq/fiifpjE0LULyO5M21kxI0Uvda9Y/37XfnXUTQpmj6mOR6E///y7XdPdxoyN
JGHXApzYk8tu4DtsuBEb1Qfn0a+O4vcv9e4NtgVOUZQ97dYdUYK1KSF6bfxSxkm5sByG6yMVQRSO
p9/voPWuqf725sEysyXsNo8T+N0FmcBy26XNprbgxdpFSHDazst0BOJOtmHBDvbVg0sytqey7O+U
I+L1WBFTBu9pUWoOMd2ptNY9UW/ECJjEzjk+221u3qaSbos+ehySYyXpanbom9cUi691YBEE7Jtg
loduFsW+NoYNBiE5125B3GWCBMYgCv0IhiNQ10arPYlKRrsP9nw+oO9OW0sXjm4w1nDMn05btwmA
Aik+uKmp0GAP0bWlIHaHAXtF3Mu1muu7vtPWTufdNSkyD6Tx5z6HqjAMKC7t/JYc1YqSE51D6xiL
0i16ghTiZhVElGMdJ4vZdfqiIY9kmUoytJ1pV9J7qSrmA5NpHVlcxqeh+RpldHECAod2/idy9Qhl
jFti5ePH3++yYfx875KWzr1rvliB03ubX353PsdeaicTcenbonIQ9bfToa/ib0MxFqxu7qe4SJZT
66KXl3LY5XPWkCZfR/JDdRVtyinWjkHxkpP5fdT1z3Oe4Ioghs+hT4pjNAfpECm8sVtJw13ZBNqk
zp2HUNrTv6C6Ce+zgWDO3uE+qVUtqxiuZngLxqXwYeXrCqm01yD31viZiLPrAcefV5SYeo5GAjov
H6uFazknU+n0+eRSDId4IrPKCh2TiKDqom+766Ds793ukAygZousjXCg3LKUxx2X3taxlDvP1pDp
5kBjOojIBa0mUDjLGvPrZnJKa1WYCAJaET1gyXCxqrpq2DCoubfIrm2d7oo5xSIlX2GBH+QrRoSS
kXNOymFQZRw7hDrJhemeIW/YmbYjsepO6Axbek1dBX10SBqRbYbyvopwto8itRYF3i6YQkhUJ5WQ
+FubeBoB8hQOPHnva1jLr+D2zhKyWdHMsl35xND+TkziE7xenGvesM8Y6S18x7IXCtn5ou7aeztw
yRmSNJ+LjJEH1yuQR8Al0nD84Kz6+cIFPI2qlUsxE++fgHjoumQrWVNsW6E2ZTZs3Q7HhRENYGUY
WAUhefQIJD+4/v/yVSV3XWiQdHO8d9ctr+bsQHzEbVd/aKz+ui3S17a2L4dJu69F8ph49qcPPj3z
LeXHC4bLmNN1DM+YgXbmu1sOKbFdrqUttZfoSMhNMq5t8W09G8DqZ+l009ojOUGxAi3l9EEL5+cP
ritdcy7PPeh+1nthQdAyk+m7gt11ik9lbW7i0dT2IMu0TanMC7rNjvai9eC0P9hp6xc7TcnhUuda
oDff4w4z3ddo73KcRetcovTv1laWdTh8xmGf5NFzxpoBZzmRwWk4XRIah1Q1T5/t7iGWLDc/2Jqf
7/ocBnQhMAUdw6EkYmu/u36R3zUZduk1jECpgvT5shGUb+lQ6CFcRFlp3xiXQOY64GLo18n9Somi
W+MCvCtsjKYy1Ve/3ybzV28N9TDDAUNaBu3IH7epqog5AVTRbE36mEA3tXVpCwPFafdQBuNr1/RA
IavCX9DgDrjvpY+E2yNQ83V4bcbnBMrcgmhQhZJXo2nWGnjNyHde8L6ulB7cGbF5UmCwLilFui2M
XV/52amawtdQ+EQwJTz173fprax5f6Z7jjOvCHE6/MSSDISmkVxoNVsH3tI2X9F7uzQcP1vnXctN
GV33soujatlZ+IjJDkx2U0PjMpXzBz9jtdbo9rM5UbrYDLJh8q2QwauV7TXwJ4l4dPo03ejkv66S
wLf2rXDvdLNgKGaHEyQxFLm1d/SQX+5kwQ4HYh9Y3FaHNN0FHCMsR9kH1Zd4R5elDgJR66E4shyE
DKygf3wXfaMmDhYzybZLmqUKw10IEd4JtXE3VcYRySlZwqHYhz2WvzYH8liEr3GkkYdGwd+1QttR
ntMu8QciPitEjhwbrK3daC77uPiUDRXM9Xkxq8hJVOkXze3v6zB1L1J0g9jr5voHx1VW1sQcyI6M
QxP8jt0lF27QB+vSbwj/isbnqckks16BDMFvLFSPzW1f2C+/PwHeqr6fToDvjsa7z1mv0l4Exdhs
AxJdGNOOGGgnA+2yk/WrknjyNdcF3GUozW2ji5FeNebSceR9F6ur32/Le4roX+8MuaaSq5ABFfbH
d8bFw9ePEp6ElzndthfueBBm8ogPd21XxniMJNipMsIEWQcEmuqpcZUNRUJAe7n3RIr+Dr+WT1L6
QpaeYqk6HhwvQ1IxIeLHRk2Gb06KGxIsCSBoEVXFM4B8wAUBIyQfNSDgNXHH096RsB5jLvDTZYja
ENUgCKXMjV7TXJFqC3NWMbXdyMz+lJXELrge+ZMkKQ7bBKsBMo097HMKCgvFrdRddHNeS4daf7SE
/4xt5x64JPf20ls7qnpsVbO0CEY4RhXdwTp4cY04/UDv9fPyhj6RbqDSsaWt09L48dCi2nHm2WSz
dUXyHPjke+CsBZ4xUdP//l38xUUSISFeEhbKPKs+386/u3A3aWLnCDebbRnkr9A5l5lT7rh0nt0+
ZEqAySfPRLgUubj7/Qv/ouRlH2EbmZ6ghwpV+MdXrvygLR1fcnnO5brtiBNr3UHsE9V8NSELLybX
XzlmqxY20C+CceDH4H6nnKKuh+2D6NhxXwSZalvAjPYSZlC8LqKNb4Ow//2m/qKkseE42yTbUVyw
sP1xS1UQVSaBcg2KY/gBfXUomvgZzvV50CQk9ei1mfljv3/Nt6Ll3Sedjp/pMWGjNYdQ68cX9Tqt
GVDzNlujay91S0cmoK0cAlsm2zkSGaiWJmGTG82zdnQZbsB77s2GSNDeS3AdF+I84Ild4cHuSOKi
0Jyi8S4yoOppH5VAP6/XeCMlt06H90Xo78uvqFWdDDuuSb1bQLguHfwFiYPlUU+ipQzj198fmV+e
sSyRgH3TbqPT9+OBsb04CUjYaxCZ4Bc0T0LwqmZuX3JxhhvG+Yv4fUhX2kcn7M8rcpdBHcU0LGd2
9z01OW6MoDBE2WyRiD+SMXRtOKwO/ZAk93Cor1iuICFg/ZkMIWS7AD5nLJtV2Gmsw/0gW7pZYy8t
Mjd1N7mYMH9/cKs0fnXVMBwWjzofZle+v2oQSimnsEn4RGnimasKsiOh4k1SNifWjd/CiOq4E+7G
JtjSdcbbkoGCL6Zy7dTMG7mKvZI2+NfQ/Qdc/PdgdvGr94sKmXeK1a0r3p/I0CR808p1PJNtgJo/
Q2SBTGKfNhMMxpHitVGgIwlD1zdBh5GSwnFfmjQR29jNzmO2zU0Z3VrD8K2Nwx6nZwBhuGkug/zg
adZ0qNzwcuJKc6y8qiUiXebbaKYZ59wXvNg4KaDwi8gLvdNUcpvIEddzbYdtHNpe99hUp7xkhRAN
dHj2jVLP6SA/gRUGnGDFDqaa4AWd+DrpjHD7ZqJMIdHgN5/KI9qdpqIG+NfnNyJfG4S57lBLv5f6
hpobjTK3q20XyKUFsGbdiqlb9znU8KKVd1HYXtta/Rr3Hzaxf1Fredx1HE93EHejz/zxoxXFBu3+
2qm2IHwdCD+t2EUavBvTB2kJlMzY9zVm1i7rL1Kf/qZlVYBpmXf96yPAWkqiH5inET/dGcqZ+VS6
ooJvOF7VAmNxlWATjnoi25zQeB7c3Lgci/wYC7P54Fr/i0Y6ElaLbi6LGIde/ruqxpxQcBHVW22V
M0os7uHWdIsvcRkExywAKR5pIFGDCX5jF+DpIXn79zv/i6uMp9PyE7ZhG0J67y5vVEq58kJZbdN2
wnyF49THT9g0EF0zc4VR5qM9Zin0i7UkNaXueQ6pUBbX8R/fdzcRRRtMMCPTLvO+FECgl32p7PNA
02YTKXjwOb42Y6i8O026Oqeh/2JB3D044Ge3weB7ZyAweayH6zYbITjMvKqkt4Jza6pjY1QgpQvy
ZxVeUcSYlnbvkpxZjjVOVr1JjloyOA8NLSbUF+WtGaaPzdiNS4cI8mc1eIjAmvS6SdFuWFYhuQPq
LHvzIbrPccOvozILgOwN1mMixJfODuW6N4ecTzpxvoExP5Ew/OfE0bZxtzRMXb+hm6PdCZyCvtPL
h4jQShyXrX/yo5RpfSG0s9S7+hrLfbqAsHHNYKO6V694kttFNHT2o0sI2WRAg6CvX/fmAqzYncMK
4rropQaJxQcGneWsud3Q925ixxsXQTAewjY6T2hzH5rcwJE3Wt4nJHfoJZ2CFhFWxqvcSx+oZNp9
HQfT5WDqKFNb40Ip74lFUHIqjSE+woLSF9wh8wfcQnc6cIVVRijoTNiesStIukY1PItCQuWjJMfc
pRExrqdgjce2uI0j56sZltNXPTGuczf9rLJIA6YiotPotBFDafVSjg1JwLCSJ0THRbsmJHZivUe2
IjIIVmAqnepVlNTjIjYIul9H3bDEY9HAgSqp6tv0UWlxuwWSXh/fvuWEk4vqWWQrS3eiS+7s0aXC
s32BZ+3i7VuGW8oL5ZrbN/AlIJv+WOiiO749evuejyiw6Wp/C3djEycWQYZjZR/fHv3zpc8CRv89
PTlXlpjRUe2iSCyik9+P0SkQMA77YCQOyk+KQzjoGqDnmX5YOfXTYJOJbk8+YoZgBtrMj6YsS9dp
aupEsQfTlVbU0xVZy2YByuztO0z+xqsojcUOzBLIFfuocl+e//lS4QmOqFUunawJcUcmBPrQft81
RKpS45bifkhQcygnQwPQEhvc+7jigIG5F8hdH0begU3oOAH6AnJNhFtsjDE3HjU874cmZC2jUSbr
ZandqNLQboaiuib2XqEXzLUz7vTl5EUgNgbNWskA31pACOJF2DSg9ud/ZpT4p3Ei1LsZ9nWnZRrR
c0l/pkyo+zElUzeO2nOTrBw9PphN6F+Tf0yQkDZgui0rqCmEYW5i3Y6vRdHF1zSYOugvqCan0ab9
bnfhwdKj7uBPJflzluM9pCOIiBK71lrlpv9gx422zIXKqK1Q5tvD9DAKgxZG0E2nXPOnB0QgF5ow
vOtMr+uH7CmdvylAaeyHNufDUDpb3CzVfYAj69ZW+QK6YnVfjXW1ahJ0riVEmbVdzI4ClsRXdhNZ
wGt4ROnas9YAI9RE0MMUNVI8WvXRqSZn41TJk5W68sJxlX0B2srm/EZJpPziEhFIALZa1VtphKuM
fbmfe5TIVQCchjLoNnFuGbd6lmPh7c6oqOFRTey21/nefRfm9koHsr21El4YyzMIAaMvT4DAp8NQ
AhE24Tj0ScD03L9WXdc+BYP41LUkEE45DrzetC6LhvOkMImK02Ccnhri2YRdhi+hjZfSFAGSfqIA
NkVAyGPXoH+LIZffTll7TcqG/TmLQZQ2XTnswZQ1n/AQS4lw1orE2io1Gsd53OFQqNzPbXhRmaP9
xPx32EDWUbtGC5JP0mbQPn/ftqhy05L80G7gsmq5RXNvIwpdmrUJEB46ADSc+CEfoycuJOlTjh49
LZPb2CzqMxZC+yGMN7iAs4eh7dtry41O4fhQisq4c2uvuML4cB/Aab+X0ZRcxkr7+vYvsMRwP5o0
X2R+gRMk13g36L1ec5NZOIHt33rzl1EJ3AjhJA4pI9CZaFnvrLxVsI69bFeaxnjvAQ9dRUAzmLcV
430qZLIGcvpl6NH6VERW3hLLYZw8Ed3UCLZu1fzFmAORh8I1lwFQqGXRSdrO5DVf9LnJjGr+Zwwz
8jbKy5Xd608e4SnbyoXV09veJ4Ty8InhQ1UXZsI5IpydESTRl+Ybb3S/67QeYn7vCiIQHNbjclUj
M75kLEcq4ZC4W7dSjCn6uiLWvrOPUnMJa1MRQblRMJKxUI1Xb4+6kEKmSIjZmDToF4PFPG/AOjJk
ZXhlpw9ehTgy66RHaywwD/qctlci+Fo4FUl4b+Rfe9ZNepU37Tzy2A8W/bWkDEnhdoDGGkl5ECUC
xAZj8LYf42WbyHzDiLa5NiN8AdYgnEMFQuiQ4Rs9ka8XYlTnZlcIfhrGPQt9X58u377AKHowEm92
etfBUXiAGwPD3Avff54idbBDla3j6luhdV9tn+yjlD4bO0BOSrNvydLYsKL2CEIa1pHAKoT3PFhJ
4mZgG2UX5jjtapYRCymAGHUewUvlS5QkN0ni4+pIx00wRd+I5tmCc4bU24s1pnu2grqvG5p14bg7
CCUMX33SLcLmUeFa8s36Je6A3uRowEEcKvG5i+wbXRvTFe2va8r5VT4gSXEScwYkwOqqqCG1TBzd
Vj2aozpPBNHQDrlKnWC+6zJZ8gVKEgfVZ/Lokh8pJvnVNMOtaKLtYF74ncdlTXtFan6JpeBlUgPu
CgtzceBTtDqEctQIzgddlUtGoTODoQCl3k5zzGN1wWIovjCK6QEe8Lmyu2llEGqf1NPeGtPrDqB+
y5IJb8R+iAWA58HYWDnU04h0nm7mrNlwRBk5OuM3VpzXpcV8Fb6CIEZe0IHM8LHnDSWrZLfKnFpZ
Tw4dcRpHu7xPEqIf7FjexEInhbYRoJo6n6qAhKG1n+mrJnK/ukZakfqB0YcIz+vc82/gyVYrbRiN
bRNTmWh6NjcZnSXOJD6e7lUat4R1TL1a5h4RUE1OrqBNRkROJsgwPEeTvZEFqbp6TRRIbBlPealf
0irBw+puydNaORNrT6+ZXsI+wsfRmXvVcX5xTwLDoE2kkNa1uyEj/mQmegz1iLSuqrTOOjFfi0am
8RLI3jI1P5kEPIwY/ted5FRNsrRcm0n8/9g7s924lS5Lv0vfs0AyOF70TQ7MOTVYtmzfEB4kzgwy
SAaHp++Pear6ryqg0ej7Bg6IVNqS8yiTEbH3XutbHRLS9j76BvEBk6UQ1Gt4SYbGNSPtu2tQR9Sq
yRCD2gj+PZYEx/8weo1pPBCfRg07kwRUcquX8A767sUkzmo7oILexJ63d2xiVYu6T45FDHGDxr+5
TdIWjWZmDLBoGVp4yw0O+Ir/SrPtIpJDO0oCPUEzLmB4yHc80wn8JEMCmwloh6H6CPL8U3QSeswC
g37gZEGsE3bTivfY0d03T4ufrdUgMACe4b46T5nBMDqBBuWN2PomchM3mU1oQ9CYCBhcY9vk/SUM
Ill0DSEEQ3nTcRIttvcLFUey6Vu3iJSHKb0dNNuu5e2sfIRLOPdXkcOuzc3pu2sZxsEfxyeQh3DQ
mHxurHaE4sa+BATxVNkZoe9rQjwwwFPXDn9qNsAcAsJLP6snna9hL1nq7+q2wQ0xztPl8ajLYAkk
4QDMna1nUs5hBMh2aSYhL5lPmUufEUwsePnAMZCCpJewJsC0NX21ByxZ76RJzxj84k6T1nsJhkSh
MsDDv5Wg3LaPJ4dctJemT65iGoMDsxtgPYaio9iY7c4Mi/ZiU9+sAIPGPhAJefPXf7B15ubiez6r
pzWRzqCCDd4lGuOSmMrHa0+rqY6En/9hNJBdgCFkF4/aHeJDRzYXNjmWqwQ+k1l0F3cN/WyrVfah
wILrjDSSojjaCRZFoKm/ddIQMpQU7abSg7zAlmsuRc5wAV2syxTFGC7pmvEiZ/eQMmzHITaeKtKu
GAKtf4Ei8BwoD4uQ1xm7IByOkNcgYIyxuRW+3REaxyVMusjvbPCxBmEEXZWdVO+u+WhVWW/LlPl/
q4L6krnGuyInJerWrx5PUYJfs9rP94uqLhnYhcuCJpakjOVn4HJYEgPCMhpRzX7wvBY/1tITRbj+
ltuukzvwqDVUMswm4Ip3PtFJpzxg4yfkmLwRVV6K9ZE1Arxw0x5Z9vA90LGEHYGP9XGRi99HTm19
q8sE5bNyCQZa/xAoMkvl4+Ho5nvadP6xrefkMhdFSvQXj8J0gYLsUQVhn+scazxmjT74qnXI9lYt
uPFuiv750kjJreEjNWwd4RJxnFLlkSFfAlG+PC4zkMfLJN9LmVT/PB30TgB9Ile7cWnKOuod0VFr
xAgAB/C5qi1+WxSmQDyA7IpBl6zj+i7WFNPU70iXPwT1ioivzZGJJ/ua5fPxKXthHC3ecXyCWXG0
qOD29oi9aykN8FxmQAyNwWVqik0emk3UGo3NTV4g2Oh8FSXpxxJY8YUm3+q7U9D161PutWbkxi7F
tQjOMzTBLTHY4F6ZPRgttWpZmH/GwRi3Vs/COpvh39mGJRqk074A2z6OPeSQ0EoJxcU9eQ4qut7U
IzxcMkd2JMdn9dl7PIs+G8uEXvN1H8+SSVGf3dbKYXnQqjBm8gZMMz0+nhdpbXFTrN9tekOAq+7x
9OPy+PGPRwC2nW0e4ol4fPnPv/PP9fGt0rDq7cp12/7z5ONvNY+X+3j4z9c4HXfY3XAG/u/XNj1e
/OOP/3kl7ly+u/bi//OS/vUXU7wC+2ly3qWtScB+/KuF4R47d2KbTkA21Su86fGoXB/968vHo8dz
/+3vIeWAbjjUXx/PPy5jooiF/df3+knnRu2UkuHIzwQqvexVJX93fU2pHJC8XIXAqh9f/uuyrGRY
ubS824+HrOnD2Qkndwco/SwtzuJp2xF3AvlwR2bZVZuGc0ND6e2axe2iogcdOFVWvGsmP9iY6yxw
WpmJiOM+pxzyzpRY7pZ44T9sRJjLWJwPhUrJTKuXnZ8M4rmfrS4q43q6eQGVOHw2nMg0Z1SHpcIB
hgczDAB+MX6Q7AaPNK0YnwYL/XsccEx7M/M3UWnZE/FEZB82Xyr/Bye2dKdYyDdttfjYR8EEmw5r
j1eUH93U35VrvyBYQfY5ZeUuTuN3Scd+Y3iLEZmL/zP0nyFsRHJqf8cTJOJ4xr4B9oPqP+6/ljkl
3YAjPAflgPUzO6Vq8Q5m6H6pe8RF9UISgSJMfBZRFup50+EghuRuH4TVX0tV9tsAD/AWrvVOeDH2
VQey1cgQmGTrndKYGbWPZb6CLJ59GXX7kjkxfikhOD8lz0JOz3YuP3vH3VcV/hP2zw+trfiQ9hQe
geh3unPO+QJHyc2ZIkwoLCjsaBbRY6EjpjghgWtXht5bUgbXSjQ/puFpMOvXuGjHg0owYNGMDJ99
LX/rOk/3RdD+bZLhzejbGVTT2GyzerokeYoVIzIq5fPOrrLEgdBqlap91ZL6Jevwkii0CRlnI6se
cT7bH14N9TXVX1PkW68JSKEN+aRXA33KBXzwrCVqJGFew7Bv9iDHMWwPMtuZMMR3kPgstud73vyV
DuSYjhI4slwCCwqXoMIlw+ChTe0fwkThJsUqTNiD3FodVsdOFbS1rOJuGCo5dvHygcaxuJPoIc+O
Ci6Vxtk7g6Z9EQjPsgrcbQnUzXcIGB/ygdMOdqsbkTBHVzvmiQwTbF3VN4OXcHFpfWD1hLLoxMG0
XwDMRtLP42MHBJLqloBL0qQPiW/rpwxE7sCRrzYYyzcDST/15JM9z3gTQXrLRLHyKQgltTstsGqv
6A7wB9kbBc18yBgTbXLmspdYA1IuQk4mnA2QGlw85X3VMGHxqMPgLJG4mASsVUSPIajfZsRYniqv
bq7YldmJqoZzcEHLNkbfvaypa4S0/8CDzg6/iGwncqWuPf2hLkCZ5VSB2jZugjp9DL5PVlOeg9+F
HNRTGx/yWOXbxbXv0PrWHHQjO4IJvJugDrfatVj6U1iTRCpUked24QHta7hLC+fnWJLK1zkgLtOM
8z4mM8jRHH+t7F1MiEuzeiAjTlI4pZJDqkpq0PNAXg2j7Oh+ZA2pRXAElrmeD7IZnl0bhlfKD4Ft
k5+GASay2ZFzlJXBfq4lFWRg30ubsXBhEnCQAODYxpKFuTR/rRqwhvSd3OC3Q11HR79cPsGR/zJk
9sOQzSe5Lc55sDDRcZL3DpWHXAtzbpS4YcVtxPeHU2/vcf78SbM4mmpC7Dhyy12ahf4tHcHvlSJr
cYgh53QVM2n6fld0TsGuQbDN1unEkaOm+aikXA55n0HCtce/GfS+F1ZAhDAaIIBqJ7LBi7wlBUCT
Z7RU3smgmrNQfF8qavfEa+XF0hzAhGl/c4wqjip8LSeAHeDaFyM8zpq00yEnDiHMQShN4m/s3mRz
7/IV96pdsXaC82e4aeEtlYIcLGLPLUVm0+MuGkU7ntrJAi2kKOJCXTGjBHMtZmSZHJRv7XoBRJGS
bubXvX/u/dA5GK26dmtQ6D8Xm7WxF+Fn3KYcsBhCEDZHMB71Jr3Ug9+mV1kjUyHra+szDvQZAdIc
BMbgjsVw6RDOXygoQf8GzC+qJAbZJ8iO4a4HYcxp0j64KjmFwD+3dlahRzDA+BM+vCe2+ejNNVj2
rD2Bhlebqf7lWLkFpKHJGJOn9u5bRzpahCWdsfBE5EQapBH5XQkyV1ZrAyI8LaLx6JjDr7mGI+3H
mp9VbQ0gr3v2FXvPs/ugyZp9M9jJNuhCsk/9vrxkopAAobLIy5Luz1jpP7Y5rekV7BomnFE11Rbn
xPlDkhU4e+Iwr2TyFUwwKaO5onI+aE6wz5adwEEgq2tAukmiEakM7EHfyThyojyr35c+v6UxQ41k
JL2VWY7Bxw2jRzXIY0LXK0J5pea3Dioc8AGiFhk3/6DZ6G453KLdsWvCERabaU6oLnVxCBVIt95e
kSrcmSE/U7A8PrX8+ub0iWPqGDXAKTa4ofJtVawGyfwrLW/MR2E01OIpXIIQZa1f0lLPAOA3431M
JDmDiCz2QIWpsYJyJkDP2PrGMD2n3aUHYAI9JngqOAEmpaEI6Wz+ZAXA79DRxW0quu/FGq4703yJ
5KAjl67ZnnNygh0UYZyamyBqC+uWOlQhMsm2oxyLi88wHcqUY+2IPVyiUWm88pO9n+nUb13Uz09d
yOYi9KsFCB52LDhAElnpKwHE3s8/sHRUr5oBEo7M2tn6NRxTScsrkkQ7QrCOrhMa8ZNOir+jlTRb
0EEOHIuCAU8pfpMQaR+cEUSuoNd1tNQS73t/TWXu1Im+DJECgyounSINvYcACfwBu2Qw/TYIi7+0
fR5epzBMohJNJWosm2HbFEpY/35/pxVgkhpBhswQ58+tQw0bz/aTFYLbBF8j8+cXMwNOXjBePSYu
aCBWW5OIFY9McJxb6lnEr1qJ6ktTJrsyT+xnNAr1F7TxRRQACNlZww+1Er/dPIc1mWY/uN3atz4Y
ONa7ab0J409b59X3bNDtxWxWTOD6Jco4eImeXZyFltMpLekxtH4SjUQnfhpZeQmafq/Caadb1/9e
zV2yigDpkvjUqrOcnqDgEKA599QEtJLcOM+Ptt2OO98alyfBr3nj5k51KnFrbmd+0CE0SkKZ05/u
pE8laQ4vjZcmd2am935qqresJFzY0zAmg/ITEpHeikElkVOBvumfoDjU13b8TUOiuxU5Nq2+RFqZ
1uE5r4CquoOAopNNJ9PqBu4uE/uGMehLzjALRkZyqBD1MNvi2DmDx2aNHBmSULzUAC6PovFY2jmm
uHxwz6b9J8N57c4askcJkNTJYgrcuP9pC3n3Vu63a9EujOHInNxuIVOijqYMs1IxL5HRpN6zzt2D
M2MqZ2h71P346jpufwdjCtrBtnTUyNnGM8/uGrv+Ce1eehCmGV7LljPsWH9XdoqRl+YlqsrwWDX2
b783xSnMxW0StBEEmd/eOKgDUT36XDJv2ogupYgPnCsxMB9Y62iI+v64L/IFgFs9HkpTeqc+zeoo
KQFeLoM3bH3iLrdxPJf0E4BIChkRRA4tSI35k2bVtTLLJUzJdUkwB6AJetCJbBJRdgYjMIQm897L
HLE1x244LqoEjppyuklLe1cGcABBBz6NyosEraqdK83mpAp33hDg8S1tLfcicCxsKhspczpVYVQH
qtxOHXxcq6z2nUdLWaJuOTQeiTMMqqA5o3d8CmmPb+y2m3c+gzfL7AhYDMikXzxN40OnryRSbkxk
1Z0bflhOrE9a0BnuhLvpZxKikjFv4IcEbC8OzKYkYBs1K8fY2w5kosKYo2pozc1af5INwf6W2zFD
Ajf7adNiPTlB+DMZY31T7t5K8/Q5mTCLlEPAOckzKw4XPh2VhuqOilYdTcTaYmrrK4BThNMUfnlX
IMh11UFk2QERJopzbzrFhcL92RFcPoIq3o3Fc563/l213hbxyfTV7Ig9UMa7NTGV8dVLDss2MsT0
Z+aseK0lhSfNtWuQx8sePjCxM46Ij8p5jyUwLJzRxk9v/Bv7tfdu5X+auYr3oTvNVyfQwUnVxCMg
YWZTL9JbWuOAsZz6K8je7kYouvWqx7emsDFAIEu4pXlQ3Ctorlta+WQAV/qlSkG++2Xm3XR5dwNq
uSRANQ2/hlStqutfAN7Gn3Op/LuRgS3VLuJVT6AaDQw+vw3tBe2SauFXC26i9dI5BBYqf/E3HBvD
e2i+MPa6ws06JkoWR7Usb03aE0Y2L/OrckBbLwa1xsOp7jrf224JXh4X2nbHvLA/GkkYSGeWPiJU
n1SXbsYMlMxvS5xPN/YD/epo85zaKaB716ZrrZnQENew8Y2wu5EiVVEXGGqHGohfq6hfpIBMTNTc
SGt4YMa+lAJaCNpnEA7Byu9p6MrF6pkY+sGNQrSLe6cW8973zJpYBABKIu32fREsRMJqMlVtU5Bs
Rc/TNDTjHJdxc+umB2uOx5cC3cjIkLLNJ4JMhmI6kzpC4lIzfmTt2DIzWpz9A/rsUrDKLOt2Om2x
1VawhIfUTiKLvKnRuhRl0nypiWNrUUthWrrOpCsAMCDOzG1iOBHuGryahtveiJNrFtTPRSqyI2ie
tQM6bz3RfGf4ziriEOg7kRG880CuPAkJ8p75SB7ZJekL9ZCrLdnMztVyf6NFNU4u6VwHOKln9Abq
8rgYagy3zcQvBgJu9VLNcg8nxXrT3PHnXHcDLgJTkxsT/Kjj5IMQ4+AZuBdSybo5IaaSmzkWI0fG
utkvBdmu8ygGqLE2k+PWS05Vn4BZrdoEJNbQHt1mzGj/07mbZ5KljHSd8WfMnt2oz+PuQFJHs2+z
4PvSgdkBCrBZxKguk581DEXq7xhjIRWnYbZPDev3TKox8LpyPPfUxIfcIkk596oXexnUnXjc6SmO
5YUkCHs3V8KNIKz7h3oszN0a+Yp6KH2fO8NikSy7Pag90keCnKNQTtx0Q0fiyU1+hfZn62vYRnJE
1+eVP6SBP3QiLOEHffUGiOu2HR3vRGHtsXpj+BtT0SIZECpKq/GtsnJ1AzK2uBUh1V7vEX4YhyQI
+3QHDkWvsyMe+7d6he3GoS22oz9y9ugDDx5CP5zyokW6EprtHShU5X8Eg414s43hL7nzm+MRVDBA
gQ3MDrGCjQi5qmve0b6n7gjQCQwI3pDa9O4mAyzLuHb56zmocCXDcarHRrLHAXIg33vLfALhO2YQ
yGlNFOeEYS6tj2SdqqjoC0Q5iPDoa4Fhpl8Bm08N9a7IrF9tvO8sm5O+wdivb8ID2X4TzBN5bEjr
QGiQDjC5XX0o4+WoiRPbQe6sN0QojUHC9LM5eOCHP0fzhH8EkgvxhHEmng3L0ue4NY7SLPdFSePK
nuj/ePFwU5XxY6qmP4lNL6QawFPUC4DdZnGskzTmp0X74a0xCnW1ZE/QMsoMBpoMUVvIcbWwsz37
/Xrr1lvAMSoS0/ecwKMRDFXbg/v2nXanvLZlq/cTCJA5NCuOU9k87uVYT8de4JD3YhvJJS0ZzhLo
64iV6yXT3ErmwabI0+/tsCbD0uOnSEXP0xD6hAroXgK7Jc2DLGTigUnqiCyrQztuEHDm1zS/bDfs
QQHBv+5lTQCVgpat2aPO0u3/0g83D4FogZyIdNyPDNnKQv5iTOYd5kTQ1jKw1nAK2id2SlyfZ14q
t6g3kxji15bm0jwxrx1wL1wM3aeUef0rUQhQBooEOcRgOF/6+pdvOyV0O+Z9fTVbK0LGPQ5rXW/Q
WNN9Jo4z9t6tkeFacGmF47nNaaO3nBwr/z01SH8HClQfWhNUcUuaCmKHyY9YDS+8WRO+BtK4kHmI
J11bZ+x3hAs6JvDkGZG4wl6zwQjlbNO0E1dAdcupGqvn0O/llew2Oj+dUnff58zp9dOVRXghVrQI
n8qMPkhGby3LW3cDv/+NE5Tiw0oum592J0Fi3c7By8/wE7J+r9bYygo5BQmYrfR3RtWq++AvbxaT
srUj5Z9JKq5IRJczNTW/uJFAh1tKhjEtT+utLZb+zAp3dmavwHQz/hpG2yLlFdp8J2jvpXsnDtO9
3XJ8S8hSScu+ZMpR/+0o2g9TU8dbQ37URZdekdgFke/mf0d3bXUBkzzmWO7dYCT2BBdhRGL8byLG
nuL80belkU2SlU0fCfPvwKeaBAMyUuvU3RIqClhelt026Rt4b27OQRZrIRiX2mGdrT6Y81JkVRxf
4oXQIEPTLAqMnMZCM0Gb/kkPAzhdVrz742nulX8urDVAxc15d4KWqWhKTgcG/nO4iF/KzwlyNlO4
kI1HTpW09namh1Nb5wMFOksJ50jCEj8tX8kX03Fn1BABiEDS7Q9ewp3ph6CCHNaNkGqjCbGNJGLd
WCtyFsrxRw+9/JL080tT+wQvt821xFmwzT3JhJDsEzoJyLBGuDWJ5DyQlTSD5sL5E1u0aJyi510G
tCj9UW88dyo3QFHF2Q2M3yVGYhNPa0TLkf1Az8FlEvzvORMhlk4NGbUi7mKXMHJ8Cuf0KHwkXXRo
k53TxuLgM2wpUuL1qkCSV2LJU2AAjctp+0Xa+WHORnBppz7EwDpmJ9+5S5osgjQ1gPAviUX0xmhD
pTLsjhu5VO/Cj8czxj55aBaTyAHGT5OzRjaLtkFF0rDuO314eVxAR/5t6K3R+8vaiOZFdmIm8xwH
jXNNlfjNmdL8UyrnxY3NlBzINoisNLv5GupQm2lrT0tIR4BJuZ8Hhze4i0tqTQ92WJm956G8L+NA
VgBNsLxZx2N98kZGxciBqczPdl2d2qIrSRZM1Kme3BdRA8GzWxatpWgZ723ZMtKEZGR0Hn96jmuD
Ct7jUnE4H0VxmAqn2FahMXEOEF9zvz5WQ/fLll3x1tASIlGkR+GhRXuvBvXGoWo+TSaArwWCaM0Z
aU574PWh6jcYwcGEFpRpTdqxIo3OVhc0TOcAg30bEwjT2+lZmeyiwxRTG7YuBvOuoBRYcGFYSX5u
ARpckcxFq5B9TVgNXroU9LcxkVA+z+FPH+Ha1vQSjOMT3gOsW8O2lP2xtaW4THNCYD21WJ/TfivA
ItBoGK1ICWqaRZq3cLHYB/3mUCXMYubCgIhKoXvzSE4h6I9SB38573H8ei9jktrycLD3DnDuTdfY
dGjSOr5V5nQ0Jyc8l5ylT7rEZe41HXonu7ynujSOUxLxOqjLjfx1lj65KXpO7yGWwTTHP2EnVnmo
mFMygpq609I4lMrGLZed2MKmy3fCWppTT0JWFGDx2gVmvMEOomlpet9L7pVn2PGKo0J6qlFQPVWN
ca9mpU+DV3T3MElAH5AWcRu5L1MxWWe3ApXbTjEgBLRwaXFPe9IoutLNrkXc8Pbo3j6oumS1qs18
+1j4A0016Rskzcretk/sHXdiFDOSMJtnmeRPwqbpuzh6Vxq5JtmOIRaIXhZycpGOTTHc6Mq3W9Uq
70vsMZxIlf1F1pxR4hHxkS6YDOnM+l3nTf2c+d1ey9b5EdBo2WIF4iXh79jXbSW+mfrY64++6Z23
Vpg9ecL9W92hn6IeBpEmkvKbW6Yf0vP0h5T099w53CwKPaxrUApny3wl2UWcOnsqboHtHJZwan6w
DdZoEO0ccpdMyQhUdMeH2b+nBZqSOJHVdtLDLrHa8mQwSo8z+63Lwte0WvgQmVTnsxTgfTUOQZSc
4t4r9g+C+Nwn3Sx6mwIikLTyntr1MptViVtWTc/ONNr0B0zn64JqfJOO3/DJhWuNG+yCsXyeGzEd
u6n5rJqi3Qa533oU/QiK1rzNMbSSuzJNcqflax1T+dK68S8ufc5dgJmB9j2YadsEb01uiL+jtHZP
bacyTAB425aGc79CS5tzqEUHJ2EokOLd2aOBjzcpflqu9YQ72TjATUkjWyFyY7n/6VuLy4lc9qdM
jgk5VqogTa7wcFClwOrwOn0pquWz4fOdBbp+I39EHFvqaALAg+tiavNpnFh+ch9CtrmM+B+zQq5x
XAhbnGBgtLrEF4IfmLIs2RVDY3G3rWuiGG7LXlQISMKXfs2qHT2pzoXmU4djqLsEXmzetFN3d3Bn
J7OVX4Rr0H7GmXMKlOJA07tb2+fEZYWJ+Eqg5CvN/v6sg3TnYBHYzDKJv6AR/uaMAWDHoi0uLTTs
F7vjhpcizHa+APc80827hbmk+Wdj0J1Su7oyo6XGavSxCq05GvLefpHTwxTs7tqh9K6Tl3T3wTRv
FmvGrhukvS/XXYRQ72nvJRnKO7RNIwMst1yIiUdPSjS1NF/C9Nx5B8xW5R9isUi5n8zuudPPsi/L
a4m5gMKzsL4jTMTAbSkG6YwZ3qkX9XiLGycgBr2XTH/YFC3aP5wOfaZLsOfoWQ6/aoLG9swynXNl
dT+pCMyLrdgTwkzsQTff/XGWlx49Oe8Ki1NR6vR5nOC5Bpz1HNCY18clYEAFcmN4ydm/n7FBvFiC
PGYYIWcn71AR5STQa/J1tn2L36hzR8DbycinlkvSU28byzgey2E4aF1Yp5Z8pNcYYZxntnufdREC
oAZjTgPjOHvJSEumOo8GtsAmFMk3ldF2TaouvvKu1zgYWxrQTlH/LEEiM1T1s5eqJtK1Yzr6jdk2
Mr0XOnueUzzZFYK7qj83gd98q4a1eoYuoPTRwDZ0cxLza8xA81OKli3Qd5+9gU6f7kx+ahyIO1Oh
lwJeI7DbeN7PUKJ2cqjuYGszzk+U6LJozJtJr3+lNH7pESjze62z97SlvdMG+MXGWUWONQsqWmvr
cgjVlW5uTVHC3kaVyRwqZBHOAUUrIneDxJOH1NNfyHh8UimC26Gop0PsdRRtMf8MsewvLqlCF+b0
kknwmNMnKeNjXQL+IXpdvxAP+zbiO/juKRqfRZG9WLgNGZTYpEwVBG4NMQFzQ+R1tvd3wKfgxftC
0pt6XHLX8u9O4pg3aEy7ZGcwD/peOq26eCUfeKuoze+9At+pqzS4iBF5H7mJ/qE0dHVrMhLiG9cd
vpJmJWn2Ft8QU+UH2oeUVMTBn5ougZQ4hs1vcpfBvVvmNc1BHzRB6J5tsQA7lDAiRceoXlTiT4BU
6GtHC4fTgNtufR8eptmM0yvgfHkx+vhjoh30msX5EjU1QoXw0a+q0ZjWZAQzu6F95amuugbzp+8b
07QTAmUnUBlrC+FuOLT96jrIcvHVXcaUYHctzl2sxdfWMv/9S69hv4MWN4O418PRlMjCy3qqTvM4
Yxaokp/zILKvZfMaNqH8psnefB3FiOYiz1/CMTWeAB8cmjR+o6szXzsRpsjzQv+lIKDrm/WYRQxT
c9akcoT4Pt/Scrn2oevTTinmt0LSacNkdiE2U3FwtcRl9LFEJaFqvy8xIyzMBc0Zb6Y+KEXPIUTN
BlhgCKNioIR2EWHXq7yc4J7p0FVjgL+EKG93xgdZCya5M1LzvQYsGDHdXZMoO3m3ZfVJqyE4tMQQ
HEJ7FCdO5NwSHDY2U8WAP54NlhlOuluzn5ZoCKllOVvPxHrC/ScgRHO+M6xjaDn9E4ng3M1FYn+b
mT30QzC88sI+Z6VI+kMesh+KlGBSZGgb1RfkIS/kNzDVZMAaK++pQFFMcm+vh/iiEw68VTd88nbS
IEy6jg/SIKK6Ktat2BLPVLrOM2XlgOXHvVSGO+37SQK8fZ/dqnhrE0O9cX5LNoBG04PbcD4aa2rs
cemXuwsnnl65/z4Ic/iKxJYS16/mF0Y71n2J5W4o/PyGhcNlAjn/VF5v3R4XQ1sMe/BA0r/gOcZk
R9WG+hBky4X3qjyj1rNeY/ecDUPx0nSxuMTVxJpmUdZ4vnhbrC99aNjv1p+yG+7BFCbfUsNOniCK
vE9e2JAu60v8ben4NCiQ91WwXHHAxuEZ5A2A0oW+QVTPHFEXjK+MiWsz6to1zhWiwcUsFnZl0fVb
4gvs58Epf+Uh2sspb8Q7OqkUkd2XXlOR5J4FkVtodUu7+sl3tPFEwYAIKAXNLpdcXazEOHcN7zzQ
lHdvsUgW0z4IRV//oLKwThjHxIWWXXKcJquKwgnPjCqXeh+iA6VxUjjeRKma+ns7iVsw4HaM20x9
I9uw2jLs/lU6dkrI57PXp6QXxO64X7rhQzf960yuzm5y5HiDVHHWUrjA45KvSdial6HqCeSYjWXH
PhEcRtvR/xgu/38szf+FCr4aHTG3/p+JpocP9Ab/lQT+79/zL6JpQOhLCKvNRvzhCPzC/8E0df/N
A8zHOsLUY0VS8kf/EUyDbb2TQ5/+z/8hzH+DXATV1IX0BqfH/n9CmMKrwKf6n5gJRK8CJuenmThn
HThqq0H+P8EsQpuPSCyD8ki/7EPmbYXuCLB3+wkdkpwNG4ZZWHzNqvZqIoCfVyV8sGriy8W6zY8p
Vqn3CQA6CmEU9OWqpQ9sMzmORt5sK7LTYxXaG2vV3nej9RIMxh1X5toq4Q5oEOqr2Wx2uPM/FiT8
pmeEl1zoLCpT5uCSWCVjVfx3q/bfWl0A0+oHUBgDxOoQKFevwLi6BpbVPyAwElT29xFbQb/6C7qc
BcGT7nNjoPbHY8NhS3QE1c9BpFaHAt+pkeMBnh6B9+DlNTZEofylo0Cw4iJwjBxTM8MaQj5KLZ2f
1uqF8FZXBDPVaM7NX06ZPsclApRuNVBgpJhXR0WxeisaTBaatldWAET2rZpkxhHOq+9aTOZo8OZp
+oVz0EsbQ+0OQol3ECMHyEJasDg7zNXj0a9uD+bvC68SA8jqBHGbr8PqDFmKi1ydIg6WkWr1jiyr
i6Rc/ST0iZ1tmAzjDgHZi4FyxcF8kmNCga58KIiUsNlKMkwq4+pWSVffisDAwn82dpbCoxO+tGjL
rWXH7+rZxPgSrA4YJJdnb/XEAHbQe7X6ZMbVMdMyCx8UijLfI+sNKNQWOy2BcxhtmIMQLWOgQIh3
vXGWJioVbDku9pwQmw44tfc6IbCSjEfQYH8Knzan0TdPKKlIulTPPoafGONPgwEo62M2idUThL9b
Ud97zLmGl2X1DeVV8Dr2zg+D7AhHyYNwrnY//G2Q9THHgLGTX/EJIvHHkOR1ZJwILEoV0yln9Sxh
bdjEszoYqDZ7TE2Bnzp8FIpXG7sT3qGDQ2Wo2//F3nksN86tWfZVOmqOG/Bm0BN6IxpRXhOElKmE
twfmAE9f6/C/3bfqr2g37wmTkjJTEgnzmb3Xxl5jYYiqMEZ1pZ0uJEHTKKDM6DgGpJ4qH1WnHFU+
1qpBeaxczFaOMsXo0y/L+Zl6NPQy1knlnZOFQYWJxIxXPc/wgXgGTq/arsHQc8qEY34Cw8gyrQ9J
mykZ6gnHJdComm5pnBabRITxqdfTvZ1NPfxGqOxZs+PCUjwCXOnQG4O+lM9Epuc7LZ2WlmBkzpAm
3DtB+D53iHr8CTeMROjbINDzU80++qY8DYOFOFiD7JMKUro9hDlWhBiWlaKGOxu/mwacd8Gb2YDy
2JKIE6z1nsN3CsWz8Pt4H8fNtCr78RPseBiV66xr/GXaMGWN3eokMv2TKKBgz2bsJZWWsUg8l3kV
k7Bxnh9SLXmoKo5dyVgflsv8EQ+o+eKhfSg7e9qIUC5dbZyWnfLDZYggMbdkCP16As/xW4VcpTa9
Jx4HP9F3xm9tAgnQZZGDA0m6WFmaAWcju28oVceyU790La9+mY54hIeBAO5mFzGb3mlEXjFnCbaj
YWgrvRf+0ozHaGlnTb2kwpqfGUZyGMXfCWI/tpjNk5z87AKniLFfkB9az6mpmAYySyXOgpTdHosw
bUGt32xc7z0Dt3nGrL7K2ZnSejsPrRP9El2GhbQyX5EjuQQH8cLGfYN+LsKgwlkBJdJmo+gjUtwU
rPqmokJWPzQjSjqVyGfWH3nvORtbs/tjzq6rrczlLH/Zc5E8OzJbAZHC2DsOBdIJ2mBbus0aIpyS
ZHsPowa1C8U1v48yaGrZUfOOpKkUm2JGO9C268ZwMYsPAVF5g8e/NvHzqV0dEx7yvmgX2sx9xUrh
kRQZbQa15xNmtpHkad2qyNgTJSrXep0LWiA3R2sN571BRYpqpiHAyNiJqHxByhJu6KW3liurI/iu
vR0nn9xAMVLN4S0ZSXA1PPkIbXIVz1bATEu2D6Mt8JbMyHm1uSxeu5JVki5PKebQi0Eg2dIPwl9F
qvH9CbzGvBEzqvjWUjSFg2Cy6jqts/QN48UU6WuBTW0jyuRIHY3yLEGKE+hjvi70+uJzGJgA4aB7
wM4BX75zkmFaxUNproUDD8ucehw2EfaAMOwY+ur1Iok/NNiE1wkzSTzptspl6hfMnQpY9/Ij9voK
Ml30OkzdYQzIRUXlMOG89eMl4YvJqjO1mzOLlK2pjnqsuWG7I7XWFeO7bYr5jKbhNlROeZAdP6oR
hyyWvTFeGb5yKYpkfqk0/erjZDrihUVqK5tiWwfzqkrnmBHXIN/j2iAlmQmX2VrJYaqvZTXna3YZ
BiaTUBxdGgyhdEnZzLKcwZe4xNXeJBKBK2kGXg+Td546X73ZJ1ic6LKtrv1w0LarlkSHKMv7V07j
Qx+J+IIS8mxG9bzuHOaOwqm+ude4b7Nnv0zmc94N8sjmpVyXZvBEFBybYr99y+b812BR7aPn9VYc
S7vZnzcubiv0PHDTC2fb6t5vUZGkZbvuexqb+N3q9DxitTmw3+jmYRtb0CUmGzJ7JOxlVU/zsVZ5
ANpwg3XLtioPLn5cDysrkCmBSWwUfG7GedFnZ6aOJ9ZPAaW/TcpPjIZETTJR+mjPOic0JXz3QWBc
RhSIXm5RqkB4IoyaFxZfLa5UWlNs0iSUwDzyMgu1aI2W1qnLYFW4LYPZlAiJrNtPKRoU2Y5bt9K2
IUfVvp25Bw5anpxd8IHN0O6bWQknuJ2YYLaPkrDbBR51te/OqvpDD/L+bKqHSW++fKYDBhpoGAIM
9TKcz5y0NcKypWu3MbZzjQA82BqsLmp0N1XBKxOYcjnXBUlERvqZaQMXErdS9yUQB9LvSbQKvGxt
ZXFLv0TKZjhztYRlueV3iN+i9rWP/4jucwrgsemBoDX3mufIMwF84GuMLTZMLQiHqlKG29iI1m02
C1Dneber3Si72MV2cj2kNGVEISct8COUIrrOmHGATFJMUjsgxjsBmSIoySMTK6u8rzhiQWLE6j3O
cuyA2Mnb/BhGeA9sE6GVGXFoenptrN06/6EcClg2N6xLMh+GBNG3yzk1uGnO5ltrlsO6s5xuZWla
v+k6ThWCitsWUH9XO3tUKwfg/MMfk1QWw9sNoozfSeI2tm6R2ES/zdRYlYvoJBxwfzmDXFNXhrvE
ps42w7He9GbdrrJS/CLyPtpZtVPvTMRCKH12CTqQpnfGUz6efcOdjkjw/Ed1yDA5c4AK38aGdXsz
Zy2pvejcSU1u1oj5DsACuU/1iXsITFIMJ/LPesslnpzqdgNb8CQ9Sn1ThtuREGBcsZBepqxCCeN7
m3oqy2tbpqvMF49sw8S1MNvq0mEKo8l1dmiznn2rf86QS+OCqFnsGk1DmrQnd0auhHZBOi+qvAvW
rFwtZERut3VdROuidz0OgfobhUd2pJtnb5nw17D56Gs7ztY1qQOXwP0s4s4jvMbMd14B/j8W8h1N
yMNUmB+OEmt3Y1wu0yHDpYPC29cjH5c2N+mhnw0idkt7XdfcCtjZHUjRuxA+i+Zm8j4Zzy6Nusi2
85xeoi5fDQY7bKftrWVQ7iWli1akhMcFt6wcvqAU77U4xJ0/hSfQyD9oBHdN89oYwbfXsv0q+23P
pigjJjYcq5+4wwGffAR+f5kSaJsD7cZrGzg4Wr+GxCHZvNvKyNonTgD5ub9our0PQ4Iaw+4i5bhr
Y30VeUhiukw7WRQRPYEIPsOAlsQ6Bh7bLvGXjSa22txuOq3bdu786kix0KrUXOlIslA0B/C4551t
OTeLjPqF73nfTj+v/Kh7kKIGH7HCeTKQwGfWj37hPnOnJekFrxKFN9Yc8QaLc9P2cYerPjwq5xHa
So9XHKto2RunelU7zav6SyZTSUikOzlVhy4db40dPviFk6xK23iqjPYoTGSYCUEDkCi501rBMZ/g
/Uz+gSP7T0+GeBQlGD9YgKt5GnqQ5aD3mzpPSKOxN35bP3VV9Da2j1HAIqcpnrvo6rDtRwaGcz06
Npb949pXYVnAKviGjSUISL0HXR8lX3cGlob4oF8bG8oM35eGepEZwN087vHahHfAfmon8J+DUW5G
LTbXQD4QRo11sfCscKH54boYsf2g4VYnCEvTQimkVu6UHL0k2VfkgPpxVC6nOtnB5VnReuxRD5BF
qDOxnO1g66C5ms3kVNii+wUKJfHRl5RZ8Dogbycb8EMK8T62AoH6RhrNFwLWFw2bf3bzQsMk0bLe
TI78pQXTfvY/yZp9C+OYYXHxTLzPDfHGp7DlWaO6ToqZ5Xu9tWW8q0X1bU36dTBNRr8ULJgCfJeE
dxOMXSn9Z+wW1laLzHesyyd3snap0e+L4anolJesvlDQr30MeIvRmpa14a2dMn92hnwXX+qWm+sc
IscprAnLGt5xrdzTkeXLSGO9nFZYW3E0cTak3Qb9o2YWVxFypNQm5aFe0zx4TrMQMrgUB4ea0quY
wdPpHe3ICJZoD5xRW2i3oVYnpHltevPgGvoCCg9JPRmgk3ldG/kCKcSNUS4vRiefgCY/+3Px4Ink
4Gb9hv3Uxumd81h2aix80aF7tKZXsDrXdp3fnBuvWRi0YW6SwOxwHhgNvA2YkzXXZEvpoPq1rUMh
ko8+0x/TcuFNSividgcCrG+u1r8TlHTkIrQcBvEDYPBoa+UpcJNlOsszv+mDzV1aOkqJXHxOnnXW
Jv/s2M1PJp9bo7g2KArwxBB9/tLpYtsyeKe+W5AnjqsPPadlXAM3etE8sU+8dBUUwaHqOdIQyFO7
bdIC1Bayu21eFNdW+ruIjX9UZv4ytKcP0nfvl8wS25vIxYfQ9JvrE+QLuzgsdgCHfuG9WOuu9VRg
/53G6ltHojhp/aodxDO2yDjLLwH6ON0LF6wOl11R7H07eawIwKJhZFMg/gBXenT78FNvFoEvP72u
eY24wM2Zu64697nN3d9djANlNv2XobBfkOb/DjrtGzXNofTYxobEHwbBQ4pW2x2R0xVbPQU1qw4W
rBAfVYpXz6d4i23kxmyTivgd/FIpcLBZABLbwd7LJjrZFeCBYdSWcgShMDuc9lMh0Of6JNhOf8yR
U85r9LdSMp/KHFUBKxqq8d51/kuROWuhBWdJMVHWzvtoNSuuacuoHs59Zq3r/KPX0q+S9yQMsqe+
itf4th8mu4JHEZTbnqQxTadHd/onLhjEfWnGSqvlOqjLg+bKq5shGyzirbCand5N25TGwiIsC/XN
U5rG+9Q2tpE5nXqHQ5uZsNNfJTN/vLg1aH0vpSUygaPnyc4bmjUkKmYImjhq9qd3ZtB4IdLLXDIc
w8KWjPBSAP43OObqHMZV1se/W7S/zQBtAjsbbbsNikQ6C4RVxyYfdoaPlcImm6vh6lqg1F46ATFv
mvxd5OlrDVptG0EWRVKI2hgd8gR7f9Fk2nPLbXMRFvVpas1Do1ubyvBe55qjeqrRqib6hjAfLG7u
uQse67R5zBwWG6IuPxCnbby0pWmbr7NNthzGcCLZb2PA0MlqNonbvgWyemwsqA1OWtKZ2jC7crzK
yPFI+WKPGmk7JnIkD6gcV6YTesqIUNYjXPlOfBqV+wjueQZ7WCb5peiKvavpW6MbL6Wa5DvFEofz
2shojWSzcrIXe6xeSrc+Tt7w0FvpamJ5kIryPZjm57Qwnuwau04znepZKxYjsveFhc1pUaS0RJXD
WhSinCr0mnDeVrSBtrvruJi4abgyWWcyzsHZtLRM76EpuvfYgvuOtEvaN8car61XvsfFRUvKY2pz
x6X706EMTCMyd9Q5vfVuANsEs4eaLqM0cDeNA0Ahbt9x8jzXixj6RsQ1YpDeidHjGaM5p30lXjvK
8zYRhHtHJwpgKq0xQ34I6c99dNqwW6v/q9Snh5gpRTm5ctkl2qPpEolc/YaSt06t+4GPF2pH4cS7
wsp2dOwfnY42Cvs/wvQOJfTubK7WZjC9Zcb4OPDb9dwojPIozWHt681PlBE1M5lwRZ35rW1KhK0E
7M4hJc5wdV2P102r8YWAjkrjaOlJ+aDeL/J4PwZ3eA3M7rMQ+RkXyRYv+pbQbIwbN7NmQ49WyOR+
3J7K6XduR38SUm87Pf8KPSNBFYOpNLB6PNS0wvacJqsQ9YeqEdk3WyvC4UiqoItybaI6OovsZ817
Ksfw0TC7AzwXD5ZPM1NhVU9d+zSHbK8nY5Fr+Ps8pD2mJInQLvOdkWwEk2xc5Ui7HSDomxLGMgAq
cqOxruDm3zBQUZr7/hQao74OytFZ0aA/pfYnWoELnSsFU15RsU2P+bz3gvIJPRqXq2F+bwcLN1lV
b5FArB23vOia+8GiPVvIblhNVvE7E9NB9j8R4Dwu4K/5AJzLyjWTQzbfjhb2PGkwNyVQFs5vyho1
ZK7Q+xgbW7p6TP/BynaxC+OWM7qhulZiOFUcy4fcoUHPJGvnZPAPNqoGjRTlE1NnqrpqWo+Nu/Nm
ptsVnowqpT4CFfon78q79G0nAkisvUZCwMz10zWojJxSbIhiDK4dMCsGIFzqxIxLtKGFB70bhYvA
wVnfT2XEVW3a0wEs/NXQBR6dc+ezTBBPsjLbNerteO2IaNe7WJZEHD3TEXzPsU1Co0jbfT8wMo/w
ZHgtW1nLR4BoxhD5MbY+p25wDY3G3I62dXVH+yLaCk+Ypb02QQ6pL4qeZw3xUli+hg6AZKcD/W/J
XlvFXWPv0hoiYQ5KZHEPK8vLANqoAoAgt3UNoCDZKFAt5HjBWaICPgQ6UIIK5L7V2u67o1mUP7R6
2MriRdhG2tpubo6m96jg025l9gORlwjDi0jPl62gn/JN3NIw9RFM+sG2aQSvUDJtGLN350VYe8Eq
iJs9GE3rpcp/sWT4asezTX4w8sqXtiZjukz8XenxFmL80U2UcuhM6ZAxITnuQ+A5VEJqh8MSkb+L
N5ahgYpcRIkSVelXXBecwUW/dwygDJ1XAx4HrrhMi2Zv5Q3pKJq+hvI3PRCx5PFu9EAiBRqjMA0/
nZHyNEoQ3mmiBYPj0XNKDiUrQ8JVuQOiyQG6hCMjcobc4uhU2VPe5z/pQMxQHohN4PLjsVHmpuZe
41b+KXyf290bMj86gGpe5taLltqvVYxFCQjOk1BHctuyFul8xQ01MDTncOfwx3ULGbkMN0pMli2q
8IyDrUWiu1C2+6KPV3SquNGUJhYHlvVMPsdrjKDdvoIwPnp1ealLf50ZHLLOAKNDhOMH6unfs711
/WJH7B8UHS2cqP7x+ec/cInQCaeL3gh4BR1i4TNZvtYj2CbNmfa9aYM4ar65xZ106EpLQ6fDtduR
GFeBd8PAF2D9MlAf2FcCB78LU6wINmrQp3JhgiOEkF/c6K+R6XdIZTw1OqyhYsAsQ81n/VbeKl4f
RRQEOZhQJOCuh3xXFt5Kj7WtTc4ZK28k2xnSLnMvWTogcN6O0ntGePYRCrD2SbWY62xvu84ezfRL
SGASom7wxgFSd46Y8+j3xoKF4c4EHxSO8jdtlUrKwpGfYdOo0BOMOYBKPSs/jGDY+/O4GnXjNqbJ
b30slvBFn6LU+jbb6ZRCvFgBH/mlS2eX+eOrldCUeN6a6dCLPnL3CdpfWvVmDXa8D7nzis4VS5sz
mZE08E0GdhuOxhi6F78sdlK6iyZLDw53xTQkWyg1tW8v0g8irW/kLi4ZgiziQZ5Zcr25TAsXsyt/
4rh9TJj6jf6NHcqq0cONrrUAKeb2KZL5s1n0FwOGiJ7Gj1WfH50urB/GTt8zYR7oEuEKMK8u2e53
y1pzD1hmWYW47Z7h9G+3C3eZjNBkwTNNUCYFY8eZYJ6aIf+KqO+JknIex2zcygGBtT7ynxl76QJc
cbMPJ+zedd25dBrRu3GRP2Gjztz091T+RCkDjZK60e4Yp3vO0SuMkxa4a9PSFsh+ogUI8XNLLhC/
yLRD0PuFaVkuyFrF50+2aq2n+dId/CcBkhjd8Bd6Wq6M+kwdA9KYvEh1cJ6iES8wgsZjoBsoUer6
B+vDYWKn2M7m2a7ix6TzPoIheFFJ5iR1YcKoEmAzI8VIK9YYRa6+ZreLou1eo4aVIuTM5gWN8iX1
Bn8ZtPHOnXMlm65+8rLZG7K8YhRYJ0bHVpZUXa8zsKoHSIg1FNdMeyHFhrqHZ0c9QBkY/3p2/1BT
H/7tc3/78G//7P4v/vr/ErHNJovVU6GMJe5TklYGSBpewrYBbR4axLzDtygPJbsCVszzrUxxzdg5
ACpTPdyf/evh/+JzkuVJvggZi3hjkkHWi6rDFM/uCllADrelrA8+Opy/Hu4fkoLT7b35pdX7oYNp
ZlYHDL/8B9AzATrGBHvCis5nFKsWfYn6cW2JemZ9f1oXHgko96dzZ1xC25eb0E+4KAeFLA73Byyk
/+OZAKLqhjjO8oD00LrZ+07Pz3v/Mf96mqnvcv+4njo1sMNGWQPWpYRrDxJwA9yO8Z8P98/dP7x/
wfOjgff9f35ZqGdeDjWC+8W4hOJW6cws+WRN6rIcOjaaSX1gg1YfOht+Hl4eFAZZ3BxYpzaH+7N/
Pdw/V0DN2gf9t18P11Abf+ckAe/dFjJI6GcPfsQ4DiHs98z65ozvYqIAQIuVjChQ7V0G03NRMHzL
0UgOvmBWZY4/WeePdKk8wFOC1l+BrjOmaRUEwGBmLpOWgyy2kBC9sswI95FfXoakng6tPYEc0Lm4
TsM5ayXoDseTS4S7H9Kp8QhwE6RbBmLnvOnDlB8GmgBsHtUZSRbqZzFM67lCzh+BHcmzP7rXHCzp
24egHyckVPPNT8fsYNphd4wr8jWn5rtN42Y3lGFGb71IxVieRVP3585uAq6o7pEtQ4V7xltXzrD3
miHElm3wbUx09VrGm1kVQIYiNpfUpB63Kl8T52rCClqgM7RhP++1UX+0RkOcB6c9GRWqkRn/eW0i
/aUOX7wgO85POirpqOys82Ba1hmWAGe/JUkMdy+zVf/xiixZ80/6MzayVVHapzZJXOVkvyad9Pee
YYUPmRlSAWE+0+SngdRw6dfmjzC74lRW1O8Qn059TMnCn6kvQ6YFE69qFjD+jVuu1IH4GmWLN9aq
yosm5vIyJ38IDnCQHc8Ir5kupoOerTuXdwU+HCWu3uGxzoryHHtecda1Z7ZL8uTMUbuK65yVCuO2
kojZzWBg56c/905I1kmztnnfk/JmRo3HKKuZHtxd4Ot/LEYEMyu2hdsEBC6ac4R9gJypiRsTpWox
r/BhUjKazPuNmnYzLqYzRvDFVAbkBqmfhN2TxnaO8sbQkQqHnt9v74rsCjr5MqiLljtRkMPCNN+5
3+k7xnTPFCBrXb2JbJRQmrBQKdjJ8bfikiMra1xrff/cX1++fwUlJV74vuKFOc7JrqytHP5i8WYF
/u/enR8qXGwLEgGe4OYwQmvPkNcOqRa+SAl7Tn65jfWj9+nzVESnjGwL+ujjKI3npIuKRWcbr7iq
m4UW1J+eCYHDmJnKNvNtnIf+WOTWytZ0cpKpFA0X3DkLmJ3mLZsmP9RW8iBK6ry0wVwNtTKxwGx6
2GYSfXCWlTe82ZW5G8jLgexo1njocAnHCGTdkDoVleytiXK5JJPLXpY+KeG2MTwH3Ks06T+OIIIZ
NkzXhsgHBloH2lsgDFiE/c55HcPx5E/Zx6jZlKk0nrorrkaBdMZoD/mO1TZliQzWoQO3ZEwFCj2r
vhTeqWONCpZzCGDHtFnyBHdrBUmAKt8jSBHecQfyoP41NhRhXqF/9jVGHq8I1iPaxJVmHH2im8iE
t/449HaLxiCU0YnkLUy48k+yYtIXiSUGg73hXkNUowRbJhvNrORxzGZ/KYvhvXetmz3fZgX2iNvo
2mtm/pAGaDZyQDummS3qAZ1xkuBw1c46zAsuhBioZjLAmkF7C2s2r2ZcstvNql3rzF8h+Cka1/ZG
4i2RqjfHOXPFfw46sthxW71MGLG0yXpoGgPptOM++ka8rzt4nMYVTNzEkJydReV3nyWKj6xyp83k
0fr18qesq2CPOla7ahIoad2zUtNN82ggCiXmfTdD6Fo59HloQNLLPOs29mNehnxCgW0+6CkVpTD3
PYswWRr9QnTgRKuyXhqEZCwsmhwrIQ/JqhDB1vB242Q8VdHRo4pbJUIHxVVk6PUlThyraH7gZ3x7
aDMXPbtKHVPNtk2DJ/w8chc7Jl7R0jGOTfQ1xIb51jsMXBxxKCDT75NeWivsWG+Gdm6oz+oKBYrd
Nr/zxuAyPRyqOv5jEKa18HTcym1+DSjOBnOgM47QimmJgZEL3ExFA63F2TJvuQPHYj6oUlJY+nFy
WNmZXoKnvkXp3RKyjIVYfKV+x6QepfgidGjLyJtaRL994ZZHsDlI1Wh+FpFrVRfJOGFhTv7Oc6Hn
0e2Wt1bULyimvgc7/Un73wTQOZvBnMKVO0c7rrv2teDFgj2yMCF6byQdP/sA+QJ3aVrlweQxO+u6
zReRef2mYbzcuTZW0iYgTq6TFyOW/bpxWT42IbrATCUWOF8xqTUbh46St/tSI6/+CB3jp4nni5sU
JqCF1l+nUixLNvSLNg709TzqnNsds0LXpGxm6BFPdcRGs9dwQoT2KrZqQklju+fnEXJFQJG/cKPm
kXDbbK2ZWF9xG5nr1pvWgUa+1gCqWsvnZ21OwZtg6YOSd3aqLtlGuvEUO9TMJrCMJdqeYemBGsBw
Rv2Wlz9Sy8aFSCfaYa5sjHTdU+og0alwcvg2NoMa5VsAkN0Rrc3uDO2XE/trz2w/ezieW7duHxnL
BjvLNy4JS6nWiW+5gnpabCoI6oxu7Kx3TIb8c+RhkBZdre9T0iqgzvXFLgCSsfYdiHFVjsdLyPFg
Wf0ft5lfCyKA+b/dA+HwD304pa95f4lt8TuSw3OD9oBCDQzeqIfrNtS3fRpembKAb4oaps/4wLja
2MQMAhkLI+O71eS4KAzVLTTuT8UEeEFROq6lIpFCJNUVmnRQkNIMWinOen4F+KV2afuLpFOm4Zzx
hIKcJgp32pT7jN9s2XZ4iCaFRNWin1KASOWaZwEPwxeacN/dZAqlmsVAVWNf90/kL6wMBVzVFXq1
UhBWglcnVsWAWXVP4HFTsNZOYVs9BXCFMEYJA++DkSv5CWemL/nWUdBXXeFfGziwuHa0g63QsAJ1
/mq482ILhY71FEQ2U5TZTIFlx+qNjDPSce+fUQ+zwtCa8bOlsLSlDqAWtkZ+dNuGW1VUA7DtIdn+
9SGak21rg7kF+GFvaLJZLqriDxSuVFDc+zOXIfIOK8N6UhTd5E7RvT+dWwbOhYLsWoq2O4PdvX/+
/gDWh8QJ6Lx81O10eL2pAvcKhfCN1bMEqq+r8L4T81ROwXKvK/RvrSDAicIBl3cycOcCCTY9cMGm
Agd7CiHswRKeFFQ4VnhhLu7HWAGHeYMeasUhhgMOjFhhiWP4xPdPZQpZjLKkXDad4hiPAqRxA9sY
R06w86Edmwp7fH8YFApZ1kCRPejI2OCIdWsR7YcKnTwqiHLOGGSVK7ByNIBxhLQc8Y6jBwS+7CsM
M5CSkVAX0MyYV6oj2hL43ArcDN3g24jANZYwnXvYzr2CPNcK92wr8HOmENDIHfVVr7DQhQJEOzpK
vERBoy2Fjyb85xdta7kpUJEeR9oTMDEsLtJWBYwCoGa+zXpKQamZLdTHDk51Ptbm1rizq3FFNsfh
DrRWrzKONajWCnddwb3uFAC7V7iU0sE7aCg8tncnZd8/6UHP5pBiCJ4A1Ma63K59Bdn2oG1nCrtt
379hwsQNIHel0NyDehEiycKgh9vdKIB3C8n7/rOnCu59f0YogrfqFfpbwADHp508tgNnmtH+MhUm
PGDnmytweAVBvFMocR2meGwDF28UZlyb+0tX8AMkOKdMVvArLPcPdSn8Be5IOLXwyhsFLhd3hHlE
OTdBNeeF3mD8zk+steuVD/gcnVCkAUL3fKZJroxWRhgpTD6UwYg9fNLqycZ+tG/hSK03BQ00TvfT
grWeKui6posNAZb4BxWQ3VRodg9G+13j///tEP8nO4TlOmRt/a/tELuv8StJ/u2//ZQd/J/97//+
b8Zf/+SfbgjDsf/h4zxwTAs5KNaDf1ohDFf/h2m7tmEbvu149wTbf1ohTPMfporbwrHg2SwkfLLz
/mmNMPx/BNB8fd204MDwFeP/xRthWCq27F/WCDsgvJSQT+58LsFutu3/zRqhuwFDWycyn/Q61Xb5
BJxOyyvSm0rjlCXUbXk5lwsQLkej6+0Xf4YbYQbtdMgKUBKDMb8K4D4rIMojyyqdIIXZlocOPhg6
be2oI5mm4jDa7RAIuuuOShhszn7sWXOXjYN7ztfKB7JunpFSbEit33k2muuJ5vugh/mI5MtYYpVi
WmCyyMPspO3A3Yp1NIrdZEj306e54Qrkecs8UIwRf7R2SceSaipHb2eVIVYkdK/XWaLn0F1wBFUs
sw1F0mPDdXQ560gowNCyTxOpf+r6aD0L96Up45UZiKemkjvbDQEvaZ1zjNiiyz7azalF5okaCZRQ
jNQVx7DTnNrcaZd6EkYYQoAUhd5AwoGt9i7D+Eu09QKZNry6tO6ZJY79dtTc786Z3rh6t0ApvUfT
bmvsFOqaCiRqbLLiccJJiuxE8UrSwMY4nTi3sQax0njdm/DDP0w0YG5kATn1lqtBm8YtkqBaxNiw
ysYMnSsG+DWihHKHR3iTDmOPQCM6wRcd9hjRCflw7UNVyT93Y/vYa+9aol9FZc63AnQalhIRPZUJ
aiyP1Wnc2PVpaDF3mnVu79NS/4NwYTzCyv+VdoF7br2cEaUEPhfpHfwGCGYNwzlwSXG5rSuvoXhm
R/gfzrnrX0fsf4yTdFUW3d8OZJWNyMkBP9A3/L/lQRds2Gm/hftUNrT0etjvHKt31rHMJ/rRAT+A
AeiR78sgOf2kMF8RAsYeMreZmMemuAwBklGN7T4ajWo7Euz46GGRWYl5sK7sOtwgejZIc1rMkx8d
vHp4TDJ9AAqeTmtgKBvWvsl27I0zcdskVQIcJD2sOEh2HdHYeFsEyoo2S1KrhSP5YQhGg7NsraOq
P1eF2MaIEdZu3ifwdlht1dmXN8ziTVB8B7P3OuS9c0O6vB7m8ZMiPFrhMI3W5BihoqKLSY3pJmy/
gyaJoBqZm4kwBVU9CSEsZ7siePrfv+CmrhIH/9Mrbuueugj5PoYx+7/E39a+C2RLr8snr8l6Og+F
22WDRGdrnayoWAahg+klji75g8RQf0wn7Srr4bPTSazNgOCsmskCId63v5yegBEvH0oAUEX7gMcT
BZt5Sowk3aTwhCh9eIgaFgBGhCxK1KNxSOXoLNuwxzGbWlcjrfZ9LFDdyW8IPBmwveEN17VPU5xc
mxhZrJ4w05n94pXsCKLeyAk068o48iqVD5ppbf0+8mB/kF8ZNfLq+OErmnhzyyIfrVVtUNCXI4VJ
MhuL2as/aL4e8hwAU9HP1CD+g8Bovpqqtls3KKqXg19/JLrw1eL1EKilmf7v7J3HcuTYsmX/pee4
Bi0GPQEQQOgIBhkkkxMYVUJrja9/C6y6VvXKuu+znvegWEmRJBMBnOPHfe+1F+Wr0Pvj2MjS1mBx
m1Gs+/kg1Q4cn/J5DsejGhDGlosEoKlChzwKvCLOaC9KKsNREowHhHmQBDPnTj+SkhSDSbazPAK6
zhGQfeiciavpZoZ0rXQMIdcYjthwJOjmXrOyxwhjejVWYRRIBpB3wZGYubwt40dNHdaUZfxtbRI6
IQCZqIxunSmYSF8RRQtjslpgQpH5We9jqWIgVWBXIZDJTTLhPEQtc3w6todKl+6odC9MJ2uPIMfJ
nacaikUbjx4o4HQLtg8tVWSQPrYg+F1AQspxD466qrc1YekAvSl+5/EgRGRvdwOP9DJU86HmsKVU
9PypzMFqhP1OxfIWWOQaDSD6vdoQzD0+ZwiaUtUjkVK1R9Pst9XQz/t5DnH9aLnPg/7VYbCyG3kQ
7F5mCkw7/BPoRbvNM2Q+VIpZ14kn7isHspgrY84+0tEnk0qsDj2Licyh4TSunvAZKlSwJmUBYUwv
0/ygRDnRXD2AB8L+/ClGWdDPGvQ1y6hQVvLGKCq7qvuaiMOhpi+cVtsiR4lnaXAKsmB2l9F8A5+G
Kg0erydV+paHgMK9yF1r1lpfQPtrF4RZbhNRsZwhCdO9QlTCKIeKD9OrdefFYHtKw+MP/ZuIrSuz
w0/Ma+P2Py8DjL3/2zKgiaIpW8gSEeopliLL1hoi+jdzpRwOQRAykLxhj9HsMYKELxe1xaE4gQej
LbvFUhu4jgR6UO+7jdFbmJadSDCgKZX0HUUGDaj6F81eCh6vvBiegejTqmJ7B2U8fS2hqD3G+R75
Q9X307HVAjvT6r1ZCLovNDSKGcx1ewHaax4p3bk2q9fJQhJTL1O/G9FSIwGdofJ0s3y0wize6IYf
XcSOWSsBN7SUoJJgsQMN0rbdJpclhApK8Q1pg1SbsDftSJaYW8LZPyyyrANPKyAEw+mNUCiWTcas
MAr4/hOhvBqZURBjcP19gI8hgFRU80PTqm5fTtmW9vEetMs6AGXtx4pBEraizUcavD0+TQEUNA/W
UakQiHYi3Q9y4mhp6BnkI8HIXZrcudfhCqVpKmiHehafoTO8gYf+0DGb+TL9XEvUQ6AD6OcHmL69
hi++xaUfoaP2CvqdG0PVZMeKi3HftIuTVAmdXh7gg27J2PoHZfDioAOjJ3XqaSywI5gzKW65NVOX
cRA+xCEvbzcBLCQPOGEBALHU8IrK8YgSBs56N+m4B0qOvWU4rnOm9Ks0JN2v51ssWJGnGpx1REVo
bzJhwsCAEWgXCDrL/Chh5i7rKj/2i0GPdn2znYb+j8PM/zV8Wl9vyr/2rvWmVSieDdHUdVnDZLym
7f7tph1pbwvh0gQ3fHZoSobQOgQ6ORBLJ7dbUZWfqybfCsIy3QbtM1ms+aSCEKShDOJmqd9FGCxC
kdFDEzOqYPRRbiyXMioLeTrmI+1sYbkJc5tgU9IFUkfMB0HL5l9mgfCQnOHoxiQSp6clxr4KlD+m
8b1Btk06rNZYjmU2g6sW+XSqS9YyxWgWbwFDf5TD3mIkNwbIWZYPPYZz2mnpQlQS8qVWOQ0TCDjD
PE5QRBy9QKEiID+6aTDBKKJ50fRGfLZAmyyImbajsiCDVEMyAsdNx5NzTZiCIlfNDN8goryOe8H7
z8uFup4n/nHh1fVsI+mySKST9o/VoligJUlRaNwyfek2UyJN57pi9XxFxBNci8lafFGNkKxDChu7
jgTW6FC2cX+sNEl1cDMlN7DUAPiEDTGHNMzxHYNpqJ7FQNSw8IWC06iDdcZci8Mbl19pSms4Iqgl
ZgUHicpgF5RhxvSs6hyZLKItSGHOBNpA12RW0icJxUGWmr+aIir3yxBFDkmkxVFHvYnVsn3swqB1
F3jZUBAZ/9Eu2//nayRZ4v/hIhmqIUmybCB4+edFGvMGvqI6ajdqRHZMqL6XWHpoF7HfN9Eg+vzM
V11OUgQMUPjEfpk4ruAUqgeJqI2BpU6wiDtP2x5smzZBf4dq7eoq8InKqGq6QJbkdolEh8haTqJV
QNUO8oZ1u9B39LCHPU7dk1EnLyjW1W3ZHqN8OIqYNry2ipDDyAwRzBCnkJ7DE2yNDyZ12pZVcXky
kP80k2LtKnrzC+Gpx2HIXakyAaGKK7qFihHMYz5h2Uvmc6ayyKXxIDJ5aZGz0GwrrVIFEFqYx1zE
rIPwqIccjgIWGnMSxtGrIGnaFvLOQBLOMe5Vb4YocjJ0JXT7OVKfRAkksZIu+iFvK/I+m5mFZI8L
YyBOPud8JWOpiYYRCeqEBkjsnLqVBMfChWgzpH/VRx7LkbPOZhoLzW5MXNKkR2H3z3U88YUuHfAD
StDVQ0sXtgJF01VSR/BLVoNHCYIfSc9EnMIRcNtSPyKb6W/xgqOjC/A6dbV+Xkp8fUksRkcGVa+9
0rJstLC9y/RDRuv2bqYwtzqihlDAmtucmhAIqcFoS/kaYKBMeQG3JMhc8OQof3r6XD87EGEDVxgk
NQHJ9TmuhEs2SualqQW6yVGGnJRYhSJrzwgcd7WIWqfEylcapbTHSVVqtKrlxBD2kN13IoGiz0qa
azYukPkBb8u+WZ0V8Sy+MP6X7uO0giOb1oUWPXPqxFg3yzHANwyTXifQC01M49pV91zOkwtSvjOJ
CtDHNIupQ8vKE+b+iuA5tBMxrTVzz1GNLQcW5bchATkD4w6nktYXPTNILlg1o1iIjkxTSq9qcc/8
vEsP1Tfy5FMp83JHdvJnwSPFsVfG7GpaOINSLjuD+iPVEjCbsXtUlDn3ohk/hdGFyIOmUDxxcc3/
ITCexeyfT7GlqBxHJVPTfho2/ziRojoFt5gOKB51ioMptxJMRb2xb+monNmUbov+k8dSqBcjFR7l
iPmaXLekYoxT7c/Ek6AW0qko1hmVojXw3dR+EwdXIS8eVDkpnlYxo9wtD6JMnEOM75RmQyQTN4zf
MzZ1xYZPWfilXD11ian5Ysu+/bPOKk0Hkjxrx10UgLMOw368mGnwNZjDTcwU6wkGmVfyMp+HNMBN
A14ZiClcYPZMMhAwVzryYJJWHRD1Q3emR1MjZV47rmHQgh5sA6mK4Knp6POEAPD7aHgNxpCDsJjm
OahL1Kw53rxKrwt+cFhctF45gCVgDmFZkJmLsP9lVMsON/nypEv1sMlCUuTrSdacoiKKlNyQRSij
u7LU9TYFNelmwpQ85cGjbq1fLS7CaQrMbGepIOT6mHlTHbC6iUb4MEi5eApWrVcuKsckQM8+mk16
oVJ8aXWJPJNZTo86cpDdEBFMHs5isrF64zNfZ4NhDza0jWIGgArjpqrcFpYyHqS1nAkTFPwZjm5G
mFNta5RMt05aHOy4ik+0Bx40jZ2LeKGdknKgm6SFaj4Wai/LBh+UK6hNIw/Ocl1auC10zYlwivhm
BMWw6wTkK1NKX2MUnuMBNEURVKLfzBJrHLyKTU/RUZaydijkJ6LragSmA3rPAHlsUCYayYeRGyvo
NhfcXogWifIIkMsi9NdpyUd1zQSt6tNtBnLdxl76EiWIFepJVBjWt4xGQomMycziDAugbUj0GYRn
vOaWf45aJj2Wepf6WqmE+5ge+AU1BWruDkrJWOefknphxw3ehZJAg6DjiQwlsp+wYyqrReQQqHl6
js14XyKJvaO5/aBhI53q9b2utoiGXG7oHxSk2jq+6aJLNyG0F9JsnnN4j5dWbOHVRYrhoL/KSBkW
GZ2IuclLaKU3c4V2pyXHbzX9HTTjh16b+kPyjFww3EctQvZpyxSifIiFr7iLTKdjmnOIMnr3oYGF
jHRe05XE0ryrS5ZjVu6IWEpIH0ABrSEm1p8FJHOoptkrYTzr6Doxgkfsv6RYErm9UgmAqlVONxXJ
LtSKexWW+CrFQtxX4tOgrAk/pRL/Mod8WzcnhjglWnLN9LoSHrWSmIc5Z9JsdMjMlpQ4VUCzeLK7
+GEMUYYJg+6FOLNYXqv5OQ247SiOoqhbXusJGRe0hcLNNfIHZ1bxIxOplInkr2rKiQnQySWSE+04
kEh2NVaxhzBM2bVSm8e+Y3idWbXglZqVkQ4AVsIKaE/CfacmE9Djh33yUsTESOGjgythWoS1F6PI
3TKAApel6DWXjNoZx8G4JlpFz6H5ok8hn6Owsghoi1N8gtHiWUam++qgtpgzJC8OO/MJSJimYP6z
dgIyo6OpRvck6IRNFW6zpGu29TziBmm1/KDjLnd7zk+EUajBNhfM1pMaxro4kAjTqQii0sqN2CGe
zMhAWtBjBtdJo3GqDkW2Iyi7c3uCJPZqmkPr0/D8AgFDId7G6HImKC1dPT6GJVou2ZwnXxnmfU5I
nv1TNs/ae5dVzY7DO+aJOcUdDwqvEGb5jOsOPYBf9clnloyZJ2ameJRr0V4EKOTA3eD/lADe9Jkk
urFezkRrESNW1QqIP5ViVpSIlpaUX0ZhbPEE/ALaKW9F5Eo7S6JIIAVRd9LYGM9SUr8tNIs3opKv
er3xxgzB4qJZVx4WrOtiP56zCgFBXSi/szpE24Xx4EWdi0u4WgfUqmZNU9OGSbvuWdYzSu7iFcjL
Au5FE+0p6tstUTbGHzvl/58s/U+TJZU5/d+OBu579/7nFOn8nn//7/+1y7KYCJL2v82W/vhL/yZt
Gf9SLV1RCETkiflrtmRJ/9LYHXQ+bJIkoa692z9nS6q8foqPq5Ju8M1Ujr7/xm7p/7J41k3+yjpz
4jv+v8yWgKf845RN7ptsKAyxIH4ZmmJY/zhlx4TmJJnURnsVuh4OSIbuQ2HP7ZI4r7PaUKLlVKR6
jF6mNhp106An25i1aHpqGn/p0HKXuhO2WsScmeKg2dBvdsbYus7tAKwiI9Kv54w4CBYYDxXwI5Bv
hte94GQhqtREe2aibkqfoTIaj1OtHTG7IAbTDIR25Kag7lSZYkhicNV6MjEniE15nXWeXuNyaeg/
biFrD57SZpihXseyqnfjROLtIB8nomjJ+8p8aUxerNmSUd2EaH+yigpIU+sNlpZ3YY1JZaEOfaHS
tGObZM/mHC4HEo7QICHN4kjRgSou9Dl8HfW90GNKgUvQXGnwO7PG42sYcPnXbowxAvtLVg84ql30
AL18xE+LFwC02Rn+JVZlKKFkOSHhiUGmW0nzIjIAX/W0ZLUqkegrTOftXlMIDY0pn9AumJjnzz9v
Ol3emTUJm6m4iv+5Gpk8crCSym2aW7j3hQSRZKKQcV00kJ5i4cZYMTlr/DwGW4uvSePhxzK9xjfU
5AFvcLOUG6NikK1adDxJJoOoI0LdZS3HTjZ/N+O8E6mdNlkreIbJbqqTt6VOSG4yeUGVn05XMJyI
W1fP61ByThsE+AoJrOcU2OuUKNZ+cdsgBqlBLvoGHMJTDk4iFabioBYjZnFYw16kY1xSxpKkZogn
0l5uCuW+iG2/gd8fbwAdoxLNB05mC/lzQD9yLclfYiYXJoA2t0RKMAnGqxiQKjO26oOw2qYBxGNF
wfJ01ddkPoBbb4EWjeReCI7cA+SILSPe1CVrcR4n/V6xRohOoDhceRZAiJdocxTaZAW+tG6KZdvo
u/xYTHr2xxv+adocZY9DnB3TqqV5jmy7CqtLKBe/AloQ5YREV5NX256JE3gMqm1em/HWjPG/KIi3
ENj2WNxgJdtGK5rIBTu3RSuGxqY+oee6GVj+5WjpqMCxi9FwPqFE89pQIVugJxugE8an2pjDM6X6
TkhTFChKaX6QJ++iXTvmld7e5raCCGTl4SY2XKWWAYJJyTcebKCy0ocaYRoNAgkzazEMl7qRruRX
IEkrJrrc4qpXFivL6XX0oOJ0DqGA7gtUGChAEuasaHCGTvokXQkhJYMJMdWC09pGFSwLTZLQz7Br
4hwLErXSgZ2tVMERjEE27Ko8KZ14WCBad3AvVA4wxBlqR8KVqLGJEsejWEJzR24fATuwhv04xOAW
5E+tSZ/AFAqeJUL8WRrGZ3NlviQo4Hk5gzUfwNyZSYT3pF5eygSBrFpQacwUT+KYeFaxOqtLjrJl
KthSyQE9nA3DD/Nqj9aOmoW4sdwjkQckDXYFzn4XDkqtW83jfSgLATtnBSiq5Z+ox41jyvRZZYXI
UWn8kJXyWcbqxIG522o1IjS6pr2tC5OOm4szNrzTs5I/TCiFowrciKYWZGjro12XIDYi86Mha1XV
J+9bz2WAgGAABVKNk9lWr11XXAjsZs7V1q+zuSSbzKRBnS1p6cVobMDSQEUaUB97Uc+5tIiWq1hk
v+twfARnXoP6RGFTlnAtAtcMpn2s9BNwjYZIVCX6yCYV3IaafmAX3YXVNNhyN/6mzUbGblp+UkHh
IEKBx8o77XtWTaZfGucUsBYE7OJAt4zUKfLkGpYBcstIUvHmPmIg+Y22mL+lzppLDm9kL2VzhRno
U09dM+spMsnui3DkWvQosNYFLlbubc39NsNe1av2Hmf1WzHF1xayI6WYEG51geDwauHQE5j9Wx7M
8b5KNJvALxBzAzLGQYdtb8IyjZlsE5pEGR0tIo7jfbfgGEK62jfVV/EdjeE1i7JpL8/iWe80HuRJ
OSS5eeJEssOuwkBvVlCpacDOQDM6ciWGviFG6IBMYK1B9pZltA+McP6q6DdW4/xrrhTy1AflNUwr
TIp1/DKJ0jmKes2XXitxTDd1E8rgJOfIwcWKjz3G9aTp7UtcJoegD4hYCbHqweuiudwuj8xdfvcF
B2S4SEoQPBBAreJyI2VA/l0uEaLV0TK3KJfLi9WGBlPqZS+NkUFz9VVGV38sDZKQedYtb1rnkRbY
WtE6m3AHHF2Oh4swF5uhar4WEwB4kSQNHkoYXx3tDHpxDtEfSGziEwdz3KUBlnHWlrvQtI/yyM4a
JN23Sv/DbBIBm4rggcu9hBqpRauIrWDlTmKot5GwbEe6VozrzMDLaCki2eBzPB9VmjPbhJVux7/j
VntXmanSP1Lv9QoVSMuW6cYg79p8ACv9mojqDfGxip/CoLoA/DILjEeDE/CP0G31mvgp9o0umw6F
tdyJamCcMs2bdtYv1mi+cxp71sVyEwBuMdmBPJlJAUZIR81HqNPzr3pUBLdKZ5qFDG3phGOvVKQ3
yghm2MmLESe8Zg27WlGjIpkN+VceDKTkghO3RWAklsHGgSbxyHx+2sWSicp/XcPHfr6rPBjuSDZW
mNMqLBbYPiN7sQoFnJeYQySlDGoEqxmRg6yix144gDJCXDcU36NCw6See0y3a+dAF1/bQLuJqCaa
sFI/6+khqDncLjrCuH6VP8dUUWGrRYfeYOC06Max6jHfoYKRosu8YLboQlIuMoWlK5G++5ytlOkw
vFVHkaJNFaOCJ6XLier8A4bXpdOUk9gUH3KnvYXt80ResBxLfmHIGw1fO7PwpyDddpF2H6DsbHqA
6gXDPA44hLF3XroiW9L8ZDTFPhmb92Umu6eerlam3kAvc3Yrv+Ra37X1vJc7aW9i/+i16kWaTXIm
ucXEml4mYVjcjXSql8gfRAWNB3X6IS7Mj6L/3UXkbpatTM9ypCsTZuXnFKBX+lT6BZoIbEIpNF5b
4kTaUPvSDRmMRWB8x9m5GgeBg/0QIuRBe04W9S9oWIGriFwxlO0Vk8ztqK2kbbO4QgczSPU13uKi
OhSK3rsUCKew0qD3pEQ/cZVKh+nBJVKIvqb044alKfexWJm36MuD0YQfnGrveiLszbWuFGtlX3yp
CnAhids6bnOvjuLLZILAjtrGCw020kRWkV8KoJ/B3wtkxwmRF+evQpVel6U/5gURi+a2hAIoMUYI
GPhP43LQ2uzRSDTkLaF476R5wk7H0jLl4lM/w28z9V06JlAXppclb0i7s0goNycCfQxD3hK7oPIr
a4QKdZYvgdXyZIvMsDq1eFU5CdBjo5e5mKKDBXBEWCy9ZI1g+QEJO7Wlfk6gJHHEvVlpd0pCPK+R
edOkBe2LpDvBiD0hXDQ3U9TdUGWN3ZacqNNHORWwZuvak9TgixjxowcD8ug2kfwu4+Uf9Ib+Q7Fr
UhY6NS5mj4aprSvsg+SDjhsiFhnPtqHPLQP5jGhum2YdXj8BxG9Ujw2PyPpHzeyhDkw5Fqf102Yo
1H9+5uf9uK4j1+wz5Y+v/vkrP5/Aux5hAFy/xV9vfj7z17sG6cOBNMfoAP79k38++bcf/8f766f/
8TVpmhwUuWdM1Bcdc+L1B7HDtn/+kXW//fP3/PlUDf7RVMaIYj3Ya2X/SAofspT1G/+8Ycr155/+
+hhosb9/rCe8BYSKowFvo59qvhMazs/4+SrmK3//0j8+pu5F6lSOyWjLWzUt9/36ZsnxYFMxRi6x
S0KKJ4UP/nzNzxut6cr9pDeYAPSnMlpC5x9//693h1RC3dYZEWjf1Yj612cgq6Q+Zup19ghrUtNy
XtKJKpl+qfvzMWOYUmfMOsVJIRKCxWgfJixdq5WmKvdRPuFM+vljL4Q0YHI3J4BgjI7CqVXP7FaL
BiGDOI07pg46OJ0NrqCzgXE406/xQXks7eGC8Qhhy4HKBQnxHdoMYvKX5YWKFDVU+Qm7iVhfh0p6
Hz9JiP3V/NGEKOIn+t7gFOTEdvydXKwzLfzlpT9NlfGQPZlXMjTtTwVLZQm75oiyAVoUzU17gHo2
ev03zy9nlR5XTenkb03nxIcS2Kixjd8JFBDzjUgH1M+lPR54/th9FuDNZmx1DlLycnjDTiUQRMPW
4iofBKuWTuu0vvLCUoJqxcuwIzlAdp6rp/SwEq8jd0Tkw+wJaMdjjeSBLe2U+cRZS0+qigXNn6TJ
VTe6OZzz0LlmF/MKAQ/neep3vSdKiGg4zEZgtkoySLzyJpQ4iY681Y5McYGlRjtZfkXIOomQu2d7
EvCxwbGwTcFuvwm0WfTeM/k2w7Tj3KPvUWVhv7RbYQuoiyMrmfKdXTTpnnUUD00qbBUSyUvKOkz3
xGvHjvqEJUZ9mm6JeBfeUU96HWP2rUYoziF7zN9YoLMrwqxt6WSPxWP9EDmCrXkr3QqqxJakX4pc
G2fDu+W9GtZldqYqdAhesIVgn3l571r6vgP7EEZI4zwoeMAMOGK6Ve4m78iBtthHXmmybz45mIZH
69ShL3stYAa+kcZ2DDHcPLxMjnzBeHLsyJ7fE7LF2UVxOR6SgeJca1gSW9O9wvriw/QD17dl4mI1
vgZfdNIBlHRb9VfwZO5ojPv6NT7pO/2r+OD/6EW+mxd9l33Ed6n2g68VJPlC6BW3anBFU2svNuUX
F0DZWi33FTDOYA8qQXe/xWvxkjv6lV2xJPFxJ2zgMHMYdeO34NendTevWAyHjUaaGWFtuyDEh+6i
35K1K00kyF3wLYhMsH2MTiRJhpvyDn/srRMcD4mc4r6V50t4eyWtUIJV4xwMIhQvWM5Q/rnaFk0r
Y2aSSaB0mGRBO5OT2TCZbzPTzntw1M7fyu0WDzvBIa5q03xUHXMNN7kw8OWnwwS/PyVE37rSYbEr
jrQ8eA/EVWS/GsUljIytjG5OOzrwewcOR8J3+FBc5k13rC4INJdteh9HezjErDj+cognrlR5IuqD
kbi3K5l+bMI3GOX//igNDS/c5+Zm6Oil3PqSJ8CrgTm1XN6Q1CC3vvN9mbn69Xde29zLTrcFQVhA
m3aq55YYREe2nlWfPgu9Hmf55Gb7PCXHycMHxQjBjs+kf166x05hCZkv5mnCkQ5wazvtaifyvtVd
s6VDDfgl7lxj88ed8p06vuVknFFxZrjNy2fqN1vw20/0fNi/C+x6Cb8KJEtUknhOTsI5cEk9mmxu
nnx9nHkxucsOQuKE+/Vitt87iU+P9xSAOPMnkCTwnXYGPQ7yAA/iXvsEUzU56W55gGUYbHsghPp2
qnfxmbxqjDSGU54w/73RJEFC+BJvQNl46Vu8SfcrSnDPOad8oGDiypV+xVgjf/CAUBgfCVXKRjwt
uyg6eKt0Unbz81tZXeWH/nfRO1yVRvCIF69piTt6vmGCFp/hJII2PMe3ecF44wTu2LzJXzjjROmZ
SpdWFrPJ2Kc/SfBeJTk8yPjipuXI8NxS34cvVDdFd6o7T51cy35bkNM75u9YvCSK/QERT3dkQsnP
Wu2l98CdXureNWM+so5ait1CoNF6naNLRHPT4ZnIv0u/EUArO8rH+F1ouwU2DGIfrGgwUmqSS1wS
tDfEu+017qZ79No/jP5gXLg6y6F2SifF6vtBuOuCTdyRC7hHXsYxHvBaZK+hUcMvwLS8RK2TvKaD
W2j+ArTOzvc8hWgKSDdcjjwj8UYsbsq29fu75LKlIpcF5YpokH6NxKAKxJPN1+c+hK2Jl378TlzK
q3XHeFQ+2CzZAmsHVrIbsjiM4a58YwqVarzLNaj98CFmo/emj5lKVXSnyqX9wwLtrK89rZryPd+T
7rIllUv8AuQF5VU/Rd6wVdd7D7qr0D/n/hCsL3tMiZfINxqX2dMbGbDle/iQPS48UaC9HfG7eeQf
vP6jTyw9U7CLoy3P2y4x7WDXeiSpLeduS6rrz3+AhZYPbNyHcOO190l0YxTkLn3WMzniTvBQXMt7
eQeaFqnbYLS5EjhWR6IF0s0EAuATK51tfi/qhUTF2k88foN08S387/WmLR1xZkuCzpgIvtzyMuTf
7AwsIy892EcyREd+HwcspEr4qh3sa1vcQGVGiewkX+ZvvfVg44MlUQ4et1DLs0JKMdeRnZR/IDnH
D0T5eRi50430IX/ne2MVY1ufBjF6shPQn8tGO3nsLG/RLvF+B+au8LyUzIl2z9u9Xvtu3tmJEyy2
biDf2XSAEoOHZRd/a3gUEuQOpXGuDMCo4nO0eqfXe+CcPnHw/uhexDsP6nfkYvgM98qhfsMy67B4
smYAjJcd7cM4jFhAQ9sLD/27vq92PAav4XvwJhyUXX1ApeXSADCdwWOL3ZfttcZ0R6l3ld9RMlLo
0AFxSPD4WZhcFieXDF3gyNnztbNNmwYdyuXGGs68OO3dlHwuoTNv1hcRlyr/3sR9Wm/T2h/oGtnV
wSQQmPhPxW49+IM4hrL3ghKNtQ60rNf6JjIQ8L3X6iCwFnJoECSaFZRDS/mGcZyCh7divp3zqzpk
BwBnrpAii4FoeRyQrCmelG+N/tEw/Wp8jGj9xhFJWeIu5KXVk52mHnB5SDeoVs63b+qOsD24oq/Z
1J6PaADnBmXHBj+45C285IoXAud+ay6Rl1jXamts/MCjm+UGXmfrDnf5TcGAZuNGeSDqe7yE9QfZ
8vlnDRsR1dD0pXCaZNJ4EjBuEixfkA/aYkC4Sn21X2rsac/JUp6JqfrkX2W+h0lrT9nkgyc13jNA
DtR7ldtBuQmWJ7XKNuIObx/bFW2qyXikxakFR2RY6maNUCs+8TWA6SR/g2MiQSEmHNMxOAVba3hT
XToJEXcKy460zbzikriLulU+WNvYTyikJWMVNNg8/j2vXP5QEFZkeZQr9T1l+51ojO0oVHnwLqw8
EXLmff+NOv+OJkVyyNSmKKEEpaCuBhaPG7pe7VbrR/rxhbbHIRwOm8/lgMwe6p+p2uhSJM1HspWu
0Yp3hUeb7Wqj84y5XfEgh5TGAPeqbeWp3+q3UG3RbX6PvmJSRvyqLjznxgtMjp3Y2sOOjolsOjO/
z2LTXbHzm4QEaJX2bmgSN92eVkna0IG2oT3iItRn1gqnbEnRQILgJFDtHP0Rby71jjySL+nKdILK
TVLsZJ5WedpP6oWWypIBIPGEW5CcQ3AWp/TNeMVNjo97Gjwu3/CF5euP68Hal7GlELjF70zwGWf1
HVc7uwgcPA5tsqseKV1oP4oozlSb8V81EO3Aa4kchTPGc7pPEo/nec4IhrHZe5/UcauFR82kItZP
817cDP0Gw0yZXqdD6STR+op19T7H0St+C+qR3MO8cN9i0SEJXKQskjeBDwcMXQH782uCU+LcXOd7
OW5G2RPLG3jROvX71KWpIt5b0BoEAPEbIOshIUY/Ke3jLDwH0y8zRsC8Li5ZYudvHUq0xH7p6DBT
gkeIxR35tlym2LY8w/KyekOBMfthD/N/vxwAvnPPaxcajca+ZxcQKTES8JlOfQrWq8etVN6zR4E0
3ku4n9GqjTvto2UnGK8ZMaTMD7h/bLl3OZhJ26HaNvmDHhEAvVWCpyzxilXA6hQu+jm2OoXVTEaQ
AGew/GgsxcbtbHDaUq69dKGcYX/swAcBnv82vzGWtrRkMW7MCC/8WvVS/LVZ+QTlmRXJqzSnDhyx
2qhcmgtD2nDwE4O1zRlLIum9It2nzdbIgT64eQIo5TfnhJF19pFeiArwEqKCaDOjI2RlJO6PoJTE
FSs/S73A2szCsYCNpW5awy1C/7LeflvrUjANIzUsd1JSWT6r6JbsVtGDp0v7ilwbBKQUYewjeLIc
QmpDVFPRkXY0mQLVeExjhiEtaY7zLU9RgnIgEWqYIEQM59Ac7SR76Bhm3nkBFtIwqA7QP6Yp+3Kd
XoGlz/DrImbJjEsOEeug+o58scGgL+7ZsgkcrtSP8Q0Gq/VRIRblLPPNroQe7ZuAH6XczMQFXnF2
M/w6qiF7OUUsSX90vudvFhvweHSCR4Di5B6wUme+Ckubelm4ax6i/sja6pVdvDSkRkdfgWBTuzv5
ilrYkW/DL82ak5m4X/YhvRC2Igom1role5ggwj+xPbA/2d2F5+a/2Duv3ea1LUs/EQ+Yw62YlGVZ
tmX7hnBkzplPXx+9+1RVF9Bo9H0DG/92kCVycYU5xxxzDHOvUML2kJnYEL/W4OEecUd3y7fgVzYe
K+fwI/3oju/Vrty8V9/Kdrp/LWRiOLrZ3XelsoNvJJLS+CNmY5pPPIS7QUzDFEXukY9pHshlt6h9
X+kdEMDYQWZJ7z6EWxI6001nkD6Qe7lMupt8EXbRusQxZhyfEEEXnCxlQ8Xo4XO4s5cWTn2NmXsY
5CDF5LcDqRHVJKrIRKn8W1zyU7rnhjbdDUk/wANEpL314AV1/0wEj+2GTC/dF5ei2o6P03ePaVKz
2jtu6FXCJkUDjGBW19h3vNPxTi8pIgGIrW7IoaaF8oLD7sqAgkrw3Yg8zy42jyn13IfIqTEm4CCZ
bqwtPonM3a+f2cbKa++z4FKurw5tkz3rWNxYvKzIzKNWDl7Anj6xB21kwqdxiyY4RfCdhAvmOsvm
HySfvnEGp1fSwPfOyfc1fdseWNSv+CxdWe58Ctyx4QFqUvqNWmL+E1/zq3EofVSVaOo7/V1POFyS
L7RAjpbHsVeeCPKraptdgv5SJG8LfFPZ46ZCmg03eY6f8LkEQiAsXgum/bNCQGXdk1dycsOTUJvc
yj8ATMJn6gY5bYhOf5VdIh02yMLDUIXnUEwPTK3uQqYq3Qkvdbt7U0QHkrTiXRDl+FrwP7iAlaTY
LW2W2CtqVySiZXBiClK29AVwFLfI2rmA1VT0M2jRhJ+kFijHs83igfPWYhpBgY/9T9ikJ4ImzXr6
MQYvdOXnafRI2gfFLQvHfCt9rLR9o0Qmiwqxq6QXXCTj/Bf30Tsfjtu2xYzmOK5XWkgCQWpwotAV
nyC1iSt6sGjH7gFaU/8IQQqG8i5oog3RrKo8lMFWfNPBPvQHxJPaHybQLvC5B9nGzJotq7dlrMKd
9KM5NvKmetIiX/gKKpgadg5xAds4z3rA221W7QDkpXbCo1549/pL88fj+BQdgnvzPHJgknSOGyyU
Q3MTXW3EFG+NcS9FRyrtDwQ7mg1w4ib3HJo7B0IIB4me1OGwr5tN+hH8DrfSOpZML7SB8I+Nb5hF
1ToNOjQPPcWWY3Sg9sdqeB0/OM/4mPfc14iFurc7ntQdxQ/wJnI2VfitWoqqdvqe3Z5odwmP7ZVo
pH/HaLQv0Uk6dACvNG+XWxgXwIwdcSzoQPszt5vIZs2i+Iv9pPijHHzrkdj8gFUb+SVe8z0Ypvwm
vyUeD1JMz+F5HlEG9Wb5kFLRXY5QRWSPZILjubgRC+Tv8uw/GVTDmKm1DQICgAHSwz6N9D44yAp2
/CSNn3mZ056QeeWnonwQmEMTovr20p7EBazZTY5tiqLCNjeeq8Ad1QdYjtUdzLcyYMNsJuJQsz3k
LyYmFc0jT/2Eam+F1TwGUsXFaogEss+Sg6AGg0tCGvh4tXEU51cQukLfi8YxKDxt+eQ/EBkLCs76
v7OCAbZCW1z1bBnXCXOhNQ7V44dho2yhDj+tZuDRd5Y7g3DgM7B16/3gt7gw67/ARizVxzYcHVED
DQ+HDe1Ijr/iIxt92AZIiLOxBg5v1OKjcDA1nhcCr5vgDZyOEL4A8yDiJVsCsKz2QmDvGGjsWevn
oAM+t7t7d+d/K+K21e5IgxWPJYhzoNn6Wy9sSbwwMtx0BCv0+ttkb/eB7QcTKcIwdo0LmYZZfIjI
JHNUmfR79c6UndhR+Rjga7I2FnPErk74G3vNlnbeCoMYxxpfeLNPkku0EqHw9JeQfB1AVz5oiZ2T
bW6mu3DmGCodNlUdxgmFH4IoBFnoqQO18WXowikq0DB31wF554rakY2UQhhqvGsWzYkIOywGwzDd
vx0wP7Hd3sjVq1tOVqMn5+mT0RruxFpsa/gT4ty+zj42PeLS4A134y9SF+JisFw2yJj+F28lyx5I
LA4/+I4Fb7F6I8SkGSemJtRSf/xkd5sgvfoDr9HpQj2MFJ1OFaIKN0ANltaZqD3bteFpRvB13Eqc
0ncJydJPJLEEW6F9f4MbXurvSO03UwxXhKYoZ7iLIyvtCqXCsDbJk0iZkg60+NKarnBmkGPUWMAK
1Y1FDec0PqvuvK/rDXG1xyJTPrsbXLIjgEcNWkMAar4R3WfgwhJqvBtSIUIKCcyKGEHnGbygVtLA
6nAJRiRlKyWXHtbUBjuH38zCFWOT6jaQu7ofR1cLwGAIS2BGJAM6JE75M9L9TQ6lPIf7ZPcq3MBE
2TL8NNoDKXFZPCBUlcafEDjnV+VQrGefigQqx4RVY+IzohBTUlKkdE+SFLzN40m5F5fU5Wx7Y9jE
5B4QZ5F/myA0KZKEjiB+ogDxFr+n4Y6tgavJn6dP3oltRSNhh8S6EKZeMthTTzpJrW2WnlkelU9V
PshscO/RbTzHmJSDOL4ECUmCG5yS9GJoPm+GzSG7lszIkFvclC0+Ii9UkunfhN/8EjEJeX0VHism
9WdKJ+ZtOrCQAathgp3NExMcpAknFbesQBTdVbiu8XNCrNQlUV/TEbgbo2uZm8SipOSL6YvW3PPZ
p9RGMZT8NX3itQA7NcFF6sqax3PnaQwaxSV3AhIira7hYj1ERHy1y9+NvUOAvkXwi0xiZJgan7fC
CAiVvFK7U53Becp6K4XfDnbMjOYlhJY9WDvaGoXl6eEWEWwi51Y55NpdYOvnmnE+Lhp/hofd+JM4
r5MnXjMPtmxSa8gvUCSYlQW1X5fnsPpGX5aBtM2NBGRz4FpvshuBiYpZAGBFueXquVbemS8UifkM
ns7TrQFIcWhhRla0vT7zgexkjEfFljI98du8+RP6x2MGn8vGJuUqn8UJTcOnRMtsddhSWC9Z3tF3
NX0zqP34xp/zOWu64jDQ9MgTZykHhpU74r4qwp2BJ+IIypZLkqjXUwLj1wv0mrWeYwwPnIWMOOOl
4s9geYnomMsaBqGMrzmGCaUBsIe8uOIpAlG+Mzt5T326cu4FwrYUX7lrbLtZXS/A/nzD5YOsd2s4
gnIh2prliZ2Sk4+UWqo4cNfbJEUp11nCM+NeyQaDdI0ceaic84yqzEUDaGCJx4qn4g21pfJ46h19
pTJ91rAkUWVwuHqukUfErsBUCjR2uKvQ3jKHEuW7hXKDl3zhEW29DeVWFH5VYPuTGWI6tJ7b4CRA
lTi/rpPWdHXplbnCt0Cusra+9z+fzCdY3Y5LUEmrYbqh4kd93CE9qZRNw0QdXS6Ue0Ufg0SWd52q
HcPPx3PwF7d5oWC93gKV8fWBhjZ/xL3jbcBj5HaY9IrLVbGI+A0v4XGgIx1RGl5vm7vF1o1LwzOU
oWMIuEZksrn/pXJ4O+6cP+J6mQTrQ6KlqXcKmG2b9QGSgyI3uJZvxLk94kIhU7/j7CFKAmixzd6Z
T+M7HzzcqBIIZEx0otjcDv8t7Y031IF5tDOPB1w4JWtW1ZuhXVgVGj2aNCQotO6iWDEDSG9UisCi
A/+Nh8ibrQsDoRIWg+b0NcW6J+Ogkv+YHg+WBcJn8EIeO3fIbWIHjtkd7dXXUKZpGXTIXfJrvXq7
UT+ABkr0i/YmS9mWrG1e2QsGeVR1LUd60rMD4ImQAibcmPN8eADrWYDK6c7GQ9LZGd41xgP3g4sb
uY2CDcKRx8BrMVVc5yLEFOBneZ1SK/UVxJ1wh7kKrfN5/NEaH94oo8xV8Doeg4REB63+QArGpjFO
EYxJ5Zk/iMTjaB2p1zE/eJTTYAe5X0sYUjnU3KOMgBuBVYf3yV3rMK6rzyDt46q47OVIYYNlkdJh
0x+YZN1D/0iBlO7+dS3Sg/SUQfGcGGMXA04mkRT6lNjQ2bE81I4VPIMKn6tjHWuRS+SIokubuKKF
fJtkG8XucbEcthOrvw44H0ITa5EqpnNEPUFpE2XPRDRPPnW8/eLNNN2JO0rjluLCGEslN9Q8Ubvz
jLnMIXhi7RntjW+53ZXBVWEmvyUuD5AFGTYNyn4D85Yy1zqw4cGCoiNjog4lnMm7+xv+Te6C4BQ0
T5F91s/qtPtnhNlLhW4Lp5LxQZKeXBjR3RFb5pdpB9eNO5sFl0fCWmR8EJNgwRVr1cluHtQXMDxG
g25yVPKxX2UWwikwZEcWXAasaLdR7vHoGCiq1kqEzZ+XQfhkYNmB+L7R3DWRKlAzthl1/j4tUO9G
QpFAY50cLMh2U1UbD0zum/vjuTItA+p26opPjtnB+qyvAfdE4sRkjPcMLGkel8T9r4QgA3KRHelu
AJiP5ciam8KPjNV9kz8vy4GPXyfBAJSJ3YJtTgg5wzjxVVBOsjLkZaliuZPlGw2Q2qYf5g3q/rbP
7kkbMHg/XKDHWH9lMVqH6AuWav64zlfB5p0Hczfr6Au+kz0wyUhwyYFVsrZyfEotrCaO4kQLo3AX
4Xj+LTuTDrVhHWmFEVA2oHz5lTOT0EJpocLhfEphDK88v61hVCChxX7pqFSkLFt7icgd2Muhd1Fh
hD3lzCyK+TAoVyj99RM4G0wOyzxIAj4vCCgkVyMLcNVdt0JuH7sKQXYq6HcPTY+rFr2zDo+6xhel
JqlwLArncFjOwQsjKsqnVSsH5F5GRt0t2UPkjUXDj0b/w7YxP9d5rVx5lgCt2OnQRmbXMb1aIIWE
bJnHyupp/B1WJJcdqAAmhc6VW+u4zbjSsQ+jHsLuT4pfnw34/TKi4Tatzfmw1VQ/75wUPSN4Z+qe
achdDKFPAi0QqLNAGzchKXkn3a2TnRWdOxRiBCwDWDxul+A4uGWlwcg0k105fghfMFbYxtSfei9g
yWaiGuC2jCnhDfI3zbXCXsKy15nU72CWK9RPCVJOluC0DM+C5uGZyh4KoEN0mNGKGl6H7mmtegEl
RG4UEyPYWbNnr5KBnJBRgJqsAOzZ6gcwgkWZxkfLhonJo2DKwvgHkkIgaj6zArETZNLzY5ZIET5z
GJklalFrEW80acoHglwPmTnatVfhk+9NDCBiO4yedG6h2vHUOMnpMETtRkgf0dnI5/UueCWdueu3
q/Ygu6tfRAf8UngCk7VdI2nWvQD38w1EhI83WoeVxztTceLczjhO7VJmNlL0n9cNZD2zM5C0HTsJ
BOUF18PCY9r02pVlCTk9aHGSQYDKq4a9zFshQxG7OAAy4amBBAo+ajB72OwcJlSUPE7cEGQHVoWA
iAJWOatb1Z7eks0y8MDgwPQHRduG41aYPRHoHMUCAUkdNgbcmA/qsgXIYbiF4hoQcbGx/G1GLNbq
IXtjzrCkuDJ2ogUPea7gbztnM2Ln4BGFoi9mOx4aO08OaUVHPZXyEkQtp/2AEMIGxXknaDtejjob
eTPxcmbncNZyu5QubGN9fGpMeMbE5uibITDM3FljH84+wDK+ZQwJzlgt4kSO+kAFR7OA7dciA4+V
v8pDGnPgjJ9o4HPWlhyErDaF+iLAJdM+13hvFYLcqKnPFpItGF+aEISTFHR4YPbjHC+uHoZb8LRM
+XiEE0BJhkiMuze+2OQfwEZJ1slX1+Mb5gnwJ8yizNZWmkHXwvrbwbQATOZwbkCYAiJy9EHwm/TM
CRV2u1VV1IhENo8/y4Gw1su9UncTg2nhPoAXItWiQdMxXCnYYOt6affIu8qwhFGOwr7jvJhZQqcQ
kmAaDZ2hkgxOnsLknFdphUpXr8h/KXupL5W9VUvQyBJIVIWK956ovicdbRQ4NMr7VGBOYdCzQ8mV
QrdAUwuuaYX7X64VIWKaNDDLMiuJLn57ENnEJwvgDIHycT/T1l3FuuAhsL7Qn64+j/qILHTQGjRW
4HmFv7riDtFTrZokUqudxJ/hhLFo300efowBh0ylcDpHS+73hpsQ16BBjGgvpOnN2FmZmxrSbTIx
e9P/06oi0NHyDlLz8vejJlVyghzx9vfWeZ7O2wnkpljbggp56vZ5i9/iWMcMWT8cYxlOZfqf/8jh
Akny7/sOgdN9L1emLdUs3IaOzf9u+6C0vqaVHCXjjOyWJj7+1wvQEfgyZx3759VT4++fBo+FDBmh
f3//99XQMv3yIt/NLSzK2NBWffX1y39MNoSyoq+1WA5CDV1TSJvZmdQJEwAD1Xboux0EsQBF6L+r
NQUYoU2dImD09+XfD//5w/WvYXbym//6YZXSbt+Qg3UtWE9jwIT8++S/f/6MPtK/y/n78u+HWlXf
LZFK4qTQrRTmYk1eyUlXrQP798+4fvs/fvb3i7+fyX20VRI99jEoO+ZGJnnFgH2XsdQVcu4kclEo
sAPUL40ot+jtIxbbUd+Qw3Z0xEHTbBnJf2JWNJR1fKaN0m+F6nkEmVkgi6HhCbydgAwU02+biSgo
CMFnqNGcrg/1vgysDoFHjcLIAqctAUJLjAECwVCElwL7217B90+q1ka6CJnYrDLRQsYlc1UOIo5A
fQTha3MjzOND1XEgD6Jm90VWwWmeSYmyczOt3YQmOljtYKJWOZmfeXtrNABBrZEKJAI2Qky6Lsb5
6K1i0b4mVxRCAEnURr/iY/dQi3PpKyrE13oMkHwiPEHcIPa1BmMkiwYtUgLwuXL2lChL3FjlSCuH
/rGFV1mBWplpFpyq1U5r2ImxpFCEa/A8QkHTyU1yLVyDt202gkNVKiqdNK7lEyMdzl5bdJ3T9AWE
PYOOeqkhI6+/cSbjgA4Jg9A+csOKYnoipFTrOYSwazVsqgqRIyVkhQJVmQU3Cq9G4KAa1mbrAXzU
wsGxGmGE5BIZBl49L6XY7eDTx6i+QHYkfy4NlMmwF4aFA8psAhDqYxpQJurfh5JBa2pUq2P9RbHI
HQqkDW3R0omkJmfI6Wib3ukPxLLeGGD8K5tIiV7rORBILFfLv75U/axMPtGg8zQp1baTInB4ZQSP
qEl7Ur+q+gTUoxawHTFeRjhtSUhLU1+c8lq+yWvWRSvEzgRChOpFB60B88i6TNbIqhkEwxej8a3s
uWJBSCEFCuax7ybtLHJ2GX20L6ZwIbCH7FlF6ZvREY2K2qeVWNox7Dngco1G0yoO75JOZgiPud8J
8nzocY7CHaooDpYy0CghNtDZtNLJpDW8l8oARdYCSePsdyzH4Yi/r3Iq5OqK0DEMKQq9tKAsB8nQ
XmtZgUowCDTFxyULyEQ12c/kMLyOxaVVdOserxCi5lqjYh6QnN4lcdnt+krbpEFVHjShORmGNm7T
unvXQw3v8bGGq8LitWvBuPZSzLkXz3Teh2a8TiLynNgYQHOM76Jaxs0y0tuWqOp3LRDOhbmCkBHx
iDAUhb26Ablq3haIhoiHyJC03QiTFn+VHKbSSPNe0r+lsUAVaOlSL5E4f2f120CneTs2NPbR9nFW
hlTeo0C0RzGA6H8OPjRFp50jHU/tEIb+/JTXhjeoknVsqvpIP013oG/lkAXSrzK3NNBUAGccAdQa
ICQhPKtpUuILCeLcIp1HuVTvxeWx02mebVsUCwvIEbT57cwBo3mcCkiSKsT6m0xvsQ/KezzvtW8x
L9FmKHU/wGfTVZr2eWyK9xFrdGXoJX9RsvM60+nUxVsAKX35aETzp5lWsSPHkWtGtLyNtKggnuZP
xN+qtRUUZMTiipZmnVabwoLrgclcfEg4R6xuiJ0loNl7JCteSYvQQIyaDthaM3ZCT7ylyaXoyahu
5tXAwWKgfZj2UW3TNLyTRGHZjUoxX9Uo2iaVdmCK5J9ZIJ/MAvJ6h9+ChPyUgeaTrY9U1sYW2DBq
3tQWyV6zEzBugaYhrA2SFUbZnmK2z7OYTTsF2ZeaRwPkCPs7jCx77pUfbSS/oeNqBBMgKpKk+TxR
3x1XrzELGceLpir3xpJakI8lRk9cISYsAaKauSMnpAlLr1L4Zs0w7fCDhTcYUUUWPBphFafElMwW
a/020/+6n0N19OPAipBMKor9gpOXnpXHPq6Ua18nT4Fk1R6bcbqTk2c9LMXz6rqGBIpykKln6Wks
P3XzQFEHKlbbYJAyGu/TbH3jehZv8zH+naN8A0U9ei6dkJbTXWm+C/EyHK2qPAWrW2ZC0zHdA+JH
tlIk8MxqD2bVHMWqQhZUil4KfSDPo5IxZ9JJEha2TXMYPSE1IlfKqxdmqV1hZ3rS8470fBiJmy0t
c+NWoAoYajdVaPA+1XTEcaufZAqOSSsr0GnzzF4qwk688rpjRraL2Brgv0oZyEwlHRn6Abkiud2F
dOhQeFghEnqHwyaJT3FaIx6Y/7bYg/k09gc0qdMEOo67VonxfdXle5eHoxup2uSPQ6V7uTHsam3m
qFVl3dNG0iOjUZEDyV6kQYGj0c5XwQgpiinD4uaojVplWdD4aHVHeVKIbdlaenWQvVGU+6Nc5Q/j
uLxNZXdpVhdhK52U7SIORzWuQh9B+QEMerypoIZ4PNkMXuljDB7jxxEa+GprBVDnDMVFUOiMllES
nYaM1EJo9p1GQ1KrAyrUnZw90f5zQan+KAzpWcAdyTUWRNNUAvq6qmtOVLjzUgKCkgjFN+qxbobE
D/G7+hGI9D4z2R+xqAcqN8xdTIS+zUNoHXrUH4XZepRoQw6LxqJkYhYQuFE+bpNtNbTPiH2ytQug
ipJOsrWE5le8EG2WyONCzACnauRwp4tAmmlhaLtudGcLdwqSQ1RiKd9GME3LDmzOrFkzotT7qlHC
Mk+GE12PU1r80ri/6RmLjwp5mgYbvDAOcIIeuH+djpdlseLTHF1MLYfb0L/N6gSZFclxQT7MS3Lo
6mY6YsMhwhv+DjWdwDxsupdIeBw1+Oip1dZekAzf8awGN4vKEjJyPXICpnkKw+ErbI3AF3aKVm3r
itKt3E3AAEu5q5Ho2qQSvg5Nrl61tP2SOpwqZMKN2gQEb8zlNQ4gYtR0CVfzzDJ+N9rWVUOkDDVp
oNwsBRxBS4pp1WlW4ujYV5RQTdyTR8miQGiQ5JCGd6vj/IL4rj2VJSpfkfHWxBayev0bBw4O5pgR
lauiROWPrFO3CgLtWGGngV5UR7f5ijGJ5W2y4nKXwIObs4mblGnw1QDoFUulPNgq9D/rtdvURy2W
l4sR9/UJYQJg/ZmABYTAjAa8oafqokidfkwtSq8TjThphFnwmGACjArWp1kGyRGRZdhBSerrugbk
OmkoPIxiuR0NJ5IdciTtIE1C6+Edf1f09LL0o36SsgZ5pYpz0oS9mdCQLstsOdMMuIef1wO22MkB
oYhV21nZoHVAnVMcK0eXriBmXZa3JBR1jkxAcSrUNgEB78DqdORes7DdY4Rdv7TQFr2K+jrqDo+6
3gBfqKu5SEZAN4hU6WupABpu1ILmPbyNE5zlW42GOzq6sCaS5Z1qWQ9tLcbbPsF7iuAb5MxohydS
08pvacOGDsy3uZl1bpZq77MF3S1SmwMaiCwOVXpv1PqSl4oFA2rp7HXx6OnskjwyuJqurpxcQlIh
9wp9mj21QyS3jgkjBHamrMdnGtdkgkv1vST2ddHu+cmbgpq9OOKFNTbRIa63hsUirTBnckeFCR5Q
rs3GXtoFA16NSN/R78Y2ieoSurAmvbJB+6SgNITKLMhuKZfbMl7bECB8FpImHaZgOYviIG1lxCG2
5NPKuKxRAdT1NBS9SV2gM0III6HeS2mTXtFPS/yop7ierm2RZYmV9aJjbSUGqS/lWF20dYzorTbt
9JH2I9PoSfpQQ6Avb4g4r1IwKZwXVWlRCE98U0GVnU7o8MXUVgn+FD1d3CZfw9fMoAU/Iah3dAPR
5dYCTqnHgjNPFoPzbKRrvwDlE/xznkURXERXJemhMmmGVQltNmqYr3KoJp3yCloQqhF60AATvwqW
Arei8kAf4089G/HeWkqMqqf2vder3SIgWph32egtiCEGDcxty2iLfQOMVoTcrGiGl07h4aLyTOP8
QmKoieDVpgiNbIabISSi5pVF+yoI8czRO1jELNgzNzN0dLIIICfsXdNu6farSnjbnQXEek+mmFxk
dRSeSHcVzs6vpWlxRW0Pgx6D2JjUGnvhsSyMXVCQKBg9VU18Efwk66iiF8aZZMgpUuVrTCMdXjMC
2YmKHSstr/C3utchmF6AHTTSJ5NdTmu3pdHUNFBY1THolZGCBCJsOGiiaN+wtyDz2FLpFxox8NMa
ncws43HS0uwLyyo6Oa6OPIY47OdWgTiJY2zfEzoX+E+PkkL3iTTmOyPvlAd1HHYD8MgQBvEJcXuo
7VZdn5mfbKfYJziJho0DcRrhti58y3QWHEwpfp1ijlUxYjUyW1jQhLC0D2E802B+1kJ7bSW20VkP
9U0VqiYvaN5KZVTcbm7exVFrKCrGLNEKO+toeZVi8TlKKBUuA2V50xoD6P+U+oMZHXmhqN+juJZc
ZVr94+CatxX0/6im+hFFA2kXonRTrNwEYxx8EWMv6h544X2OqNBv5qiCqiHoyKspTeY2EY7m88uy
zLSQWQDAfZmfi7Z9XqICU40wvGXavR2GrymxINFGpJIVMIfD5VYbGexWbvHqnXK6Q2CQSOUEX8Hc
D2Z6ipqjIonvzYIkQ65YBwO1AdTCdRPu7fDYWvlwTcXxRxlpIzE1ukKG2MLd20jTmxZn6Jm+VGWp
fS8qLg7pFW/OetcXC2UgXN8pOlMJai3g1lQ9TRxILmjU71Bbw7azqOWhWzNw0i+Wj4JSCrIIoxH9
lg9hobKAO6E7zPSeCXD4XCm9s2ENHhZaMCUL9vdqiL/iMvuujLAG1a0fGinojwVcyoFT1VjMb6sV
JVdfpUHibnn56E0UgcVecK2cQUK3ovRrJYAH4DZZLD9IzbA10pycZuy8gh3c7qUJhdlQ2aF9TsAf
nZYcZURrMChdVMt2Ql3DnuaZtgPEjIHddjmixI6yNiaODSDG3FUA4n3tRONCMCVXF3p8KV3UrF2s
Ll4Ly/pRcgFXqb79LHSeuBwHlT8v+kXJJBDpxPBagajIILerTFpp0ChmURQ1LfoQxicVJRCLvi2e
OstHjZx2MuB6pBpQwYDsmsLy3AjpHJwHq/qOKVN2Xf6rBWMIQ54eVLw7BXYa9Co/hBw6EUapsztn
1JFjinGCqlOlaT4x+cNMzvTmti53jVqyvaqkcsEQ3fu2fZ2GZblk2oOV02mc9gJexcVQwF1EVEkQ
iJhbsHSL9xCy9opaXORFY9v/f6G3f0x//u9CbybisP9nC6Fd8R1/FB//Q+dt/Zt/67yp/zIsVdEM
2cInVdVNdOP+l42Qaf4LyxNsghAC1LR/fvVvqTfpX4ZmGaIIGiLhNGRi/vNvqTfjXwa/sBCPs0xL
1gzz/0XqjQjyf/cR0pB6UySTt7M0RSY+lbnA/y6o3ssogS7RJCDx5i5q72e6shIV4/wSzFG6QZDO
zgggzm1CDKgnYMbqTAFiliiHqonsKBMSxhkdqpGI9qLQEZfjyYO1BkWGtvno2hxdpFT+xGRsRhpd
uja6rO6HNP6ojSgCAYpgT3KYHMoScBGHRPikyLXaow6vgPWJdTBF0prteNdNr12PeIpIH13VK8Nh
HlEsNeXGSfM6QIB1lcPOyyNuhSyDeTgOs5XSNwKLD/HGk4Z4HnVViIt1nXzOcoc2nQqVup0CzOM4
vKuufxQaHAwttd0YMcFRgPKm3SPP2ymKaQdyP0PdR4ZIM95L/D29GaeesGoy3OPUDS+hBy8c8SyA
xtgPEp14rds0JU0QavGt6dpbkuU2gHuFU3z1O4CBSx5lluzQl6BFrHvLkSPgsyQ3fM7dxNYFyqZB
qDLEE2XbQQLEoc8gA2BbvXEgMlT5Thw+ot76SSFi17KBRCiUz0K6iGEm+zW7A4Lk9YtWY8BWYUWR
dRH6BVN3VpP+2PQDHbFx9JA3KiSZUv0M1ajDY1FHeizV620ZijfhlkcS0ViLIpWSV5Cqin5vRpIL
BGKdrWASr3X/m3QXS5bD+4g6iIOSPsQpQ/7qVcPYj3pvU4Vi27Ti5ayip5AvxuMcU92bc1W/1Nk1
RaPJGKQE8k3Gnra6B7ToqOzyTngUsAu00dP/1muq58MCM8LSqPwnwhj6sZE/lgPNPpEkLbAnSFAT
5JAcyVCurQmFFJUjjskq+wpKK9snBn4eBZuzNI4ILRlCu41N4TlGHsUqGuUaRfQp9EOOZsgcFsRy
XHRBUbx9KadS38n0qIA3SI5Sju0uMICUZL06SlPj4pIFpq/U/WaCcyNreKDM4hiegdYsF/PKngZK
/TamZXXneJzpLzOzsHeqrMRJUUQNYwjVBUIVkvZLBNOHQBywdYYw24/bTohf0qq8tQsa7MFEa6rc
IrqeGXQyiajg6daM+15a1B4noKipUJ8VoUfMQqWlIVrOuvZujOr01MOJQwW2BByQ512CCrLZC6Iz
y4Lfcsgjq1dfDCBeeyroqUbpmc5hwzhKZeohFaMhIYH3zSjm0TEW24940TmjZtq3xgRFm/5dTkj7
Z3gdZkxjSdpVj4IZathEXI0xMc9pAkcrSTDs0gYR/VfjJw3jZDfmgxMsJBeSatAy2YWfAmT+tJ0j
/JPyL/TrzpEizD6uhVuZ5w0dMmKnQe8HbW1tI1ICKOCbphUyBxIlWAXxbbJVFbx9nEGde/1hLkRa
fdUSy+yy071xtRShUotI5Wsy14ekN+mGgxfUm8tXkeE0iQ3XKUwqyJJTBRMz7K691v+kYmjZgtzB
CMEu1tCEiQZUMuyO8kmGaOdjfVIYLrVDk2Ao8NheFOydwaPk9hxKiIyF87mrh5C4nxpBjoCAEcCQ
KhG7M6o1e9BC0wWW3w5dchIUJMYUvUK4BW9yCSunTSWVENbwGMJC6CgxO3ZTMW0htdMSFepg3QXq
FIUx24NJ8I8tyoRo5EnN2NpjSxE2HQntICmPYmW8aciJUXrLDyNWcXIfI1SR3gUV9IjwZLCxkoaD
nqKZaNUh2x86lym9m9ZEoUnsCvYInZ4z0XqNxklzC4lOt0UeTJ8Q9SOs5fMQRwSYaYluZmXAWdEE
J0qRuhjjHwm3sqtlFQioLeZTPggBWv6deSuh3oeUtHylDB+CpX+cYprGQh1BLqnpRnyDGxTzixqK
ekJsBqBimb+hFMMnkvvnCj/Hqxb/mN3U+XpOkWTUajcRJg3Ho/51yaE/L/or6PqpFLNHQKjHTqy/
VROfu3jIO88YzWOQceTFc99heXORcGc0JZHmimoixheqAdrkRHd+74eLSAXhPyg7r+XWsTRLv0pH
36MG3kz01AVJECQIGonyNwhJR4L3Hk8/H5g1qVMZ1R01EZk69A7Axt7/v9a3aIeU4mloovLcScZj
Hkrz0ZSaCVUfYg2les1FlYq6JBCTZwnkRM/vYxWXziyFX8pcjF5sfLNSAr1h7WEOVwgglP1USnYe
S92doaQ4Duez4sfzveozhsqJb3djJ/MrxNOunoFjVk0EBmDQzjH5QivNwI8ppji75xroYUN5JVC7
9YgbNwDZKQuieNZbf6WMGuWitKN42AklijKCBxqTXGw1j92kTJ50QxxOVqlB+6MCqpVjeZ+NTJUT
E/ebymhAp4uGS6Ad6yq/G+QQ2XnDXLejSr3KayEFslR+lVYuenUiM/pHss9KCZ93rddk0cRrM5Pj
I71wGCOm3DlaR90hhYkTw5fb6ppCeK9vFQdFHD5mhR5YXAlPil7bnWp99JR97bYCjG/EMt24TMU1
UOQXQdNdwlJpf1vzr6TvPuKpUxG341smlWI6MCgRoKtwHs/CQ25q1ym2xo1AFNpGpaO17mYJ8kpb
PYgJUxzm7JBLFEB1Eroawrzx4+XzQ1UuDtgWynbGuZComKWVKuIRlx7C0kKvMjGcteUYH+uFYacL
+n6sM9QocTitywTA/xwDFRqlb3msS8cs9aPRiruAsupmAcKD9SxXScYJutpZszTtEiWg+FjqzL5I
knBAzWMCCxOM7q1JvzmniTe9NDWkTaKxAOoFyVGjl5oxfzqw4L8E1DMxEffqqQW9tjd6+d2v6FTp
Rmccg14MVypBkI5moIMTVZjlgTZ6Fa2IjUY82Urjm8QPRWWR61TUv0YaodtCKh51tXprS4XmXMNp
JFAVHWu6OxVteo3aGs+gSro6LcJSyJ5ZqasokGHgTSnmn54QrFGkN52Uo2DLwvwRNbAKpTg/1YWG
rlfDtyJF6pPcSjLdFEzs6ba36qfyIvqCU5gZEibQZxtIHOrWbIHhxH1qdwGsArGYP8OBxo/MTA9f
bIecD1NpaWSM8GXuDmVSOeWERyibpVehaxsmcTUDWxKgbkoxVUzUea1oWnOgVGviEDazhKuxEEo8
Mr0IZxP3aoGxilNEt++1aCCvR2akFYH3CMxBijl+MpUK8kd2DAXrGiUtNeuo7SmQTrZaDTBqmkMW
m7PbThFWkxmJzcii0qIEwUA/gmNDBzNszdTc9pKE0VKI5W1NixvHA7NAA0xKi2hn3/rHsMjKU6KK
FEOAV03M8ldahootVoEzH/xQq5xREN3EyK+ygdJlzE3ctkqNMMSY/MK1ZBHYaAn13x5xr2aCVNDQ
qpFjdf5DpIYPkU8RYeqJNUpJJaOipNaF3RYYWE0/6lwCMjpXIz/AJQIGycbt+u0Pc2xpD5JcGSwI
arVqltgkGUx5bozUlO8rkCCAMEkdka8NJOze7s6jVtxqnXiuOrV0OYtU7u3Sv7r6r24be9mgt4NG
7vbctE5rhMB6uf5vX+X2OL+S8NnrY0e+UCdQ51re/fZHSzKYiT/XW+bwm9BMkZ/93PPbxdsjb68Z
6AoxMGZN2/TPVxOAc66CoJApRzGZ+uN1/91vKQXQW7QSmw+HwNtU6YBF/vyV/vgGt5dKyIJYZYpg
/fHGt9uKOkeRZSQmGjGoa6QMrau2UHY36JpRKxjqbncUyx5wu9Sk1PDRW02/3YFUY14by15G/E+2
ltp2KZzP7FJkNcRsZnks3NsfP85hjyVgtlM2+jLU/fbndpuljCGdrITU6jyenbZLd/LCi+uEKgdB
gqWpDWkKNYac0oDNq3CbZumjvGzQMGMPbRfAm0XulSsulLfbpb/cpqomZqO+cyaDectBrshWAmnt
qlPKDJDABeTGATv8cuzI2sKAE2tWv2GOOTzEud1HESbgIujRm/I+P3+m5R0L6tm/3UbO6DZFfkY5
PstdoehzN5h7AQtv4kWmkrs/t/f9aG2nQsZR7GduZ5BNKlDdWt+eZIX6fSjleBDJ/wUaHlTU32/3
KAZcNrmvd7cPXC6/9e3SX67K09RtZ/XAHu3dZH/LJ0iXONKbhutHuPUj7goho6/MEHW93kyVWy9y
tZsG7Xb1j9vY7/AMrJxkf5m2s3sBRXGJa3Y0ZKDq9lm0Vk5K56MJ72t72CZevjKOz6Obr4L9tK02
zQa/DqhVYzd061jbXmb3edg6NGdWOr1qu0SvFnuWb2Oq869On7iZl5prx7/WtnYH0HDrgRRew1RY
001yZrfZIKSzX5c38xicQY9cknrzHJtrbwFLPefG5tkUtvp5+uSGbsMbwhm4apQ5il+kGQvJlQPb
ybxn/9qmlA8gZpGFR2amG+2ZBd/x2bAC8uYOr82+/U21HB+w5M5rwtpX/bChH1XUm9K6ZjN0aX4L
SpZ8u+Elqo5qfuZnQXtIgnGhffLzTNADZrLJtZeUeTRd/3NuDbgrEf3LbtVA1rXRY4nCtung69vW
dK7mi07/AHDSvKdLyCTnxHv7x7QN7JSZ+nAZtmwSCV8sDe/YS5MdQtP+G3YcNQsDNmC4FvFYD9A7
ncTrTCrhK1BrNVk36QovNicFBGx8rZn+iLImo84MbC5w1VK3xPgAHBtDKgSrNrPVMzHA4nCgDUn+
LhuBKYFuHU0WzJ908mQEEwPL4Z301vs2t2rluhzwgm3q5Dq00AugeTdulG6NnBy425uNJ4nOFjmJ
L7O6ZfxIujXvDtVX0DfRXg8wTq2UdCOeZ85rxyU1N8IIyXSjW+eTrSMdoV5Nv868mudqb5rn1L9w
xrL5R30ubNlhvJPvFqoRnbp0M7dO8jRNANGUM+akcg2Wke7GfX6UpXV/DF2BbwrhaoW/G/ITCkDz
QwTkhMqdhpETfoiXFOzNsOm/yHjKSe1Av/3k3zMqriwZC/p7Z8/b8KHfRESJfOyaB3Frk17VeLAg
6iMBKFb2VRaYMvbZWgH0k37k2TEeUDskTyjlauQMSXUU77sVgLaNuLK+faCAG43tNa9P5THExH3K
H9PSE/bfKgdONbz2+xFAhrwzoAPtNUaM0gcgNLJH9yHCL7K3M0VBVLvSUlf5Hr8VPvmq8OJ3doFO
E7aisadfs4nt7gqlEVb1un6S4r3ZOpmyLvG50pN+0ss7axGzlg9S5gTVXZO/8vS2XkEn5PcgJ9ta
gVJnq0ussYH9IaZLAaOf2R/ZZN36eXbFT4c7uxdqJW9SvIMezeI9hVlusyOl8y7/tjD2IH++l0rA
e2feG7q5SVHwm81f4knluCnXlBDV8sjOFYSb0Fjeku7obF7z+Rg+8eV4SQ6IkA1rNPctSApoJbA+
FewzUDNBStKUJnYbe6/GUgVp8UEVUMdcJ/lbwDPedu/syU1NTtzGErwwOLJTpiDy6UqpW24EjMuH
OZiNm95+pYWoYj5W5YNVfnbKL0RQOHMAee+Lei/iSaOwVW95ySj2hPoDBqvKC2jmFRhLJns9k/se
PG0uOdIw7aTuXfEvPeHBHPJZdZdMQB7Gtyp/FUW0ccVFLo/mdZbcCpG/wBYZ0gL8zLOUo0aP9z1r
caibvERY/HpGCl6Q8m4HNROxDccetUBS8Tgmk625Yrt3yhr05acprSYIzPtuvlhv5pktLIOT7Bht
36O1eW5Xpyi815zpkyMYBDTDE4cJw8JQ7+ihGqQKnwfVflfusE5gIkEUCbZyzhg9ucTmMJze7e1l
7GaMfWVX4j0cye0+GVdJKWc786TZzb81rth8FC9/WjKW6fetkdPzTQPrnVgy+Sp81RTq3jhUGhSy
n+K2tHFu1js1YU5+okl/1c84025DU9Q5CgWDzFZcdkI+yehOL6BXTvwG1N2oYjiz+tJJG53Q9/O0
HYhQfWDkjDw2HJBOfi2je+QjqDxYM9a9jZ7oxRy30zadeHNGH4bSkWOtQ/DBadHfSa7kLGcOlYxv
O1oD987s/InBkhbPsqNS5Ytp9vIdDMeMPJ38Bs6k7PXCo9o6+bfwVnByF7a9y8aijCOfiS1UAzvb
w0Pk+Vn89qpeheMXOhLxcwl43/ApJmnDkcThuLx8/EwlhWFXi/YIkDmCuZeh+vb2SuYIxrrwjHL9
bryRibASHo073A0vWD7fjDtOf2xHw+EHCt+HTy44aI3q5SyCAwDBBr1BzsOc2EU29HImJBwXHJkr
PPYhW4p9Q8kvpDyvTCRUAC+2893MFmXX4rPCOlpnHgt7docaQNvo4iNwmEom++Urr8XPd/Y8ThfG
GsWyW3mcv0yyfh3rjqN+5kzcbOc16PS7jNfjfOA8G28sw7ySFw4HoHwbBgXFEc/CUXgkGJFBc1o9
x0/j+pMfQb8uXlRSQjiR8Itzke/P12Ln5xTau8txSgC2jW4+X0l3nF40faMVT+mTfGUzFh6nZ/9q
HKGQILtkjHKsmCGL38o4cvbT7jjK8OgHMF3D/CCz/dZyYAvTjnecHU5l+GexjDqDxT7DzsKalGcy
VFJn3TKKNi+vPJk5SsYubWUHhspgn8+7yGPDM/ikTwyDksuRR7/E45sxBrxwcteOiFpXyhvfBrkD
51B+Weh1NsksvJXx9lo3HuGOwht/qHhO2Fw2wQO7fbafAhvRrcAOXdpsF8zU5EO856QOc57ct7aK
TXTZWen58AEMh1+YjC0FftPyrHHZScmjYDdLv/lYnPx5C5bi866rd6V/aT45rH3DYatAs+eUPaHA
wmvGuHrEHRbtmUUJHs+cIH+a12UvVe1UcmR2dE8RQbuhjz6NTBbULWCtb2rxJrO94N6AAUkfd7xS
PwgpvHaPiwyQMbV6qwVgP9pAQhinuOgST5DBnA69OAxcTGo5IQr7pabPXt9iC5XZkqsSboVBx7c7
CvdIW2Gl8hNroKusxqP40VMrCZuGx9XdVu31QxpGuxkTYLZvjS1NLcDYZXOpMeLoDyXtg1TGFCyt
teO7eWWRvkL+zNAwLoOcDNqGtOlTYDxepuolh1UMofxtIU+KVAPWAeCtRACoAZe5bfeGP3vLjy/l
tynaNhquz4TYKdWWaVNpc1o1+wPScsnTszNDlEFZYvgcXeDYVrQUAUqg1vErp9OBlxkifJ3x4lL1
SByx/W1hHcviSSPb3AWtktIQkRzf3+b5yRpttV92A7M4llAoeKfHoJFAuYOr2E7ThZm5OEB9OIbs
rsyIVXCHIlgfBn9mrmyf++BIiJCCJC/7MlnrP3FqNR5jVpTswIGtcJyCuTtXzGmWHcwj4JI3v36y
zy5ipxXXjWxHxPNwQfXZvPbTGkxzq60k0Um1LTEn3V7cY4dmMO92sYr2acs5EJV7aJ5art6N5kkS
18mw6q2NrtiO4zDItfW98FgD31Ht4oXxij1gxCNGTXvcdtYxYzoUbKLyqEYboL9OgaaRUYBhBRkk
BTBScnRs4ctsZVyL2GAdRbQF8WHoD3xgVhzsW06Is4L1DqfXBegsk8L9gOyZuiOTdM4YTbeTTtDs
mRukzFOYCA+coNbKcZxw+m0yr/kcm2/Aw7pwR3cPCR56cc2VH6S3asNBaTjEqS/pN/UBRYDJ1JgB
GeclphOfKnsqjpeKijR2np3xYRH51KjhayUD9HoPwEOzlImsaxqDjX1KHJ4YsEQlKuB+rg/8FOY+
e4MEOBquqm2I+wi7Vdiugfym6NzP0Z1gM7e0NXauHRPb2mYHbOuUxZMnMiFRjs1ry+EO8dwk0mrV
3us7WhYpHkVM+6vyhGP/k0OuiG0O4hixu8hrL2QKjkfaDEzkLJyKeypfI5ga6k0T9XhQE1SHPttv
TlPGwcpt7EcCQUy480lzctrkWMSbQNil0poA3yPFR5qdzZ0YrecMpvmqcum00D0JtyIFRKYumbAm
uUHs0S/ZKLlrW6clNlCu1fdAgboB2uJY06g9mcpFfK2EZRcaOZTJjep+mVa4ulQCLIVtBrGdG8IL
aKG8exrodGtY3V+wxOHLG5WjUIGLdydW3k/FsNJOU77FNqsy8oN8Hl9G4tzldt1sxA6P6xc6yNX0
2mlrqXRi/GzcQ/eIoIt8K0L17u7a8IyYhIY6XwX3U5nvAmbP+sYobF3cIpJ6uLfWzTY83SYmMqs2
cGFQ5BHs3Fuak30Fj9OFE56FEio6qCIU+4cCSU8S7EiOJpHGzVAad7kXK0xDHFhnvwKK9Pcd0OdD
zmkQzB10cAti84O/Y9GN174LlWJDzr0rxgb0sZYk+f5Ou28oDKubGG90y5EEGqyp3gzGn+qNaCe2
NSunEIYhc9iVVa+1e/8ONZbyCzVa9uS/qQJDBvEP4FSuSO3ylXZvdcGq/ECr3+f7snIGmpEAKlcK
MV/WUXrzPeu+rchEJk+F3bLfxZjSlTc2s9rvI8eUPb9lfBldxh92BQDyTFUF8k12leFp7amm0V4f
pv4u0i7B8DCnL2pvF+HkhOGrwgegoruCApOpFTYtRAeeBNrmnH7Oyqa7y1+HtyplKb+QjxklD/hP
N5E3bYCyWG7jcVYGwNy3q/qDf8NzepYf2wuNGIzN4CooRuv9GVItsgdf3cDkGhkvYls4ZjKcbrui
0obw4J0Rg5i8mIAhSECUaBs0yTZAIA+ygDO5i5IPzbv/Riaqp3khoxuo8kBiJERpyPTg3XSOwW5+
AJGDZcoKc2L5rmO/x+MT6G+oF3CYQ6Bx0T8yV2a9t57Dd2xIF5EC4abcq+vizdpKW8ZMTuZ29RSY
G/OoP1JksWVKw+JR1VhhuJCGwVMBTMGXR6edwh19VGuLxrVkfbULtxJzFGgmwqpOcQYsYO9DwITe
OgsH0lL3tDH0u+AAG/pR7nYVTCoHP5RGYe7MaKq+JsfxAHtD2QH7UXbY0O+JsICSGzKc4fJZkYtz
ljZUvBkVEh42ekVOr/Mdvi9ZCfm6fsn3cEpiGFCVIy7xC86inXNLR/W6PVrC6nL1T4AtPONMEjdm
+3NhFwdxWo1X9MaCHTILlb3se2R5B3B7Mz5ENuZATAnzi/4avHWPSPPE0IV5jEd8x+hzZGOBSQOm
B4O7Wmh/5bN0D4u/gH1GvvahMO0afBsZLiAJ4aUBpkJYH21pbQ3CrkYIHDDZcoojjJVlTMR2zph/
KiH47g27eYmfGUUh3hG16OAvaJV9FDN+HwowxMYCL++qtzJ60KMNR7F0X6mXqVxyFGZ1b0rfzLrM
esccQazxbGFQZ/FP/h3VUHH1ytKJ0x8zBKFfFjFZgeijhs5AS3j5twBmKDAp2sSeaWOJsQOQN3so
Nwlj5iEcVyl1FT5LsM+AyZtY4uDtrDtveDGQIDCnNZ8zD9S9ZmLRnpz6GY1CAc8uRQhOIkApHGhm
saqipUOrzUQYhLF11d2p5mY6yph6acwgOdVXInSIdp93O3lcHPSDxNEaPzLdZIU+vSS44CebqX5p
GxYpFHeU+sV9vqzZUZLYEW8CqFHYUs0QjtP2nb1AhjjJWcChbTPFb0CS0jV+qFO4G37R+mPVBK/P
oG+yCh7TnrWnAWWNrAckFqvoqTPAk+zUYwHTbRm9g0dAfoxX2/El+Y6eO9L4VgXl9430qVE92Vg7
kjh8sAoTyGAvmd6AdYHbUFBMMI4DaebrQEW9C2B/E46ONpG3yT2pAlUPKWYlNx7lAJkyCmnbq3RP
mwl9EOUDFEDMEBjlUXTA8IxfyitopcaBvq3tzD2T/OtcAeqClrH4UrZ++V7cwVHEFK8nhwUxNm+s
U3gGPyblu/TZ5Fw1oFbFKLnyf8W5ZCf7zOy8RtGUNT9jDknOjV5RJFIpUpbVS/jUS06HJx2S8T0m
I8gdk1W9lk+UVD/b+I6ZluBk6qVrN4F6sgpXaigJQ4co5h1DR+Ja/coHFdfvh5P0bMK3WxG4wPIe
ih8/aH9tn/XXkFGUljiYddy0QJTGXRBfkg71GmB7Vu5f/AKsAr+zk1x8aXDcWtVT7kfmE48GgPH+
mLzLrHvJu2AXQcULGTxb+7VNk6CgvfxcfpQfxad11NyalT11jTNyAdQCSnVNOaA7sJar0Waq8hVj
GAGIHF2ACB7YO6Id0m/T0c5jeRdQX3BbV5S+fa8lcKN8Lu1lVnb2H3JlF7RAuhcMoDQio/e/qgZC
EFHs0MaHhxQcp/xoRu3qq10RAjPvAhC4mWHLhi3YBH6wRF82C0tGp/8gbBoEHSseZRfSdDuQkr0b
0SKsl9+R5Ay4+0xvj9YJoBtw1+KUGC8gjMwtvDoUpivEG9d76xS80a8KyRAQX8UrNbandxpA+jLa
PoXPTKHQD4OTW5OqURH2ga0WHB8UOIb9HvAsLlPq4meFkTxZWRQ/yQWQWcdDpdKex18yhd835b54
9PdgxYznyB0f2BO/qvjSo8Kt4ic1cI37B1Xgu31Wa/JJVsaCc4eQIJwSF9MgZ2R2Bf8ClBugpNPD
blwImUgWV+ck3EGUlsUXYH5rMlpxj4Kvlu/awd8lw761HoxC8FohuARLAyi4Jf/cLg63PKB6Yg4p
AogOhkKBgwasf1j6PlMnGAi8elofAx2g221WFR1KdDxOsrSwwmnOaYUuqi65piQZzwNA7z/vyZZL
P1fVAP9rLD60Yg4rZunO3Z5/+3N7aKtiq2DU10LUlhXjwD8/P5FraR8MbiSCH2iXNKjbn2C5ervN
L5dMq9DU3i00Q7bOcnjxE/889C/PvN2hLblOPw8patC7adJcNc1E/FeHNo3aHYbEijQ//gS33Kzb
RY2GvWTfLpq3WCoD8zHUN5Cpfz68//Nj/txmBUvA1s/122OytAbzPRF4/8/P/bn6x6UwC2FILK/6
c0+ihgoKGU5NP3eYSsub3K4XA/MyqSTL/PaU397+9rVRhAKQWyLCErLCTJljOiut3kYZRfFrqeEu
0WJ9iYW8JmY17qudphnhls6+6MgKSa0ZPa8opnY1Kw/SLbRsuDaAvLolzCxR1L2Ai2eDpntVQ3Ft
W07tOgloUSDg3W2JmyIZzWidKUdH2YqU0QSwPB2Ue6Ue1gotC0uAFh4uQWuTQNYmWt4chxhopyg2
nT6TJCrGvbrtMQyJNbKCxDesnaIhkw2T53QJdtMbfIAkvQ0kvpU3rU/SA29Rx0fFkhYvQ3zFNXnI
fKZnIsFx5MfFEhhNCwg4c0sA3HH2EgTMU6hyDCzeNNPaCw2wnQK2ZjikQO1rcuDIq8MYslUlwHgK
SXbzOznXrtEBOtBiwVWz+rGMhHeR/LtcAzUefAw9gcFKzrqZAYe0vPkWm5fgDxMKovR0MvWMDt27
PlPUIW1vXGL3RvL3kJphPqlLYDQJ6khWAHRfOYtAxQsCxHqlSkEHp7twDNPTQMLf1I5Y9kr5F0qS
oxgYpHMiYZVJBRyTT0lygyH9zJfIQNxMTAKWGMGs+w5z84M2cn7oRIIGiyVyMFyyB4XdTK4cRSiW
062MTLfNnw3SCqVWgqkxuYhJ9llGn2X2PdKD7/HbXyYs2BGphxBSCCSkI1RDvSYVMSORqB505mIM
936NqlGVHzvL6c0HfQlVLHCMdRqJR7p5CKh5kr3Iz/TRIPqTyGSU5PhDZbaVjta4miUAzOp6KKl6
ZPxmCqmOZdyBrSfmcZxVZnuc4wExLjGQE3mQ7RIMKdRERIYzASktqa3TEh9pLUGS5XhXLcGS85Iw
SdIk0JeXrKypg1od1VTSKA1SKaUAP1zYCYeBvMpRLXKc/4YzLlGWGqB5k2zLWWViiW1swrMR/yqy
tSob4ibIhsfS5Ow6tdpCz2nGfZ8Qc4QeCCYgCHyhJsxPTMtT1IivcwlJrpJNYdMrrCcz+WnspGLf
ZPMbXkWGFFlCK9OQ9GuAXEcb+Mpan+4TVD3yPY0IvLtF4id7ki1J7ZNPEmhLIqhPV3peIkJncXwc
x/7Qkx1a60BmzT4LyF07TkZwNcLczSQF0rFF+UMZ5PvxqV7iSNMlmDSml1nKLUy1SH1UlvDSSpPf
q09Rsb6rJCPbtODnGquek+x0kDXJ3w4VL25NEycvQjRbDaaCUJGXGmquhBl/Fv0tCl//hPj1YBGw
Kt2SVlk8pKX+iJq8RoiJ+naqguPca+96jnxhLJhH0xGbM6uCwQPFyJiKXzFkhMlXunMiFiaBEyfE
z2epSph/1DiD1cD/9pUh9obuRZMY5kjedbVU121JobsdThI4pdqCZ5191zgMW2vgLG6ad/USRwub
UySdViWlFrUz+VbBkifmg2iNybLVsbxGHauLTB4AOKPopWNNsyM1wdaWT6mUQenU5lMpCE/hEpZb
0TaPdAuspyC+VuTpEtpOrxJ0Y9fFb9MgPfch8i+5bgNHFFgxR6GGOYGE3jYBM+AvAREN4HVTAuIM
FEYh1TcLifeNyPktvvq6/OW39Hk0GpCZqyyRwJUakUpiwP4gLbjTYSjIS4CwsUQJFzEdlyVc2CJl
uFjihrUleFhg7IHgghMSueQlJJ1YK5vHKh9O/OanuZZ3FRPasYvpmgric2BS9EqsBx9/VbbkHpfl
JVKBZgk5J4bamMWVn0Xf6nhVihGmuqJjjijCi6wqCdLglIq8CMLRWpgFKEzXgtaj6NKJDFYTrHh9
+ikUJpj6uf1Wdcpb1ZLfTI5zsri2WiX8MOs53iMNHg8Gqc8T43e6xECXCe5+xqTJaK9NF323OD4v
EoCweg5Qq6sWdu/lLIjsodhmJlHTUUqudNxUL8kSQ92QR61cFCoh5I+uguxLWyKrf+kq7YIqfE3b
Dx0q01oVgQAUkwgDD+8nQn1Xzu4Evya7pGpOqKsXVSkFdamATCf7NdEMhA34bfYkhN2HhkcZ5t3S
6lpqdSoJaFmaEnNBEDfghMdoieYW6E0i+5SJxIWNQt+TrO7NQH5VCg1rNGCuLDHfObyCYQn+LluK
ICba3pFMcGUJB0eKC+7YHyB/WdMqUkk/WKLE81Fu0FRrz2ItMmNfAsfLJXpcr5MHcZY/C8yzRdO5
gCLGJaq81Jg9LeHlhoSPK14CzRWSzaeW1We4hJ0XS+x5vwSg5+oShU76oOIKHUHBPu0mkTZD4JMr
XpKhDnzGPwaUHAlvzzaGMn1aKdUpsaFklJHBLvQU9BPzlHWFvwn7zuLT0ifJl+h2VGIU2kvC5xri
lHoVipreUAIwZVf0MW1K0ThuIh+TbC2RtIFO0G668lNK9N3NJ/W/Psf/HXwRTp9OAZ7Zv/8X1z+L
cqpJN2z/cvXvD0XGf/+1POfPx/zzM/5+jD7roim+2//xUc5XcXrPvpq/PuifXpl3/8en27y37/90
xc7bqJ3uuq96uv9qsMDcPgXfY3nkv3vnf/xbljJZ0sT/0VJ2hHS0/Aeu43db2T+e9/9sZebfJBF/
tKmohqQbuLf+tJVZ0t90VdUUSdb+8z/+4SdTtL+Jooj1QNd4d0u2jB8/mfg3ybAMybJklaHB0P6/
/GSyLC1+sT+29v7X//lPJGmaZlnLJ9MV3Gaixpf93U8WGRFm0wWAkvZFtLOG9q1T9ZOVtYCS4B+4
JqdwS+hnJxsTcxdH4KzHCcZfG4q7WgYooJacvYwJMZfSHixrPlt+W9AiLt/TsYAEKHVfY0aoYBHM
hZtk1E+HYPjuCzn3mqk8pwYHkhEkQONySqUslKdgQgBYd6Bs+pMSv4DG2iYy/KsZu/lGrI3UGULY
Z63yXaM1pKUUHNQBOoN26XAL22LZvGXQ+9D4wv6Z4k7ZgCIKu88ARNS6NREd5GO/rvFvbRSU2Yy3
6XbgcNplfeuMXZk41CdDOByRsNOlwjrHTLLXONdzzDlAmwU/PSWCltC1RFuhzn3jRCPW4jkVmS9m
wadQg55R8WY/tAQ7wgn3X0MljiiV9CGg4oCiniQCaxz9CU/BDKC5p3aWRdlezRQVWkxTYsONBYEu
Q0nKu0G8SjI2BNvATHKsqgkRuoc700c3Gk1pe5SZhE5WS2056Y9Tk0IOSEon8yP6sOF8NXVDIMkW
l7IJt70v9n2Y9181hrW58V8HlapLZs2UCPEMO1NcSZsKsVwUzduhaAw6H9BaEl1+yn2sNrI0PTAi
TQ5uWF6IAgLzZ2QKfg+BWesP5jCMl9lgg5YK9fhiTIr9XE1rbRZSz5JAltS8sGLCIIuK+l1BSX57
9NSGFCBm6zBG95mfHkxfBSlawgkTecE4q7S1KVrgzn1SzyYrxtldQhwFPOj6llyDOuBLiorkTqke
HgwzCLZDG332oQbIZPkDrusff7BQJr9dvd17e9ztIf/q6u0OX41FZ9RU73ZNgNGxznoMJnXcYUr5
y3vcXo8JO/fcLs6Zam2rQL//y8dQYxMT+tw9V0qTuT+f4uejaOzVnEUrhRI13+C//Xi3597uVRPI
7qa4eMuWZ/zccbsKOpJK4+3ib5/vj0cK85OmM2kKAqqbvz3wt4u3B97eZiZTUPDpto4y4tvQLETv
9qeR5HaTzvTDmHUAmw6gG6h9ZsHnSlpXs1gwKsH4kGeenvTJb3+ESV0q9Sm3CTRMgpRJgrXcNg6q
tFV8x0A/d3vO7VbcX9QTTXkGfaC62tA812Ja2BW2RmQPcdXs8JSGQnWMxiK3Q4tdSRIzgc7SIHi3
S0pIMtHsUx9rwUMeUmN0B2uY93UsDzhWyGpIqFWL0k7PZsWzTFPxhOWPBenFU0HKLnMaTlDgYETF
ud3P4kHfQTLxfEOYDrnAMl7U5YDCw6B6QaCr3u1Sm9LiaKbpnlqp1ShsYIEdi5WA5gU5gnZf5Df8
uc0I4Yh1YB7H5RFgMD5rKzQhOim7aBj0Q5nl+iEcqHNKIXM8dfnd53Fp9cVY5T3qKrlFqTjGLVs2
1HVnDLYEVPCo2x9RT6U/Limoiok7TF5kHfvBFKeQOSskDBmzZd+aFoQWBXvTQnQi8/8kVrsshJgu
BQoTzfwz8VE/K1UMhUWUymNmJE952eoOLD+IbRWJeVORgcjvcB/dPFWGbozeFIcmKrziIcsBMRXL
nxEyFQa62kLXwyPk+jL0ULkyRnpKeFT1L9HArFdgoUtnuND2I4yecMpDL17+9KCP3AbXjTiS55kq
wsZsmHTlBi/YR0h/wT8VRyV/w6STerOPUFalfNRo9XbIBXJiJ4n2j18TlRNnxN6WvhvO3HS7fR4o
+4qqGW9vV+Nlz79d+qho8ljkXEwU9AWTHO4AnY+CqcBDO9zR/y/lc66K/R77G0xcs95KEVqsvidF
G/BA6gWzgNQSwpvWXnuVshPjhjeNs7SfsmGn4oYko8BKFDsvB3Z+IdCcUtGebjtWrQjjVg+xEtam
nx4rtciOc9NDmkTCiISCq6qADxVaE6pjccqO7f9l70yW20barH0rf3zrHxUYM4FFbziTEiVZlmVb
G4Q8YZ6RieHq+wFcXXI5qr+O3vfCMElBJEUCyMz3Pec5QVvtBsma1gBUK7qQ4ktKBmtUPLRMu+Dw
+WCiM72IcYCFOGmdn1U2kd9lsIRSVUS6s0f+nuPkHxOjzMnLg7IiYkpOS81zpFaUbWKPEum4lFjd
5cEpTGm8tYM+zANelqZfvAzpss/QYXNZb/188O3++osp8JQ/9/xt9/WuzddDXUDdry8t7V5u6gT6
6/rDt1/45al/3ixxKXShHR+qt3eyvt768vgQeXvtQNJUJBJMzG9v4pf927KzkI/hh4vMBbb6Bl9d
Nftvd1cx/2+PrT9V2o2x6sV57h9tgxC8NgQ1WkbyzlGUAABP7QFEccKJL00ZfenDqNmZRfNFzPIF
O7O+qjQFWKQTiDXzJ881YbVG+Tkf4ZmxumTxFrC+xoh5dG1Ln9owkyxOBL9B1oDR4yaHK1aDfcFy
VtTWRyNoz2KhAHcwLOn5bWw85VtP1o9awPcp8VVbA9nyA7XwCIAaWW+WQkGQeU5CTJKFBg4F0eJy
3YsIsL/r4z/oLZavRe4Bygr7RWgHIKwCAHgJUkiv8+A359xAR41qa9f1PH0liDSAZLj3IvvTAHtt
Z8RgQGiiFG1hXqXdkAPdd0/UurIy/MjiaSRsUPQnUTnTbnCbEee+f5dWLWkaMfmdhfFS1AVthwRJ
TDT6pyam0dh5VrGrOvQArI3VrSoYarkQkvWKDtCqyAhIzbPR0hqjtBWcK7Z006CYeFV4zuCwMUXx
EkroIxFXzpK+FpP42YgQIQxr2coHx+fRRXNNc9xbTWdsQFGh/Ot66ksBEaJJN3zMLWZgYU5BI3Pk
O4PvoU0gxYUSITU5i+CGPEIqhxi5kjHkr7XuztnkQWSLyTl0viVeRS3bfC+skTY6iuvJQJNnF90n
EXU070P0EQmd6GwKgkuYo8msW7JuE8PAIq2zp9qWI7F8KfEvs3jBCROR+tl2h4HDk7mYeJg8VdyW
WftSPuN1FzuYr8cBmN22MNWnToTkVIzyyyDNljwQ8lv7dgFQE1YQwMX2h8VrMFBojcboKM2MhMOu
frFNHM7BVfqgdSWFxVAF+dnCGz8PWCMGiK+w9lxyzD/Oc/gdasJJVmi1ZEh/Bz/fOZidE5+Yc21L
JIXmjTXr/NpzOPYJZMlhIBBozrGqVREyKq++uJXZfohR3LAU3/TVD+m2xEGFCudlzO7lK8IDCOUQ
11pPb+Op6G+DVMBqVPG1NHP4NXyCVHW2YDPokOEG1E4b3Dhk1rs2jb/Gcl7GeZreCURTbZy112Tg
WPJFCFmM+rzXc4D6tUmkuX5fqIvUCeoeBrhtNXt0KMIlNAbH3m4IPgSxoRDDjx6ULhz6oZMfE+JR
HeqIG9Pzq02cFqR0cNGBJTbeZoMEpSCI9QR5lwb+wbKjD1Yjn9205ZQi4ke3pnNSg32KlUgu9NLo
M8trNOHQDkxcYH2+xyh6Lyfe44ILLpE7YFpHNhWl6qQc8rOyvXIoNpg5zXzHPOk0nJ5xf34QTvI6
ChojY455sxAwmXJ11zh0+Y2ey4qXUKQsyWMitoawgAkgx940ApIgnec06/odwIcA3TtxdJhpAeAh
eSpbMjmGo1c6OIAL1oBdFJG4nKGxzqhtxhRnEpPuZl2i/nJ1xeIo5bSMPoUqN89DN34amopIo6G/
ixPp36qx/uxT6PJw8qFII1zPGrBhiDEwXse4JXuSVi0QVaJPJ953WuNC8JqCzNtg2BZpjM0xyp6h
T2OBjSGa2ZjGtzYAl4MiXQw0E7x/ml8H04xJXvMjew+k5LrYxnM8A8LLc7ir2FEqsNuXhPJWFUU5
asaJkKbauM4edRwu+5mhD1ZfGbse5WwoCJ3AxorbCphXbAifZrxn4kxF+FpG/oPBTL4ciSkYX/1o
SWIz/IC2Fku51EYYX6J9s3BHIzio0Yy2wdk3f9ihDE9wGaivR4TQulnD367Se0v3OYtwPlrbIoEk
Lw6TBF9h8G2kHumTTlIDgbxN+y8w2NHBjjD7y2R8YcU6rjAQZMNcq/y4Qlc+E+g41wEpG0ALiQPR
1xY5mZ3SYzNcYiaMzqTpQXuHQrWmt0vpdMiGx3iWn4Hve1sqd2SCL1c8OL7VpW/ST1bZ4j4L84vP
/Gmml8X82yVCxu3pXAE7DQPf2XutLw/acL9FME/mMHzf8aFvoodClOFNOEUknUbuj5gSxsbuE3Vy
UkT0MVoiMQ5Yej87LSS5PGaZbrj00tv0MhEWokxK0nnzuS0ZlNy+/wG2WQFw9hgBXW3v4mU5GtsD
BuIYh3CePLWyZ2VRFA+OHlJ0TMXX0GIEBE5PsZ6GXuMVKeEGQEwJFJApcvQA13GG2DAf2uOkCaAK
LLR9UwvQD0s8Wg7zjqPg1vGLezPxH8shu0bmYzSoK+jEvClJUYrw9PQ3JajaynQ/R3b+PHh8DQKN
VTAS55RHz95MflEpgKzp8rFm5dl4KCxLD5dTnRAgkPmQli36TjKEP1eKF/Av/bZaIHtWh80p/mqn
VQX+fQDJShM9lA09zC5Idhr6Aa6dQYmHjhwVZVAXb1Nfwh+y6gPkwMrZ+3B5S998l5WcfkaMCyAr
u29wBGAb5yhDR++rmGPz0TW++wQvqC4KHoGhgQVkNSRAQziNdarJCGlTJhb+9DDYETN/8gNKxeFl
ZDRmijhiikwaN+0Bu3YPfOw4ou0WwGWdfB8a97PoqZtwEaG1QYl5P6NV40i5ySvqWiQT8CUa8hT4
MFkZGMud0Fx2KQi/9gUZDJVQCPrT+LNMvFenTBY6A4Ut2ymfEOi1afShLuZv8Vyj2nMxdirhf5pF
bZ2q2DiF8EGriu81jgh5ZNmAcnx86csCbYI/paduMdGOjwncU3pxX0UJ5ZmsgqbmWY0TlfeXvoHY
6PVkuYYacELa3mk/Tc4dRWmCH+CaNO403+mQJq6ZkXNPjaY0s8dpKF8Mr05PSV8TbjMB/5/o/sGx
++CnBZzSZcplQy7cuC0DNNZ+wmyWte8MueeQBP5FNtHRJbiiHLyrE2hU3Q2sNrjyh0aQgRzQUw6y
kOuHCe6nyug9dPPHqpwRgAqWQKNJEEZfB/eTj0E595wbLbNT4mSCpEWCTpo2oH+rw2DXteFDkI/3
0/DDc/r2gPq3BP+SQQ6Ym6ViDmhNRcguWyh7ynye4tY5onBAeatgoRLPHTkXDxDF+SXLIL4FArh3
0iJ1dP0bexzKm9H2ECq7zacAZgdCNvnd6Kvvkc1lMxQ2yTlxYm3jDtFzXBCUmId3VeAO91NBqcMI
wq2oXFafsY/tFD1W7fsnH689YIx0wZ8M/W37Lu1oSCVJunTIqvlBzdAcmgFKVeNPu6qexU1Txx9O
jlm91GIfzblzBspDMymy9mYRkIvYLkt20hArSh2bQuU1xrt+aYuHJ1u60f2ASRCEzraDhvA+Ue4P
uzCXDEtAgnYPVoRLMTboFG0a87oqs77ETJpUONL4kK13SBvpA/AIhgNNknHGq4n0grP/krhk1Rj8
6VMK2VnJj1kYMLu2oWSouWM+7dzShd0VMNIu1dyO+xL0BJpE52oa0YeyakDMzj7i3AAdhxTFZ8Ob
3vea8HcxNtDOycShGC7OYklNIVoRrQSVGUJv5uTcO/YzkRrEAk3BzmpBeHkAHCwXv5tVMuoqGqiK
QdGIrn1U3+kOl4E0MAm6XuXunbq5tX0PwGyIeJbe2DQKAi4rPKleRny2bh60HT+agbuEMy85JmP/
ZBITbJWLgWvGy0rblmY3n75teAshaelsByxeRp/PhKY8pdKPXQhvFk0SXwUrnNATd7KjEjjU6b0A
9UMVuNtmkfdA6f3GK/qrFfN2mFRd+ZyWcL57OyYkU/T+x2khT41V91wHw2NWu8+No5jx9gHy3yVt
yFKwXuoJDO/eSoiFiF/yIdbkCYG6z5Bq42DHBuIcp5EgrTT0T7URX02/kTezSsVuU7tFeul8gt1s
BOkLaJ/22wG8nKJd5J0bS6d3SpV3eTeOhBZyKNZE3URO6Jw6qvzA3rT9KYialKi6It7Xjn03lmQF
6ThzmErDPgoM+1stDHnDIoiuG8V/4GpQoDxyE+tzO/J0Mq5vQEL5pyKsxSbygmdN7fqjiPv6MoJk
RES6gYpSfnPy96rJJkrykX9EFf6YQBLZT6309wWDw66Ovhc1HKUmQvBPHLRC9bwzZQGLu/ZZfIGt
3A9WCXd4LAsAsfiC4KgaAjkm1URKWP0J3HOxZ9UjthlzYregldgI0kEU0YZhR3FBcOkIG4Rj8CJx
Wob3kXSvWeqTxygK7xyOw5Od6gdgPT7CT6R5eWA8ySDC225WLKa7c4UHIkCS6CJtHdLiNMfTjV/F
2M8BMDC02rcz5Clk9HB+po5gxnCwPab5lEgjnzhvlpVnt49+hHSDTwkOFa7k2MVKhV5WMt2AGAzn
Ar+3K7gGa8bCfaAyooGCfqYg0z+lXWdfuphFT5Ha1g3KBgD/C5XbRNQbSQxLvTo0U/pkCdQ6QdOj
qcTgE+kBJroS1OKg/tLGPmjp48oIGd6VvGjVlQeZTEyCSyTBOQeU5dQnaZcNZk9vQpXhIk4YaobA
miiWiaxjHcxQQxktmxyAm29536VpI7sbos9JegJHGzDYuSl5Hd5Ln1dcP3LNEgNVQCLl6xTVqDBz
MjWBeeNQm+4C6s1g5FN3O1UpIxZRHnxiLG0cFMbkd+hRPLVhSaafIoOp7skK9Lj012aBkGhkqlL6
z1HYKj5jAHV2YDRbR7F4NkvyjxQehaiL39XgDJi/0TwyTXKwmxeHkrXVPbc5wktXddV1ThC/uP0n
ZAqsZlvjC2IwJtmjc9tZ6PEX4EYdHXxyJx6NfOG4IgTpwZJRBpxCyhDu92COnuESF7siHgmINWx4
P87wWtUormIzfZ6buyjto2sbl9VDkoPin5mb78v2uXSoGlTkAo6SILjebQ5ebjJ+jNC0M4Rsuwa5
yVEPxZMThQp5NdNS2yw/dg414Hm093M2f2MpOHu2uS9pGtVT/i7mG6PGnTLOPyx4X69Hb5ItLWgV
iHduk/5Af3CvC/3UGoPcS0HLw+rrecdZmbLg0nvntQtHzKoNFgGRsCCdHUEe5JQ85azMzpYbPKqZ
7Aw5HsE/XkEep0f6fzUzedaqoPK8JbfJNZ+pii75nf1jv5yk1CN3E+vFbZmTfdxHCeELm+zLrNvl
UHMToIATbTonDICO51u4s6hLMBiNxnzyHWyJvSGnQ9BzZAa0VI+mHA5D6j4PZJlwhKKKRtbwYx4c
WA6Gy4nvm9vmaxjpoxMP730NHysav3mzGo9glS+t33yC5af2ZUVoYEwqzaYLgx+FkuOhbpBygak9
MWwuwvNuIrtcgyQbsfNP8JMAiuB7LaKYlDBGR38yHkwas6izvuRddNv69ZOjzeSQhB3i5NqiFJ2h
ZnWfhhzLnNV1MO9z+bGxM5qQLs45MgylGbEGnr9YKBD2Y9OC0w/QcHgsFaPWRUOBwp7ch/R2ijE+
WJhAhqG6rzlEOK9xKOdDFFM9zj+1joORtracLYNtt7FsqrbUWAg4Bcp7KlSN2KwILxEGAAeVC6sL
7AHuN8+QTy0SpNxAiV1l4yvRHHhxJ5/8WGcr0767Up7cGVFHQmrxXndfiHYabhrHeSHKYo8ZNNtZ
CUk+jtmZZzF+Y46ZvpeCbqOn9M3sV2elW6qAdcCiHIUzJKLM81i0JYrpM1UwHGiA1+mKfp/1vJHC
9e5sovScpuuovJQPdkDjOXaNaRe3A2+NK3bta/8uAFl+8lL+/Nx0vmURji2rzb/1GS3wuFEhrEBB
k5GEjI3L9BIDNVTt0VBQurmg7YzeoC5JfmcLt/qQzdHVFIgyETHSQh38Y+1HR04g1PkDkpI8Sc5G
XB78xE1OGSRCwsOnD1PfhVv69flhav1znzTpxdXpLihcelAVZNJY8Y4rb/awwFjJrWtcu1TTVWmL
ezftbqeS4mErs+ooKR1fHE31pXM+VuHg7cfSo/8g2ruE6auX0x5X5O/0xvBgJJY8ccZQNeizd4FK
GTOHFkzb0Ksd6NcDFKhh4zpBf6ys4KHPsah4xJZYcYUstQpuHfEBPyJW7W5ZHqUI5EpTgdzSx8Is
X1lZXWfzbM+Gfz80wd04gWQMRgPyGLUwTaXgOPmY3J28uxqCmKYxIEh98oQ+VLGJyrC80yB8JwCJ
3sLMZNzsnIAgaPjTOnC/JkIBc6reO/nDoABZtqHBfDYE118bEll96RIL4UFCJPvaNYxH3zkN2Ck3
rYXXAujTjiIQdXPzwadaeiwNvImZNzCpz51r4oonKduj5/fq2E454h09S6I3c/OkYmoD460gpG6r
FTJ5p8Zy7k83XoqzG5I5nrV8vNr+Qm11KT16GH5Ms6YaTTRqB4nXScp3YHVf6U3ZG3m2q2k8AHFF
spslVKEHSKmJ+aWNg+iRa/MPGYcUUQIa/Yih9CFnobRHNZ74Mn9IQOZWlg2vMypvSxVdutAoztac
gdt09AOdf8yKKUrONEVoZoaCQk5OoVqjhDSiMriao/4YN3xo5CrxAWfkNese8RbI12dmIs7O5qC2
TXMbNzlYgo6S6mS8hLI7hJ2rsQGJo2Hq4SHpMP0gVMORbpI7MuoowYEh1RER23wZjIgygo7UkVGc
8mc3viLnfKEhcerNWHN8dOgd3DzaCvvWc7D/RFP1QS19on5BSqmFF7XA0bAf/nV/vdUud98eW3/F
j4zFZLP8znp/vfXbPgldbPxuicmpwDOUtk7mbTGn+cHw7fe/PM3PV/3Hp/RzB6Hk1OGOWd/a+jqM
hjSh3178529KkFo9onVmaUsEWBiedOZHTHiXP/Ht/f18nrK3bsFPB9ARl794/XHbqhvWTMnx92de
7//ccf1LOqwC8RBiGlueOqb0xDP89SpvL7V+cOvduIDoI8sQJMXykb19oqZnlcfEsW6S1vgQao9i
Q0CtEln8S26TlxybAu9INLQU73S80bnBykUzYo42mmg3Y9C1LWAFmkUxc+Z3d8IRhLaPdnBOnfQo
TBcCc08lbJrVh5wrXNqTfmxFaOKYssZV2mwYYod9KiYu8xDXhoD2vY1lLVTpblyUqaIsPwSqOU0O
ehYvfcz1F3SeuMLngnhYlZG4sbRMiLBAZi+RLUe34FZudJN+XVoY7WQsc4X6Wjvza9ahkFaNdzvY
7jFAS7JhiiG9g1Ead04BSi8H/okoKRpIXsLaS4FiMxThg+lwQU0lCgGHVAHWR9HGn2siomImgMG9
iLhEllptZxJbmjRASY7xPnEW+L44KnrxmzKPryNBUVshChrdhX1DnseXmby/XUWLy6nlPjJHkDBO
96Evbcg9Ge0ayUELYWk8M7Bh6PWPFNKsTSymV4da3jTgZRZkF0T2eIs0B00isiTtQ8BAdHmEZkli
U+zABp4+I8th5dAfQr9DvmykB9DaYGeHlpa5Wz8XufhWDc640830bSBnggWiy4XbIaovjRgDLQVl
Q8+f4sh+qkieolefUQQk+2FXfVQmVdBxJiLe2ts2xu7WSEBhZyoEPQue329poKfJDDco8I+NSfCZ
lWELSEghnKgMuE6Zb1XP1VTnLDeUtFCED6TtzIb61Aw28WZu9jSEzCsEOAiaPZ9nUJAU0iTtqPYL
6kuVf5kY1PYGEo9Dj8bUInjwVrY4dF3vfUOJsxnb6GBLuvLo6++4jO2DEfGC1xsEBBcAD0UTEP4W
vqu7ENabnivyTsTz4GDl9UtiRY28OfQkKIYMCHPQwpRS1X0/B8/dXF+8rH9dRMXzRNfSjdVnc1Ri
71m5i5ZHysOqeRI1xvJfgPZ/6jT/X6kKeG1l3/3Hv+xFsPd3QZ+wPccBQu8wVULX93dBXxwutDxF
cWqaaLqA6w0uMqOzkFj5Q26i7kjc8MmrG2dvFPgQjT4OD35EVRj9KXYz50zM3ZEeCiB1/Bc3VmEE
79wRL20si/uMA6GS3XsuBdH/8MYt8x/euDA5HByfkD7q/n9/43NStmKiRnumEZydDeEh16CcR0wQ
nTOVwv/oUiyRSR7fe2mcXCaH4Ip//+FZ//DhUf8QjrVIIX1meX9/DwnRsGKMC1gnqp/u65xAZiuN
z8z8cO/M0jhV+eCDCHzvGw1TBmVexD2pI/Xnf/8+HLSfv3+JSEXdwLVs07eE+I3yn1XT5LaZjAhj
DKdD7LfuWfW0500ugkOXftJzVB1JbHmy/Ki5Euc2ngCgb3XtnuuwM6466JtbJvSbtvSHa4RghvEq
Z0S3wDy7EZdpFKHWNZTRTeh6oAuG7lobnb2tJf1wIr8aMG8hLurEehW+1qexao5ZUBERumySZdPn
86d//2f/w7ErbawblpSWb/pSLl/P19dHlowc6db/V2bvx72OST2z7AJRdV3t04CQJ2JxDjXwhdid
21tNcpk76flEiuqZ1Er6+/A94ma8LYtInwpzcE8WiWbn0CWOeUkd3LR1qI/5HNsnZQ/vVVg5h/Wd
/588+n9K3OCLsH75khcB9p/C6kXh/R//unktu9fuV2W09fNX/lRGB+4fWMykpOvquSiarTdltGXa
f+CMsU3hk3qxaKT/Eki75iKQxsxJOR7VMgXjN4G0+CMIOGd803YEp45r/W8CNxYs+99PRZMXgNPM
2SA8tIRCLJetX45JgHx+nkajuLHC8OykOYJG+oG3En3KZaZ+GZkM6eVUYztXjb5JVN5QTR7pkCLe
rqGFLtELc1ItiYPYrJbHsmWf9RZyk+aXuxVHve5b77T+sAxfktCtz8MylbMW7dR6y1lutUo5zOhP
bw+//Wx9jIQkBrO3H/dVR3PdyW5aBJYzas1mONBu2HuAMKCIfNZFZR3yYKPDxjjPi282MzGlUMgp
tn4X81zrTPHnpBlTy34WTX1q0awhHjaf0F+MJ8s1dgMt0JvcTsa9EOKH7lVzlJaO3du26IDUtdiV
C8+8rJsOcQvByflHqzBxqzl0lFmv9P65BuqzfkZheQA1bxyROAGkXdC0vF59+e3uWEMOwRhHEMV4
L3MY/l5MQTqf1TUnY4n6XUiD1+qOTV2Ol3WTey68Br+AV+f2t2QqwQUjpQLJAS7cdWPMi5JrvemZ
qj7l/M0VYXO7UNNQfHsb63uZl/e33lo3vI+ei/UACY1E92Yhv75t1sf6qtmNQ96fSuIvTg3FW28x
NadAeESF7cdfFAPx3jUcgkr8JZeeMjv8rmVjkiaG05OLck8huC9qTPB9bhxmHb8nsmO8VKOXXGbz
kFjtCHIWOCyzmYnewYUpVgtboAaLSLlq0XyBV8EaffSBZ5lLuSIhpBcpSXUa7yNDB6TGY1wkokHv
SwWZwqlQbJmdBkJjAl4Fq2kVidww6TUvbo1lDPJ4ifIhoWJnkc5cNxYRzP5tuhJ1F8huuGxsVZgn
00fnutxLqso/+Ghs0ipn6RItlN11Eyb/dauaSLa28sdwdrFnTtgCOasIwvHhPljCPzsLlV8d/DhM
TiWKsROdon2whMqnIgfsYqgOljgThqxyCa2gHXKJfXhJvR38CBpKEoDYcxaDINtokC5710WEjWnd
0+2+j93nEM4YqgVUL27IpwvRQoW0l6U09+RxfjVQ8XKItuOusuSSm0EEQiOs4aKKeSLLpcTpWKf1
rghb3AjLxyEmnwVos+gb1o/By2iUm3X9+NvfXi629SiU8bEPWwPyEXK8dd33tmxbz81flo6QpTam
KmmGMSF2dHB2E+Nbq4EyG6iuO9qidu+DNuuCFr1HwNSqAQ8V0mFGDm0N29zA0RRr8DRCxR4c4fpJ
jCmAQC3FRbb6Q24IwI8qILinZGaQJTBPxsNohwVN7MG8oB+YIZMfOxP/LNG79ZK9W3P8auiudoRL
08ensBzkNrAz1kV+iVI2nCA4hAonWpLG7a7R3nCSZrFrraG9uC4rGxZ67gbpYcv3M1r7idZ/gXT7
0kZ1f7FpOh6MMfpCVl+zQbSAS60nSFVTYkEaiagQDzglmQ6zYj4eLT6/i7NsEsf+89b6mD9Yeo8M
6et69vsNzvqmybgazLR39lqgGYPAjFHPMyHbd1gnGxIL96aFxs5vAdT8fEtAsU+NRgq/XIPWh2SA
8dQ1LLxv+aulxuHiLBtiGuA5bTI3LYiUqbvqJBsPUUJJJWA9Fn7edBuEHUroU7AQqy0adkGZOHRk
w/6SBbiSI/us7BlMAxnl7q73aL7jMxwJUdB3cc0VwjYV6a6RtUsc/yGwcJmsH6VLl2JyWYEmi5fY
iz4I+91cAFmpkA71RRzszJwu63r9Xa9vZWzejFSWf16X/ZjARKKXGPHapDyh+zaO4PnfEXqPXhFu
ilvX16QClVPTqCafEtouU4Jp67QVmcNzAnJ4lM3OS9tbwxbDcQXSv/HpsT4vfd6eSnQAT2gBHVg4
dC70SjgqlrskPX0jqBXLEEmBtId4KRKCuexJ5zurIIt5LP6gAebIDewMxQnnRQy8Y5ojw1xvrhu5
PPjzlt2l+1Bw2Wwj9Euj6Kkjk4CE7MkJF2NCdXZsaHmzmRc3EzqmGzWIel8ZVQlgm9hWgsbBakxc
ZsZGpeewgI8WLReUPozTCwjCGUn9hWzQ4BJxFNEILx5LHD5oknEwYMrFwU5kCJFQRdX3FyftqrNE
yRTYy1iwPjaJGmtWjp+xGLjOd76cjpbpnSU92ovXaBrXPWf8MQzq+zIf5DkR+VWP5njCoTPDbYca
gtmHEd/FudORsxg6XrRnMXH2gfLPoRsdG/a6SWtb3wQA8xY5LaV4omzDA2HZhrldv6miNX9NEoiZ
CB0drBRusC36eSCqSD1SueFKjAoi0dFJNW4M86h38kvQYWHlFFg39A9SKh/ls1qoGsky7UEP/eeG
nJ/y4tdFevYQuslwoXWsPy0J/SOsuS/y7+043BeyHm5tCzFT3EdbjGP0Y1rrMa0GUh+kfrWxqbcL
xKHO9cckql4nbGhHZ2jBhRgKzPSEycfFPzPJ9wAkFs6vY+66SV6II9zTAn7OPWouoVDpNhs+Tlne
7T0VkpNca8p8IPaC5ZQ2uL4Qg4SQtPlIbutThvRiExvdjFZl+uLl9b6DrjVwMgL5TK49OatHm3q3
8l37mIPkoGQTPBdU/vthnk649/DCOj86W9xV0+ydVWjvRw34oLeS+bkNIthxLpnEcxpygW6ehQZK
meTPsh+Lu4I5ngM+raSbCMABOwiJXnddZt6aSaVxKcQvsuqbzQwowmH+RGGH7mxSFifsaQRhjHh+
mTGe8oZGXS77fleN+Q4j6DIOvNYVEeUGLbBzX9nZtm/21mnMevuhicUHHB0XXlnGRX2PH62jvrKM
PjSeN0jRCHIbgRi6gTgwXVVQBunnyAEp3ugWT4mN36tOBjx+82g9d4xJvjZ/CJecoSA3vvamIw46
b3Ztm5KWMAtw0SGzv1F8szT/J0H/ZFk59hSloyOxQFSICANLZyYZwTiLfTEn+6rqjxEBzY1vRTdj
fcYkU2zySMC/NcERds6nCbv6Ow2xZIuxXY0++fM2TZUJzjNtBCgA7TmYyBUhyBaJr5T3NiCM809j
TRC++pV3cYly2kiJlLJCzLBzHkSh0scsofRnO2SsqEKeHR/i6OiZ/X4kZkd41DrAmY6iwIfPxOFg
eLAVph7IWtOAZJzmfNuVADl6H5A0tF8w2fa2KoVzoOu6Q0mZHJO4/KwrWNZJypCXUpyUSA5aCbIT
/gpUXUO/+Ar8ZhCbaAXhDKbicfDqAqeJ/5n4dPqGngv9HW4JzTybiiZWdmCQYzVcFSzjUumdrCcL
453fH6w5+JxTbyCfnrLjk4reZSK5iUW/NEM0KOu4JYZzij+4Pq3GujNPM07fTZJUD0T+ZsiUKJui
LKTAhlOBJkr3Ivk3pHW/UB+9OkbXlMoPYg7rXT2ntz1y3I3Tkf1d09qjeU2ci63fTVGc7uREcbml
Mzl6wbcuarkQuuSeuZUkXluHJj0M/A/VcBpDca/TCp+EQlmSFy7IEhI9e9kgYFcj7LIgI1jGO+ZT
hScglHQToxDqYAVKHYFRod9XhffNMOpjbfGHm51/cHJCU4LqI535L1GseNuDr0iHMpb0akm/X8Zf
KjlSx9TqM9bh/AvR4K8a7tvAcpkYK7DrAQxaDMApYvP0MEWe3AEJiScYo1bFRDtYIi7qRrBmWuMt
9JhSxGXYYInlEWQO9pEd3jbrTm93y/U33zIxfvvxuuP//rECbH5g1MkIw6F3mB2tfCZnGXGtMSSw
4ye6aVnqJCvE6a/NsDKc1h8L5owHTNFX1BztJZuZ7K23emHW58jEppWJq1GwZlgfXjfFstfbrm+P
rbfAVzB7+29//PY0aeX9+WLT+0wz7X57ItPwSMaIyYld3tXbjr+8wNvz6CxcpouuyFgd//UHkAit
j2Hen+dUB/u5bj6myxiXrO0tkD27rIXrkq+r7fXBdfO2z9tj1AdZkb/d/20fqRdRr9F/BtIAIXl5
/rfN277Z2mt6u7/us3Ks3h4rVZ2C8V73/Md3pgIn2WZ+iWbk7emwF/aHbEjf1W5LJFc1yAcqlcOh
tJhoa6JqftmIZda1PtZME4nZIWiwZJ1r6Xopo7z9/Of9f/6Z+9ezrPuTrAuca6xYy7poqNCwZQWg
jUSbFLnXpXBephmizmVVPFOK3fRjg5Ggw4KGGhjD2nLrbZNE9q93zYaAJS6mp7c91lulAcRIdOOA
BPBvv7D+/j89xhmT0Pv9a++3fQiVfVcDKTuYBq7muNBs2vK7IQpCHvBFH/+vhLlyIv7HEqbrU9P7
70ODbwBFqK/Z9Pci5vpL/4V3sP4I8O/YZAALj+7LX3AHP/jDk7YUlud4PykPf5UwneAPy7UDCo5M
UoRtmRQ+u0r18X/8yxF/uIQFO4GHtFWYFl2I/wJc/NkA+knmeAN3/NoQcn7vafi2aQmErwGAB2qv
9m8FTMAPcYsV4j/ZO5PluJk0y75L71GG0QEsehNzBMngJFIUNzBKojA4AAfgGP3p64B/WXXm32VZ
3dbbXmRkpkSKjAiE4xvuPTe9TPO+qNeOR34NgAQhwqpJ7pI4pVEy3aUM/W9Vg0XFRHV2sufH3CKB
1Zrmc9132JS7ApRRSIJLGasZcRnlgmBfSEtU0W02FexGhLKZLJ6l1Qf7aa6IghH0v4nN0CLOk/PU
Tp+dy1xqMIQ0/+db8l+tvYDN/POg1o9gbiBGYfBLIjHD47/tTBDTLoF0I3HGtQtYOOhJIZcVzLu1
QbRj4HqRR9cRpyH7TtrH1OHPUhX527DVu1Ga8lQ7NpAD72ICm5t5h0zcyIJIyI7uTyT7DnvpZYid
F9GHeusM6rm27J/0Mv7D1wP5e4IE5tneY+Q6+JgHZ3c659ZaMzfteh+v96QUVhirjZxurFKdFzaa
p9xUqGDCGWNX4hLYo2XK7+5/SA+1SodjD2Z59y2yMocBCg8x058Lqn0IhGDo14evmQu8/vBsrMf/
9cdx2K0QqbTeF7230zG4UaIdzeXrIcvpjxInJmxlnbV+PXzNo70kecRN7RySoGde4lCBHlTi/VCn
JnQ/RwWOdGGHBMiBzjSFi6/sPN4Xmdtf0HICnY5D8hWFbV8aK01xm8RXJgk0bfMQBUw8IDmkQWl+
OT4nWa8eSznLi5myCKx5+STKkWmtQm/mC2RpGINJeFj/r+nt+B8evv7MasId7ubwhAE+Q7egH+b1
qzSXHwG5K1o2A6FK4bZRpQcZ0KWMDB2+GL3akhKzQnjFAJm3Lcfg8vW/lnUEqL9Lqx0PPSMaRlRJ
DxqWYrtsT01qmDj+NUqNl/GCgbXfTRZCgWj1GvueiVdUw4crB4T8aGwumcMMYPGcR7vnjwyi1Ioc
4dtYEGHgZiMp9+tDI2xw2qnKb0YryMmX1vOBWLjXrz/6eviSsI6VsfBceI/GziziEofBunw9NNEf
RyHRR9Gv6QPfGwmZSE23IuCiggMW7nID6TlrDMEyU4BadPUJdOYm9+JhP7beTae6NXRMbcFtvUfi
hz1ouZ8zmwH9Og39moM2DJTRWwJHt6g+mkkU577BnVCiMyNjBz+hKS7dePO1ikhXg6waI5IVdPwa
C5AACYSXi2Z+0VdGnHXRE+u5pOLgxfm3tOjoCYKS+NOHgbb30uXyrhyq/NjG6Y4AhOjkxgEaZeDn
KGusjVXOE2yGmB+dC7Lz5NwvR6svb0vb6rAfEX6DNWA6s0UZ/MEh9yICCLXOuqlGu7/mfrONXNtp
gXwTF/1orcP6hjRy+nRB7a2+8/3hmbfLvRjGn5suGOY9oijgrAv9VBb4lyLmI1qNDARsBS3QbZlj
k27gY+FIhL6Rrcp3btO/dnn/AdvOuszDaTaRc07wEmFaGhkcZSUowvY5bZbxJgDcPfo0e1P90lYm
2jUNzCfdgwIQVDI+vIogJXRBlM0Pb0LL4TIKZFqoSWLJSNqzUCdgRjlxFcdQLR1OPKetX+seFdgs
S3Me019qEeGlXR9KIOyTvZwlo8JtXKJu+zooufe1J78acTQH7dHM1aMmfHRX2RLduU+sV1Uj/NQt
cEVSLHq1jBSADYEaM27VwCFEz2vK+6+BuIpc7xynL1kze5dZ1jeil3/iFOL+gghKJhaE1/GzUPZh
MmlxiNwCGfXEmLqM37IQxIbjOAei0V9J8IbvMEHZWRKYXxFu1yXI4BPlFhi5Qnz02mNH1XjjJWst
F40lApGUMIfWe6nd8mIW1khso65qaPEsR8kn8x0/rd/hk7V7Fk5fl/lSMm3KO31EhPpe4//et2Vq
LmlMBFVXh6TWpJpLuBNvFka1gwUdtwj9nuthIGxAA4sbMuo+iJWuK/Qh1e5rklvdiXPiKfRetdMR
NVRa+hArZolcEE9owvhaomyMC/yZX2bfEH7NXmJYlw/1Oe6Iy8ikvYsTO9yZdgiuTmZvfWih5Efb
arcQwsWbMwUyOOUNLdYQDPvS8hCorAL8bgFiF3b92R+4vGrvieHAvKuFfVdl3g9ETwWqUp03n2LJ
rn5kIc/SmEc6Qktjpw7uBKYn5gAtkDjyh2XEYL3hO7ylD6+OZ2UoG4lAT6QxW7cDL6JsvYd12hwi
cG2bRLog25f451yoQ05b/WjSbtjYKRpkvGP3DQIEz5ZndM3xgU3N/qv2lllbn7RL/DQxT32znIoK
XbgTJ8Dd8R6pvP3uOhkrs5ghj7ew388pX7Kx+xl2GTvLFJ6KNYMkqKyi3+flaM7SEmvw9inzpgU0
Do18nQ2Y8hJzN3cEsMqWyC1S57Q3hluvwehEr855ZMpj0rO8TWOC1soY6UE8QGg1JASrhTimXDFz
qi3rUej17wumc5V7cRuzjQhUs8SvJEn57waHkHZpzAVfj1wwpfHPF8b8zR73BjLtwNUYjji3wggm
Xlv/yG0qs+kJGh3Rv8prmb8lD5Nw22fRlHd+SD59iQOiI+B1D/jjsB5lB69X97Mrqhf8MdqV30WM
SF2KadzkbiD2Y9c9GEVwtZLQTEBO1RLoZIOkJHQqPucDinP8O9bQqJthfA/64DUvCUWFQRiyn+Sy
dHxp7ezewV+BX0+lxBDmqPVUz9vf5AVIp15gL6kpCm38Uu2i5S2yevd7qe6D7Cnp++l+SqMfLcbE
nTbVgMGHldx0cOLwrYyZ8/i1hRxZe/7RXdiuh1H4VrgxkV8DCtGsEs4DeyP3ocqmo6+Styyv0Fs3
07d2KoqdN/p/SnR/aslhskf2oSCdk5jIdtgtaxRv6QTLToe1OBes93b6jyV7/2aoU2SICaajADDz
AFulrpiF5r76UJpMMuijzBJFEaOCcRhgygSvSKnlFmkUppukYfuU9rdh3HIL+ea7Fa7yprp1ZpQ5
Li9MXoCpMPrMWunksJrZajud3hfiF6ZoeY2IAYzmgeyHwSL2T3OdBmY3Ig27CRmTMPP5rSOEctrU
b6xqmQWCUBO+uusR69Pka1Z2eUT8iPSWfRxm4iMEcExkiUkZhvnIXDUsAtmSqamW2yZM5JHyD5NB
wR4B/TLQ/K66wz3b9sOb6qqfURyRDkbtXujfvOnPyhsfYVmjgC6rB5+kj7Ks6oN2CwDOeOm2jfOi
v+q8tIDp4SDSrIm+ixeMGmb12SK0DrxD22KcTP3H0MAGrkPnVAEI2krJFF/O8X2a1OD2vT0Ej4KG
ISITsR6jLWvST8jyDuCsRzNHYjfU7p3FiDESsoPY0kXbPosPbjIAFI6opeQbkdUbKyw+RI/BI/NR
SVj9oedXBmGGFBzK84OjEgj7UxrgzmTkZzf2cEwsoggStoa5m1M4oBwKy0Hu3E5975ffCwb5TVqL
69LGHdZpyCjF0L647vxKWvtb3STPykWBGPeg3FnSH0JTdad4fm1qcrhmcm29JWEci5elgJ1KtPw2
7M79wCc4X50hLgASTzNrXKdg2AwZ/lLo53yc+kOwuMV+cmZs3rq/jk16SnmXD3VU1ngP9C5t4z2b
aPIOA33jmfK1bZtr6Pn7BEsrxp7U7P0RA0GN+WSu3frG8dF/xNGnGj4m7b5wvzl6cSV2Ihj+sOo5
t2bmes0JbtDGkJJmrD/hUE6HtAJDPFXE7Yj4LlYpvr5HZBfTk6YcU14nwAGYJ8fNnxihJxthp/0u
C36Z+keDWBS8AWXQ6JItRGGaBs1ThlXGKu2XKpFMvaL6bDNW590ovrc2hhKBAUdgijvXBex2NsMk
G1XdYYDXucGMtWQp761jbrjvN4+JvDpYGlOow6Lxfk6OfOpAOx2r0qOTC/K7BOPxIZDiwe39CdND
yzncei5HSo3Ic8pxv57nom5PRqAjmEIMH6aV87FlBLyRAYikxAGYx24C11p+diX7sKUkwSYhambn
2Y7a5VihxBi37LcLXmp75ahFxUtbqkcvmKZz5zxMknq84zkHBBcf/TokmgNzv0AmbEG0Ni2KiHTt
qoJxuAA1Zc2UE5Oimb+ntNyzZ3ZseJx9k+m3UKX3M4D+RGGfrihiAI48dXPlH2zFWdjbptzHZfzu
e417x4bGGDZgpIEYQvXu67l9das03YyBNW+7FKgI/c0qBfoccJp76+KlTmKy2MYNAC/Uj7aP1yO2
njJwaYe5XaIjjKAKHSvWZGbO32S7vqSchSLKtzppCHWcewTLgKKkJJDMqsW9spgVziU18aC7azSQ
DT0PWNXd3P1I63Heew58LMPpxRbyprWCl1JgLO4iXFnTY1igsBYlp4RfuuVeyl+FEwY7Fl0/Ah89
qp1VksKKWDYHwU1NvYsXPWd3fhpKopcA87QNoTZYotSB3myDQWG8cjialMoxdQjHyftrWXuUggtO
nvnPsOQ/ppzUqtR1XuOOGciiL0M2/Wr6sjlbywktY36MgSyAH0q3+77I1Q1a8FUw42OaBkQ+6Ow2
ruJfihAwb6BFVKVKd2o4DxPLiNhikxNz/LmOdxOyJ3bUnwnz2DfLouawXRb1+uylxAdXleiOXal+
BQnbZSmWB0vYHhOAYO9oINpQX0iZM+IoZhxDEef7MriQmBLQl92A8bhLIAvnoAI8l1y5zAYbn8SO
RP3jzdtIUsKH1coqC7DuS4IR+j7rj+M8w7iPu0dL4O328gh4MYRZKZ+auvn0BCkd9CLQ4CG6Hfxw
eR9nTXRUEfKhn97LIXrO2TeNlrxim+V3KAGlewoLvSXeQyp4e0LeBL8ENm5ivZXanLCU3FtlWG/9
rn3mH6ZsKjjAdCTfbNTrSNjjLRIEnL8RRV6vZHbo8a7cqP5Hjp3gjGjn4iwWTkcR17S61NA4vGUY
okmCUqnd9DrQy22LqYHmVEK9yNA8FIXYLjZ0UIUHBqQ5RGdMlDRZC+lE6QThggo7iFnwuiIqWH5i
WjamwT3OakbAs8ucghiTDLNrmZjr+p8KPVLOtmeWrH3rRh764AcTRC7XOd/2C1ExAwXJMphzZmdv
yiIBI7bUDUDtCITKpmzAuKEilFQMfBwoC3BWoOveNVXIx399IWHJfY+gCZrVBi1abAF04G6it7ZE
Ex/omSMAa6wVu+++QXWT4D3DDt9c4oloAIA7f8pMPjcw8LPy02IW0MJr2xSeC4XYx79uo5aqx56c
0MAArK7sM7X9a6HCYxQkL7Enlv0ck5VHEbn1ugSvukoecVrvPGT0oMJWUc9QEood/U4sTDcG1mGM
bdu5JAsG3nZCQ28XyPtrqROWFDhn/RKNf3+yXWAimsEjN8dfuZPDoHPRnvlhS6KWdOnluU8gOJxP
ieB1SyY0QRIkeqKTZDst/sLcraUjb2Z8vK0IDmbwiDwovHCLEjo9JjrGzU5gUiyan7HLE7ay/ClZ
P5FsgnGLNsVNhgzpuCQZ4xOXG1Lx2qT+azk68jjH7W0zWb8mrGXEBbznGfuKBltdD+QGWpVc7jhD
xsF6hsKOczKvvi3pfSP8/Vz17HLHmC+bTu6QXLs5YWBHKLiMPGgV1K8HIwFfUFrArXwKCkLUomA2
W1ZnED/YF7YyQqxlefQhNx2L8cXjBaTKf5md+qJ9LBcRN0ruej6rXN67LiWPu+cQNQknXU4nULZk
AESKiNUp+UNdNV7reHlqIcqdSpkQ444arLW6y9Dpk47VretTzZNLMSM7Mi9eOz+zqboHo2vvMpF9
Nr5/FGhL0ZIET0HZvvqZ/wiIyQuGVxX495ol4FBVm5maIpzLGz+Uz73Hp2Wk6oev8QSHiJwLBUcC
+EeSEvAz07VizKpx7rtl8gMj6sEackZVxIgBe8ozIPrdRNdi15y01XlQwym2+nt7/ax56rPt6u8q
pJcw7MGDsf9llOUQ9EZ0H135Qz/ALUUg/60jnydxni0B+dFX1h/dL3dRGrGQtpApcfXMu7KquPN2
8y9pcLsb4PKjA2OzAxll2T2xgNbMJ8P7ScG2nXIEHSBr3lqB+WLIQ5rowd70Y/6AsEcU4o87ymuo
CEJsnPQDA/FDQseZq+Ze1P4fC4usWp+zNQHUIiGxGjjIobgS+4XbT/NO4an1Uc+VqEnriCytjTNn
02H0+9+OP58RsaprY9/Nae4iVG7OkjJ1W8OCPHR17BxCe0YPY4kD6pLpMHcMzpjv04HgMEYeis5D
LxDNyiIyl4VKssVfG5Cl5eb9yFS/t86pFT/n9Apea3OXLl6txCHxiZJjkxtkBS3BhSynhvPcGcQL
ujmktrTv07rZjmGFQMNXoGuSdhvhgZ1d2BAlJXOEVGwzQzGBw9brA4arHzDmUaQ1EmFhU19UWGWn
3AUsNtv6JiH2YUOJzQjTTL+qHuraOMg9IouaiSS9uaiijhEBghCNF76/QgF8lQcHRQ2NtwO4IPdf
o4CKxhptsZ2b8tpKQhE8y/wsm9naL1xG7AnxbDu0EodoxLedt0gkjPyuiy4CXfXUJqW3E+QRPM/2
hYNI7PHDYiRj+nQCyP+u+uoFtKY6ZMQ2+NS6W+sRKvGd0yADWWrgE9gc5tso6373WQppO/edI5bQ
DCGhDO8SinxqLfMxg4JBkFL6V99wIQCPIXfANzcxCbRW5RZ3Dbz+vgMr7y7cQzhBqz66zzK4p5JV
0yZE2X5UjSDuzgNClhhnOXWnspr7a27gIxkcItkQil1EOBC+iTt3gBvtlITOq2oX97W/LRcGlT2l
Jc8bka0mlmBYdSnJwrg5Nj7yTfXNtfFMG78UxD3gOKvG4mGBlEMHMn+bMqR9MI8C9kRmn7D/gEKw
RJu25vuaicTqOqmJbR2b3VzE8w6yzHPsVtlNTgRrVhSXpse9R5XM8bUM/lGH3c+8mn83jGUuYR1c
wgZjE7ayzWjG5tAkdnAMBXiopAh/or7aayCmr3XkXZH3/ZyZ/dy0yiA+hNF3mCcL/C5pSwnaFo57
r8Cbpos7fEDYUmdOQaU/Ckku5Ojin6dxBAgbVZ/FEpT7xGMq5UZ0BH4S4RBrykdtOf7duvT3GV8f
ZOEg6uLq7eeyeZo6Ptyz8M45DparbWWvwCpyJG3zR1+07S1WHeretGl2QP8ICiBv0rNs+z6blvMy
r8NKmCGYpL2eLAPbzdCqdFRxXoGyZlm8+7wN62NN1g+f2nA+DSGBeGg39/7kDjAE/eVpUffWagss
7GZ4zGt7b3dEnoge6aV9zmo/ONfdny61plvevN9TW6y5poZlRoyEyLFuQ3vMIWu/eexEjlpS4odW
a+4GHbxMrqfu4+Zae9g5aZxRnxxtm3VCBf15PylWTVGmQb6MHZ/Q+zYqeyiUCed3IG4ZzWqI4KCy
kQv/DoflKV2Kp2bJ7mBRvtncPaQ/vEkLABhO6XYf0oPG/dwfRf7Z9pX/2LjDC+1yckmiPyPpcSXy
oQ25Vi0FMIZSW07E5g5qv+QoxywzPEGveWB0NB05CokCIYO9Hq3kALnoWxJjjXWVmh71lH/msj71
9EhwqLnFT1K9TjkWKsVH0on1Ry29iPx1G+LfNAf73I5JPVHfnL7uyaPBiI3+eDN4RC+mCR0HHspH
M+FPp6sD0hC4mAHz/HvDluCQLt9TI2/6lCEqVtIfg+M9afCYaK8sarsl2U8DQUFUEENEbZjWCGjz
un0sQF3RA1XrfWI8uSSGnccJewpzzBL+LsADYl6yhIBzEKj7zkWZEzrZ3TwtpyCA4RM1mqg2stD2
ZZhEO6I9gMcHh6ZvkeWW03VyIYtF7TW4WH5MXmrSknDd03O6YXjb3EnWEk8a8FgcMgIXazeZyXln
SBvaRkEYkRurP32L3zNDw6ZARsLK8e86h2noGJlfFZo5HOgZ6GB1U8ftmz+tqdgJ85VKHJQlYfR4
Ojv5cOWCaVEsl3wDhL4QLPIcnJrYjymwJYQNQoIVNg6UypVNFI5yqn3Izs4Z/IV5nbwmpvpFc5Ud
0foD9Ik/5sbF7N4ol1HiANIiL85h91lOcBisPMeL4sbEX1k+yXjJQ1d5kN/b+klKGjy5eHw8i/E+
iof3lPzXERb2drGi7201fqhsyiByQtGPC7adroJ4zqs1Vm3H3oNgR6sHqsBs6V7SNu9bnaAKxSft
IRoavX45g5uDG0+yJm/e/C0M3mVmrnnllwfWb8PFCXzs/Rnq7ro9hDHAVM8OxCmtWEt7EJ7RwBOY
Z6A3lo16hovy2gzTKfYXHxpbU+7GhkOgYjxTDOvcftVDou3xDzJhXS/mWu5+KEbVAHV9vlsP+w6h
8j4fqvRa2c100/dkBa8Yw2wS3Okn0smluq2cSe9wOulz1rbOzs2nJ/St4iy/9aU0e+Af6AUQTWNO
mA8wAOByOZb7uCA6FUv8Iktfn+Ych25rI7OyFnV0XZvNjZ3/omwwuz6CquCG3qNsE73S1bxN7lCB
NKOihQurJ2lNFPcQ67aTGQiZaZGkIzH/nfoAf+reegL7GfK6hOlDKEsAgqPDsLFAmFiid/excuaN
C8UyfAoq7gZxbq4+DSGH9rAd/ZCM7dAlWoxCfZ5R3iaum36X/X03/EmozR+NW8dXbRlCHFHkG0QP
i0Q4O7gDl9sjcr9nb1zaU58wlptST98PtvOzWpZyn0vrXg+oK6n4by2H2/MIoPSubeRJYIK2/al9
7QgGdVIE4VPtoOeWx84Nb0s8+PkQf8rsYwrJ9bT5NDU+3t4UtHao/FM6UQMOzuQfF7cmrjqCkRMV
VYg4OdgTRRfvegU3yPc1iQu2cxi+F6b5U3cDJXJfbsvO+xEHCjqXqIAxABjo1F2RhaTcesMxNE57
7CyOl6Yjb7xydo0FNswEIU1RQukNopxXKuIDkGwqFDRby9hiN6qIiXROmvM0PamE46cn9TsNyNxd
NDoJEMo/w6VASTwSPoL87E5amjH8EstDDtI/EGl2KObqdhgwskY0Dqw35hVnap3LBnKMI81xGAIJ
8/UNNLc+29RGQB9ylLWZfSsrgpurirlegxcAYEfU35Avl9GShrxTsC4YGeNfqsyjmCCSjZP5SbVB
/HH3UQ4CQea0boVqccH7l659N2zj2T/i3+DmBz/r0VvrG9Gj59Bdvm+mIrwKxuXYW2iwSVu7nxMD
BIy4EYLtXSlO7NZ+FWt6D/rcYlvA2MVBN++cNeMnjtxLqP3ztKb/8OP1oanLJ8DcD2aU4/1gMaTw
Q97OojU/WVfeIe8tPk1on+nxuJml+yXjWVDg6KdlyaAZ610TBOHPQiMCGPBaAy9Lr4E/cO8zQGVS
DBOF9GDGufkddw0yBUx/T9o5b5/DR1q2d13Oz1yZnNqOdgwJAiwvg3pwM0YnYU60R9lG+G6S5sTW
naWxy1SbNBnCU/jkWk79Iy4g8apK7TRog6IvbsvZkc8hxsB8hse/PlhWUd0GISAUpsY78ESAutFw
UMQiRQ6AIZBrxQ49L4ZLp2jm88rN2RxF6saQbuZCzD2EjXjPVcjuNjPeQ2y3nJrsFVENsInQrX0D
cfQt7esbhLXjrsjS+zooqu9VyXvds3yvBVa/tA/QkaybTod9lTsK9wUmmLfcd6wICRSj4FriSHIy
g25iaELEoBDAodtv3rCQ9dyAN2RSh3nlYmmGXlHgHtsAQtI0KngQE5ilckTGHMr5Qbpm6809aSlq
vhdRqY5SY+yLvWnfUgZSxH3OtWFvyRxzGgADezHbA9GkZAyLgNQ4xySgGylQOiZEvjPdoEsxx7gm
29cF9wcl5Una8NgTM1qUyTGDu95n+IVG+9TMI57QdXMIn0M3+K4H4Z5jGHDXrwc7LPZ5HuwB+OVw
L/2FoX9mH5uZY5aZnI8urOi+Z1RUYhnrow2hdNviNRjqKLkOtvYe5nJwb7PVHuExcvXGjP6UNI5N
BPXOBB54oYpWoK67h3RE2T6LixLUTnPPBmRJT1FduwcHPcGSmpu+KF/TNghu3SxH3K+xPSFp/8Bm
3O6rEgwF5AgCtBYMK+5UfFcsNpdSEjgwurfzzMGkmvZsvRY+2o3GqkArmXY65aRyIclP+JBhpzyW
KwxSN6i9ZyrvdBqJEIlH8+SVfUTQsnebDjJ8jivzK4L+4PqvDQDBsrG2NvkM5C/CGyn66DKsGdCe
jI+5qKoLOXUPKT1CBy9oH3tVuyVI1ToFc/PHkzkULDs6tLYgiTDs/H2QLyETFJ+PgFHN0XA1KTf4
WVYxQpuqYIqJ/My2wlvdIUUhMeAcSfGjznOmS+RQ4z5MnwsWjxCByKn3ORnLl9bR0xXxFyzfvRuk
hAh6dHR1dKb35y7Dwc8adk2PI8+zWYeFajkQXjlvNdTixuVN13QLm3JkoZZ3fMuQRgd3FrDj04eB
BRnju0VbR90iD6wxMHAXu3YT/oxs0DepcQ8Jw8INmJBs12XMUJoe1Trj7hIL9pE4ofLgQl0bgGW0
brWcWQOyrKY8sNjsHjr1lOYJYQ957p/smsRwa6l/iOib57AasomUUWXAvqZmusFcPcYx5NXVe1W6
dNvMgOJ+eaLlT859wTbGiRE4dAAy4GN3T2Fk0yuBvxQj6P9i4jVzA4BcMaN41hH0yAP1rb1AfcAs
XZSPStd0SnN2yZDzHWPIJRtv0iNbUJpegd4vQvwvnAiSvb3snLInwCayTjbMkGTIrfs2IFAxCTh3
TcXYzI7EXvlN9m0UU7iNGvMIlwV8lJegwlSjtRkCwKmViW+qIU9O68h7bgqcHr3/G34NC9i4Po2T
guDtd/jTy+VS1M4rFAuckatDdQ2b4RziwV/NgL3IsLsYm5SQmdBFZusanDwSlq+HLzUG0oTRbEt7
ZgmdoTHqvAIuj4tK6ULHwcInVxSsGf0U6rCauN4t02j2QvzV199/Pei5TQ+9Fb3wq7Py/bIDx3PN
6NPRD19u2K8/ShlH41ybTgQnWbBoEQ6VIXk2JdkIUOokg3jZH6g690bFOw5lfTHrA5pCBCAFaHSA
+3R8yzBemHAPfz28lj3PN1rVZ7VVfAs7uDfFKMxff0Q82rT9/1rq/yMtNYHU/1JLffeR15//JKT+
6zv+Q0gtgDcwPEDYiRwl8oIYGMP0qfv/+T+s0Pk3pL1wHRygDwKNI8iH/4jL88N/Y74aulEYo/r1
AMj8p5Ta90BIrHSJ0GbWjt46/L+RUjsr/uUf2TogSYBB8A+BkkdLLVZWxD+wIPqwsK1+xUsOJAZv
2OEUDkbqnT1s3F/EBb8P3xiS7jDMB2ecQf9a4ezwBP/2w8FZBCSeAqtEFO787YerOlCtsGMkvDN1
Rr41BFZNV8TEoj8yHJyZq4pP6H3/jz92RdX8w3Me/CQYu5wf272hAssqCs7jfii35I0m+iZoGOf8
Nz/y75GEUfjPT/RvEB7JwjGJMG+feojV5tEhgU7v02SzkJtXvP7rp+eH3v/24yKHGAtgM64dktHo
/u111aXVYJBuu1MK1fmSCQQbvnfPvZONbR2RHkaM1N5bexaBy3IHdqy4i6uJtV6I2BnH411Y1bS3
VsI9EMXVtl7gCUwtPbbpqmAHaYc0HG0Tnhza35NwdDaqcOzDgvkPrejvESXBzBvPfSOsT3UKgK/z
qv7I+J6dXUs9V0z3idXCwCymO18w6cyNBlo/a+D0bQSYcWR2zwSvV/bZV+4TAld/TUGm+VpSbuNw
g+nfrgjZMkgDhKT63XeJynxj5fOLF0ER55b7PIdl8nw3rNogyMsncsTRsYd2uktpr51MOyfRfeiF
9aXxPnAJlRuCul4wL2+nmowAvwwuWjB1QvB8F0506hDCEdmdJ7f/xdL36ibIgeLa+6S5vssb0Lru
+DItBKhpaJDB9H1xueXBVZGY/Bx2tQLGtoMkbqLDFJrlhYF2XIqfQw4IWIAL2ZjRJ0hmmF5mXTTb
punebXIhNkgw6QvAEi40dZUK2WHP0bwDatGSEF67n8x0MBp5vBMu0DLiSnjKqWy2UVRtndo8KkcR
glYu+26Ykj0v28lql7fauggFQbpnKrmD1O1UxNvWubP2kfne99V7mDJXycmoHpZPaeaXTHi7IGWN
2c0vC4NDtsMN6iGBoiQ0n55XvaTN77rSH4Nuy90SRe0mLrSFenm7yILx1dS8J0DgrBBDXB35B0+M
L9gzP+1Jrdqgcrf+O5U3v9hLcL+oB9HGRDVq30G6s82bAE0DXLhIZE8sIWC0sThHrciXKLX3XU2j
xew9rMppN2Dg3VSC3UfpeeOu0rxqEQbzSdiYjnmOZ0YexBQo/9MKKdKcnmwPFMEbaT1gWnA2YZH/
0ZJnUOmEiYDV32K8x/3mMY8Fi/FWeAhIyNf+HSsk9FYWzkgfWTdKvtoy3qddsjkogbgQkiC26MU3
jqOabRvxi7Q+WUqmJoPYHtN9YRfuXRmHp1YQAgL4CVqtrh9jp3vyDZdJ6Ti3qojZ1QH23MPYLzel
lZ2Bme5r1/EPU8v1A88BDAcSHZZNSJPYUmay7bhk+IaxZaXJGx1HHDotDt44euDfSsmU4IxPeDEm
Aicby18Rmf0OptZd2jDICvO/Lt96nRsmrfrFlJJKMCofmWezn0hJQup9OrCOkGBkMM02sZyGMCiJ
8At84SYU8rxeN0jovuGmuy4U58BS+3enFSkb8RG3ckOQQRijfyeMiK0EpL3533k6j+XGkSWKfhEi
4M2WIAF6I5FyG4TUkuBdwePr34Em4i2mo820WiQLVZWZ955rVW5hdD+ZREcOh+K273KPx/eANSnZ
oZcCP6mh/kzFNS5GxW+65mRX7UMqhEGblbfvb+XJ9LXYdwmRCasPVeUxzOI690kf2sQigBS0PHGl
RUeLGGZIIoRA0BpDIe/WukpoHUmHnVpt0jDEDdEuF9rFZCAk+SdX2mdqsDOje3fWeVKV5QcN6rPb
dOzxuhCeYw6P3uI9JoIP128h1vD3b9AAae05k28XIZIvKZrc/iXo0Zt0xmCBWshBgtej7rJ/Lt2x
mUt1vluWk11KPZnYbGZhS9RqFT8y7UXUKuoom6GZkZs3A2d0YvJARjSZp3J6aSuKtkDmkyeb3JsL
tvy/7YhabWrwJ5MHdUJdjcw8o3mZB7wo1F4ygyKYiPpP27BR9ROfSGaz+Y/DulCDJ+7w/DEfqj6r
PzTU2YuBKkPIfoq0yTf5xtqR3yyc8gYg+Cb6we9E8ZBUBI4CryOdBDoky6KY0QJa5aujDo+6nx7C
WcJ0gguVYkUc1mi5YTI+6NF6oRU/dzOxcQYfYjHoP2rJ99kNyx4j8g8RG2ScE5pZ0bUX2k+ZTA/V
YDWyl+3kUbsNenZT5PxG+vwv1Lt1b6hIoJbnmFnmah55uxop9fQeVZxsY0Qy6pxqEv6ELuX7YG5O
ncxbgf+4Qu9xbCLeVpxQFrGB7EEW2VUWY8//UhnCAekKSHULpfp4EpnEqemgK1aF+hNbTBPQLN2z
9sJ4rp7blyndjj37p+Tw0lDXUbaAYwdj87G8JVPNEaPqyHVDnqY8zSY37ee/F6gAY1/VXbT/W/BG
1X7UTbLHqlT5YGIa/k13UjhH45LxYdO+cyLTJFSZmCR84A6tu43c5DdLb04c7R+RFr6JlNZBbKF/
sOb0iDIUUCXZEBjdfGckAa5VtU0nsq9ZMSs3WXY1488JpxBfroi5BlBFizAeCC8YBrcchvRmD2La
AoKHX1IFiTtYzY04S1KCHAGRQphL2/YoEF9BZBaTqwz5TRQ8FOSaXPUyOndETtUF8J+BmWa2nHxR
m520pL3pEngUcAXPnNEHPkKQHwTIiJQxvD08qtHKPZ0QjlWalLRKR+cXurCfC06AiJb/mvihVWPz
EhA/lqg6SX6dl5knTywWDFoLZjs9UB+7iRnLG3ZZCVV2riKpI/QrBnyPokAM9xl+jmyll1bFCJGZ
9Qwa1n4TNW2xDtTbKsKVVFv9Jld6aDKTQCoFPXwjG3wpDtXvxpg3Ff0OqMjgn9rxmPJf2QJxnUgU
RLyqvgIgW9uEUmaQl6Ug6Q5D0naHxKxZpYbXFzkRDJIJyKWjDqWDwLDAeDctlnJdDvxTo/oxQG1q
yK4uoqpxSzF3u96sMTGHzmUW4y2aifLpO/1zDJiGpxldkn6A5p1leNxQg87rCLIYRSueG/CFd8ih
aEKBFrhpln1J5dK0NjFHWZCfaIhIMpv2MvUgSdst0ZuMM3G2NOG6VT+0u6QuNISCg+mG1q0zgy/4
nqmLHONDatUFKTLxbkw9iV4kimFtGfPBJu9IfZJ6eyec1l4nzBvspjIQi4+elXCB46UAohK05+Vu
treSLo7qXF+0wSwOzZy+hBKbTz+q0ga16YZJ3mj08tZ2lNwzFdALBUmYI+ICrmVQsWoQYCsFsPK2
t4d/M6Fh+0SDcd+TvNojjJna/g5UGwi+Kq05HUoWkWzTrbMxxnGmC32QNnPzzW43HEx0EaE2K5t2
xAFjD909wWiJjDP4JFuG9Ly/b2IBj5GEttWni0paK+lWH0pOCFUtE1SmaxmNDFQQblRiadJiBy4G
I79Ekl+lMKDn2lZbUxvBTyDkRNkKtX5E5KQmrfBLitBVGun3SYuftMhaBvF9SDyeDu69VRQ6rkEB
fo3rT9Vrwme+cdYzwnpibS84e8G5lTvoVTgXrd1YWl9kZqMzR62BoXStzON3b/FQBZECEynJ8Pdg
sGhbPIZ2C4yN8Cp526rlExMebkl186/h0dyU1TfYb+ZtffRPZ+qHXMeaaD/J6PyZjDnceNfJ1Aab
JXnRGL9p6BAJUGQ9F62SfZvpbrxsubXECDfT+Ob/VhQbBdF4xF4aAYAmE/z86AVACgDHcBWbjspQ
ofzrCFWBSlNseSe0pZLAiIE2xk3CID6OUnDNjO8w48NukC1toPOcDMy0G71jpS2ROmNJOOZkBzVe
ofgrbXvAc3lMBZIQN+WYcHdJJQMch0dGtyFvBEWrIb42hYfbipNeaSC2qfIjZhDehSqDaqov7Gq1
5aeD8ZkjROGytSNXob/muGoq1chdIwz8gCPcSxqar9rQ/qJK4uI2pl9URRDt1UJbVTVZQGkufEnr
HOqHkBN9ml2WMfppQESUPoZXyOqLoapMqaAprgUCMXQgZ4uZnatFZIPSiuzdCu11JbcgR/rgnpZd
5DsKakXRcW1Rmxp6fsJ+1KquswSOEm6GitTQjnqcfkXFUHC2Lek8udtlBM+Mun5GEv7dUbAyxcwc
Xxhqu7Ept4Rufeeh+lsg6dwLg6ttVSIrqVU+V1NvHH80651pYE5pZOTqctq9Zmb/ZC2gYQUlFUdQ
tAttNNeZGrQ3ETHeshSw0FZylsLu10CSCGilobCdkgfZyIvJDe06d9SzUdCWzcAzY6QuPUXt60PD
1aJVPEkG5zOOkGG4UyLkqojDTZqOYoOBTWR24Gbk1DNx5fihFXiaGHs3a+y3NlWMtdClZ/STT2rV
m1QTeePjOTJXyyxOj+DIhHhuatFwiZ0qbI7J1unR82tG8BycssIwnpq0xPkYpBGTqD1CF1eXYXYF
ROoAAQJpUyISN+a22PGrL2tekh9RwQ1Or8NoQfxCZge7DQxz/dUhLvJzzJxnE4PbjpsVuaGjGZDM
GZnrBF8zyCfytzXSTvqR59oZnMtiXAR9rl2ibpiAP5DYhyrEZsKt3lF4XCR7/NIFEEJkfHy+4TkZ
HGypgtt2Zg5+Xo1ftmE4bIo8Z0ojl5shKKjdoW6ueXdZ7i3zHCTKa3K/HDjYqI5wfTWo4EaquKY9
ju3yuCVi2Jodwaw5Uwp1mrGvBZT2sZMm7hiSa20ZEtkwy0rLEG8qBraPWt3wb3tDRMUoELRQFMd4
P6gxZKZ4+24kaVHirh8hPfP4qCLE63QgtoT4Ga5p0Xto6DcU6YYgSvaaBDdoIc9bxmGHcqiwKBGP
4JiTj0mBuSBDmYXgu5YjD3ElMZaF9l4o1UYofbrv8+zLkqKPgZCP+J+ALqlzq1lVRv1Zou5nJ1H2
qaLDTguOnZpvZnv0pb5ePIb5TZ7rn3SadjpHsOsIZmIR7Xb2f9Yv/cKt2RTvMlgg+EgkaZfVrYyl
zwq9xIp7NmBGueY4wW3aK5xpXHNWjYk1NgJGdVEYQbFixbc8YLwqqoxeQQEk34ppcqeLtq1D2lqW
T51BJRu05aIeSr8SjZmcXOgYXXXcgPwzz4VO5zAF5hUEm9629bXZaQo58fZBYMHpjRdpRME1Q52j
K56fVZsWWIxbL4Ilg+WWyRuRRWUXz55edT+MpZ76PHqG4v9SJCF6tSWiyI4KoDsZm6ol4axEuJRH
utiRDvxatSRAZwXmhwCnFP2oFWIqVOekh4rUng8VEuMs5Dvg3T2OQrs1sX6C/5q5AkOJn1SoAzJt
XDIbGLCZ9lY39CNZX+iFwuSEI5yEST42brXatZIyvstwkgjCIo58ksidpkJZW2mO/71+MLWp3DFC
DT0ms5c2vb4Oq/xqki9BA6ZrN1NFedf2hbPuuNijG2ETDCppY9b9tdVGQXeITbyTTUBnA+QpdMG5
WDQf6IQOmi3v4qsk2/12itpxxZTs14zAVSW+VZQ06CreLrUJuSNZnb3OZjTUEJt8iqPelWsl2GfB
CIotQP+L/sssS8ul+/yoptgh64L0NaMWmwkXKh0M18TsgwDJM5PE9gPMri6493aDCauzeByjKYuO
WcL1Z9KlfSmrT9mAeadoZbQCM8KhfDqnlnDYUEg50YAJk1wwe5jL152iEH3YNPBLY7Yw2KZuyhRs
rUXk16djfxpxXFO1RdBYaQlup3wavEkpx62kkcKo8asyq7TXLrGOXT0M3iyJwtf1uTwQ17Mxk9lZ
aXIl7XpiFKyQFBEmizeNgJ5DwSUIA7sbp7K1l4MSSVHS8MwtOaeM5Bnv0fklqi13azLoCTJkbjTN
2lfUiDvc7guAK2utkTjrOtN0yJRBgNqHslMZzglhhcD/ku16Vb1kNd6ncUY4EdbI8XJO1xwllegj
Gk71gQ2Hwn45q83OwRlLmZZEVE2Ow4FtNBFX3cDCYWTJBDjP9Ws554DsMd/YETs7TnuOPdGhtTJJ
FbIsoiW1kiyhRgNazINUqdlREERektp8GYfhNUDwuDJVmXndFAEDQC5TWprY1cPfvpg8QDAInNF0
ik2mfI0oQ5/kjdbtVSB7QqfVWhuvwWJlVMfAFab4rnLpPUPitm7SETVTyqmQGQ6gL97AhR1HNg2y
O2hWlYP/IJ30NawUh7DgRLgLsZUAQcNrCgfVMsnhhs57imMC6CCag0XrnIz6PpvEwTTyW4RmYtM4
nJgDxHa3TdcJnTbemcIbTJKLWTXImlN4B8wB8ehKJhLbySNvtiGkgPXV4pTwZd2eVkqOHQzlyjGT
UGdOzT8ixGnXGeqLE9K/zQoIG3EEsiqkNHo3QbQeSaLOptEfydAtcwU0CSg30MBgdic0xYWJgj2N
ks4zjIU00LXtplFY8yzu8UDH99voIEx2Gd8ZoqJTpklw2ZCLjpDdC4UArFFNr3olfaFPi0MC7FW5
+nSQpqGmEtmWo0jZhx+m9KvOlePDgQaF0UwtvpTI8Ul7grABNb61VpRAMBbRwpwUkW/LhjXHS+GW
1Q037JhHiRBecP+K4dZO+l0s1oXJqRO/eJTzuAEwSbidIeMMsWoUDiM3tjSwoZsQIKopeFwaC+GK
E9GeM1h/tmSeDasm6UwtSAvE1gp+dTDwbkVQtBHFI1kESCJMOkFOuWxA4UCXltH38pVB4t8bewIK
iB4zVVNsJ+MaTl5+i6fPuXESn2zLk0lgCZdyh90k+4olB6FNgfepmRWyQw0HrebSBMTQuCqH+jKo
KI0p9lo3H8rH0OoSHgfGAYHCKaF0y91aNT2hmJdBogHdyniZUPL2+V36NkjKnecWrHBGOtIUGbea
kXxbafjMJN0z+sirq2rX6fUnQMhJYA6Kakryxgi+oIV6QWKTCUMsG7712WFMb8WKQ2yq/aqN2sHM
mlVvgSJd8nAkkzZ23Xg54i9MdsSGlOIzFYv3FhP+it4odiCULv03VFQYWkp2NlG+GynJXGHSTJvy
aTRJrFpo0Qh4Nq2Rc0W0OPNaEXiV2RzDKigxKSl3qZLZ4UlC6ZciI4KCIBvRLSyinSGIs65LVNNy
qr0GKbqnuv60VagDYyfduKF+LtjrqZtek9A+Mie4QXnw1EHaVyR1klwsPsd0qggILbcmTNOVGMtP
GoOv8ajdZ4mEN9iNcQs1kZnjKtVw7IcLJ5oV/9mY87MuFe+64DdSSYAGIpN0MkC3Sk61MaXqKcO9
5TYclulsYF4YFVCJyltboxOuYueIRZ2rvFb+Q0qu8LrZz4TGDxNoUeUDFydvi65umGpSJaaEv1kl
OzmiEbdmkG8UAHL+zh0RUwMTLE182VYOdE6ROmmoY3DJkRRK3kSwUShrkdei4M/wyRj6U2nqzjNS
SCCAFIESu0sRkJgzYubzRcWd22DMYibCdPsWr6IgsQRxshMEPdJxgQjYJs6lSpLhVvb11rLGDxX1
MIX2paG/tEmIQHErE9GUkyCfMrZFgKc/Vs1T2pTzaWqs19lAPg4JlUQrrk5RVBJ+UZyjdiDcMxLa
qk+o3OWw49K54DhSjpkIrisSOLaEJbZd0XuudDIhlVL8JdJpPDcG234soQ7O4aSip+ndeYIf1VoW
sZlO+az0mn0zUjp6E7pgJGRTtVPVqvbMoHVuA7L4/GfonS8cCVdJ5TFHr/o+9uwWrVjCeu6SwNUb
JZCbMNEzSobHQZ9FB88rZ4vLiFWvJRM95aWwbbWtEaDgUHisMg07h5Xf0NbzESZskGO0cAFMqv2O
a4mlWPdeCZ9EjfQRg2O0nirIWPxJXdMiUoY+OxjSrSkSsZZq64odujwOTBxuprzrNfklH5TYa4Rs
7o0xfk26OtxLStZ4iKE9qZQjourxU8jCfBg1IRyZfqUtEPsiMINDzt1FZ8SEOV3dijx96q2+Ppt2
tyvbTPgzuitfV3wESNIpLbV7NI3fjVQzG6Lpf+CyJ2DjRLhyc2ddIJFFBwjDYJw5TZqSQzfkg1CD
hQLPe2ZbpUMDUNyF8SDcINxpuhFupdcakajS0ioQ9j6o6F/Vyz317ywMJb5Aoj6hAOA0GM1zaHBk
28RJIbjmw6apCqXjVGs2bkFCUGF6WHdD11CyjrARyHJcshuZjSKTsWU+vL+NHsUC+OEhuLUGIZt1
FH/9LV1gpZT4cmbIq7RebqARbb9B+oXowEUIHZyc21dZKVoyvXusOqFX503LODAgurfqP/TROkPC
paGwPOfUK7+a4HNXky8RK/SV6+q3C6ONHfBlCZFDUVqVGlq4yP9bDX3m3J3leyyX61adLtJqWhe4
ELgR0Uesl4j3siiZiU00QlvHNSvGvQg30GeTyONUnGbI+Zt1os1eR6COGyuGulcT59MZGJMSW4HB
1AbcknIDSDBwwSHAHlBqSbEGw1rw4QS3Tn/WaCzuLRJN8UVv2H4WWksHz0dQqsnkC8+cynPTMfpG
PebxDiVoijH4YoQtCEc3QepuEi3HB4kv2FSpN9R5kLYtcCynpnyi9uLmKEsbe5R/Y6VSNk7kWPve
2iut+T03kbPXCI5YoQrQ1hGs5PPfz7oGTDALVWGgP8aeE8Ds7eyiBHAHsIHwr1Ub9sNW10jZHLgd
u5VGWC6u8YfRpulOSbfWeFMlntmkzY1ViPMF+etU7ieb3TpUXtU4ODCvzPZKj/oNawSv2ZGVSyVr
IdyuHtUvDLUoCal6OB+3JPJcDVsmE8zJMV/K2U+mc8qMpiAImeujGajZW51ovpAdX8v0d4zR4202
JkrJ+BrRmfHCOfkuZIsxqWoztVG0NfkFH0YvWYz7Ndut8o9pCBG6DyB2EutUROt57hxgD21yJnKF
oIW5z7ko1a8FdNONTTEl7eW4ada4n9+wTxOBPnfJwUA87lahs4a+RxCbTVqhQWdBrTWSlusq9q3S
/Icrb2WoGc9shajfsEOvGJLs3SrrKzwsQlKNi1YJmQMvAbaP0WLDGAwWXTz9di1I8laLWIHDtaeO
AE3TvBfEEND6/w6q+CS1xSIllGm9RQZRcHDvIGzOVIdh8Bq2kvSxaIM15MvJfC/rvluNVvPjMJfH
5Eark35v1cJnY0BPHG3Sc0FmtLrWkxiFI2YMdWHoEZg9801R7iMcvSgxpmC01swI+2aHcP+cV7WK
HatG1J82iIMZYClB/wnYq7iP+Hq5WmY+fa0H2THlbohVJMsh7Xst1VzZYf4Za/IecTwm2Ko/W+mU
bA0tnHxuN0sXfOyPSHAjkjs3RaUHD5XyDHKYQVBedFd0EYBeBKDiFJO+C/ivFAUmwnEfgOWgt0Ym
XYiHdFJQEVW58pm15KCN4Fv8gdW4zli8uJJx3qOeFn4uLci/Ij1q6fQLNq5bd/0071V6S76eFm8F
mt61o440h5jye9Ho9YE5HNTa2TVhGfim0XI7UlV/TCQW3zyjYSTmhIktFpdE6mTUJjjuqnDRTigb
A58FdWMxPFfyVMIl4QjlYgPtiFkfWuH6ydI3UVebflc610Gl0WkiEGTqYm4LScNrjzEn1QdlX825
jV5TJZUvoJlCPYRk2PaUzFrQUwplh4N68O8HuEjNXlPI59ygNPj/T1WZBaY0ekuSdKWbHuSi839/
lfkhf/T3/9atmLW3v68Qy/ckUFcZYgUqC7IVW72PV4LPkX48XzbJ29jTkuAhh5Wxm4vTvYhtcckG
Db1pEWo+lU3uBr3qoECZnZvDEwCQSkGwHFXOVnG8VII1MSbhxYnwIT+Zcwm7o3GC8wSxelWoX0Vr
/aRAsCUCQ9sshxsfXKpmOKSRM195DfEe/x/r2thYdtytKrl3LrJKcIJj4xUI1fhWxEyPsy4idLT7
MQz2MQJ6oI9htgIOUYpnhQN9tqXnYIBYkzlHadB3hdGWXlJV7ylmYToJw3uC0Dwfg/4km1HvD7ae
ow6IcZM72ikUeksuKZ+hFs+PEeuux1wfH24Xp4c8H30HG8g6r3KKl9zoT3WZFChaxm2FknurcmXK
k8KLHe0g4gCbTJw+AQkTnpSWj1FFmLGEyMzovtibiTZBuv+KaQ0URPU8YSfZ4Aa/moL808Ec0Jw0
4kBPCrPO3PeQtaBBSiqoo0hJ9Z2G7s815HGpsLBlwTVIrfKX1iKXdCN7dbDKkoHjgQGp+HiBQXV0
SutVqSQHOV+edB15nqON8VOhled+sKxVROeQVLPG2TPF39Xy4u4jq7cVAKUKzL0Azxi5yyaSvolT
2EEKNsQkzwHNaABYcIMKYQFpsgq2i+jBpY3m+A1jNboPRvdApUPC5ExyXExGGg3A+BLJznbI3JaK
dF9K089U2Okrggr8M8qeyDXkxUuQCcT4ntjnaSQgm14e1g6YNo7aeWnBYkettaqzvD6ANWH0VaXh
xgxMoPgSz39aVd9zpJHUFtlPVTXQmaiY4tYTo+lkkSGRhJ4c8LZ6GW7v/QSnDLzJ8KsmA0ggJMW4
ml1rLn8TzXjB6vevi4A4ECyPCcQ4MHtb0xiiGaksvJ1AvCLLizZhV9xZxMYZ3w3MdpGJbRvN+rN5
xenU3bpYpuwOaVjKWL00eSbSvgxAHSmAHYvcZICd55uM6dZeoEflUemxXzv64BtWRtOMgnwr2tw+
JLSLdlGD4aMnA3RXY0ncDwYvg+Wf70LH1A6lXDbUII56NLtg9sdU1U5JUNleqvXGuQyYsCfRqan1
4IweSsWKmchXSwmIS6q1Yjsz7UHhgsGcqK7wSaEPuTYUo3+iA9utB8mQnrTBXvcS13k7zMfnVme0
LqQ2vtc6aaSSqOV759Tgb3QrfyDZEW5tlVyAI5MhJ4PynRJQUOk8Ya5ZBAInK4VgnqRiYduwwkmg
egkD7qYj0UEvbc0QqRrN7EWxbVhnA3NhWVR4woYmeWmWLwpNNXqhF4poTknDFwArMLe5pD7GAhFB
ljj2g42JhnxTWQ/kVeTG97q4BilewqlU6XAjj7Ihj6IQ4JdJNKs4LUt5M8ZvXYaJphqYrQeOxGix
lq7ouw1CTLAuBAu5p21j3KlFpR27iDnm8vttPRAF7WDmwP5jnBqlPYjEwgFq2i9taj/aAV1kgdF/
HEAQpct4QVJSNPrhezK3hptFgvFx2Fhrc9QV3qVk9MohFpumgwhn93wQEgy4NVq3f8wrJy8WwqBN
DdujLpmNClmZTir3EhojKck8bf4pTfNRlpXympjJ4M/VeSBA1AfCYV1nvmMpMY9FmOzxiWZPucF2
zAQYv3PgsJ/1Bboovv8ATu0hHdSAg4iJoF6hlNALqAKIHFu3jAQNcOwacWSiC7D6k6H3TE+GwN4j
2tHWuPme2jA5tKKc/boZmNYY6VXE8bYTQ7IfF80XuVqAFHrmyaOWHYPSHtx23ge1ZWLtxOQG8EDm
EGiBYpbzliFbQ669+LaDhIYbeJ9l1w4xvqzMvBNQ2nLqI+A9cbDUtUxJ3AE5KJs7m0jRN8dacDSY
Uc3Uz/Sx7UoeQjDc7ypQCzvSoAnHqQnLo+HCnvUENlv2fNQM08R8iP4V+JZnaxPppDrm5oIW8MUq
kyOTr0MjCGLFj196lQ0Hgw1h3LL8yGvPMb+PNSLW2RuIcDuN1rRE9JAMrlszt7QsIi7LNKnpRyyX
E/cQGIlUDgmDRT15NKZSX8NpJMGCphjb9uxrC/KVUkgN45cZ2h3BXVV2tGq0LYUGv7HBBuxqJOp2
JDvvkcS5RamBo48ytpJQwGiorfU00hPgRc67LGrnK55KlU7dyZaV9NzY5KIAtThmcc89z7Lsvd6b
8aqLyc/J5MnvQ7ATpqFemAoiVNW0Vympfggvf0QImVlZ08WsGJaPhqKdpJkdN2ogeoFMy7ZZCGVu
LOnVdiI5ykFDUyDBawSh8ILQYrTYjh0Z3ydnf7CZzAgM0tS/liPzkUl2cJ93OEr1UR8OekDpoVqX
Vu9w9EUMbLpKzfdSBGOyj7ojHppyZ08A3RK7rI/czM7hHPSw3CqqADJjNDnCNT+R/wvi8SBGZ9y3
o445R/SNX+ndhnEsVDY0EXvDAhA5TCjxyvBdkjH7Qhlq/Kmrr9OYczQIRd9yhr6pKmVQpNlL82cr
LHF2VAkwQ5MlXgF/wA9SDfsVzJKyNcN9Z2MhrCtxw2NokfMMnzKH0bWSikhbz+PILDaQj9xsJhZj
f7Ss1hvGTBzGxrz8FY68kyuRm5If1fPWyvKQdgEKgt4ArAm9UDKF6tYd2IiO1+NlqnUyLOS4WdGb
m1Smjq5lFWW4FJ7nXK2OzUx5IWlTvslNnbZOQLQZKnwIRjm68T5JYEMHGZEXBfZN1Tw4ZnucEqPd
6klyNcqJLgkhNq5W693OiiE+UbJmyiEsO+VA8I60qZbD/+/3/n7olz8NZgdZmiEmmtV5Y6xz09K2
wmy2oWHJB2RstuSaIvH0oM532jjJh3j5g7+fqQVj/gKzMB3xNljbJ1t4+q1vfXJbZ5BnrNN9DLOV
4fWtfxuQu9/Ddb0j+flavNkf/T/nqDAujF4VcD80fjdcq/QXygX9BnFA0TfDzZ5OwSeIjhY2Q+07
aAklYLTcMNxG94h5Vd7D3oNZsZW3mV9szH/8xqV8NvmryOiBlhIknL+ot7g5z++Lh5lcF869awFB
lvb1g2Bbbz5JsidtXwTI8IQm92q+5IDa7owI5S9rxymludpz+mVaHjibmbgXf1zX6br4ru6AlZz6
ZFUXbG3mLXzRCcOrv/rqxIYAEljjHGGUCYCx2UzZClIGxvAMnsMJZXQO0aqgYbd2bD+uqBgyLzkG
mY8URn2qv0p51W3z7GRbsOH+8dIR53kaRlQXaQ89puG73iEsgV4WfQIRGM86Mi3hVvvKB4ScP3Pr
1gsMwRsZuSJ7xw0PSbcrXoD4fCAloJWE7WFT+p2x0V70r0w9qGSbj+4c/bQn7eHsE5bqtsvRHm9D
homr/lAf0bcRrpR89J85qeS3aG1feXGTq/8b/eG1Gvf9W3TvXhQPtDdS2xNMxWpeTc+cakiIfCpO
ZYNcpD+DjwAimKHCWBUPmMaoSaR7Iq1gbo89RvR10J7nSzOsk6MDnZs0ARwJ8E8MF2QXFrBnUnwY
jXsMe6Rkw3TrYEVANFbTvjjmL8rFuBeDq5u3TsUxtwpOOkGNqx7CInOIZ/lm3VX80SwcaSezruv1
W7fHGzDTG05c6Zgf7BONYwrJe7LLxmUFhFQc0zZ8XYBhXvEjTvW7dBv3GQp9P98B3Dw8EE5uohMO
5/qVLDIENXST/zVceT/Fmt7fWfkeafevjHWNzeEiOOM+sEO8sgHn2q6EeRr7uPZRYrQcqmdnFyG+
hhG8m4Cea7vkgVGxo5Id9xZNZh7VdXevveJMHY6WYHIleR+9ZIuues0nAoQxBLh7VFfJPnweH5Kf
nA0/3lkPUVyNeEdUQRCuX5Wbeg123E1Tsrdf23aV/ogDQcxg12mW0Fv1Qly+KEHfm3X5Jg4BbcDX
ztPX0hNkELhMLfS2KPJQk0Tn8TPbi5N1rfzPMXKbo+ZXG1S5wLvX42v6gSHk2bqhcSnf9FVJLzrc
6Pj7w00E0/U3+SWHAvEEkHFEiGdZu7Zb5UDTZ/hgK9O+mPMtgnoU4D7d7wxZ3hnUuYxSc1s8O19G
6tYf5UNyGZlUvn5vD/aA3GGrfDUfcrph0EqmwqneyXApUfe6IBDfCF19ViJ3+GeuyrXwu0v+vDh6
kOLOK3mbPmfDVrrTK0paPlLaQfJd99R/zVvyGTCm2li+cZtB777C17CfqRPnX1BhbbbNj/KzdnNu
UYKXehXsZhrIZ94hivWE6MdV8yURn+Fz3Sg2jInMfbQvL+bb4FkfpModCFDYVr+NFwVu8kW25NQR
/XSwmJ7wxYE94KJdBZi3P4JDZz1lt4xel4dRNHvQt3+DEZleliwtLk04bbY5GxDmGdRAv6F80tHr
EunF1OcbHec0YYA5D0hrsKuzA93xLNScNSwaFTnYqiLboFgb3D1zogJ3vPOr6iX6lMgKlN3mHxXr
uGknUJgrhrG4sTfNVrlGqI/9JF2bh+4YA+Z6YzFB41iOpkX7sLIv1Q2S2oLT4MiKD9LgW0AfG0hl
rrlp9sEDsq0+ubJ4QhA5zlfpmXDC6Sl5oOeWaAWvstwHxKecpi3GO33LzLR12XX/hWf7BNu6X8ub
9ig9j1fnOF8khqjcGE4OBNpT8DNAtDwCN6IDzET0zomocHd7M+7W1XoPnzkS3glm+5aOzZbnL6Go
p2EA7oxwwa14ITKFTFiUoq58cTaYGdzo3fwND8jEQ4avK/UdmIOOD5yl+j/SzmO5dbRLtu/Sc0TA
myktaCWKlChpgpCF9x5PfxfUd3CKYoiDHvSJ6qq/iiTw2b0zV9IjtaW95U4INHBn1rp00SlMEQCL
ysyy5uaxIOb0W3Tnwjp4FXmlD9JKusvrt2Abnx2GNmdw9MrQZ6fc2pDJwJtt+Tp3oFDRQNg566HY
LtVVmc/cVdwvgm+reoKNb860li1T3QGpodFLUgLcY2YWJDlzVr/EqzKzaSmhqTAY5yuByOQJKut+
piCWoQFiDwcPM788SeburAKpDFRnYhyUfiIvqidrJ0EA2GCC1IxJvuy2+tJimkh3wnM4r2yO7vK9
/+WS7DszP8VmpbOm3pMXh3ahnhnxEp0whyD1A8oSOZO0OyZ+/thURGxMSWXoNsh8iV3eA4x45owu
bXOiBA0AGTPhjTo/clznU9uH7US+D0fG6YCeZVK9WyI6PQTGJIixLMygsx/d5qAT2L2JZuWyxNU+
zZf5Dvzte3KWT/0zHnXzndKPtzY3yT5W5+WL95T18/KDKUfea7VR3oUHnu4CfKU344EZLVHTyFSn
PiyaU+jZxDUF7aSWVjJttIqyJm+JOT1RzqK/1s15t4JIAg3VlpYDIo3nyiboygKfAxbn04HT3s3K
qS5uHHFm7JpviGwOtS+ZWtAyeSoRDE6bR+Fl4EkD1OIydmeCRKTfNE/6h2gTJRvHtrj7T/KtZ6vv
qnWo7xAmpl0/7Rflh7NShKnlL+qHQLNBTpaPEHPxL1bEmeLZ4uFtMCj20P5oP9vtnVZvdW+JG0Pe
Gt8pY9ufaMCVdvTktUPNdi8ce84b/lR7Kg4tMvn3BM3lXMDpcS8sXCQ1KGsNlMmgFedMzGSZLU07
ruxiuGOElfdxtpKSmSdOaVghf6g3xAiYWJEIh37gf2+QVonboJn3D12zMcLFqK0EV4tnEsyUt1CS
BWEy3Nl9/cBJIUgfdXVHMGUJBgAAeA3JcZJ9FQ+VdawC2+EY+hqQnHdggUL+JPuPFAWTh/LOv0vw
VK5BGLnH+jwiB2m8aKxRGIdmsBQ4uGQfojH12PSftLtOwacCPGqOMgDgUgo8EMI6JGjiwyf+3n0z
X+Udi0T0FRyaV4PanQ2k4zXd5itvXW+qF/UhA0RBRxhN6VEhhwDqGR4ob7C9eJbNc8O2Xqt4aaIo
ijepAi7qLjFmWAC9qencucMx/cxeMw/nBvTGCcHGrvblanPsHsk33q5Y/cJb1j/jXcSGFekTVHII
B0fBdzapFsYdCYzimjLpKVn69aY80u10zoIwGXbDd7rVj+lzAEjVNk8ux6918oQHdapUcBIn0S7T
ZhkvC+uIDkoZO+rEYLAdgGAXKFCm0SPnuCp5c71JSmkUxNi0PvM9MYdiHmD7AvuBKWxiPtBxc7Kz
1hyE+/iIU6ZTJxzH6V4HSEXfEXsOX2xsOcaIDfmoI9N0I57RrRyhIXdrQYHtNnH2pl0imKauOEy1
g7ZDRx889QsgM+o7A19YN8TLrgMMP1AxpskrNLjiq96W5NfOMYygfO4R5D8B/xfWjs25ZRYfwo1C
DMQiXUcLc+XvzG2GF8zkFDw1dt4dJwf3lTkTbRqCYrDAqMtKnGRHSAIE145+2xAF+7ywTg7WGEab
ttb2BuzTDXV16hSq7eDgyxYhMwLexJH2r/sqsWCNzOQZxpJkE5rL6MmRZkP6+SK8Zt2rmB6aaAYW
rZqCN3IWnKD8JRIFhNQcz7ri1Kn50nyA1+S4HOurhLbblCdnffIy2FVDjvFcaFbyRNjFp+4RvGnz
asEmXcPuoMr+2WsT7YShhe6kpM6G+4KW3yI/izav0XlwkBS17Hcbj4OfDJWDiBbbe2SCpijHF+o6
PrhLRLYm6+c6WkXb9K0xJ+4mOrl78OVAGvJzjWDni0LAg/pOf4aLKAdWc45NxtqiWHYnIWLxtX+f
PPC1pXvxVTwoJ4oZfCzuKO4IL3h9GhTJyNk36YyXK2yiV2p3XBSir9LZICAZu+wnF346mQxrFFXV
3jxj2H0Pvgsbqoa5yubqh7M1MWs63Pk4I0/SnfWAl5G6XrZt13E51Wbl3PuMA3pY3IfsaoJK5pmk
xzl7FOOlfqZUwH5dP1P6qHKSN6ZcGmbunfogvMQL8UPsF2A7S6bqfch6iPCTR169kbCgfhTf7Fpt
PquGaVrO2hW0IWXufDib8uwWmwAx70reCjNjDXcs9wg+n9TmSlzkLxYRuUQJnXnY30joBW1irfGB
wI6XZk630JbWoThUj4g5zybEEfyPCD+ZqyhCF/3We+NUHXyz+knRTPdn0XtPgc+dfDWwPNgV1Dn6
bHb56lwfPGUbfWrPjM4H/81ZxrblzDp/Zm3IecFf+ElvYUSGD08eBcy5QQw2q/GrsBVtuG7KnORW
f8bqr29oncy8HcOqK+fBqlyTHy/dS8dxsRlFYtzhjJV0n42XWJMOw5J6nrvvH6Xn51yiLT+j7EPT
Fs85G2P+GqFln3YLdc/A4SV5B3njfWF/NR8igp++g1PzwSYgHKVF8pKc+hiM6lQ/OMtuZRxZo5gU
xiddt62yhYSCUZhU24kWTYcj/7HupXJnELjH/HPihMCirzgRO18ox7muo70NvkADx5yMVJSTE4Bs
AFoeWOXdSYfdYhfggTml+/QNObq1HeubAl2fufPgHj3m08Q5R1+M4eaZI3S/Ro8pHvw7liOZJQfL
GYlC0/JcnrWX8szy6D2IG4wE9/miPXN3VXfJFmjvZhUeQLk9Exm/IEKjSIHqjoul9sLZ+rF5bW26
MefsEYGaMAMwk64bjtKL/pkLOyGgJYkfM5lcm4VIy49m35O1ZjS9FwfSLoGLhYjCkll7Mp/7bmPN
mr3z0XZnGGNCvNTEZapyt5yg6reNfUjpn2mDw4dLXDvB8i2+jBOo2+ftJvuGninbg7qAzdnV8PVt
d8n/MF1qm36f3bEKojm01j1fFpD9g7buljwBcavMSxqCj3iMvUlIPSh56sh+oC7ERklzaz8en/ES
viccy7x5Nxc/cxMo1pwF/CywkI/ChQls5l32Vj5jp5C5eEoH4ZH0a1cDXEx3X10aiKBbK3LWAq2Z
9c9fhZ3e4EDNoGkPImnBBVMa8T6Gplc3BFBOX7MdKDSAH9/glR2j4/2fvx8iworDKmeoWOGmlBpz
HhTs43ieHAD7GKbI4HgWIuiyRqXxu/VSkNeilvCXrhkCtaF2lge4S3zOXqiUUYi29X0oBvkySvg+
XtZgde6ZDO34R4DsZlrT2cDjPSjI4MqtKnUcl7r0///RmcWuVjN9GepetO5awF+VyoEyKoj1s76s
r7S0mq0l1GYN/z2lCIs+YR5nAjeVnz/04TEyBHdJc4EiJgLjbF4VkM8izzwjsixsL+Ngju4RCyKF
ZxXvKUoOSrT98ClqwUkI710qFm0GBcoJJazPBdhl+VMOxXKSBFzmdPPg8HvXPox5tEz1LM25czkC
928Ld3fu9l/KGEUJG5EjrFtjHnsOdLlkqpB6hYFyUquyjV45Bo89sD12B6Osw+WA1YLKDI0zJ3tS
y3Ovol4d/9o3uxy1SPkpBMHJirJj0ZUPlTAQ2zSopL1Fb62eUULtz30mKMtKFW0q6wupN+5DSGOZ
IO8VLp5W4zwkkno0HC5HhqxNSF7gxlIoNmTyg0NzZ95W5lNWD9oidFEDOd3w2BJxw+vgAJOqDnWi
7NMEu0viUz0rxO7DlDVhbTkejj7PdpRiWyZduapxWbHORNGqMDi6AvBtRRK5CgHTCWaMfunk9bIR
XX/qq2MXszR2ZmR1mybhkGk1FAPzmHKQMBDpZckfPUXjuSkboBERZ8xcycE/eh5q7VttET4KDrMu
rKOFFnFcqMV6jYF9H+Qet2FYVf/zZzanNCaM/gebYyJeMjTdUnFn8qEXQBe9i2TwumZhtyp8iNQC
U9CwX8iOvyrjakJ2ybJQg3WmyGzGRf/498f/5ruMn25JiggCT9fVC76L0WldpRG9bIMB/nZAwoul
S+kgoIohjAIlp9Cpdol4pf/+XAns0K+fLcmKYUH0QyRxGUgqlnrWyZ0ElMsFUVngFCv0pW+0972O
F34QUdPHxQ4b3k630HPSTuZmmyoruIbrG19l/I2Xb0CSDVlRVcviG128ASnUxB55aGE7IliEIBfA
QghfXmqiirzz7tyM/uQIhGH4dnTPmkdtDOu2OAk3bn9jOBhXvossoUVVTFWTrcvvovmOJAupT688
TzBUBWzwI1Yg6rM3Dy+aI5jqjTehXBuAMhYPA4uJqKv6RTRsSMduyDJy+PSEcp/Rxo+GoqGT5KRV
DxXiTR6/IVWvWeYAjEmWJU7UvONojxwAl0m0Vv4XVR2ABOYCE8qc9VWNf8kJF9hucVwVxZOJBiTr
UaZWMa83q2mB55AjuBAhDpv7ZnX4+6Vee6eyohhYZM2RenUxrnsXTJwYuqVtxmyEOniYiZ63NybP
zyC9HDmKzNzRRPhbhiHzNv/BP3U4nfvKkgu7KbQTbJpDExub1qD4XTFjMkqwRpschoyIJtfiL1qT
GCVth/+jw74eHXSPERWV2X27dVRzy7tfZqb6ZVUjsyR7jfJiN/QANDI9X4qlcy/W3jcpZMXi74cl
/6JnsQYpsq7JomVKlqRepCBbmtpJrqxwHbA4mrpGCq0AbH9Nq6WPeadD4cd2bCirDtqTOJaVzUVS
gJgcocZeCGFE775cS/4yw+KxHJkLigutYGjdeyc2ixtz5Oraoag07ti8DFn/+ef/PHaltPTU8Pm6
jKxpLUG1wXA1HUbslBQ3jyEt9dHT/9ppm0ChdukigKMmMxmD1299l2uzR2HhFlUU9QhDL4aAi7BE
EsC42qFG98TIgcmOtJHeoyaUk+/oaswnIOmAY2hjtF78+fe7uzp9ScOWVRHOm85A/O8YtPCb/O8Y
7BAUzQpJpsjc+IhE+0fSVkdeJ+T4cebhywoBgowvp5GPgUldacTJdNjksLF3X2Qn8aYR+0+rQPqq
jJCCq7vLogx2T8Qt26qw9/enxnPe4URssFFSMA2a9UhZqkYM1d8/7OrGqFimbrAby6r5a11Cg8oA
EskHTTca8XwTXcEViGptQVQMqHe0xOS4rkgkRZGbnv/+9Gv7IiNsJJ6JAPeUiz1B7Ry1VmP2hH7k
9AiUJlqyIJm0wVJyjcdASyiQtNWN33xt1VJFiEkqfB9Idhc4ubCrk6aP2sIeOt4lgptX3Uxf//5l
tz7j4pf5WiXjE2XAIvLbDQRnqWZ8Y/G9OiaZDBKvj1Fp/BqTVgCrRa6YFLm0UFpaAGR6T6yOAQYv
+9D9YIJUf67l9Q6/zAFTE8149MMRCcVOvvGLZteI+EOJNZ+1fUSXyqBi4PXeq5+ByixRADcKIxm+
M+m57M39CIxyjYfMd95H4JjpoNL4+8FJ41T+72qviKJmKiZrj4Vk/2JPUbWsVgRgQbaLOH1SsY1P
1Ciey4igoI4yzYwyesTdTcsB3I0r5HRNMo6+GWFbf38V69o3MUyLw6omS8blopPrhmj2mZLbefIt
uDTbPZn6tUFui6r3h66onI0CsMJTNn9/7u/TCapJE2GdoRNNbP48oX8WXsuVqqEIiQ0YBm9myMzJ
koc9TbMGPxqLbuHcOg+NI/7imfP7yELAOK8p6uXp2CohNPe9iTtMNeFHoMzmKPucFcHT37/s6ueo
sijxglnN1fGX//PLiCTFXFYYqW1SuxkcOLvk3vq5c+Osaf4+9iqS8c/nXBy2BCXSSXnhc0BSVIJF
UgDOtnlJElmHLEBKVfqKD5GfrtIy6Fi3sxeV3IU8OPHzqTU0dbMQrFFzpcRzBT2WBGR6EXASmgxe
zDdOepN/BvmgRcGWqwBuapeaEZHb2O8zMVnCDxXmnSai6IXuUxNnSniye3RjfGCywzU/UFZaXrqL
oVmksRdvW5UOndQY6RQuOAL4tJp76fCBz1xYtVwo8Uy2yCPp5Wf1RzMmyBihR2ZUjl8MoAjo/RnX
U1ptblehVzNfJAOlBNjHDHNTW80IrmaknfAxrk3Xe2ljXUS4Cl1H69SDm3nfUMNNUrDoYBuaSQ1z
kIxFoWnP4kIOhnsuzfnSocKaWjTAGx27TUBm6sTsvCdi3U+uf/f3SJGubEwcKA2NxUBEGaZdnpai
aBAgi9cpycsAAWSvPTZRclBa+WgW1jvViGYi9uEBO8/ZioP70vJUIE0tVv9t6mvrPlGPmNefNSmf
S172OAjRq6QrUIOVigR5QgyG3qOwk+szX3SfikZPeLlOPcWUuOwc8bMo8Vcb4QFbG10q1XtKG1qn
AkBQxXonNuCoVdZ+qOojsVCTsnEWakAEiBBb+yL35io2wkrlXwgiH5x6PfNavJzBIZbVLV6Sg1w1
RyxzbvEZ9MlKUaTP3pVIgDX28GDgkhfyW51Iy6yj9ejz2B3CG1XfJ/Q4nufFgLgCz8J0/J6y2oaz
0qiPni59/vx7jb4t0/KA+nZWNhAqZOR8VWStO8WxNdqCdSG+lUFjOx1rmqQ+K3KywmdB6niyGzz5
3iUzzQ1hQ3jFozCkO9wuMHc879Frw5fCy4ZtRaSx7LikWSTlTq2NT0vTqeabxTnFjngfNhbereQe
a1z6wB2UMeVguLoxQq5sFLIFLZXik4Yq07hYTJwYaqlc9KijwZCRAw1JGnLpVLeoQ8aFtvBj69NH
wI4ko0DOIvLaw7KjCeoorX3ju4zb+cUCqsiGCm7CguVhXV5RqLI0TZvFqQ0OBHn6OiQ9czSqxXMT
vVytS80a4b1IQFP71hnVh5SKR2DpGoZQU52nTUY30RTcVVt1NzYx6fetQ+GGJuq6LJlQMS/X9sLt
yZWoddJHsQxQ78pMpLI0XhCXuxunK16ceIBOaMgREfFwtjyhXdW16NzY1EY48uUjgm/LfmaaGv93
eVes+tBsnb4GL2s+QgSIl/j/YmH+ww3B1DHpgq7fJBHiRCVdFSNNoxo95yqpL4UfBTga9Q8t3kTY
CSjLd/fw/oZd6ghjXiI+HzWcyhbKWaeoZoMu3CtNxG/xKxniHGwtNR0WTq2T8kbF/MbL/305Ubgf
KSAZNGobsnxxNyjDKotCPFUQWut9JVu03os3GFSTJipOZEyeorpH+qMMwGLSt78//PcJWh13U8kA
CW1YmnZxzgybDHcTZHVSl2g34VeC+t6fqNYtfD3ftnL8MAiIh/7+0CtjilM7uGvD4GCkiPrFL87K
NK3dpo6IaULyiZaQUNS3Qa+BfgR3GgFlSoJHrnuLA+OAivrz74//OQL+d7aposLPliVV0nXt8mDm
+lGWqEQF24NWqfQWG0aHLiO9E6eUVu+CSD80mANobxMLkQigLVqqEznxr51onotaOdXjPzb98K4v
8fJnnUnFJH3r+wel3oHxWwcpFn2juPW2fi8TfHEuHRzaNY2vPy5p/5x/co26tV7HfHFM956CG3gw
PwNM+CAob9wOrg0MhaKfzmPiJKRdfJSHVNgxKyu0wxCugYHDwzWWsVbvDHTeWMa4UVbW+e8X8/vA
zM+DmK4AOR8Xm8tjl5oB1hTMECUQ/3kreyPi8wSSYSZm0uPPIw+deK7Kxo3x+PtYqYpcyRVxPKzz
wReTQCspYlSOEdpCXa/7qLFVNbzzdXH798+Trj1TTaTcpZiQBeXLMi7Hrs73+W/bbqId9IY7fMpE
o+DGVpm+5IKyDVV5EYjawoQtoJassoWC06ruCdyzEyBVGhy4wTgLzq2RdeW4xDOQRM7vpizq3Aj/
O7Q6Qe6SIMD2W+ADGnzvqGgda4CzrfxqUzcvkkNYlx7AiJJuDTVt3Gkv5+O49BkakDB2movPZgOp
LChHoW1pwCVUjH5UQGAtiEbKup6SAwbTbYJBE1wDJJKEGGx+Aari2L3zMMFP2sYZpsAHdz/AW1PC
CGgyqRUJ73EXhxBr2Alcf8K0p2AmycUMZxyikKxOFk6ZPEQqJvJuJMj8QMeqTMVAj5sEn1g0OtpO
PywDITfnWgu86Od/DhDPgp0E9AkTOaVWcHBt+1qV2rpoQDIMKbFCkecuPFPJp7CPQXL479T1UL6R
jTgV0sYGxGVNZSl/A/C8yMZrwI0BN07SXw/WtMbSjGRa6uWAGwIYrp7KQte3wqsToJcjY0nv13GB
Gi0HiOJo9TpNIJFgmvrEnTNXsvL+7y9xdXIROUD7wpLB4l8sJLGac3hw08jG04mkip8thtLJNKob
l7Yr9UZGsKVz72VRJ47kYhThdlOSLE8iu1VoOqFNNGuQHazTZd4QXyOdYB6gB+fdVIp28IjxKZxm
2xIV+/cPvrq76RwsTdmk+MnT/+9UGgIRGzFoVlsq4V7U/DHrimXpvoVx/0xWOd+ojN6LXNuPRvjY
fP/78689cJ6CyoaumqJ4WZFjGuhN6LGa9aHzOT7vAn1ZXDg3Fmv59yWZIhgrI30Gyvfy5aztyjCR
hpQVQw9pMVhw/idEfqPOMg5hL0F5YM0KlMr2G92atBWjHCD5pEFjIhdQxEMMD9wc7MHiyDu273zV
Oscwc2SHsIEOeWApIXC6vQxfW21IZ1C54VtXyjKmXpgg/JoQZWe9Jql4LWTZG49ymsjythdvrvpX
n5OswLoDe2H+6txEPCRDp/pl992dINUgkcPsraZsChLSRFkT+e919K4CfmkFcFUtJ1I9X/sJApi/
B4YxzoDL5YAXRZNXlRTCSS72OdKdADy5eWhjMsalA+jfBPwAgTKHWumj/cIklVaE2XCa4EhwsMxy
KZovhqmeYrQ16VfnYl3x48YuOS4FbJCgpolPGvijsSSU7Z220yxn11fyyewoZmQMBlHJ3tQqfLKU
6hhn6ZvViVuCkXF8o5xUi5fC1Oa5K6Cu5bxEqZoSpHUapPxBgdaUEUI2kfUvP6XZ7pmxMk9lfYvH
+KFRQMBkRrHxagW8hbigwz9zDAPgqX5OfK65DHsRxWlH/uyY2cVwmISaD2vn9eevDT2e/zzlLKei
4qXvgXhrV1WvvnuDCivrH96+y6N94ZRjSSFmZ8uLdQJsyQybdUuTczZOiKJt0Qd5pJhKdcEF5l3n
SQeWdCKY8i1wi4/aK1eDqJ4En1Nm1bJg50V+hMVxP6hFy7HUmoaF9xG8SxbIkdpDlKD39zi87BQW
WThypoxIRxkt6J8Ng8vMiF5qFHSP41qsGPwjEQI+eKkMt06DkyB1H6qSfpYh3NgGrh0wJFHlGonB
2xqvcf9dFSOj7gIfgIgtVNJE6pIHt3PWYjCX3PwxLfo3MUOr40QHK+1v3HHkKyuixGI4Hppp1iqX
531ZYlaTkJjagyN9gmt7Bvb/RILsPLeSY5C91pJiK3b/pY/GMg3hjvcspsY2dZQ3s6mOCWHLY5DE
MsvGStWy7BBQyE6yoN6Dpcqqjl4Rrf6eq9dWV2paks55n/PYr2t3A221K9w0tdsARZuRrPKa+k7c
HoswWQ1ZuBZbY6F4OLRQafYJXw4dyaQV62NUoY4wPKwz3l1kDB9Bpz7Hpvg5wIILzEcp7t/CUrxx
p7r6eiWJtiS9GO50l7uvKliBX5hlamOn2+d6WyAaenKrbCOK/sHlsJVE3bwP3GVvajdzha4crPns
sfIsS5rFWv3fscWS11almjO2CE+ZyoxmqVO3zJolGWWaEBxx1q+9QfzMIvGTOvUCYtsyaZ29JtdH
rPmTsDKRMQOfVsRk9/ebvHYc4MtxnVE4g3Fzu1h1Y6dQAc7zJocqfQY3tugH7TnQWC5dz5hwP92K
CbUlV9P2umut1c59uvENrtyreDOipZg6Fyzz8hiYGapfxQnVpbxvjuP7aXXLdksg5tWzajVHUQyf
0ljfdqG59/GTofNIA+U5KIfPynAPQqI+J0D2BRXXrCHdmJ1XtmNJQVVjKSp70q/ufAPfMhmoQ6OE
rrlXp1+alp+ikgHku/nBrJNbzeBrg0UhZkvWJFnmuncxWBgZTiqXQ2JTHViQFDot4JlMIK/OMt07
Bl7P3+xuTOfxHV/svPTrRU1R6ECrsjWuUP9c3LOh7QrRoXiFY/k8oGPs8IYb1c5Nk1uFb+Pa2/73
sy7GmyUEYaCqY6HMgo9V+g4GUwlSFzccyX/LuxQAm4msUVWWnpjvhyw1MOGYG7O3mLT6DMv6aST6
xqqxcOnnFVlP+qx6BlQf08knnQTcUjQsM6n2wfCIq1LITlhiPRD6SkWxForExthkdXH6IR8j0Yxp
P8Lmy77URLJ7hXOh1oBdCYZV6UmrPDHmBAPe9f6nKxtzq0xQ0hlrEw82JRe5S+0q7Zdibm2yotlb
MdAXoV8WQ7kX2vwUAvCpBaymGECjZhc3/Uqpcanl9XcQVKem5Fu6yb5LIJjEznDUIjolskWkUYpJ
e+obIGyibphk7+bKC7mepSopv7EjPhNl8xKWul2ALBN6pZ8C0ra6WSMSkqNApFnk+NF+CJcWP2Wh
opLEjaeudTRBRuDmi7hDKS3GbxnSLCqLJTlY1WZw+wgWasI+ouck+aSMQPACS1Uh+dG0XH/NDMYJ
SqtlGbgtws2qhU0HKKrtAwIi6vChjjkkKpYKGCQSI/4TI3UfWSKsBG3vdYa3hCyEZJwK9oQQhmcn
R2cdWMoyIRbIFLIDGD08Ooz6wUwOoM5nSsZ5zBC7VZmwFWpQ40L8wg3ZQVb4ZWEPMvzyZDrmRjOL
r8ZPD26RHISyQkvhoHlSsbSnH6UpneUI32JCxnzQrWAZTgwd3C2Ng7MBHMnJMHkDKbY829P4b4XO
TiTUqgYcoHjaohJW45Do9Pxg9cbG1HtMpHzJcR0Akr5E37pUQriHjrdt/fo5NdxultT98u/l8ur8
kQxDYnFQkK1cXFj1vMyrXmdBkktnVuisyF5732ckXqASUnt9Xg/Whp94Yx28dkih/sHtFTEFWqWL
j9W8HoaK2+Mio/0jidY+CWPq+cmNlejqdqRxwqTDSckZ8M1/lyIVcRDweiI2CaO265YEc5JGmhi3
LtWUFDkd0E3vYBXyzicWJ5dunxSurfhsqobOM6YKe3lxtLI4j7NWo6OAhyPKUZzW6N9bQd/yt/cI
Bbj0mRPHHR5Y/Oeej+IVJOJWLAAkmxQfawJ5qqogaZhILVPfOLFMB0sDluwQRNNCzpzEUsIULB3b
jZLP1K0eas9dwxXfWH0DTIG0qUYrcCgkVPNdgkJcDMRxW8/6VD8pNRi4kOWy7sceYSRM5QJaqdeP
Tiexf1OSwU4GAnc8YypZxj72RIT8n3JJzPTQYMAn12tiKP5Dnh0KM0XDrmIaEKvhbXybKWQw/F9d
ODMD/YmrVBjrQBt68FnBgeTsDeReTiKvjtAiXBg7dh7rhgJHbya5PoWaJtiZHFLJKiAP1acKVcZG
NZMDwl67AoyjBEI4cvwlkR+kECBQr6LsCyMVYFIRNnfXgOVHGNG6KpEGlXrKujZf9Gj+jaxywTtY
OLQlOBT0Ho1GX5ciJsqocCd1h8e2CZ6GMIO+EY8icTyfvsMHjFjBv+fgtf1SV7iiW+jdGKrjHP1n
v/TFUouTsEmgH9Jjkh9jPdr0rbgMJeJq/k8fdXlFazJ4wynIR9szICkm8IUTauxgEqdtJdz4WVdP
yTr3KnQpyNG4zv33d4m5nKW5WvC7Qrv0SNNzk7nXpYvx3B5I/YvkEi+Gkx3c8I2fee3UQ5WGkhRH
Le5hF6cevUBWkEQsLx1tXwjocYzlpar2hmdtpIz3y///94O9/okalfwx2PRXtQE4NeoWOIZ2ERQY
wIoTVJk3yenPaVR8VewhUJ3mf3/kz9Jxec4a9bHUOlErG5fin6HMoPqToGAHXeRNVUIOGzSOmC0t
gkbFYjJU+rGEzUQWXBsdTfOUh1Aci54zQtGOrb4Uj3l1ENioSsyu+EzjihPpmD/eI23QhBTqBMkj
RqxtQkRvFLocTHHDSs8MfToUw9J1smpqmMy3FlcaWQPUtjcNHN0Zc2Xj+/ClaN6WU8k5FhHGuAom
XGwpdhrLj52V3ydC0k8cKrEImmdeRby4RdrwTCY/gdosOePh6D7PS6BJCAAJCUun3D6TKRz/l8CE
OqEBx/v7qV4dtYxZhVYQrWk0qP8dtS2xygLkvdhu8+wr6p8saCOhM6zA1+1ldV7VswC/43CrkHlt
AMEDopBJQVf9dTMoG6H3MlmPbQjVX8HA67OG8q2Pqrd41GB0RXaA+3P6+8de2/3pPKF4F8c/fk7X
/6w8olWECJIhH4ZsISm4mqmFTmvc+otUWwemdBel+Wk8n/z9uddWvH8+9/L+HAxq1KSaGGNs7pZm
xBgLzHLfytK5SJv9359lSbywy2lCCRSRGNdSVoWLUnnVmgR6EMpkK0nw0HVNO/ORrbtUY+Uiqohx
yb41wtzoPg3LXvTwspswM6gbSrxoxymNiVbaivsZpdCPdL27C1zlAKuyix0Ap0qEyE+QPgkg3zul
CizP0V4CNJJzWUaW1xG7V8IY9ALAOdrwWNUgTYbwyNoIuxfy1MJLVpxpsUXjNilxa5Pcdv4xl+hm
IBL7hO3O2ocpbqRc4L4hgb+ecPOiYJxy1heSEzEbJZYQ6s6OtHQbjYy7qiRNj2BIpFTzRGtfmkFt
CYHj2iNV2hK5197RXUjOLfBLMk3YgisYE+HUlWEIh0p3UCNvPZ6b80I5m5yIu5KxQaTC3PW6s+oO
xGBVpyCt98Q9ZHMjFDZdqM1b8LO+4H0LQ9HPNa9akzFb7bXCIy0K8ysJvTe2mGuTxhoDqGk8MFsv
RZ1RlJXoLjPq6hm3q1Q5N+AoKlE9a5m2oeF7rogou7HSy9cGr4UmAzeEQav4cjxxv3TJLWSB0CNj
LwO8R3bryDOpnOaQcP0xHUoaW3Clb9m6ExBpGDv7zg8C2w3iY1HT1sxk2r4xqR1y8J042TN6e8Kt
mmFES4QbWLzwEmqA6mCz5lGDBVjSoEH8PS+uOAVUPBboPGSWG2qVF/PCFfoITWUE88iJF+incLiL
VLy7QtqrMb+K/K1s4mPqE3r466HgEbZnWQiz+5QKuYsRUbCqZVOzClfJkVQ99FtYnZakFuDEhd9O
pEf01CgLR1eAx2cQLyuBAIpIHKOhRXJf/caz//5RvxO/QT8iGpDGw5RJ+WccMf+saJbem3ElK5Hd
yf+PsfNqbhxJ0/Vf2eh7zMKbje29IEEjipIo38UbhKSS4JHwCeDXnydZPae7a+Zsn4jpGkkEYROZ
n3lNtmkoqiOl5j/1AiuL1py2RhDVoSiRDi9N4ylBX4EcvoLeG+MN0lf5Ls1JA1Ct9BP/b+ahfwfE
ALRN60hFCd6/FGbjyVnqaGSyrf3kOKTFm1Y094mAGO3YEJF7PE5adLw7Z3pC/PEumfobh9bXaozI
PPvOe5HbMqk++5wHhUo9MLfyc8atwJPsYqj8a0xrQPvY2tff3FP938ygYCOACgBwo7Hzc1dTz6LY
pWxUgs9uMVLK4fsNM9NGpB9wfgYjwt2dFpFeyeQQSKQHRJYvN4GOdoNMvutzY97RQKO7XaAYZEXK
n3NoQL0Z81u88LrMxTv+kNVGVv0d6qjonuCsGNTUOCqXt8VJRy3M0FXFt5OXbUZ13PHTByYrBCor
4e2LPLBx263IpXzrIEwccqyEurDqfKGbkhwQUEOkr6BAMY5K1zT6hKf48No1VgLWMNA2elODPNWs
B99JXytgSCtrsI2VrImVfM0/5sGHJ5mC3Wz4Hjt6GDlEM9W4B8gWNu4ZxdLPOIoPU4z2U5w5YWyJ
e7WejN4zNphnFRT2hfXate2TMQzfTXp99M1fx9Q06P6zY0vvnxJifinHq6DuaZAn16jWj2Gcyq+b
SLduA1aD2M7yHdVCKOltg2VK4N1jh0z6iCIgU+yI5lfd75dC6Y7O+rkS88ffjIV/NxQApFk6oBWS
2p+7ajPNhKLrrXI/ZaJAFtJaIe/7UMbdtCOf4/6kwf1oa5h4qvkLnk1eGn+DLPk3QQsEQR+cuaNW
9J8LvNhdN02pArRA8PhkUb+4HhLDY9Bwb4CT7oO52SzwSFcpWst/9xb/m9mfUgk9Hcq4RIg/V98r
euyDLNNqnw+YSNZVtrcFGmYeQveh1UCvEpCRjr7z6PAObMsoQTy020e1wPc56f2dWWW30dCYV9as
LADHABFCfLl052ocpugGtcwQw6Sn1Mc4lNhiR1RDTNi2P1ax//yY/iv+FKcf8U/3P//N7x+ixng1
Tvqffv2fJ1Hyv/9W3/m/2/z1G/9zg3Ob6MRX/79utfsUt2/lZ/fzRn/ZM0f//ezCt/7tL79sKnA1
8/3w2c4Pn91Q9Jez4DrUlv+/H/7H52UvT3P9+esvb995BKgRQ3v+6H/5/aOr77/+Au3Op0Tzn38+
wu8fq0v49Zebt3Yu3io6Qj/296cvfb51/a+/aJ7zD8SzFUhUp/JMcZ0hIj9/fBT8gwAengyANYX+
oOxVibZPfv3FCv5BGYpliZTUcuGz8WJ1Yrh85P2DEJwKlQulwNM93frln2f3l+f4x3P9j2ooTyKt
+u7XX4yfC06BQkEo7h89EAoKP78elT5kbZnky75eBmzix4XFwe7oZaCxNGslXGoKSDlR6rppAoeO
MdZYRe75K79BN2l2vwcg7G1l6Wlh1vCnW/n7yf7l5H6ePjg5z/IwGzS5zH+FBwCsTiB1I8WndcNB
YYSxeEK3wenlHW108AFl+zLb1IfLcWeUHmhD1+r+LoD7ufjISfikdnBrHVa0fwngeiBwY+Mk037u
G8yzmCmpSUkoMjU3xYso5BerMrZuIRp/vmOvjDXsSGCkveo5p1igoU7R/FF4CIZlvY3vRVqua704
4/tua3hNBR3nrCX+32Fn1QT3Uy6jskNmHeg+vslI+7meOQyzn46z12Mt4CHANryOXlFvmKz2RYS3
WzbhyeqX6bWXZHoIUc0JUd8b3eVbqnOVvVacCBbG9eVeLzlqr3rWgjjAVZfjwReE1mDBth0N/Wky
k/aQBi72qtE3bpIFt6C/9ioOg6f0fR9gqFHj7LmamHdjfUDuYzBxtm78dJ9SJFste8Nrlav4YG4I
LGcs2zOi3IJp0a8fTGBc68g28OFblMRuJjezhzpyEBdK97vBeH7tV/nNhJpzpJcSSoiGICjeDp1v
Zog6RayNTnVlD/VjHGsnbYqRKxRsU5QuT6ZCciLHzNhLzX3ecvFF5PtEIPXZQ+emn5wm9MZyh044
vKnFyUMHFreLhHloOepOqq1b8i03OyFQTd1vGVIEJ2PymBqh5M6GV4SI9nXtWRsDWVuEetEMs4rf
4spL0VRsENSObMREzPgriEV2JfHjWg2+k2CuOZxjaf8mfJogjRrgkfLDglGgI/dmjeuANr1MBfcu
vwZN81Hodh5amZ+HsxYHwNru+DrcM9tB+91sJMJsMwFYWq1di7QyzV5sfGxD7NiRJEPqyhbW0cvM
fNUt9amhPoTYXYFKU+buqgCjmCgg3urOhnIq9O9sW1s1TTfvelmjS4TknlOjjJj3cbnqavPT9RB5
7TUEK+DbId4AeOnylmqj/kU7btX5HITXIfYdpXROs8yTr52bnZ0qua2VE0+Qn1uCO6uxvHVUBk+k
oLSwEmdN8xZ/HvSA5ljfz+xkNbfxtUToIVXco8nKXicnP18+KQ0e04hJ4uTYjzBTOoJK5KUW8vEu
X5DERD1jTEZ6za6GIJDsnm0dRdI5s1+0ON80blTgLk5J2q5A42Cx1zfcO6/mtW6W5Mur4yNF52do
oCtXc9BpHQSSuD52X6JNt7kfoAllUiVG0U9qNA49Jo+W7Bcz6uY2MhiIlSQEMrCx7G3aXkWl0/FB
pkwKg2m59sPLFcQp2oOimh9tCaoyDhipWYvQlD4C3lHPfRntL+kC023l0crkk1zKYq0ZDUVtHp3I
qcR1ZJw101KrdfmDBN4TTSGsWhTzJWX+CPXIykJ10rfqU0cLb0MdKgywkB5T9jD7OGXbebMZsN3D
ZsqLsfFB4NaLMdfMW1GEjly+ZaNS+NOVxl8y3i0pOnjdxPYxmcDSoCWNO2LU0N8KtPluXIoXev60
6KT1DrAb2vE859u4FM8t4k/MHJ+olNRYDmkoo0r5Us1AdWrNMdBVQ2hYR5wkixSA0mL0pgFAfTBO
z/D0ya8LvlhWMxY7PQzgLuCR+k3B/eLOCZ10oaNDstURVFn3UhxB83WrdGQo8Zi9JIbFpBaaht4I
dvPmXay9gPz7GBw6EUBdj20zUmM01l6P2EYwvAwGM5ufwYW6PJt6YHyIoDjPi06S7u+wSEKjXdEs
Bl4SXFECnLg5QOKS0xm1caMb9ntbskTgtYh7L+/OMKP0m028ztndCJhjnSGXvrJzXu3LE4FCpJP7
YzY4aZ/OlDy0E3PEjF6fb3PWU5GV63QP8JfCfczVVeCBKxMRxqlg7/COdiWab0nFMxIUGER9GaZ0
mcB9w4kSiAd6bTiJ54XszJ4Vwzo/G1aDsa86EFEKb/R0cAbLRCa/TXeFnr50fnNnoW2DgBuPnbXB
3MQyflhMPLSqhVdj7LAkC94yckDRxL9dhsgimc0KPf7qBCI8RaIDn4u3vjGiRJc+kHn5K9znz0HR
ohdo5F+mzgJUdyweQwYF3DCxVhmN4s5xaLqM6OJ1MQJIk3qAlksXrw1zEdzhHE2aR+scwfsQnowM
tXIOe8P8iCHMrcB3K3JffbIipKHgQgiugesEoM6H/YA0kv3aFUoIYoquLgMzmlm8MXb5wpxHDzWE
XmeLSp5Yuvc+jSjIAapGqOjxMoqsgGmFmtiblaAL3PobL2KV0E0eZ6MGeAcNn+p8eZxN3MeHRpnB
QlP1h4UB2zK2W6wu15orzmaBZeoU59t2dL+p2lBgMqmUaooW7RKWJeVBHcHFqkEJ/vJZXdaHPG4+
Kvo5AJ4Qp0ZDB8WkZuOXTMULjb0LV1Hr1Y5G6L9V+uKqI2OqjNJfflda1blmWaXMgEE9ZugjggwI
TQIrErWFm17AlAxD1WeS58GDX4USvSyrOGbdyZosRMLmzrCrek2F6zvdagZx3Tx33NvIx9XWG/Cg
aRx+7c0YlNlwdvFhaW3lmjR1+jpF2+6yYhtwBcIhSD6zpNvSEZNhAZlv7ZQW8uXO88jVh6Nfni9x
gIbbNvwUlkmeyQoBdub76nZGLX0deWS/1vTaNywqWU43cu7yr7wevtW2dyodbe0IeDgYd9KDQhA0
y7+q6YlaQrOemuisTQyu2atV6HwcBY7dLLUsg+6uBMO3GmomMnMprypExxKillDdM0uP38YU4RgV
emh47jTavC40VqFFJ5AG+vqByFIaDOvfXwvuaYq9ksdss6o7bu6PEMTApnBsSiXLTpGwY1j0GMbO
tRuQYN7VFs5MprVNEl7zWDaPY7+8BC6FaHuFmNGtlVebFPTcyoYquvYmBM5Iive2m4RdB94epwW6
rZG2oScFGD6/aa3budG+k5RQDyt4VYaoz3eFb17XdqAknKbXuMDgpFbTKmScjtiHu9OK+gzvmkkU
NtHavHU7wHgWFjmXe9ENeh7WJQarAhoFhi1yFZfEV5bDKWTTAcjGqMze+aaMVhRLlO0t77IWszPb
m7/HPpAh12YipWCMtRIUOWxwtM/ABlGdDxOW3A31jUiFumt9iWGpGsDtYlt7EbL48nyWVidg/OAZ
jpZs8EW+sXXqIAlbluC5Mn9DBQB6Pxq94L26BNsUIuV5t6g4frLxL+2Lp4shtoUNLstGvFeklM5k
VtaoiSDRiPPPbO+xlCAsSphAxzml+JkDKXBRNjTxvVlVXfnRDcOD2VCDaqgKh/DiruvMeVXg39Fa
IBZ+69R8CxHlOvWxrLYn4B2DfKGyQJd8/IoKXh3QYijRox/GK0h73OzvegI9/D2SL18dvxxz+lNA
63QpN4Vbnoa2OGdZdao1bFNSAIKRArhd1lFx6uNE33vQ1m03PxfKia4SrENa2x/KLNGQM9LNTTnY
1zOmCro96dvYYKx2FmYL0GTPRi7Ol+EXjKjpd7iVC/yGluatXFBCnvwbYDUMIxXPiak8XcKg1PxW
SGQcL5NxZvhPlxjkMolnHYurken3kYWm5pAbxD15SzkNaDaPchi656DFPqGi7bqyKv+pLtPTVHXn
rCarMSmvTbdT8mzVRhgvhBlBzOpc6kokqss/LrGv58JqjDTWcEu7Lkdi8FphJ5kPkDNMiy+QuLzd
BNxFl38LSG9WxkgI6erRIR1SPAjzcxK1zJduiSmBjYA9WpH2wZjbk79EWzHMrH8+mXaWdVQ4czh2
KkRd1PS/5LCfGrdCW1RFGz5tPM/4Fo1MsG077pPOOeclCyk4m8ciyO8rbFoIAYqz19koM7ZrOPTk
7sZal/7TkAZPU2UxR/budT8758vquGgkrqY73JYyPTSE4CQUaR9mzgnb93PaEdUIb/lOgBJ6Koov
yuiJ2ifBINc+yeQYxONpVHFDUCJSHaOk5Ivs6wfQi3XPsfNkNXNBUKnYJhdHKh8EAc2x7VzYwQT/
ceq8mdXnkDJJLMKFloq4867W8s/L2Pdcme7SKA1wQWGLIkUw0sOQeSCKqYbusURRyKvU+oKvZVKl
v6l4AerwU+GTdI8p8bDl5ojXcm98udykkLdWzjS+i/6cNyyYl8e8JPf5QIk4yOIFKn5yig1/D7rk
KBPmnmaozmbHueLhtEvB2+1ozsBC6j7oRSgbEybr7EulSDRg1IT2KBdmu8s4VutwY9t7fea0yoGw
PS9Po/SP0rif4bgRHBIizebwSah5ps8ybDuaHqVTfPUWoLJxnDdzq/JcmVCgjlGWI+U7pNr0INEp
AvV0rPUyvanr/FqreRA21uKNu2h7TWu+Wanz3Ov+WxIEt14hToXL+yUMeuOFW3yvHG/cUZDNt3e5
zhTTjE/p4tZMSnJEWlxTyR/YUBYbgcVaJNeLDE0Hb+qF2qPpYWYbRLDLgjy8BJWqBmB0pOvCAThh
I61+STpFvHUpuBLmERAadYqFVPSbJ+bjYNX4QWmEFoCTnl0WyFXgaRP5F4vkQndUlAL5dNtai8ac
d3VqHIc6QIk/guzXGFqwT2LrriqCrzHy0AiSRZjlTr4N3k3R9Lto5K0Z4mg7jTp4zqE6slgfY59I
rFuKK1PhBYN24WV3XLRFMezkzoCtb3lIapx73njVjBmqlS5S+PSFHnkZxcEJ0vrQezU28lMholBQ
v13pVYlm7LR4Isx8RFYDmJ/IH2ftQZ6qIhH6Zix9YxvAyHPTWhz++Kcm8DzoFeSzlTTx765jkYZM
DfwRQx679Jw9pTw8Fprx2VKHvpxEZBKs7GlJicPlj0MEfUF4RroxafUfijG9o5jsbvV5GA8jgdjB
c3BriC1vCPNlRlp+0JrqcPlHN0xsWP1k/8effmwC/jrIga/6v2+odQlf1M2UDDhCcbaZ/ryby7f/
2PiPnWEdWWG9wT+Xv11+vfz0x9+Cy57/+OMf2/w///bTXtMSwdiRSs3vl1deLnJ0MgTg/jjO5fQ6
D8nvvsfa+/LB5R+8lg9JNguqhlrbgUHhbGk42+Wfb0rwXQTpdHWxgTJ0cEEWXlhIxJY2zIwWqNu6
HWMeyCijDmVnq4LdyO+x594Ptd9sI6OsUILszJ0spl3TV8NBT85Dj7cQ91IeogGd+qmLJozJCvcw
IM9JE97v3QPn7Rwuf7z8g1d3EloxOuhObCGATCGJLC4HZtdN3iEuMv9w+Ynp1Dukyut86g2IM92p
ryN7KzB9PGhtbR4wqjUP0Tze42+ODItLhkkL5CNn/a0jEo6rWNnbTwPZl1duXKNE36PAJFXq2Y73
lgvUSUVKTeIQgeqBCBC6SOhbuVWeI1xZAywM7OdCc4Pvw7zJZuuAfgSGBcA11jH6yoaJxIbjlu4G
s9WbUZDKXwUO9hK+HuW7xgQZFME3MlFS2CoTtD65dTo0+xJsP1mjcfEbfIuXPiWA6Mg6RzTr8vG+
HoFpG111q/lFt67a4DbS0TBOn2M9PsgCqBpdRCC20i/DzliiPXoQW/yRbnJXHtMuBUPpuR9dlJ9q
y3ZXhm8MSNMvpDQF5U4cWdeDs/irJYrvJhgb1hCfFg0opiawTxjMx8HP82tZpDELnV9tUUb8NGf7
w69wc9MaDDRGWX7H2x1sYNN/NEBKp3HaTE2B/bVT70Tan5xsuO1qgyi4nI4gy0lXXCbexpGI0tj+
FW2Cm6qX4dgh4VpZcgrl8L0w5vGh6zprY9mINdSltwFTAFCdAeEX3l5ERnE1ORIQNe4tbWGJu6nE
rI0B5FEz8/YlftKrvoanWKp2u4u6NT20nNoOqtFmmzxMpesStOT2te60PhpV4Nhje8DGrgObJf1H
R/WXA7ibZkLzvII/RZ8AFwzE69YL0O81WEpqvuV8O5aasfeymWYkkloNwm5ruwcsgzlf0yBEYXfj
dRD0Yo3T3nwFJi7saqChVG9xIxnPBp63VGDGUAaPZkoZGqbYtSlHg7qtPNa95YMZ8FEYr5p9bYHh
L12SzDrqv3MG5CtGFOxyqwZYjQPICPO1SbGToKThg1/f2XoCqR5WcozbHqeRbcoUcbY4BbYSmOI2
X7wjPkWAL4jwgTdTj9PXGWLwo947VwE+b9aI3O/Q1R+khvu4Ns82S+MuJxKjP6xvhiivSWOoIWYt
h8IulnJqsgUXcZ3ovn87UrtmAAFRbXUo0U26NREpd9wl9KSwt07XQwR1jLPvFDH+9fadLqNt1Wno
p3cGNg+WfHH75EQZ4dmN/N1gMVlgwHcSbnBTGt5TFFESaX04WUZ612lyftI6/Z3ElZKKm10Pmng1
kgFAnTec6g7lcbT21oVdY0SSjv5VFTTo8mR7WHU4L82QUCmh3no9Tju5hBvXt5Iu9nRFpvJOaeg9
WbKb0bCutQJyd1rdurd2kg2QR+iTGDJlMaZV2UVHrUDGxYVeWU0405f5mzHAT++6mGEbUbQxbqsJ
fG7vUq6KXYmeuA7Mj7h83zbe6zx5xZ2J4a+qzlXugjOzaD7LoETQmchoMedjXlFFKHHRiBRZMlum
Nlwi99RadbtvIEfOZvLU1+VNkGFGNQ+q9hgYd3Icb+ZMDgfYDxjY5u2awjcvahGtnMy/8rt4s0Q1
xqhySTdDjf3RiPMktYWrxOlwnoMoWxW4gZpyvsomLb3qy/wk+7xm7jSGjUD95/reGm3nUUvJzjJ3
3EYJ4pj4kRLBoNPSz+6LYzs4bWILQfYiunGjDegamvJlnoMTkVwYjFhogk2bV5W/W9LuLVpunDJ7
QjBnx1T3lEq5Bj+yTgUMA5p7awRHXvuRem/j7HvXOgTYHJTmhJiiFqwcApJcxHD2reaxRuW7phUU
zXvAqFuap3Q4yBGVmlairKzrETkvN1xM76RHpDg5i5jvTPdFl3xY+KKkkbidQc36w7zSieKbqQQu
X4S5gSE95nwSqTzdHj6yZKI20Qhz3ZcBvmPOu61qGRoVRkrrdEq0sMfPso5ul868qUX91LvGGfHG
O3pbLrZVV9FYvgPj2eMo+6QZcbY9jr6WHHthbTQ4CjJGVH0sj30tWC1Raig2E/zNtG7vkDC8SZr8
adaYNgIhbrIxtEfzPTEJg82m3Ve68SJj895zm23c8+ihIFDWcpqVbRCWg1G+nbrmOs9i+gADAtMI
YHPPyxai32L+Zkz1ySjio5nKO9OlfuB4FNoXYR6E3YdpgY2QXhzbmFgN91yczuIMmvhiVHg5JZSp
7GwJu8J7sMi5ViPvZbFgR5RM6JG3L5puXZfUIyrbflGPRu0K7eF9o7RXqIyZ7U3m/2YjUEvGDi6r
Hb9FvvsxNd4TigwBOJVp8p4LHscw1d9m3iEJbN83UAZO3h2IPZhFh1Hh0PFKwJMV3lW8uIdaKw+B
MYRGXpjUXOQNNfiVDVXMpwQ+TP2VNp2nGYV6i9Jp4TcbdNRCSHtv1FMe5oc5xhE+1vGrouJpR4jv
FwDxkyV40Eo6FExL/a4oGlLV60WrllBy4xGTfHFT777zy7dqiQ+9OPkUdYquBYLcnLUMcq+VaG8d
M1mfUVlCDBKfCwN0CZ37G0uDG3PTT+ZRajhXtRmgTKPJHyZn/qQm9kqoEjZ1/dGm137GMKxYrtbU
D65A/SM9Xl5PJeAVAO960F0vSxNtXSMfyWz9+5kChyedhAxbYrWKIHeVZ826MLyTPVfYt5FKUhQt
jxHqd1RHnGuX8poRtAeNl1na133mQ+4qbomr43B2uyVEPPmMGtxnPaGp3nc4ohuxG+rGpik15xpD
xn1WV8wGVa+6THXY+9N7lzfvbseqX9kMQj2nxepQVK6PSPRuDKrcPuihBMruhBlzMgLQA7u37hzs
ZqOqJo1y4m9SY6wp4fUoITzAIXQjNTgTpe8soT70SNR6SYeVdnOledmzNZMfNaW5Kyeb9CKpamxz
SalK9HRtaXnXWKnWGCQ9UOG+dzXLWmcFC72LiXRhYsltz/JgZMbDTJCkKi95CP6BgjLpILQRMQ9y
n2mYJUy5vWP2+zCM6MWJtXTX1+O3AYWTLfWladVOw1nQQE1AkBnpSYjlmz5VYN8q1nSknfEhxeRA
Y8W2bZyOxOtoMkZkVr4OAYXTHKDotkolqBrKbSyuN+aMJXkkh28zHneDjvmXJ5pkvQB8UFa8z3Fh
c0+K5lkb5xs3TZ5LvUdD0sNabQFx08vhOjOdnXRN3DfMuzyibuLhA08LL93QBklXAMy+UNkpVqFD
r2sl/OSpcYKTLH3lreNa+bu9EF8T67keVam5JBfOy/Q+QyFQRvbeNutv43Bn9GvHN96bhc4r/83g
IojX14M06cDJretAW6X7Di9bbkHwrujxUhXD2n4FdogyrL3ScQlWX/NZu83fP0snc20T3rcIgrHK
0XzGFooBonMIl92rvaXwfJra2I3JWwvK7p9fNZOa2QiwiNokoHc1AT/mcMIJ9moXQ0WfM4rWszds
ZnZHJK9+Na0qtNLnBQ1E9hs3aMYrHhEbRxxjSBD+j4ycmZCzmqwKes2wTvMnbG9aQWGO2llQ5VuD
BalO3LDmZwts1eVn9Rn/1dA2A0YOajYIm7ENQarRDJtW+eLp73LfCm1lWbi98f817V2yCuA4u1Zj
MOKgFfD9y0coNqqf1esYsJ+sCm7wrt1bArw2Aml3zENrg4rd2Otf6sQqNNloUVLmTeV9nZnU5sZt
zzdgMQX8OpYBJZyKF2dX2w4sVBPstvJEqQ+JqEJ1rk7XFDgqRmcLZLA6eN0Om8sF0Li2chxQ+rup
qUK1O3Ve6rCauhwolpdrZx+Ns4vJttS3E1+/a+lkGyUVEzZtZbRWt0ddnrqF/7zUgLMyJ6I56mbN
QjIB4yulsSYme8P8vW0yRht/6+iA4Qgeqp/VNoJ+v+6+66QttqCawaZd/mNzlAJ3eoozD7vLgwgf
6H5tUMeiQtEk3lb9KeZj0fl7tQm8xnAZyFBgNdhG8aF2peOGhZgx72q5ntv2XYrqpHaptgnEbbHc
qS3UOVXiM7n950kp/2R1wrFwrtShOMSNHPEQJXnOOuNyOLU7Vw7gA28t7KxIUR6CZY/ONdFLtnEr
cSxbNA9oYvlKd9GksNii6NhbdPWQhVpVQ9uEo0mnI7bSL2DwTxZvVSZxuV00t94lsa6x3M+nSwO/
7rMvltsnbWK4lk6DUEL5FGco2+mlvh/omJvSpB2c4ajUU4vWK4Yi0Gi85qNpBxzhqw66/TTRzUZG
Kd1WebRypdPsnRZIdpMdm/gNS2vJYmPeky28l+NU0nD37i4wCLthoI7lLYskxTLVFLGbJ1tgDg3z
r4NSMAsS+a66gsiXmGVyZcXVoxihDSw+aB3kKRpiHMoNxaET4736rwwac1MrmJiCgnWAhkzY8dtx
a3gdHSwWEUTDEUGNRrFNvQ9Q4LgrOfNrH7V4OTqUqPWUyvdCxAYnyNxYrfdsLdk3q/L8tdu0aEcp
qDArRH2enf4xj4mHFociu2vSbbJm1gx7JI3Tr7ypcq5mtWC1mdIQaCga49LA3BXrT5dyN4wathSp
F2phW5ZHBGzpVakODAW7Yt3a9GNS9C40O90HrUjW1FgZ3hSF53I+9QPSyFkhbmJkB1euapnpPQiK
rso/7DbF1DgmezQl5199Cl/QrLWKb+AnNrrWEzHR3L+SrbHXSxpIZqrnaz3aNH39WtVGhU5tnoWR
Mge27O1i0Gjp/UGs7UF/hLpFl8wszpEYlCthBYiXJoWIIzRyLXKdS3OS2HlfedQOqoRCtwmub9VH
1m6JejqxBcswQgNwr+ad5Ypqa2K8p9eFfVW3+nUbUIyYJY6DUjUzHVMcLyX84qoUnOYFeSWAiq30
WoL/G7fpBNNFj6hlG6oNLQ1wb4V4jCOC1MtA9z2MSYbK3bRG4GyQIx+2JZnM7I3prupo+lVl3RFh
0Xce1JCvNZxOFulkW6c5urNjXc0aT3UYfUSBiBs1399XzixvAJSHtFWcO907BEJ7WaLpI/UXY5MG
2fZy6AaT+5Wba+lmMissJu24usJeDPyX4o7bgEgmS9x+JxVUeaUHjpGXFZibgoNV1U22pDLsYlj+
KeNC6u5LAS10XUsKp0PhbMeAuGVJ7yIB9T6d+aaXOWs0CXkTh+TJUsgMyRydQReYNPjyIBl2FcoN
ZUWpOZGeBikiOli2WYTgt4uBZ5u+OpHwMV4KHl2YFNvKwJVTTh9EnAJpkBm1jkpc92hDQfn8TTdo
TiSyOJIHOut5WrDblNXJSsQH/e5kBfIm2CR2fRii5jR0ydFwsy+/uAkCQqOmaG0IF1Sd1bsQDYxt
rZyewboM69plDjDQXzBHkghD748BPqUxdcIpAb1VouCMYBkoi0s7VTUULyipUnA+BHlo9qdnV1o3
BvG+VwAR6SXhUZ8RDXYMJco2SZDoMIgJjWxX0uoaCfSK9DD4QPhpF12aBm1BX47w45wrRD6EPzpI
/Kbb4uQszkMJgpBmD40bXmCc6G/7wXpxMhK4StvptBzzURxHt9mwHGz1zKXnI4d8G3l0BMSAjbHY
5tFp0gcKuEDmlwVcXGURlamDSDrRVWS8FrU4d4XzmCfggBTKi6WD6JFm2dJXVId4gUsleVz4BZ6E
+qfqn12AOcvIPMxBrx0L3AS14pt4jujTkqPZCcxmLKgcEsxLz36Kqb9Zo3/dZPnZNMqTVTMWqiD5
pkmsRTua2uaQedtCerzPExIJgx46EQt+vwR4HfZkoPr0msTYmaoykDOC5EkTp13BkiMamvInY6FG
VHGF7VRP5CRWvs4SHM7cGGAligrfAYhZNFVh9MWUyLQYcgYRuB+6rdzLocAPqimCY6n529oxj3Y+
PsBmTCkdMkDckWQdwyKlO1ARRpTtRjSi2/jCeqy7oDnQZAtTgRiVa4D0EJlTXKEJd2cJ7Dpd86Me
uncdSbiNtRADVHhbpCOPILDJL+I1OgQ/2ozg9w9JZLaA6oDNg+nBLDGHlotoJDdStZmGluzBxjAb
2uu+pDnXxt0LItq7DOm7devR0/b6L8xonn6Ap2T3VtVfmrxHp7yyh+scbtjm0vIrUvdmMQ0cvRjm
nUJ6oheHEapB3aQeAdR0LaCRuDqrjh3OLSBwaN5s5jn9Uk1B169fOlM+5kZAsYZ8Y5wZvRSCoezV
7j3j5qFqtZWuQW259M5A8a9qEfzWyuU3OTEBiYzeZxMkTMJGHcP7yP5Gw+FCuvgzw1Ghgg2UzoBW
I7wD7vyvpKfW5EUDA9tDMwBDMQ+XpiidX9/PsKivnMcFcOi+7Cgj2lpE0SxYX7AL2cBNqjS67goe
pfdMfBMLu8IqNSmjQbTipCkkoxcTFkWBd3X5zYkmNdyLM/ekOSSxi+B4797MFhmOXh+yYiB/G2lH
BqqB1wzNgQT0YYm5b/87nNz5Vzj5j8u2PFTPvX+xSQLGJco6a/o9adq+YOKYFuMm8ACPaizNeMTc
5PWXmCc/RErJWTX/h73zWI4cydb0E6ENWmxDK2oykskNjJkkoYVDA08/n3vWjFVllVXb3PXddGel
YCAAuPs5//mFbxBFakjORZWyIOjkYAVQrlTw72ZJ84lhAmyZLH1RhLyLVhZgS/DDFwOEE3/XO9w9
dYoCsK1JKToPOceaGRdPQxOyEKAgh1ryJcumWL6n2B2A+1s8j19ce0lwKEugoFDM91RZ38eGHVvu
cIVLSArUyqOvi+SQxef6UyTLXaNhzPzvN836XT8j3xa+qGm5Pl6Gf8tzQlKTeYNmtQctsSDA1eHz
wowSRzf2MjnLnZqnzpSJmJL1o+gRTF2OlQ0cJ48WGpaLVwXkXDray1Bqt5Ewd4ocs2AXuloWNg/P
nSvauPycdS13zuUVivX4AZj0+y82m229DCZz3IUWSZIbojE5LFnzgISJQzU+ytjEGFBarsB///re
398ZC0cQGxWGD5Pxb94AUS8yM0iIYdL11twl+UYL/WjtxRwThRYx3yKpRpHpdRMT2NZPzoqkp1k8
yqSQJHDJJg/n8M7B3N0S3pbN77C4bHXFcGxrKJaqYJgEsRcwDSp5qER28Tb73JkSu78yL/hAgpUK
OBDsPxqmHiMzomD5RR1y0hjKHG1FXutYFYztdvQqtGU+TKp0guGRTwdPR/a/zIqHlI62ODltfXR9
DB0Q59Ngx7jBOol9rCQRy4/IDzVyxkAW8BF5Xtk+aGB/Zm96CPcoml8yqAmL12L/Lk9XxlU1BTnB
66pQNtNgA48bAMw+CphYm39/IgQV/C6qwr3TMhGtEFuFnBdDmL9uYA7KuzqfCZlJK5whB4rVfecT
iGmiJCvK8dZdXIxMyf/ZlKI/ua4wN80Qf3Em17ivr8wuepnly1dLnhUxZWfkYTdYr7l4/PGPtKT8
1hDiGZTMr35tSq1xtDEEbAeRbjXDfNfH5cNLoje4Z7uxTZ7NIP/yMzaOQnsC+OBAbUxmKLDKssbV
123l3aR2/7YUxArPIuR5uN+F5HHit5VsiQ9MtvGcbwtPewm7GI+Wuh/vAm/adkt31kSn77LBxASy
dM6lMTpnB7prlqGraxiTxPzoy1BMpzAYGn6nNI7haG6SQty1YHUHXFUzCq8WO4aq1WGTw53d1CNw
Y64XW7Y2xBvVm+Tge8IF7GTDk8wwRWezOhjojvUhd/wmp0aSRZrb5F95QIqNz97k2FSBikml/tyk
kLMa7UEfoq+yyMlXQvdmth+qoIyK+t7VmGA2ZY+PjFwZkrjVeM7zEjYX2RdHdfLqpc0xqMIXdso3
2ZrSRZOULbGhOO9ex8B5DfV6kzmkIjdDiHQkaPbAkBexUHEFGjXCUg3S/uG7JAZR8a9t5Mg7OIxf
9jA9iKI4m3rs0iTCoU8sqvCFoOQyukZNflBM1S5+r6L+h2bKnxXTQ6AY9UokEU5RYI5la9sh401Z
YiZ2el9ttYxONBHlpXG950yDwStZXbLibPPWlGSQfA2p/OLn8dGPHKSwv/htvew7yoFFpxc9fWQj
DgkcUh8QwYuBOiSBzo4ZO2U4dNkll2u2BW77tQn33q6fewM+v2iHtS9bYSrZbQsxctf21gP2pa+h
3IW8hQ/XO3FNhPmqFnjc1PHGKUmkTgcYAHWEAEaY93WK6yT6NIO5iqRrO+hjm29+NN47lsZmQ9+z
coiPcujJfQ1bR+zGaJ4D2iI89B8nUT3WSXU/S90EAUerjvY4aDn89TDHRcEOnzXA801oEChukS+k
2u5OAzgZDKCAhfLekPTHSuMf4pEVJ+Olj95B+jVNvbZxfDaMhtODmVFu+efaheGfdlZybrjJ9lJD
kijL17FYtsJHyJaNDK6ZjL/0WWWce+hpmJSsxzFL7lNzPJLKMx4qMwDo8TAaGheCRhCkAVngI1aV
A+eJHjh7e4nvHXrLo5a5+aYOdQaA/ngZ5+WHk83mU4ZfL9ZbF1yzn+sFEUvnvfhYjjGDKXSEASBO
CXxPnQD4Bh8h4K0SQLZL7F0Zt+Z6NK1hS4dOQgzCir7P925HDvSEl/2mCiaJknZ0qjaDu66G2ANJ
szx4rbNVxKAOWc+MHwZPgkycODzBKjtZWS12mVaeliVxN82kW6iGlxsT1HwfDxpElrI8Ft1snpZg
uYlLO9sigbnXeqPmx9ULCTVkr9qLDqHrtZ4F+ZmOiHaj035NJr/raGAMFU6XJyhp1snz2j9+xdjQ
wIb+pJn6w2Lggwt97VDrlrmJXevZDarlFHTXEfdZ8CWoKCTgOmREyl92DIP6LtlXcTbBVxTa2cS/
FsrDdBDhop0TL/VOzfKl/qOVv6N+haKOIWhjQ7MtZ3zhfcuBAOjfLJDXD7btBeewX9K9X1rfEhFk
lyma8PZZik1gFA6jqVk/Y/Z409P/HKpxuY08Lz3kaW6gHOmhm+eCWAyNwIxqSHDuqBznHA/mPSQ6
Z6+uUl2F5eGgUVrtVxXCYQmrsoH8kDBS8WdjHdKGrqvRcnDdHvZmNMdHN8+Z74iMqLA0WDsJH6dX
BBHrOiZ2OcC5wfBwa8kc4BaG4NkvrqKHXmc60THzGvdcyyIkNFAJ+xNaasRmD3bUdYfR8feeAaSS
UXcyaJmu6MB3SzJvJtP8sMY026a92Zxt0TXnKTZ+Csjpu0JmDcf1RH6wX0Q7fHK32TQYR88uGeaA
Ep5H0ya8NGJsyF78FEb+NUsG0sNDHTpLiOiocNd4QqCDt9LzOD843XxbtiyXODDuTeK8Sa9c4A9q
bXqYnqJyMU5+clq4gH6JSoAhvEggOQ371shPUT93e71w6ZKFWNqTo3ktSIa1GhaGKOt0Nu5LGE4n
CPbpMa1CuMcoF8AIjaw70RZmiExOPjs1B0/qbdTPiKDy4upmTWvTwzYvT+LbBIY43mBAoDRjCb5B
DONa46QYwFmLEqWqOphZWrluWoT6lhcflISr6joQ4Gz4ijBal7y6i9q1SqnNgF79kcfui10sL6q6
wHKx2jAn248m47yoa19JXM12PuM+mNz5m4/hSLZM3UaXegYHF3BoJdhfh1tFjc6nKdnHCKpmByOs
JvsxR9FZ0bNLM3fXHoU04zoyl0xEa6Or3cKP2qmrVIRpCREtYXE/xRtIjScjNm4Nmzx3hirrpQ8Y
f7XPqk5qZo6PMSr2cQrdKg+DZq3hfyzJznjatmunXB7k8ak45IhfYPU37P18C1w000fixqDcttnb
KKnBOrRzyvTmeRHFm+TDSva5a8FAR9jEKHHatEgCEkSQYUX0s0TNx2jecOpTSrv8pHqEmoNfQBtS
XXaIEK2MOVwt1hnxPym44qrv+ZwO6nMmIJ1pvaC14neUSGaJan31prj9Q0zn7iU77O/hqWfj3ujH
56VLhmNZ4EiXWPFNk4/VTm93SrOlCMI4xRXrRqcXHeDZbz2Bsgwi5ZdF/vUK8Rx6Mov+VkyLj2VA
cTI6lK9pJTWogXmYNHHb6MFz5CzMKs17ulu0Ie747MDcLfLkaxE5a5URVK89Z9LK3XVzoKz5DeMW
sep0sTVncS88+1DOLkIT56AaaE+yjfvWu4MtcTcWrbUbWlhcndccc4WmST1goB1JprrXpaNDEc1I
Isi176tTG9SbJbeecglo1lJdo6XgMTq2oWPcU7RYF8eEN0WnP7QoX/j/ZASrnL0yxOVvWqe6yMin
B0Uzp5MVWhkDGSQZUfg5xNgkqjdiiS2wSMrIVWrWtxTR40qBLVNIf+IN+TcP/xeMkF+Rph0j5ivo
irNxo6cjSiIuuj0WPXQVe6J6KiPqIjxDN1a/LEh0i7dW03Ztrn1THxA5IYQe9gernLpV6rTPUrRj
sz+w24pvsvZU+EGIj1EnnGgj6/NWNE8Zo2tEMtS+BaBNmtLWx1p1SRqNVIzRe8xn61Zo3U3iwYIO
G5jOLQkXxHJDqpX+C/izrwK9RjiT4o/s4vzEpem98zw6eKpF0zcdC+2t6bFAupHHg3eiCQ+Bv2iA
PhMiSZyXRF2bUYrAiko+IffTH4JqO7hJcOmkFDWRUiQ8PLg0mzmdahE1fkTgxTf+EH1o0U2F5hy0
+kW3wq9aW0iPhD9JiJrYTF5FTT4u92PJtYa4SjM98rq1PVR3hEBs2H2Qukz5NtGiH0bJPZRVKgc2
2Rfe2zKKt0M1B9/1ovgyTMQCct12Rvzg4isxdPVnFmZHQwIgBcgvul79mM3NxwByaslrnKh/a6/H
lSJYOi4xgDlU0n0USxWelqY+FpYJXQwvZhqNw6ixdILQdjaahuPUYCFu7IW9d2LYutaUfilEBFfW
TUSk+doDCNzYDN3Vb5MDuwoH48nP/Hd/Cm7BoLayXoqHfqsPfii5VtwBKR2qoreSmLnt0mOR2i7n
TKrff+1lEQ96rNK3gKA/0vs+MTgUoNE1Suq+xDMfK/PJ2M0xnTwkcbbDFt0EmWiTNVJUW/u66mlw
pOauxUNkPQhvJ0Ursh+XLYkz015Tk/EhWbwW8GfmioBDpa9PrXf8gxAMSoWH6o/qmFM7imvEM12O
o2TwrIRTSoFhyJdKzNpLSVpziZxaAXAKtzZl1ewRF5x3I+obDBXglUZIfin8CsmnsscyW1ss1Awg
8tBPBjJ7IhjVAEDpc4hS5EWA/WV4A1Ra2XUQeL5OWtwXj43rUPdS2Q8GeUM+nI7gtl+6fVGZOJrB
PTkmrQEZy/WZ4iT5KZnjkqPlpbddHoZzTu3oaNims7ZaDy9i/OzW5N1oiHS122FxH7u6DNeYZzHj
6QZQb+vnLHfZjB507JpwpTUQz+nX0JO5NYuoPNjTro6htOqJ621ta2N2PEWliNWTmZOoDLbIaacc
ky2jpNEvRro9dQl2yo47huK7Hevo01nc2mTftVPJ6cqOlBY0i8JGte8B0OotxUE22lsRzvfGbEDA
QHWBxS2pgrXurYhgYj01xkkJRMfoYDs9rVG3QeqplXdqwKmaXHNAt2d5F4JPmLODvjdF9d3qtF1U
LbftyEJVqtvQY17piKnfWT/6YHoOtHbadDYCtWQq7WOqY8NI4leFDGLXFd6lJjaGgRpAfj3rxPDh
AVPFYA+6idI3PCibjrnX5hvTvmKura+LcUBYIhEfJ7LR/LV+eQGbPnkB2gM8l76aefyqMg3+p4d/
Mz4E6zy/TxNYQkSngB6wbJRmWSlP4kUc2dGeA1t8VyO3eeas87v5+xIYl1RfCBNf0hVUeICxIJMs
hXIjgvS7UryhFOVcjfsfXrjcTfC2x8p77sR0xaISizj3eQyHm6Zy9r7sX3ugClhjaLakrwPxiNW2
kCovOW52BWJZLl71k5qOX8OoRekqrjIgn6SCcC5WKA6CXydfWjf3LTGN0EiTnVRjqtWVWfPOFu3Z
L02oS9mLHfFVqlQcgx4OXditclneiY7tWS25Qk5k1FBDDor64QcekRUIuC72mEDmNr17x8tlpfeJ
o3+UPetS0+Ld4LJzBgVuBxI59j24rjpmsupI9rPoh5aSryidCn6NpI1mXEGJcqUmql+0S6g50gqV
XVk+Q6gWzOpTQOeGYX5TN8feYzbRes8MmjhZZI1U6exMvY9cDv71cZqKFI8tLPd07XOwh9cuHInL
ZF4psoi03UPisjxqAAz1NmhNUm/VulAYgsaAhZEPPxB8Eu9D71HWzJA2s42aXKgBVue8k432pLRE
AdLmlQap0VlSDOL8aAZIXK7xpEFpCONdST0M9si14hOFED531owa+fEZEJTIcbTQ4xD1AOsDIBEb
AwlnTMslki9k3dM7y1q6t/BToAc9ak15H2DzCuuwvBg5m29LzZREGowH2N4UQtPBkieeD+UTKXd+
L+sxCxfiAusaqRfEG0JiX7LSMig91V1OY/vbSN3pTwA+SuJlvHiLm3KVOnPJVuMUy3BRp/UN+/Ns
R19y1pfE8FMWcVsP6V79LEdOdZeaSWraiGca/69SQxKNm9fJ58mvlbBYOs3JXR/YDhuoZK8woAnW
icKbp8iAcMpMQk5d4J+5a51qjwluvUvRHoqxW3ZyhAnVjJmXz2Mpmnvkza8tze0ighekDwwuwDJg
1Js3WR6/qjUkDGPceVODYMWrtlE1b/0OhYn0qJGSOHfCjTH3o3slpPWlAF+qeT3tIwekQMUU7NGW
UGbIlekP+RvAkb7QB6udomegbczTNqNQmlJT3oyrGnEsBaYEtfs0xy/9p4O59GqyOXtC7xZdzltJ
S70KgC7wZ2C8VOZf5Oy9JcV4nwQzcsvIUPNvbPiFBfdY6ScJsQfcrTk5i7a8zNJMoPCycldPexs9
QGXTN8iXdU6o7TuJTsmyhRlZssEkbqdUhbKeS6QVglUgf5UKREUbcaxil9spkLFgqA19CrWmdrCI
FHZRBW3LJAQ2Tnlr5cJi7HNyiP7F5q2G+DGPOxux81jb2IJWX4owAMWemWnZbUYr6jZvTaMZMMqL
+2TpKVAi9w0tDO7XxRs73asezDvZziRSW2u3xX3sUR3L4bfc9dK638L2L2mOIms1TvmHxCDHnhpS
Kbg5P64RXjo4OfBe+xnSYB2tj6zTa6DfHp3oEjrH0SXmTX2FeMA8MiiJYKqIonWIfZA4bSnfzckP
n5WvRYbMmjMS9m8XHSo8AbJa79eZY77h/spQnHWVVODpPkblk8bgTOBexJ/j10AbUpvoVaNWcyED
o2mxUZvTQohVZIjHOXcFHS/NX89jCWr0sb2zGjSExLwWqlhBCXVflmRS+fGXvKPy02KroSOTio7W
1H9h0oVtbpie1SvHyS4lCPLilPlOwfw6jamxKZvio8+TG1k5LRklGrXtLk8TVMUl7w5jlatuAMPg
tg6vBMtXc/kmegS4HkCHKwsJx7QN/DuWs9ozWqlLT1MITRn6yRU6lnPYTDtg8S2XS6PHMP2XLJ7K
Zuo9WmcfLNfAYalxgUmraZnXVBsZkgq63ajYSOcLYCLGO1LhUDTdp87AQ8PGZG0ObCTFF9RRwN3Q
O/ZGAJ5CB2ZLwa3TDRu4ZDjsYe0FG2P46abpXr7uak/M0oSP69Odmoe4Oqr/3GOkRAmmykw99qHy
Oz/9CglEX1xSG69l3y/DEzPN9Sg0dyMxcGVZ4CfOjj7qVlkVGFIUH8+gvJWDWKqghlTrJ7Y8BBzA
vKsiJ6eqWaKLrL1sj3loHS2305iF6zZpYPF5L7Noa2jcLwpMUDiG1s6YrA/mkzLHaPIZtm3WwvZE
DzRkbKN+ENNDW94pxjfainlziJLYY/Ib7drnxeboJqoTnInYu77+mm0MkIgRntbCcZ5iJuCrUlsO
U8c7UJYc7HowGLsqO/TS5qXwqhutt/Egced3f/xUKvVQZNBLAu55D1bj06Q6dUL6dMtuPnAULOi6
gtEUa0kM6OiIgOHrNfGgNCMhMGTMPmSFguM6wRC1OMVGzxyt3Mjpu+6BPg7yqBvra8eWLJGVogKP
MeqDoDPyAkh/kIe/VAPdLe2TZfXXYZzstcnzyTDo3yuPpZBxicbUduytzTROMe055NuRBoP8js+s
ro5zrlMCuiRLepLqK4F62GXf56R4N2O2CKZzw3pcdPY6KFumBzlDQ6STiK1dQ+Qac/echPoMpc5+
KCTjIx+HW9GYC/Oa5Nb24WA1Czy4QpKn6oji3WFVAs5uB46WaHbtFf7GyUqAkm50jGwV5aLDaHbl
OtHFpUhZi4D9OFw+PQpbuDmoXkqPBOBfU9eleC0EagynwQWo8fh5E4aarFCIXZm7VeSh2IVLN0e0
py3WpFh85q+TYykWQ2sM72mHIXLCJXvNm2UykHWg5K7lSS5nYsp5J3EZgAiHH6phmKrZ+lYBKDxq
QVXyTZmrJJm4IbnySZ6bAg46wH1/xqEKGbls4VOmQ57BMm+j/GfVf1NbqNrPyvQtcWkKrBoupf0t
D5J9mIAPuMNElEHT3HjMXne0+W8aEZVGUT/E4nPw+/daMFf3U55ZblKyJbDq1pOHANPKLi12kGqM
p6xCKMZr8tPX4K9vsrsro+DgJ+NqgKhjlS4gT7QXy8UcYmkP0ILXwF/e2XVw1rRwXxjZD2XKUWjs
cIWEptEQrBpJ+ohC/znoqMBCiwrMZzuX6JeHKYDidIxLfBr95BXGIeDetFIwZ82oZ42ecB8MXnJQ
xlCK6TWKlRVxDijigBz+ZS4kWj/KPqE8URmFfbiyRfapjIUwu2W8VFnkw1rf+tT+TNv8RRoYyWNT
r1JEGlXz4VftDSTKDzWug+23n9v620JaC91uV+PtIn0bQDklZ2joYFu2THZjufiarnpGonlUA2DD
Y2IHQLOyg+AeL8C7ELrfFlEGW20E570Ln2T7NE2U99g4wk+VcrPBkw5WVIeFpPj1dnHjZoG5Xkrt
U4HDpivlxBOpG1i9MCGByOrw3I0WJnzZkDZCcwCDiHBWnfkcoqJ+N0B+W6uXlMHosHYGd11g7S0H
8eR4wJ6Vd5+XG14PA8iiqy/AhBfJVUK9cFC1n+rdKu02KcLt4jPTzN0EO37I9llFcF4LMdvCoAmK
brKf7Gzfpe43w2RLhm36I5aU2thotkFrMiKlDrEa/5FonuiUDPW3zvDFhvHOOnC7W7hmEOGllZjs
0iZpiYTezya547vEfMmWwDpAA/yU8DrBSmT6Fr+IrJ10GlNj1L43Pxy7LDe985E7E4pCaSchOxuJ
jiacgGWLH4M1ecgSadly/tiT8llJBbGhhqSDfzf3+k1cLVAFLPoz2xEn3DrZRkvvXS6ItICaZqKr
kVW0IsCRvynnpsl3cZc2NBSF/KKxrAC6/k47uE1RbsPJxyXEaB+Uf1e2cFwn/g7evE8HaOLdx7h1
60INx2g8Zi2H2q6cEU6bjKzWNTbYhuk+S3ScCMyPUmvepaOV7BkZfLygaTmIXNxLT5EqcS4LoAcg
MjXjZDM9DZ6wLX1FRYgOk52c7Y595b5Y9GflfZjLyw+0y6Rr+lZkaIhb6UaHk0ixDy1ouu0ZEPNd
oSzGxM4RtwuNaPNSgfMjPE2gASbWRt7CeclqLnl49CWZpyL2jwEKJBhaLSsvr7mupuqKQikbT7Vy
F+muJ3swhT2BUZwsqpfcLn5aEj+Vd9mvl5ui9k9ezbhucX8Wo0AmA0VXL75m6Rbn2R9mMj3Ix0N2
ZLaLGW/SFjMMcHkPeRrkH5TMbIRHfcgztcUjEj4OdMZ48o/xh+YgIItByMpK3mZVEUs4XfXXE+7w
DJGZesi/PeMOB1uckll1gB32CiiPs/MsNwp5gqM5yoh7W5HTCEmiJrl21qRuE2Tb0rZOQT9M1/CG
Lvm707Lxao1LwY1PDXdikaW2L+F7vC7vXOK0FMtz6WFcN8J/VCfJAMsHuyOdUp75flpTifCKfncx
LCyW4mSHEZ5tbFH9TVb23+Veo85+8uBvLYhHW3ii9ryTVmy9zCUzo+QrxAcDj/aECBO8DZOyfu2q
p9lynpWDlCx6XWt5y8vgjAJP2g9aZF5F0bfuVm/j77VmfdQP9i6zK2fT1DxQWVWow0bzUYPO8w5K
pB/KUlUOFMzbFrOElT0Mx7Qcj8ik7qDoX9sRC3jU9c/l+BgXTJKRRDwL07QYJKZsXdmbqm+J0dPI
FVslrUPgpRh/oXGGARjgOCgbzcj6xYL8wzP4L064P//X0fjP5sSObf2JcbXBM/k3R+O2ff8Z9+0n
c8y/2hqrf/mHrbEb/Ae7YB+MzcaJ2JXexf/X1dj6j8P+CcnSs2TepTTV/8PW2Db/gxs4HbXru6T8
2BZ/9IetsW38x7Rk/A6UVGl4jE3y/4et8e+uxj4MGT2AhGg4uIr+zfg2sGasOmqtPujNeFvZOLBj
LevFNWFxfsVr5iMj/9NN+gev4n/6RJOoVAu6mgX14TdSbV7aRN1MFOjjtsWvYLX49YvpoumgGxjD
uP8vtMzfKXDyC/JBZOeS62nbvnT+/VNwQYShKtOUrD4Y+Q6LQoj03nytl+zdFcv137/ZP3wULGGT
AHE+UOfT/vpRWAYbVFJLfZBoQ5ZnX5KzmlhbiVf++yf9blfMl+KTHN+W8WvB355a5yJ7jh2OPgK+
gm3gs120MThcNiX/7f4ZvPP1n0nQ8rNcA0N2L3Dw3lbJEH++gTU2LlXMt7KyBjmepV99Qcql754R
BkCLFDopJP7RaDpEvLPYMRe5tSKc4s3/FoL6O8FWXYlp4hEfWIZr+7/dXw9ymNYFY43GT9vp5P65
vZRKT1dDm6+Q9h9b2/sMMRf595utvuHf7oDlukDOJrxeRz73P90BzXAqyzMqXiEtY7bQHU1vgOk8
PopuemQ6DSUiuqTlciU6iXZTS94bu2HSgA1fYjegkL77nLrZ8//ksmwLV3QVMxL8tpDcpurNHE3x
obNbIKHcOeDXL3PpR4ZAfvdBLYfgjt9IaaokBN5V+cOcFQJL1eHJdzCOpk4e3ej93y/sHx8TVGC2
J2oDtpe/3q6lT/Fugz9+gG3QYGVtokLth808UxaONiuCIatndt/JGv5v4eTG7yRk9Yr86bPln//p
UfmkbAwa7PsDlf0dZjzUH2Dkq2hCSdRM10nn/NbT6TC67o8keSmb8L8Fw/7TJoDh/P/79r89lTEr
YlSAXMES0zGgeb66U/quDLRTtoR/v9WmrkLs/vpyEgfv+7yXOAaZpqIA/+kbE1bi+AXi+UOl1zso
GGeXac6oy0m3DjZjY6KD9HXImTLiVbqaY7zAc398dBrr0AXkpJNGePb5N3M+n4OQd8fSgtM0Bru6
1a91lKA2Gm7xIX+0rf6xSrGFrr7JsipI0nfXgMHbDtN1yXcB+s862vduUeDwwc+Rf793pYsjpfBY
7avZeppntLQVCELrXyA3nYXLC5pha7ZyUOysrP62XBqxAi/lXXFAgAb4cyyoaRgfbds9DiaTUiM+
4MdQwM4DaNWD8kah/5rNXEnM72M73ScCP6HIOoXVdKywjUcxA/0zK+87j0wXHZekdVH0lgT9joWI
DnNo7dp0uXZCP9jtR9an77mnnzMLf+kh2NG+w0Ych60ZpF+yRZTds3yfzIBXGCMdi6rxwXLan77c
iuWd0TM05rHZ7uoRDGkyf2oennW6JFfHiVSZ3mBHFK5GvpcxuQc4Kc9518O7RFbG/VSbR+dOZ1x2
aPObWltPc/Fu8Jl2ww0y2fHGgJHvOM+PRkLtrffvo8aX85cerlYHCNjFzAh4D8YuIOfNYDRceDyW
asJ1t6jgibGBydsfOtT8WbY1K+3ZwYwcbnfxhTskEc4wGrzoxoTRBUWuwMYy1s/hUP8kbWBlT3xV
bWTrwZfqOiTDbRp8Tn6NEsQfr2SuXH1zwWQgYF+sg5OIjTsoAOMqJDwUC9vlYbJQIXEIB/7wGCAk
Lgoog9nAvw/aYPuQSfdTzJ7fA4dbUIaCMfiHGKazrefv8iPKhUoZjiptcr+Tn5fM4q2FxhFo+TuS
srMj7xTFz+1UY8GT6Vc8HTcSlsoq/HPS4n3wYIdY01UIyGVAY34VPViVibNtYzymOMRCoeCdipyO
QWr/kBUVP9xq4eNg+sOAISxoES9DieUZiWBn281JD6W8WLiidRl3O1En2roVqRQaw4ycxZ0bDZ++
DM8yLR5W4wbzXmS31WdhbI17x8MaqSvdE+vqoq7eg5m7mozhUZ67qWhRGbxLsRRWC+8jJNJxti9B
BxA7McbDq9laIaG8yleZMEiWsu7eQlYlsjAsDqnBs0k47fdYn2IdNlytJq13bVO1xyydX4ykbC4Q
PbF4yOOe/0F9yGA4bOqd0MOJ98My4Xeld+p1hCz0lcqFu8hmBT3Nq2VGD15Xkj7gySQiuZVIM8zR
hVuZs1aqA9st04zxqkKEsClEvhNiOauht4iqEAw+iN+7gTrCzioWJ5nM8/zULtSEatsa5FEfy2nm
xCtUR/Z6mnIX7tR8RYBZbWCv6D+ZbAy4oOgL3SxT3sd1n2E6X9UCjjJbX9dEWH5kL16TvWvCPoik
e3MgLc2sgYHXxYhgt2iQj3UowG7PkRWMlMCTj2gQON/aq78Q9Htsmllk3nCls8ug93BZGJFxy0lB
RtQQIVjq802jWbc4fGtrf8aVBMAIup63YGpvI1xuprPeJNoGWf+NjjCPZEKt34/6wQmG7dR44L9E
re5GMkXIL4iSndNMqC/6ajNP5hUyHKvLrWp+kFi5XT8Dx7LSf7HyDGx46s4ItiBum0qE+Sa8WZzI
ucBZYJ4F9r4FfPMrezxhYw5XJB5PliWOXscu2tbymKwQ3Gkwunaurj2ztlDouNINjq7W7NobGDYY
h8ZlsY5q+wkkEMrrVAfbvE5fsKJCY1naxTbIuXG5oW9TjXWVY6KOCH++KuKdeiFV8eL26Zc8DvQi
/0JdctB0bg1bXNdhXjh3+ocI9ac0LpEGGA9jGJxnRjIA6BUm/D7ZFuoRzR1+JcV+KrCyky8/Adc4
Ap8siYFpCS9UmZbvBhFyWPUB8rTgtjOJVGuH1zqehmqLocpnD/ZDgqeLOCWYjyO8WSOwyl0CZLTK
MYwGRAmZp0TNi+i5I1Gb7HxYFV2gEUMsjB9u3zqbcMngPwVZB0bIZMNN0dVA8yT5JdL2WGUydZkY
XzqmBrMBUWlSLzhzTG6MoD06eSMXD3OcHSbsNgMEflzbl2pTV/XGnBfkSZg3ILKaN8LwO9jCwTEp
S1K54IQwoI/XLGSTQVl1U9Yu06iBst2fP4XfYY3MvjVzZgJxfbo64FwhuElDhulHbsXr3p/qneXw
YQObuUgtgLtk2KJYYrAtn12Vs4aGBYWofUXfeTdNvC5d0WDrFpjveDZDztcTDQKygNXPxC3Oeeye
Z7zzD29Nm1F9ifmSbQNkqpoIe/mfQerQJAWooWYNp9kMcludw4epnDhirEp/EY8WJEDsCXtZy4Z9
nK77z0lHYUKKRoXQh4S86rHs3Gs5sQTisH9aSggbci933NtFd5K1gwHrOhqtV6/ETkNtQU6PTj81
im1cQ3rwTIZJ9c+6da6g05/5xLK1fP2FgDJ9s5QpAQoLlpHEeYLREeHBxSz5Bmehi6A9YAZAHGXN
M7fsCHsZwO6u73FVNZ1NF5XYcdUJDvbEnLop6l+bc3GzzG51kBM+zzRY4RQGPWsZodXkXPoyiVfl
k9n5w1MpmMWYAPTm4v+ci/HB8PzxRxr56zhzTxHDoTfyInRv13baSHykfRkGqz7QfCebdExe/XbQ
z0WQjhfNJ3I2ycO9VaVnUwx7gY3CTSQmDP6xXl13ZmRvSHab11IiD4MAHArJ9b4kyi0xrgFsIRfY
cW1O+UvCUYojBYQI6E2zaDgE9Xyvi0VseaETXP9lPH3hV9BuNH3jJmLezOb8f9g7j+XI0TTZvsrY
7NEDLRazCQChBRnU3MDITBJaazz9PX9Uj01VZluX3f0sKozJrCRDQHzC/bhPtMauibQTNsGHYjRB
/7zfenKdwx75nd/1lkDeKeRaTDAttGNB3hhTdvUOaUjhKWV5SU0MEIZkbyuY92x8yT/OotyPZ/tZ
iedyB0DOq9NuccO8v5MV9m+GRY6O2oYHIhgPtd7X695Em2F28+CjYgA/U3c/pdE8k+ZNtrHarWNo
Mpupyg8Gsi1OivTqQP038mcb+TfyBs5PnOJUr3ILURJJBzoq088DLK1Az74N60c3cfuQ+1FZI3El
U6K8NJoC5Eov3FhqyNhLPNmm3hom/VWX2JvNIVdyQlQotEIak1rrOPVNzv/Z0bdDnqIaLaONpfEL
HXBIeEwNwfnhFjCoPfYz4oHcxOK4nH3DIcxumR1cDnNcof/rvbBJZRBcJTNDEzMJhC9jGyFmGa25
PkbINcGf9tyRpnU/t8PGdpoL+/WU1U81e0Wne0qXWn5rzQZ17PDWxpxpyzIOsMkayig78wo7xgFJ
AKxlV7JnWVGzFQwZsW2r27EigwgKxtgD7pWAGoFIRbQXBbNnVjKOBzZY2EcdX5GCT3YxHE5CJ6OL
32523aYzYEEaJkqGBnarM2Sb252u0EqaTFzjQDmxkEyhviNBmeQk5gRczpxNUBRXtdbVzYI5PrZD
bds7KIa5K2wQXMBiVKOTgzwH9cJTFtT5eh7az6yWgvUcoqIl9AR4VueICCKQ4zjS1WENB5aiqIvD
jY7R1u7MR9tK4zXdm7kO4uFkzu2TAybNncmGWBHRDRoBpJ2sUhssvb21p5ACsaBMV3oNihoHAUpA
indFHUj+dIBvAvqwHeUZKx0YoJkyXaJMNmIRu1BlH+KG+cd0CQtEWLppTP2TMBBeca6jBtNfMHui
oEVtZIqiILWWgV27dCilmvu7Sp1lynRmEOshXHERjCMHIxNlaxpppEbPApf5knV4MgK6mWToqnWD
pmhyTBZxFvgDZeKZanxAo4R9zJzc23uyaPZjWZR3XJNeSjs830rdLqHNBGU0rVoilFQ408QqdFcF
opL61c28btSAH061EZUyxqDnIgN6obIENwt52MRyU6xi6c3g2sFFMFhNUAX8RcMczH9EhkBcbtgO
NSw9B8SuwJeCi5QB8HAKvlWNaGnyul+rlHZNQaEhUhMUVgxbVPN20xwj29dpTNdVTHyMzvJ/0Ht+
PtUFC1EuGyQ7BDjPAwurHgFBqDn4GBPRbPVi1tKLdyGy2ZD0sfUUtMknvCEwG42EdTH9UHXe/3Fp
6Tjp08DoJfuaT6wToSIZHQnJhby5ZXZnDdMZx/hDbptnUFzflUgvTTp/sOtzGYhTzFieDe7TbhXX
SC6rFiRB/QD3N/dHABZks9dbqc6ytWKDyCM94qANKNYtPV+HRAj5QYxeQUeOT39pESqDAe02DQ1t
WlNNvLNQm4Hd3UqqrrhHZAvqi+YLDRQ8x5YEtoUbqmhLzc55VztA8DGfKdKe2xEa9m26apzlkOSZ
Z1cB5DnU07en3dvQ00sldAeFbgGD51bV5AsAlNIjHxUBofBbqKb1EGeOyBBAApsPVy13xlUeKdtQ
G6/aOB/ihuK4t3jjqexp0ABusogkPBez1nBNa+qePAv3YV6ezJIIBANULiaf59tn0Is9LjBqUifE
cxDX1aIUvYXoj+VoftGRrfR5X8IPi5H2BY6ysjQUNLcuWcvQvVjSWTYotUyZYfXCeUimAQeXeBJq
W3qOaG0LMz+JYor3CZ20aFarZDn0xpOV4D+SynlfqOrRrDknWmO+R/98tKz5kKXdRWUMMSvLnpUd
aLiC/0P8aDH/MMIBkteTTnZB1c/g3DlGCi26cxjpaaq5LXv7vRKhcZUyHRUIUaw74w9NtOhjSEkW
vNzGb7cnr4h7TqVzvKo5g4qEmxRYs+/OLLyx5F9Kac6c1+l3TJ5Fv4ttuOWAT2PzHGCnWSkTNjvl
flJikxHMdMLj07uScZEGhMdEUYkLRs8SLSMYUeZqY01o3mOt4SDl7ZFqGh07a48UGhTB9Hq9TWVV
P9ymyXXIla4x3iXbZHim0l6m+nwQ92XEt4S5FF/NwDktmvqhpGTvFbYVUBOOOkKUDrCv2wUw8OrQ
9ikxHL+jE+YIFrINLWY7vVFk2C7irF3EdIyF40/gaoZ7O+ZtrcYveDvR1va0J0ThPZ1oQMSFFvJU
PPxs6gGoTr8Wn2q09FuzND6mLPpIlB+YN0h5MFN04AWXGekyoxwlI2j2lpiXLUYQQ8vZE07T1bAe
0z76Ad15KZiqNKYaclffkTYr4TbjPRmC+2mZXsXLNCUxU+aiWHXm2bAZZlqw8m+Dy75V6SZBcRbJ
k8rZUZsMKkbscT4szsi77Qa0jsVv0KGPCQINCY6yPNcS7tQqu9YkNSwjyWIRpz+YfZp7MtMxJ0vu
TS6pICXDLrxPZIZeQ/E6m8mCJIi+Qwx8jBBVlc5Uwxx51lEr7Vj1bBSKREsc2rcH2D8Mp1axkGTV
cowQe45I9zbPk1hRtzULJhYWvjlOd5aZzf5tsBA9ZgaYBKL7CP4eOfDCmAa8c3KSzDjAFSSeKhED
ohLoe0WhMmPOnjL1yCH53CYemgMBtenPQ6auB2YnpiF6a45KFcAbYsoNmiG69dv4jNgKR0th/gWn
EZnL3HJVd3hzEpWXyUucmvGT4aFfN6TA9AFqBYXCL1fy125QTrfzoSO9pDEbOntY+z6KaQ9u+09j
IZYnrWd+c9qtw4lQRfuFGOut3S0c4rfTDx2AFoAruLXaAToYcFx7hRnjUNKzzRPmVwBGgWjvud8P
dfhthly4jWzx+5G2CLXWrhn7azYCvKtUQL4M/1ezoofYSSYCWUQjyRT21mmFYlSWTVwZigrTVZfb
ni3ujyxcVrcZaS5x140ZuhUGDFi61STiamCGVG8Frv6hghDcRXwgRsYhWS8qF1Imdzlb9CiutrSn
Ek7bsWQyGG1qRIjIL+Cp1XP80Jo1hKHdqOF3adJMgouLdlQr7yP4ZSAgsVoH7VlN+Nk1l9cheepC
3FlDyyUmM8jjaAblfOs9i8XEUmZHXtbyFnVW/tR083FMUETNQS+5WZeTMWdYH5aSUzGcQ00/61P+
fZvSSBIvuiEppa6g/5rgxGF5yK4RcWvDefDHzY5SkRTDmsPWoDV2DABhSUJ5iiPNilAbOGIklwc6
B01if9kpLW+D3AsiJQhSMRCrKqSdjcZ7lzpotAj1GvE93ZVJbq3FpeRGT6scdkiRUrzok/ndT0A4
bZKhSqYIeC2RKt/lM7eQZGGitJSv7dJdKonWOyhTmqjM4ILK7Q3MMiwpXP23nhnYPSNncW9LTcro
zjK/akjBKHYojsRoSjU4MUm6wW1XXpgyrFhWE8TZ9l4TOmu4Ywn/C6olvc8/BK3FntfQwfvT7Vxu
JZUetVout2ru9kIpvWavMnSuzTR5TGZzR3zoWscP1aXNEKrxfYhSubWrT4cF4yarT8osvxErwryB
JUAQQtKIce1okRYwcoAshMzJNXWq67HelUUIDIKjfkqvdQqUWCJBxOMI2bTF/IbPjeLOis+Lcz9a
yNyrKOgOWkYf2pkqmRqnlnspl9IGQViR7xNe2l6fdrJd0RQ0889As14kAtbWtOcbIwRypjtzj4gy
f61qTNMVSnY4pUK9NAtBdF4gbap/EK5orokKhdK4w0PztoS2Ba+VXjfoWtSEYbUrUgvYrJkMHgAz
LOGxeprkoX+Y5fwpTwf0hQZpW0I+KTnrxZiuhGhJvsX4zo1lAuIIMkS7VUrNM3jIZTL2ZQDup1w0
HNRalsDT0w8g5bx+Uvu1PNTnIc3GlZQN1TpV4SmZmJvRkPYiijhr15lC2ZD006UFTHRUUYRGAypg
EgMYKgXBsA2T8bHpNXOXx7iLKLdpjz6QuZAfaz8Z+LuMHJVXW0nvXemIGWmYbJeKpM5KTl/Q2WHa
RvR0VICpIBor7gjoDBUw5/LVrPtuffOg563Z7VPxAJmuRm2GL0QVoRziIVB46N9ASSh7jgXznw9G
ae27ZKb8lx2JQQdeh/UwV/dZTQrI7YHQcJPgGYxMYVju2rDix2fFBTZZ6M+DRFgpTs5IgYffRMyL
TQF1UOqwY0LI1S5AZOiZJabmNst+tLKk7vtcfisqFgrI2xU/h2iyKkcl398e4jR4c5rZ8VWtNvaT
Hf354fa9BOuzH9XpZ0xCyZyV8453U9+TsKnvb1/98kct6rVNaBAIXELX0fV+8k0HsKVUJPL+fx+q
McwYKFaJP9QBI5x6ilvUQ9jZA0KUpaHfgtsCyh3VY52vLK4CWnxMQ+0BPx/AcqdfT9o0+XIUH280
i9tDL5AUTSvOKwb+/v/+RRLwi7KUiYYiacr+9sC4X/3jq17gdFAn8TfWKGaTsqpztsb1nSPJLPcq
+dqminwtwfas04LRYBSYuwi5+DFV4yfNbOqj3kEeHaU430qkUu35lK5lF7o5yYMPstkc+evpbCrE
LGhpluycDMSIHRexS04soP+i0e4NRVLv40iufDMBCuQ4SB87xWjXOhWBsEc4OO7xc3FAiT8yaK8x
SYbu7U/TaCg+E36JkAwyAfqepxOOc3VdtLy6wnu2GI0zp7h9j8Rayo/evNOly0RG3T1uJYZiiMjQ
PepymV1ib6I1FDyqaGC6v+ipzo0IakjbSybjb/GlUUQ/lSlE6SggIIVggty+GsSn8KfvyWa7HkL9
Fet1hKUy6L1Rtd4kmSycyUnrA6SJ8JCDPUFEth/Ew+2raYgeGJwtq7biDm618rQPzew7YdHup6wN
97dv3R7k1PnnH6sG4CRB1xm2iZzgJ/YMKjPJvRFBI1Du04GjXC07jCGZfp7vnS4Y2DbxYM/zD25H
+sq0luAB5mY5Ng8G0sCgKecteQG+Ks5iS5yd3ezIG1wBxzpvQw4/TABS0a2ZuOP5VfiOGqrU/4bs
d9PZ6ptU8CDBQDegFWIuNV5Ui/q08edOASMmTnH8D7Bmu4rUuFgGOBWDC0z6/ZCahI0Q1NDtM3Gh
KYNyE6e9s9GA+SqQEIMINCxWHZmecpNN6jmyE59VoroNunVlpfYabTaISQXikTk48DH4UaZs4NvI
7UufdBH8Q2Vx42UiNnWRkCuaxY8aUvB+3ui9zFPQm35PvGbPdQ0IDiUhX8q2TqCNHSY+o4jJLYIY
I+ki6/vbV7cHEq3/+cfYqNR17tjcOfsdsSP424p62Eemzi8Zo39+dfueET6R2rDsmB4TDhpMjMej
eMEXjAV5pWIu9BG767Ce23eMJgcjtrhFz8NdFcWvWVS3iIEbL6qaeauE3ZOaWnzy0yqaZxnzrJYx
eBjDYxDbexW+mUvIbXWsHIMhnRnudFoekjtwDVbyZ2Drm8Q6tIm8jcrp3amr58XoXtKJilEh4Hyk
LqXzVZP9rFLCh7P2ZCRY5vu4SbiSRBe5YIYBuIC5h/4uqw1zgqH9WVOUd03WbxAOV/63BmA4VsCk
jaNt7KJZNX3FQkaGh8Y2rcorUzx+jtW+Jkb+2Zr2J40JVELscUYffpJB+jHrDbL/9lqEBpf1xWAf
Mq1DKdqJFyCr44YUX5tTYopgAQufUzJT3OJxpzBS8dyCmmTI4lZDuI65IEPF4toG817RrHMWcbVr
zPc4096ahR/SEHZtT9zmxh6kZcSoUTHyl5AYM3Ya9qPqhJ94fT4xCDD3uo9TE/lnSAVnGLTfCyRt
3JLHRdsvtcoyTmXfa+bN2lgEaGLu1CMRcK9chU6pHMF9UlhPobfdqH1/p9YVpv2pn7dL1q3yRtJ9
AvMw1sfc4BbsBezihlVzD8Fy9Klmm+NiMgFnFfWNe2D6Y8qjSz0ZlvCOeRmRaASy5HGwGiin7JT1
CZk8+7rA6VSyLbd50Nwr8oCtlvbpNtFLnPBbjIKA7tBQyUxY7JwocDUg00GgW4zxuXHI9DRkoSZn
DNEFNJCaa9DoqBJ9i57A3Gut5g7Xkq+Z6UfsyA8axSKzQ3pmUufcmEhWe2AugCSfqhEpQc9YKIuz
D7W2pdVWr539v9fb6EJi9he1jSPTFSBrctgKaor+i76oXZZQ71vGV4JNWMz0KpUiR74CjH1iR2JV
+SeVHgkodcbtLGc+IUZNDgu1HqW7EyVwx6i6GVDAs81FZ3B7K0PGjLpw/I27UKS3UvKIsXB7nhKT
LbNBc9kH9NuIwMdh/jY1DoI+oSaUrW1cGijCmfaUiams2/oNusDHRL6bK41idJCtAZLPlPyJl/fS
EW28/+/fFEUIun57U9CQKpZuCP3jr7q8EFSTzUhk2+TKc4+cqElpWcVTikkuVazDMm5Dh2TsCVv0
v//d6r/43YpsqvxSBQEUwVN/FXy1+mDkjPqzbSU23nlA/8UvUqJngzGDpBrnUp2vJmqReVKebUvd
OUDZRRfGWvQaOOTUNEjBqSNYKXcwbpzdpDPy+ffP0vxNFAYbVLYMx7ZlR9NYGv71WRYNDHuSYTls
bJ5l1NEg2m07rrgM00zitEHgohCDYGKww/D+ISRj9Zh+CzFHHPMp5tBkUWTY65KOGK3BhyZ6OTtD
/WmVxQcGxw/ATt8cE2tdpSgLkwggYExxe3eTIIay6NvFOLCr9XP9mswgg6eQpvCm06BNwBVdmp6V
wcQeaOTVNKs2CTfccJkOUPL5ZVpEGsrAKm5qstOU6FCisJrnxnAlwOgLis3lzTGzq2jYmPN8mM14
zZpWODFeVDFkjM16ZxTUtyADF1aPjTY/ZFO0/ffvtaL9Jo7lzTYUFbeDBR3yN8FqNcWlZDP6wKOf
YnySdR+NKt2v0Js04kqmt0IVlVc7ZjTDChwahgJ8qWdl0NfEgJbcDpgo2xaBU1JWtbDV4nHbDtIm
E3fueWSes+SZhRcxZH7SOMNVD1gAV0p5XFonXw/y8p0v0sDFDYK2Wc/QDMRnEjGx0MLIzaOPsJUQ
winMq3HmfIiFYhEzJEtGrv3khZCgTIq4llN1qQxEtUTdVhbTN8YMJT4p1+QW6ifd3RixmErJCcO0
nb1aCx0xO+2PXAXtgAnKrWauPE1gwTuxqArF30cZD7d9ay99ZclYrZk5SEqHIbfofmDwEVuGPFep
FDDAgFOI5OKjV1lH5pq8IV+BlRcwzCIcyHXTLLEaiSHeFfIThR7zKiY+OqO5VG2OEkMuNAy8asPp
rrdZeyWVZ91Kd1ElfZWq4BcBMPLKwHhTBsq9QF9YjKQ0WDK6sjZs3YZ1L5nP40bKVcKbk7pasy5J
wDJVu+pD1ZJ5PyKbctPMeDb4SzYE+7AcP/UxIgOjWAd6fyKXdlcJkQDxSBwCjrmFu/keimBM8VTr
XVhGX9I4XaEfDpfZzIAQCaTd0E/PWmAg1sBzk45ds8cQ9PQ3h+u/uKMoAJAUGSeA4RD2+9dLQ9ij
MdGlNt1q4iWLu4HF96jhnJ9SdyishKYVtxeKnBhenljeiYVZKZR0esSQru6yv9Hv/q74djRAO6rB
eQTMWFV/eUpEqo1mFSvxNiPxqMqTO8rnnRh9ZyP+1WbeBUJxVo7Ds5Be4av+COT6RbONv3lv/sXF
XXPQW6tYJHQkkb9Kz/u4B59flPG2E9FFU89Zhbc3ITERZUvnohT/0dCqDYvxw2zYv4RIzlsx3zCF
fgw9hduSVwrByn6U+/hR1aPZZxIWQBif/kaJ6/wmk3d0mWsOCnlHUTT9Vx0uBbbOGnyMtlOaBB4k
HtijsScPbYL3RxXLbNr6JQPDY/CxQTA8RGow7i1Zb3yVf8iA+jin8ej3sZ376CcsVxXTqBg0rK3p
scecVQNqjDCv7J1nDLoIHuQxp3ksCKapBqfdjen0lM9JCVUCVayag/gLUt1zJMN5duiFVPmqNg9S
mjX+bSYeSjF3n2bZqqnmMelz/GFksJa9VEaXbrO6IEanj6M1p4Xboax8MnOVyGLnbEbzcnKGZRXP
7C0kDda8Xpn7pOG00QDN4SpTQHc60ktTtRlQnoHhqiO/zhliXUnbipnjTSpaMFOzHekxYoFL0Poq
UqO7weSCvBTFA7hvrppaPhOdI+0c2bgDhvttlHK/MbVtkGTNlqwBBtrllJDs3ESuudTH2qmqazbD
UDRTrlb53E3bJo6/ujEu/6g+/s8a9ThXX//9nx8/ySv04rZr4h/dXwxOGpunP13nfrNGnb/G/9h+
EEsSxc3Xv/iX/7RGWfI/uD/beDko4biN/48vSv2HYdh4dsSZb1p/8UUZ/0Czqhio3am+KTcpwP/H
F6X+wxQOFQosSzFsVdb+f3xRxm/nM9h7TTPR1ouKXzZ/uQjqkjmxNLeWrRO2G3afJy2PfDv2paf6
mG0t5OTqumZyiTO39vrH7kP/ET52zzp3q8KbmTDP6wmjvPTSVYc+2LACVYoNA16jwaS8dSjG4Xqx
Q3hCWl4Xuyq4ZpvcU9fFB+nsmuYTywcvNHpSftYHx7N2jmckf1OW/l64i9fo2LxthobV7FcHSUNY
tqLm9rKVF+uZXdo16pdNbWt3kM9/9E3/LUGbg3IUvxmxcv3TAXH3R3vwH0Wf3xHC3bX//Z/A+n5t
G/jtOp+UZeiyJdNP/fXOB2B5YkSoLVv7yRkP8nd5bS565Mrv3Tr/jki5oMf5th70K1niOuRxN32Q
1vbJeWDevlwAI+j3SnNSjvVe/cjPyy4lqd5rzzF8z3sSQFs/PoOhIKynWRkPVrJZEq/cTj/K5+io
3cmbyv4KDdP0JQTqIB5GnwHfG5m7JdcTEg5Wxok9xmKtEGSt+vf6KX8aWhAGO1YmxAdbjqctKwX8
O+LqmkTKVXvMj+Na/jnhd9h2DBAR8lFZUTh7zUN9prxXDu0GPaoHeOiJfj36kTzyctbTS/G9bKTr
Eq/jU7BlN5Kqq+EjtLdQnS+JL9vr5Gve5l6PoIvAUIhOq2/1wPymg4iVSDu29O0nrWRvrSSP0QeV
ve4BuHxHipZjdH+ymUHqjDCYyq3CRwoqB5nKJkvu57vFcsMTqIcG3c59+hVChchX0ql8NDbLFXVQ
8ZKPj+xf6R55O8Lj/Fp8mOuRoCPSE79JcbROJrYMZZ+GfoEtOdyyfyDbE0jWBKgBqzzX4fkVObCm
nRYUd4LxIt/r8nqG9HHfvI8H87O8Cy5deVYfRsGagLWwxcQVoeu9YrA+5/vxHO6HZRvemYcBTZWH
061FBfOR7Wu4ssDO7wnS/E78cM0+hEBNgHXjZ5f4pC9F6SohIc4NXtXWr+iGmOKc7IMORXUkCddN
/M4vDstGX0c++FbyjKn6qUZ/Bidia0k4eW3RQHj5JXCzd3JqTyQfSruWIMfCXWjhIZQvq2RDaKSC
vniDlebFIelM91BOZV/NPSSH6UxYLjnEb5BojGu4s0DMWystdhnYj4rrPDLcBnGT4oqyjght1S36
iV3j5hf1qpCk8RR+IktsDx3jr5fgyb5HW8mhXbnkLPdIJ3bmOb+MO7kDt3ok/1P3pcyvtsXnuCbY
OdnW2+zV8bieOCxs3eTk3DnPSw19YQNVDXC+m3N2rLKvAQrJqj+oCQpSt76UO/PSMjxA7dejQwES
sh9fVfGh6a1HQreKW9MjgPfD3MYee07Fd4iAZIrnlmvn3gBOvIpOlGoMwI1xp/hIhcwfDWobXqC5
hly3EyughTdypYyb5DSTsrKlmmvc5oyFqN+ROp64is41UOu8WWYk6MOW6E0k0X6Ivvpn9hT5tNRv
UDNRUa3m7XRH6pi5mSPX2LFCfp+97byNnnSZcDI8em54sTrYeCvjMfhovyVYyc1KPWHEnl+q/eTD
qnLu6eiIDJA2c7ODJD9tptBFZmFftP7JuR9O3Vu0T8yV9TZf5RfZy70Itd1VuTR/Z5Pl9vfXoQpa
Pyy5jqUoCrc5Q4wU/uTrUrPFNkYT1mwL9wps5kbNrRc7bv9mgPLbRVj8GsNRLUfmZqeav0wmaCZh
PgRKvcVx9Sh+hTNPuzmcvpYWh9XMlA04G7f4//rFg/znS7+q/n53tRVdlW1DN3ULeKb8yxwNf6hu
Tk7bYqnMX7Q5DnxjKpJtNYXEs5qa9M4mZ0VcGkX0cxI6aE/tj1Ib4YyiPxxQwOz0an4sxfISMgen
WlaCdDNA6YsVZ8qucwqlxq3tpl0r2gzyRQZ6ak+qvW5UBcsEDrVVWrfnTqxQM3apDjtVWSxXiUli
QTWy1tcAqacIOuu2fVYrtqmmJVglcu+4GTW3r9nLtcvzYM1RbknhjKZtWM12+dQZVv8QGq16crKC
fUI1eLlYCTdiOeywJZ7EungWi2PyGd6Il96FxiULEQhkxo8+HKEz9Nm6QftD18PkPF+XbKTlPFU2
mszAv4c+YaYJ8Kei2Uhm0LtjgzIM1SDQfsSTSjHcxQUvgY+943IABMRp13WjSPtSzqERRM6LWjUk
+zlkASgNkyPsu2d1bMhiKeWH1Az0UzzUUEkWYq5KFdZjaUgs6siPrpt7aJEk8s35GsY+1jAhiZNK
+1t9jJSAa2pBoB2HHGafDFmqESoa05dFx3eU2+tJLtaSmgKXT2Tr1LUi8IMmzZLHG3X1MjMX2piS
/gkQQT87hGRmjE6D3sq2w6AyGukM/Eqt4k9jcqeV0g8HlNO+MJZHQ/1gKA32ws5/NqUebI1KUI4W
9YJ+9RRJBliMkixbNTaf+9hYyNTjRhHMEWAXioSBmBal0dnfmeaDsYQPcsXaPFXOsh1tpdm4U6af
KPOvS4UNSEfgOpnVczWhBLv0ZBb47dRep6h4SILwUY3bn4k9ofblAF4YRmE/eBFf66PPuMb2l1gi
vy/X0B+TJmzITHZo1bboJ8bCwQdIMIsLM8DT1bz3c1hpbpOE56gynuAvnYh56FEr8EnbhGQnpbQh
z0gim7Xxk2FksYMofdX0eOTYBMj2WLoTi+m1NH3NHOoEgD5OlfoTqxrBAgVmBCclLyfdSKSQIfjp
G24U5h0AgnA1c2fozgOfwAyiMuPdycCkzZVXVeG6Hx8QqZK2gHUOakeF4Umfo00h9574zGRILlP2
5WTEfus9jgLDGwsLzBWschuS2h2QWu6g7K6shfTt2q3S2rPz3jUUjI2TBex614M6z8cYYdG7MUiu
BY40pfAqjK8k+limh2UwPG0anux2PDoamSGWjBMjdmG9rloigltKtGGKTVJ3SQPQwlDfxHl+mSNi
8Mhxs1TmfOKmgfwBaGhv96vQOi8aWup53BmdDj64MjAvF0q9U81i3iZ5v23TQGcpKlIHirq5SvB+
NjpJYR69fwOaKFL2YQu5v+LKB87Wbj17UHGZDsNe6VsdfB70ZUJtiS+RY1TaeCiQ17Ci5cGcVXWf
xQ01m+p0CKk6+y6A9usWEt7QRGmJep01aKORnB4mfUz3lom9MKBovX0rtl+KIS9YQuZIT8T/ZERO
+sdXg/qDMyI5wPcD/hMqLEtrMuhDsjcZSmdcPicnC/ZY7L7qUJXWqjrE/h04KoBnl+Xaji7lIiVA
tbW99lTeEwgSbwbLpWQM3tQn5ghvwFpxsJ4YEJ/w/LDBObSpS3S4c7ewsm3d9G0mKXBVA3Zzp+9m
o/jgy/OjdrbfVsjBYOK/wTzVL9FHe9TX0wlTcHAuP/MDJTuQFqBbr3xG5qt9aB+irU5YCvpPrvMX
q9qw6eNKnyseuebse8FfjzpBra51lu+clOg+VsBeY+4pZ4eQQSgbr51yj/+QzBEIM28KgmrrKIx+
umdRIGLcWhmf9p39097VX/HwFi0ewaM6jPCefzh81wSxPo9HON0FgzGyr1OqHhcLUHZ2NtZz+Ugh
H97h2ni2NtZGvsApbUjH8YKCQkP7zt4J3EDO8Lm8J8vK2tTEoqLoTIgXpWz2FNPrDt1WqWlV1sMB
nnwZ7kn4xb7l2snZYrJrbEzlQEJ1qK7ncTvZa43qinVZeyA/1Uh4OX5DzmrgyoQwr7iWGtAW2QiD
AMCkg0KQbRrSNn807wyFfD4vva+5Nh0QlPswmiJpZTE1DbmfuE3hTiCaeA8rP8QZsKk89k722eaZ
M6HeMZNtXtVqoynrYnTL2bVRG5IYAXDuopJhsePhVPDy2hVhb4aNbW5leuMr73Eq4ACbDvybtiXW
1zaPgJ3VEbfxKh8QVCJWXMV+fF/yblFdfhkB6oBD88nSjI+HOTHKFhS2XMYvjrlPUYyGW7O4khg6
OW/SmUuYczaMvfkmAdPbclgA+OUthlKUhw/WWf9JtqlM3rO86qp9gw+4U9yFmtF+tBDaEtuAjeGA
otOX7pfn4EL/1L41Irf72j2yQed3h++Uvq/FsdoNP+nJitbVv7R1fDZP+QeoNBkIw8v4FE+uAH6d
OW1wOZVbe8Tg4JZPWCseBKOJHPI3zgDtM6dZS7xBcdH4OWxwOcCf6tDXPeOcPhmUqgu5ewcz8R1y
8bzmBRpsOBIfs+r2PF+5P6nssCm7eav9CbyfvHpssODgq6839RN5v3O442Xyo4fhrlReyxJEKNEj
x5AkI4JPUhCpK4tG8pw2rkFqh28dgr1NB0rSARFi8pqfUaceH1DhycFznz6Hy4ZkEzPdZP1B+tTh
/l9DZYumznA2pCDVZ+cyM68ksGs6TbvhSFh5ycLcp+EMCGffNIc+XU97JGKnJPSobLKfs+MmSKCP
2TGA6WWtTESaFNvFrvxkvRjQza0iQaxfWa8cV/PiTvFq6F30f9JW5ZrRfxJzsy3gvB+jbUFGPXrc
12zTmS7FAA3Y6E/PWKPSS7cRRgjIl4JlsJIiV1WRGmIt5BBxQ9MfjzUNeeEx8uSooUVlLuBn76gL
lJH4Kje6pyMv9mn6OGyo8pxH23H7F0K4tGlju9oOtvqrslY35lO2YZjzlot0wJWxy07xWnsqmCv4
1vFQArZ9GHN/uquhON+B6thOb9062cXx/2PvPJYjV9Is/UQogxZmY7OIAAKhg0GVJDewzCTToZVD
P/18YN3q6qoxm55ezG42tOS9ZCYZwv0X53xna17g3znCx+zGwf0Zo6HYF1eTv3d4M0P3g9/hTqfr
lvv4iC0HSxBk/DOgrCXwDlXlTzf0eHOLc2dXEuJxjR5xdXSwHDe0gHD00AM/ypvy3pysJ3zf3Zt7
R1P3ER/kCdpoQJlwxwDuMXvm1B6e0D652Kk2RDPuvF9Q3165QrsHtHLaedpVV3FtfyNynh26qwyA
xE0xtibl1kv9q/etCyes+Wxck5fsJPamfgTUYM5BBIwLJIkKjZ3A80OtPth38+I8Va+IDykwGVWW
wgcfnFr79pPWAKPrqT1ob2TeLDdauis3DKMQesTkF1soYqQ9EcS8WR3fwX1nso9H7njkcS988605
kapZm0H7phmBgVb35l6Rz7fazkG6Gu1jZU+cAc8T+G1+lyq7q9O5Mg96ul1XDkwU+l15YayCSDit
znSV2qdsflFVkC1RdWfzHj+ThcMqaefe9dB70mK/QRBkb4TKdhWl9RbiZ79pD7HuG/1mOifIVLHB
XolFibmQrpg+ic1x/wytbxx42Ykfy+/i+n3METB/JEfCgQS30T4Ksacs8gKC08PqmN0J4TC0X0jz
U1RE4yX5gDM95qelPYKESLuTWxPYZV84/Pv5KLJTND73WHOE8mczNKHrkHRHMjm+ypkW7Dk7Dk9z
EP/WfiieT0cwXvJ3JhDGm3ZjAAKuQbvlh2XX3DUCRqjn7uKDe4nDwDB+esOuvwy36hHtv/UbGTwu
qB+qysjft9WtxwMwEu5z5ZeDjqxxD9takL9M9YsAcWCDQQ7J4TaqHZeKxmn3nn50zja74Wqb79Nb
FD3B3skoQA8Gr9hU963Wx7kFaPYDSii5NaUW1L+al+qjis7ma508pg9ufSL829qn72vhqexgi6BY
J1ktIc95kx3T22Igbg2GH9q+3pkh/iBIIwxE9mrYHWhP+0uS+XEbks7Zf7mYe8kDBmbYsJja9O/u
k7pcoycskEH03n+hnaupAp6HCp7vxmh93ijiqgbFiwMs/6G6m1vxWJ+LZQuQKts0f4xd/1Ez3/gz
HwHLGgjboP1iH+NhH04sSLhd8ifuvOTubeeHQUXAfuiOSTB/mL3fvHCqGwXH5FYwG7tmp/ZpINsa
pfjefbUZU6JBuTFQ+mns1C8+0axwFIeJOTMj1ikEwZBib8NG+awzvTxZj4AQrHgX5/fiy1ioYoPi
y3I2ZXZfvFOm7fCvlzvDucJAH9jbHCKuxVn9MBm35OavYVFpTjAViLfFJtMNzX9nBpXcVbz1Ehrb
EelFg+Qp61s/pwRqMOAlakCuOpcueboh7FTzMtOgv5XlNrq0xh/Z/m5jv33gd8KbDHI3Oogvapjy
1lIk3I0SXOk2p0o4Ol3QQt9EVfGe9tS4G/Mr4mksj1ZG+7HpX9A08DqOn4fz8On8Hj8iG2nRdvnV
fNE1etKv2m30R9q7ac1JoGc+Mku2fogJqD+30FYLneNyYTd1LsKC6tIfSca7ZpQZLeG/ZlgpO23w
6xMSg+aaBPADZkzin+qBEjEJW7AJJ/PS7Bn4cbw0gbjm7+UhDeNpK3+R1whyJX5uTpXEa77hpri5
YXN13ZMaTl8gRK68KhUkRs/E0l3K38Qo3boLmQXmL2gAry0pl+gMN83rNO/m8o+2PKw+i5z4r+2c
HkrUAe1u+u24Yc2awqOV2WAmh/BC+EBSwLxxhY5ug8y3RTd5nCfkvwCcs21M+sgJMbJ2mr7/B9yN
y4AxP1Tl3AbdmsjWr//3+8P3133/6fvbnFFwkGeZ5FDutZM3ERX9968GiVEfSQ7JBcFsRRrf1/BN
AcQUf+YqzuGc6RpJooq6MsV1Hq/aEFNY1LYGCrKglnfxfKQ3EU+8sQs0J0WtJb7lZPfEi0+25fKz
eR2TW7NQd4PCDbJAxdtEZWP6eMURhyBKY36kc3jY1S7RUyoqBclthBaSmJgWh6nKMMqzmHNGscBX
1r2T/h4HTS/HJ62IMTlhEYDXyNHtUXB3LLb8JkIhmLNyldJAvx+5oKJNLq41pmc2ENu0+I/bXPd1
z8Eel7cMzfWo2EH9iNH97KzGhGOUoi1JBArlwYjaXUMIHqUnVyFigO6xoTpCmeN7XkpYEjHpsINN
2jU5nsyee73OFgYp7niK0/yuRM2yIjSiSyyNd5s48s3C+ZCCSDmUM5NMU0kf62o8urVzcricopi8
MEP1NYSE1I9UyGMV3fMk+jCNTB47Ym2GCp6InXL+AaTe5dluFFV71J3qkIkT/fVDB+bZ182Fkbhe
ZAHAbDqRmaKi6EzSrbyXeGVWpCvDZ3CP0kFyWk9vdlbqh2FU2JN19kMEj6lvW3JbtS+zxqdiDfhZ
gbakoRrBOGAAkvZm/m66NCsEGXlbqIIKAruuDZRoIiP7XpSl9Vb0b1KpVKhR3XtJ3OFWI24zjZ4b
64+m1O0KVX6F7My92mSwJVrvT0OwnyYnjJsKDBW15GcoZi1oJjMYdRcqU7H8UGA07LsJKmijxn/I
CGCMRDfkClL9RnIdI2Z5Tb+8EFXm7vtUwdemuMy+bTzethhJ6uIf04FTZNqMqAGTGVwbCwGpF9hA
hFC+KdskBZQvY32v1oynEwO3NsBRTKKQmFqdqJ0f0Gl+DGV8tblDB89g2jhUPwCojH//3iK1/hDI
mRGVjiWa/p15GoJgWv7cveWQ7TftrD53qvlWTvDcm8DG1GlS3jfcOvPivXIqx2hhBT+B81uL5I/K
Go9xQUNcl5SoRtW9lA3undI0qLVH71c7+VpC0o5NaYyW5uQgU9Dqgg2CieHMfAcN89b2TBwzkwUW
Givk7vO5GvqdqGkZdGIM/LRJnCDJ81BrC3F4jC2WStVMR5fFTVhpCc2MxDjcOHfiFF6VdKRtclrq
afU9q0FkgKCgKo7C2WMeVHQHK+mOrd6XLHoGC43pCzQWYtgMjpSchJ4glnnlI6IOusKYg2bG40zY
HFASGBTHAbOp5Yhn7ForhSEc6EvTDh2Upqj3iWtKSnSuSvIcxelPywSsKzUnIyMEYiCk8dCQNfei
7nlbY2BuAaCsPMiGiV7CBpEjMjBmwl5bJP9Y41Jf9PUNu8M9GdsXrSGjbnBmQF+SQA+te/RGSeSG
Or4UJmLjRMdfnTmzvdElawvUWulYsU5WHbGHnwBTR1n1aXeDh5ZXJ4iG1qSktVr4x9BffqQVbt2I
/M4NZ3hx9ppXw6VF08r03enIczPh2F5NWD9AR56HMUUxLP1IxxrklmpYVfTSOBB0vCjK7IOF0m81
e0BFrYad7a0mPgdznLcIyE7TU+o2jBRy72eT07lWcfEyYbpOBp4ryI8tgBrIHWZGJgxjhq6LvhC/
+8bQ/6grgsPkbAIhydM0ICOGXbo5HeVwdKX+EU8UsnX3rtonodVX9hqo5jDyuZ388iYW94X0EVlR
4JcXYHTMZgpx2T5WqMlhWD2BEIcU1obDaLNp61TYvG37WedHb1Z/CgF0l6k8CZ0JaBrMcgybnPw9
I2yPRCA8y/Elrwad8WhOwUOLM7//tGciWMBW7BMZN9tyYE5qKPqZvCFIP7h22LqOj0A7KDzS5K4i
e7dyq9gbDWvfqerB6HlPok3xoUHk2PRATKVcDp09HKO0VU9VS0hvquaP09C9DzXuyaZYKE90QbNM
TYRh7V4pCvC8Pphj4yaG8oR04jZOnuDZ6CEuY50B9LBxFWfa5SBEt6bFp8h82n2UqWHs0BOXQkjq
qNwhZbd4qaaR/1QzVmvH4YTq/UV1JtDdwzaTFtmkY56zWh2Z/g56KDnNNrhUGXcMxlVb9Nd8mPHf
mlmPFupoQdH+uViAl8WiQNbU7oVLDZp39QvxLDTRdvc0GUxwo9G544umFjc54PXV0SFR/fc5fRO7
VmHSVgFzC2WEA64xYFaAKzWUMKkZ9Bm5R0yERhRZXp/IjnxS+P1fE4bncODeSKeOV9kr1SIXmYY9
km3bqB5MkDm4zjBSYAnaDqnBOdWayS6uaewd2dJgRgCbEqWvDmlK37EkULREmuyichhu2VQdh9R1
fHsUJGzrnh8vgGAM9jrQ42iAE7KZNYADZual23EqENTV2WFRtX0BTdVMgQG6ikYEMX4rhuO2by+T
P6LY8EfoPKQfSkDkPP92tOyMmL5MQ8SyjVLlYTa74mDVZuq3GHzBYFW7pnLKMB31PyMqPjmuGWLP
g6JagWvb22ZOaR0kfkmdPJB+IP3PLPez2z0B72Gu2bU409197mAOdFrrPhZcufXSHxKyBDMeInSb
zrm2I8UH2ZGkLK0ImnlqZoSmjbR+6BNuRjUr3rNIfSEkaw5JJGBR5/1wVMGgbyBEzRgR5XmyOAzC
fjPdhalDqviWZmQsaUpno5FfxNM97ipNx3ktLKDfzATcdWZt6fnjoijk8i5PbcYGgoPdMgOt5m1c
mOOzW1bEZbnaJ2yH9kI2Ucgc/zu/udkNUfco5KHKnV+2nqi+BL4nivlPWol459oD6Qc8QpVpBv3E
fE1TqNgSEyG0LedtM/GudprfTkNYiGbzksBIXPjdJAlZ3mlF1mz1odTgkWsvkdqL89DTKJioI6oI
/BcOw6esSHFwuqy+PBdVUMMqOxuQQCCeI1vWn9hozCNzDdE5YBipDDjYLo464Urx7lEk4YjMywJS
fbgNK7IZX4ceYylcWlyHcnUdfv/p3z6dVmNijENRrE7F1bKorYbGcTU0/vPD939zV7tjoooPkRJX
/f2hGXgHcGBhj1yNkpGmv5PsbhwlXijEeXAjV1vlsBos1QarpbWaLpvVfilWI2a6WjKn1Zu5mjTJ
sLt9e7qG1cBpMnWyVtMY+bV/fcALe1cKjJ/LagGV325QfTWGfjvMvj8gItSO3bu3mkjh0vz1IUFe
YH5bTVcv2Lch7NsaZq2WVMdSH4tvl6qBX1VdjavDamHNVzPr97b7/4sE/yuRIO4YJF3/IQz430SC
F6h0X7LqkCf/J+r637/rL4Gg6/2NIHIA6Zb5jXxWUUH8JRL0nG8MOsI8WzWgl9v8W/+Ap3t/M/AY
WthRdLBzaAL/KRI0/kbwiGF5moH6wONv/m+JBLV/U2moHqQ1VXcwjvDzqfq3wu4/qTSMOPNoYxDz
lpzFMSlFtTOg7q3MAQ/kLHF7nOy6M76iKUZ+VuNT4s1NhRc7z02qF+KPoxmj9UlmZ6W8mJHduK8j
rkz5R8zAyn8ujjEon9wjONvSRbbHxVgkBgwShRgWQQWmg66g0qBsg2ggn1rLmcFJWAgWEh1+TIBW
Ou73U9M12T4WiOl3npsP0W8r7hG2YHoQ+qmOh/yWKa5R+9GoxFisKwWtl6n2U3zuPa+pTg0VvgZU
Op7rm+ibyAgRyVs6brOBsS2/iUDq3OflB1JKhX2NIzLbb8EUVFsP1btJ5STMRA2BAGpf+jwxzZZS
maftFIuCo7iZmMoPaPUlJKBe2uc5J4CWvXoJH5D1VJejFeFfS2dVHmICgtHgpTmixJ8wxjJxoIoH
9azKXHUYKGUZqIm4GNswis1Hc7QJoDCWBrxC5Wjd1pj1Wtm1pEv90iWBTyQVeXl86WBWJgjlnIji
h/SdnLHOEtNsYTTxoveykLAe1UgyEpaWwZBkTrT56I2TQc/hFWzWTNuZvYd+iZ3xxRjdxnjiC736
046n+EV4Y/4bKukiQ4nwhDF229bJrrMQuRJBY3QfwIh7AEXeGF0Lr6voCCPjudSsmOLFKkXQpBiO
CY9XKxfi5aQfM1M37yXWknmjAdphf65VUGhkEzkvvVNH6L+GupvuXq8z04tJ3U19XZ9V7diSL87Y
pDcyJJOa1E3ElAuEwodlkharNpbQ5aYlXcz2qZOZtUWShfgu7uHOz9Q8A/mRINLcP5YzUhghoRxZ
gUxd5jEApkqkAUxahwHjkIhEORXCNhiUoT4SW7Ou6c390h5wbfSeHBmm6zTGYeqOjQWGMlcsdF6y
EFcB6ggxXCJX1bluS/Va18QYp2atp+FIWktzyTspxEWZxOS8lpbi6XtaKNc9Rpwohrnthd0vGfdX
zbOCQDKT49UeMdmTHJ4GNuvtI3k0yltNztnT4BjGo9ZKwcggsbYyM0c0ELOgG1pDATvLumm1yqhn
6vLkMwcT8qy0OFPGUo9DSx+TX81gC6ByunUqoEwgTjejwMP3GOr11AWOwsO8uBBbN6TUtCALO+Nk
tlpzSUSjEnZUGjclWxTfS5TpOW9tPUQpUqFcaJAXsskP8WqBWNLw6UaNWRxaEpWe7EawAuyseVuk
WroXvaEf1EhYr+rcRMwQvcS6ysX4MosRupXM26upDOYd/0h0HweM1qWmlfe6RFRn6zLeYjGWd0DI
/a8h1+pDrybGU4ychEF7v8Zq5xNfmDd2iLFTeysIFaJfSbODPfNWyWEK7AwvqfaZyxxuU9B772Ui
sr0CNyFoFVucIf3CQWsqLUWlL91bu6TlRzmZKbM0D4mn3Tph36YRPAwGcJj+WUjPU7uH9yL3Zl+X
d4A9tg9Fvr0YvBTDQYGSQXCk9TCYkfJTTwjRbPqqhklddw8uOPodPKZ5lzvpcFtSkR9smibOBiwk
lpWYD6rVMbazYrO4ZnjT/ThN1T+FmpZPbV/IqwbowWMzgYgd2EGhH/CPKT/UepGXjswHaul5tgeo
4ln9EBs5o4iBGd48T6SpG4XjCwOcbzHUcGQq5mAbZTBkYKgsnfWUt3mvkSKw2FCl7MjQwCkxc8RD
W6OHFKQC6nj8wqwA6OFKizKzaNCHJz2ihxEv8O9e01NeISrHrdrHT0PV2td2suS1auIqiHh+9npS
W4eoyKaDXpOkbGYps4DYMI5Noq0YErZDLpXRRUn1nNtqLkO3Ez3f6zl+GcGxbEciDMk0Tc4qfisE
tjVOV92ow9GlLwGTyXDcsdur23a6D0UhRl2cz5e4d+dA11W8Gcs0kY6lsMKpMKxYq3k3LXiP2aat
o90DztjHpnPJCwCeruzTcHJT64Trp7l0GUsOHU7VPSrU9spj4HAkl0z+MmhlIX5d5n+1BkJ9JnLY
i1wd6SZjFCDz9U4t0sQvWzPeKYIGsNHBcWl21F2dmR2Ylc/9Mc5o7OPcAtfKuRlMwjHgMQ3aHuFb
dGEvNuxmw2EabuZuOPGO3pliicKmrqttZKrZpZtb/RPndnu1UgkAw7HA/bhVEbrgNpA0pWixC/B/
rjtOByVDhpguPfxa4LqB4fQ84/M8HGJlxFBc9KxTDCCh8B7UQ9Gn9EhOYb9kravfFLjaPhemE45e
Co6m60ycrFnm8/bmEO3mKMg7bovaiuddQ6TMn9hUxUlLVOLEFqV9dF3mQ6rVa0E6Mk3XYPEBbEPs
lC0uq4TZtjcFlNhjvyytnw79eHPxPwZKXwxXjZMjXKI0C8goirbLNIgwNYEElLiwg0IlScJSYuDr
FcNr5NvGsE1KkR4HWcvLal7zC83oGa0luT95EZP9auHl0A8wu5Z8XE6isjFALDE5XI43+YUN3c3S
7OXQp2MU2Is2bZ0uT1E0pm0wabwzCrOcATPAOZ1Kj9dw0ra7Lk1LRBXo0+tU7cMYPyUXyFidGDtj
wBcEEU+1xqu0QGWQT4R0ZSkJdJvRQi6eDip3KIP+czL3/aOi4KG2ioVIYK2yD92cdDvFgvzAFD3a
ipZjRhqesnc8aQWWx4I8Ke2eueyKjjDnTP6s2rrxU3Uww7KaDAIcp350tkpTx3ccofUhd118DpEr
2x91j4DVGJf6amLKzHeZiSPOT4F26QyYiAq4TInZkfwIeIBJuWa7FvvpaVzO2GvY6kwNxrbnyVzq
eEd92Xa+2dbjhUs9r7aGFlPE2SYRD5ui0XvivE1PQ9QAV2u2onrTil6Z1XOPVveXWAZTR5D5/6QL
Cr+q68/iS/6Ptb36/Y84qv/5r5/Kv38uvqq1p/iXTwK8uN18778gy33JPu/+IUtev/L/9n/+1Y78
l/0NJuP/c38jsSa1yb+2N9/f9M/2BpCARzDRvwZDedbf8MbomDDpT/6jq/k2S2n22m4Yumqs//hf
1ifD/huBSgxzcVOpLo4e87/T1eicwf8qPsfdBTOEHCPsqIZjWP/uqm81kOV9I+Kj3vVb1xT3mpjQ
MBN6dcxjvTvO2G1DK4vC78++P9ixRqSimu7VOUMGpX1aSV0dvz+41Uxs3vcf1datEeYt1ywp/MiM
cRB2ub1P3eqjU6MYQjAZBGTC+rFRfEEw3QpCCS5qgyx58MbdXHgT3GCGJEmRnoH9rvhef7B77RYV
TQKBXzRnFR1K2Y6YRL0+DWYtQhjTL08DFs2wXkBx9qBH7Mz2DhEjMNqoAgUMMQ/MaDcS7xmiaPKH
W33Kbgwu7dE5Nsikf0DUKYE+U7Pm5yrjm8voFwWy7VPQnBdvIw2GIbbMKBWWpvCrJEPB686ljwLf
JtlkGo+6BRM1imro/gq3OHHyxj4+DO0qd12zIF3y3HSF8EwD5l4igdLkHnU1uQdswiMk7fFPDdzz
hvIINV6tfhn6sychIqZzqeO8mInatfE9o8cHr+5C0aiIegjytEDRMLysxSs4QasNXH3e9dWpNuos
TEX6x04d6Km6Djib+dYAQbIznAeGuw9uPR86jTWmatdoRZpqazaoC2n8Qhezh7vEN5HTMQSqU+l+
MX/3irVvE350GVexfqyLKEgb58FRHCwyHZ2ll8kbpSDsGA3V4JDxEzsLjwep0s9w1ong08bhmHB7
FNVjqvXLT6nvpmb8gnQUHYqIuA3NRtw5t7lPy2cRwpE/WaNHf00dXZXcbU2HLcgTMTNer5qCBfD6
xqWo5NZECJlg9ubGzY/LdJ/dkjgZNg2sT8xnj5H/MeoUxr/uZS10qBVZhVKtnoRlfA0LmRt9xDkM
dcYAeqo8MGY6Fha7nlkLWSvywsnzYc8Oyt55xENsRDak+8hE9SlqVW4XURIrUM1JkLXafVk0okxT
PX5mAh/AE5Fb/P7TpslVZH9dp9xUnQczo8W11OF96q3Zxx/pkuAzIW6xy2CcfX2Ug888hHEeqaHh
wFjyWMryM0FCFucAJTJ1vi0jCmwk8C9D5fHT69YR8GuxrQyVsM+pO0D3Y2dttI+2QGsek1oQd7zP
3HbkEbes+XE1XPeu+ZlHWvERy3VxdepNiHozelxtyM4m4/2N4z6LpXzXyl5jCJ+Y+zhhPi2rR1HP
ya4y5Z40BUQfSj8jp0bmiNafHUSxs8BghRTLrKp59mI0wB1hObBJYYQqs47gsD8NCcOGJK+vFUKH
rkEl1c1SCVG3Dy3kfPFgTPZOt+wdrKRlWwwmX1CavMMJaA67AnuJoxN8uTaytdoEJTtmdrxiV+cw
2HvQA0yTDlYeZxddS246uo/A3CYgt6/F/NJJZQmtGt0G2Hm9UMQTgBjvkqLEVVX33RncA8OExtcU
51wV5sPEZHctp4ZTrVu/2CT4yVLVoS15js/sJVK0oEDDgOR5B5G8JOPq7M7aGOq9vEda73c2+HoR
o+ZdKlw4JRLwvFfoWwoco4X1MA/LchukfFOG+EdqggmXZoW/HazqoY0ghfB31BZaSexKmmrj5Mrd
QBdYCAVlCj07Sy0NamCzjYqE4UU0ikB2OC/z4dgztYiyObrqjOJBzsT6xspgJrUTxlegEjGbRVI1
ItYx26aFA0YwzdCXDVUys6iuduH2O+OlU5K9taQOwXvaaVnsm5FEdVjZdR1kvfxlFkq1qzzvK2nM
t75B7a+voQeJXt+gRiXbmGABP9ZVRMUjqk6TjUbJ0ebPCTy5tCeLZJ5hOs3G1qmXfTQ4cq8W1UBS
QYxNzziNgzC4iZDtJQClm3Lsdm5WHPV22Ms80R8Qk7RGtE8dtQrrbpVMzjgIazFfwXt3y6szIfWO
0KIQW+5+jkSzVjpXhBb153hsHhpHNHsWp4QSJeB/3ZRopLjfVEqJ7XD+4XQZEOLZTX0LrUI7A34x
reVnm6Cr0FrU0VKzvbBW1AEWZsa6P8nHfaaOf+apqgJwApdRevOORSTaqKnZDuWiBOXUwsVMECOa
T01VWZ/O+Gon+Rt4j+xpTKBzeRa3pgkOcZur41fnFcO9JJUW5ia8V4/FQWl4J7noytbU1I+kPY8u
klsC64HQ+lNX8RwXi99HcP9sgbUjZ2UdCRzITFQh4/IodcPwu0AIVQjxRJQWYw7JqVJcZ4L7QnWZ
EZJ76qsh773R5oGdsLVIPBRNk5iXjfdLQzGusa1nJTMO4cx4Qa0KvEdxzMHMmLKrJ2fnIF0xJ+SC
0G+0ADzShzLPCwx+8r88JmRQL2tQy1FlBLE9vZCH+JYwWWJ6mPjaaOGwTPuPygWJWyH1ICXd3S62
sFF2Y/ukjdgRBb1zjKnkzU/yrKUtYouUgK0tdvitpyVv9HzpybKVT8vtsiCzVBm0TBF9chJJbvEa
NF2zAtxLRMll9PLAQm5OX2ugpx6LgwBcj9paZ1zHonxOnYyQA9h/Gatqy6TzcQa0kllt2WFBscHa
gZtCqlHIXXuzmhgFDnq2XK3io6rnB6UHsTAJDwCbg/Y5seS+aUWJcC63dw60+V4d3gykcyVRxQE2
NnUzZYDuqsz4Hc+Db7fWVZG1udp0wrLW4LTYnOd16eAlUx5td3gYeRltLUn+g+RtnEh8VenWMEfl
2VNRVhmDuCyyu6Kez7ulO3oJiPQ4cTl15uUtq3nzmvrg7UGDgoov5Ru3jrUr5zYC9MBlxsJlxfyz
yuqA7/QGtmmOTXGryOyW9OIrXP8INQO3aaUdy45Vn6qUoBDt+tBO8iNauWUtUPNja2lfSUedEdGZ
sWxMQzQZu8aoUDhLVz1YtLQEDbMRbtj8bR1T0x40la28YiEtJRR+tzgZjGBdja7tWCL18Oh+HZLS
zkxGMr+gVtjGb4pmvPFTzlvpoRNKEKe+SosZluPh/UL80Q+ra4g80doBAJYVVnrk7ZVvgFWjvK+W
g5qX0dbitvZlUXCCucbZZHO6cbOEW7AW0PqSjIp01LN7VQOIBMTpqba3ywptVyyaoA617bDsgl5q
FvwhQ9vDPSJlLdFP6oQaabTMzxZsMDiNzl+QRF1665nXJ0gCog8B0KpsQ6sC4lpBtzz22oHLm1cG
dtpGFx1aY7ekNNsbgxqfPANBd9E3FDCK/iUyZlSFZn+Yndn403ePnY2HZuVYlyhnAATMuzqrdtw5
sU+OhrXmMWO55/GcsXj0Yj06c8fbKKq8GbX5gfUyWuMwT4tXIOrKrI/SzbtgduSA6ihWfZ2RXfj9
acPSFAY078YOajhpWN5D2lOczpZ1IAUk9hnpEXSSV09qa5a7wkmW86iu53fuuVscacjwbcQU5lg9
NgarZmBWu2wYmtdCyCOuPdr1ppspjmV6UtXyknYU7BYY6O1MKHtzV9Sx9vPSiXdWhjIIASKNQZOe
7NLBBMixGCltEhg85UXKyc0aNOJFWL0OTWFflii5GajCasVE6aop5gmRmdDJtJar5QN7jmNbONlI
1ZFRTzVM8tl50bNfU8pYIY9TErIm5ry5p59MrbPPFCI3GO0y0LwCGQCSEgNBmQsA+mJjBrzJ5iwm
uwkyiS3Rw8RsO8OOngPDYT5RVeMDmxnJHlq1emIMEQVajE2oG8sTWV/2ecwWBhlZG5qIFTwLLaSr
P+KKXQNeDnrsvM9VBZWBXBCQxBZKeF0gLuIYnTRvK7zU2KFr8RcjiflJL62yZFcUhlSoS7G1xMLL
TMpgwSFTz/OxZfAX0cHQOLy1rpmiEOFa1bsh5Gj8DQvLvBMYdmoZQwGwqg5GN8HSrtnKm1a9F8dY
OlEYi+E3Sz/QclzsW8RWcBpNtODp8MmeqCGhMun8RHkcRNu9xpZN5Hj8KZVJ3fVNO52XJT3lin7S
5+NiTtCy+3fPKhgNw6FkFgTumgX9APiC2pUtSDu422Z5G3jWfs4pUt0pK/+IQE2HC8/5vLVVrQ+9
ZrnVnbMSOBFn64Ou7/JpSfzFwyQZ8FKyDhhcq03e6uLQ2sm+dnvBIBDNsSrc37qNJ2pUdMwwNidj
M8gXUcsUAyvjft6kcdl6ZH/xOlq8RyfuzyXoHrTaC/eA4x4qU4M/6spHRcW6702e+RO5HzL+Cla6
Un7qKeTcAU0S8ygYbCQF8uTwTqYHDsSYXad5OguRIKHWc4Kq2C321gr+QO5wxFyZbxU9OuSKYQVt
qVIr87iQH4ggaFG/oUZaFWbO1lJneavt8QlkEFckuoJQVYdzlE3GXhZcq3PV3ZhYvRt18TCpen8e
zEFHbIuMrpAQc6tyLaz+F3tnstw2tq3pd6k5TqBvBjUhwQ4i1VmWmwnCsmX0PbA3gKevb8OZ6cwT
N+6NM6hBRdQEBiiZpEhgY61//Q1hdDG8Q4d7MjJ/RGrpsDyZwsKuQS9fkXFi0kZzP9ume+ydBfsG
D6GXaF1iOp35NGEHeHBd89NoIWVKYykvmsogC4zvg++XXKe4XBbdEceh7GbA1DFptqkyCw1HRXO4
iFi8BIXh3vX2uIZpwT1+tgDxqQuutSkpxqquRNsQU1o2ya1th3eIJu6hgUHklASYTHzYOZEweE8b
egiOX4dB3Xa3Lkc7I/tX5mLYFbMOHGfbtY7YZho3v9/1I7oIQSYDAZDQSkvPPuA4tcuG7BPhAtl+
1aC9abr5IR0RCgzCixbNk+HqedQ6qIczTxsgtCExaQ3xPmTGx2EmCwlintUnd3qsEpJaWhj9ANlS
wz9fsJi0weScJrN4thf7ThG6j5Jp2wEMYoRYhDDamOvmTofq62ETgEhOpzlviLPXioU7HxIb16k/
mk32vpo8HZxJ2mOLi38u36h8v5n4yYM4jNdEcm4DgqKSqAJjBzaJtBsSIMvR2V08F0ZZu++8icvB
40+ok5gUlk7/hDpQpG1CcY/fBcrzB0R5GaO/Qx77sMGM6bHGwCzqlHU365SHj546XhUfZdvbNq3S
j9dT5Lvouxbtiawy5C0aMt1t0zmdETVqsx2yeCMeNSVU1qo0o1Zt0lLa3I56Ra918xNOYtjAlMGj
GxfxZXs1yFj4PatNa3VDhCr295vQR3RJTokDyezFKz9js+39V4eDxNa71oaLp96gzmAZUvS3Rq+N
y3awPTyb2HkXon/Xe6MOKUFovRcUx9s73vagmD6UlPnHCZQbT3D1Uy1bkZFnyYXBvxlVyWT++pCs
HMWIYWJRY0+5H7njJKhFLI9RQPrImAF8ZjThb2v6eJ76+tCx8ESN2mx7Afjcrz3gZFK3+I2RAgC7
mR6mmCttk0SdcYzATMbIGjAGEXojQ20SqNLWXE6Rpf7fPA80oHxNdhzo517AcFfOx6syPd42M/Nl
FFR/PSi4o3CWGAz2ORG0vsDZU/cEZSR7gdr8fqymWj/XNm56M65ro2v8sSk10R8LP3uZGQsxIjSe
E8gEcIQVfy+VpApMKIPMuW+j3xuj1NuIIruNumCUyBIQNuCemZEVqQSbGkTNhdtzVE5lF3nU6JzQ
WD/ZvdbxDSFlofBCv68OtQKpQzChzcT7XUZ55cqo4Eq8GO6XKUlkpBukE3QYt88WxHyhNtvjRDYz
X4dYreF3sBKVPNaqAl4mEQUeLXxXBhPnc4H991p9MfKbVNbUxeyUw7lVrtSa50M8lJIs5kR5av+1
KZXrdcE890hU8NP2OK+fR/CWc32VOjQuC8mdNg1RW+spKB6M0GUx2lMCLYugPExnYJ3sN8f/35ta
vehgj2jNtwcfLfUMmxl/pp6wU2+AbCNMtbdj5Uyyr0sU05iKvzQOZxVTC1QvcxYmHsukh+2lpdMm
1QS07Pxkbo7p+BrIlnI9YCyWGvZXAfVll8MrPwA/fDc70FkvtzDK025ES1/8HpmNFi/zbi3QcTmM
3/eywVlJOPEX32ue8Ow8CV04xyk3PnRW8Gmpaslo9KhleXrC4v4xW3BMto0OTemI0Uzluj9y7YMd
mB0pPJhWIT55XZzkauUoPyYV8hGkhGtXC+Zrc3nyuY4rAUrH8PW+1GysxlGjnyXkHdJfpX/O7ZiM
Aj/SCGs6NFb5mviQ9u0RFLWsjuMU4HlVQTG1+/JD0/oYSlTjT0q66TI5VKVa8ZoVNlLrnPVSP4ly
cUL8OhiSKbicyQCRG7GAFeTBOW54Wl/zG1DK5mbNWBwRD1oc8x6GcikZcY8q/9T6oVJmiMSjnyCj
l3euYYPPedEsrselVe8t/A1CITuV4et+08rXofJWxHku4liya0bTJ+PChTrdSO8yEP8Z+bkS38F5
uHl1TxqxeA1qcRO4yUcdOXKwRuBNlUM3PQ5IUAfNgsy97JuJYrmS2qfGql8g4q5MrlWXWYsTIYLQ
QAXuTFjONl8g6JD56eGvElV1/ymDZBiB3YNtaOYFC54vpF9gkOqaiB/r2USX8pqPsn8Bydq5pjzB
XZ/2QckgkSjdpzlxPKiiGHigOtp3EA8PnjF9Fo5PudcBQI3uNwY25Zsrpi+1N0Mc9dK3cfVQnK5a
gL6fL0NLJnyGZP3GB/7JLPODX3pH/LSJC7eaUyLMH6ISHzKZQBjAqiKJH1cMO8jMAvcMEO6NSNtK
YInd7M7oyXBbKSrbZwWfuAfnTXAAfn+o5TnWZwywRKyfrMaDQ2LLfN8nfYoBfvIOkwIHKQpyZgsK
XROEG2jr2TCL/dpNdHaIPXZGU14h3XehNQQf6RBmGPq0mCM1QjZ8BSv4Kmem3Ai2mr0EYWQUwq0k
zZrHhXEdKMegY3zMNGRJP4oerfYAjXgXgK/uhzq9q4zH/nlVFjOFL2+U4F9Wyx+PMBHw15oEQGgX
unMjb5ZVYNdvKt78jUuLs4vsmXxBUZI4zhcbStO5JqK+UhbFpHrrRmUfEzF+3ZKYNQcZEtWjsRvy
FOQip/BBopem9ZeEL4Y+3Akh/drHfNSBbegYBx/X0xr9QI1pyt7o1BCqil9W6GNkpvvN0fAgncHP
unFx7dQoo/Qm7Gr8hdSayrtY8M2PZQYNxmOS/2w/thXDbwtunIK2lGWKFemdj9Fbo1/jRtS0585D
q7x7nTwW+wmob3G1BAOhr4vta1Hc4rhg4FidZHDC0tJ4MmIdA4XiK8C2Ej42WFdgi+sbyR1r66Fu
ULYv/LH96B60mdYudVsDx/95N3HvPTkjdkaL2b+kDFZoTX5oGv/GKXwyMWsOftMYPuiWe/RL7btj
Vzg9CP1nj7+MXHHTbjK5HlMzKLDZqF5ciTzILQTT+LiYDp5NFCYOf/p+EeDPAcsw9XSMy6lEX5BW
7cOs7cp6idrURYk5mo/6eegOQ8OZF7edg2p9QKSgud/qoflYz2VYeOMYFp1FmCHmMZ1DimpdYM2S
LbgDrCzsZknCQg2ZGXcpMDLJCj6l4uiPyxXj1nsWLJOcS5obk0hoKOoHl+byPi1fHaGoKH33aq45
/vSWOHYBeu7ByIhRFz4Bx7g8chI4l95071GOANGax9bql3NpZFc7C14LlR05+hBZDARZ4CEV0eXZ
TRQJKZeUnzY8Ci9d3hK4Sqc8nvHGEC6ys+6TnloaMNZ8gvUgoybtD8iKyFRFmpJlKJn04NMUL/ne
GUuDa0a+pkS+AIThYoIwr2wDdKiL90Ha2Acs+sk2F4K7mMfQ8DktrXLzrSnFp47Jwc7AIkB64lvW
IDzre+N5mEmLGPFUqroYv7kmkVehTw9DVb4DBtrC3ePzWkfCBhdjblkB88fZJVePbT/YNpmGprYq
/TqCWvUKrpkfU9y1om3TdRSnE4uuX6XAYkud4Mpt30vkLHrQP1cV/LnE2fedxNmkx9e1gau9bWKd
cmXbW+IRTX+KluxIKnDYzgcffk/WmoxWJk3cLbGdoFpnfGrAFoGrfsjAJBnT2YiaCRQklARw1W7W
yLOH+VzGxa0qufEEQfuQztzGg9zwYelLUlLa0r4Uur5Q4W/JKhLtK8BtWDbUr9wksYxbKGJdDyOa
fGgu2+PdWpon6KY09f5TB3yPipTxZFY8y3h0j7pVBZHlBhTWYj+PpM235E5QBa10pYyyLp5PIeQO
iKLg78hDrcHMN3WSbRa9xPhm9dHuG1N1ZycSRIT2KiHSt9xJF5cDokTxOHeZzcDew+8Cdm6Eg1MX
bXvbRuZEJaFJ4kH8c5uoOQplC1Qrg6C5sFDc58Z7O9lttPhc26VNAbcY5PKBlv1I9BzbAM3tIqeB
f7wd0uq1O1cbz/0iwT/UV+bF2R/flidWebLz/trNHm5OJtrFtScnxCfkEsAe37CA5m+fqZey5xrs
PKl3Kx8HXJcnvco0tD1udc5j54AD+RD93lg1YoLBzIByt93tJ4vbHWOTfqEo0uouHRMErnV2X6ft
l0Kdk4sOM4Z43P6m1dI7/u2x0R1uwsCBZ1no/Nx1TI4zDo1Snd2G+q/bHvPo8TLVrzJ3rYiV04oq
kXAlEGSp+A12kLW/NoZqEdbVRuBPDlkYWBXYjOoigpZ+YtvbNk4+m/iGkOU+yCG7M7GVz2tw6izv
sToAz4u04VTHQ0LGMYoS15qxXGo7H7RZlfX2iA2X6fWcY6rU3zZeNgVHRF/3lWrrxsx/bxZQUm7r
F4/R/GSlUYWwBYt5zp0tkcZLMMXw9RnYQHE6GNghKp6HsYmmFmYhuiSEhHVNz/PXBn1KeTZQgs11
Svwin2ulTMx+wnRvIy1PaWXUJvhrz+oCZ0/CCerykRAqgh7vCytGiaEIJC4C07Jw23O4pEix98SA
m+fRJWVQ9YiV6hZJ4KCfScBxty8icQrIJ+sCm2PoPTf0GV+DfIySIT4ledtgjOH3tXPXWcbdyAgI
gLKatdNKngq6lRU8NWjPqTcyeUvaRpymxT5PQ8bahfduTH7UcXsdWVVEu0jyM3ihIbaJBJJPo49U
2vMgDldxA/Brj7xZYZ99rJ/k1ghpyDdFQVKf4AojpqSJ9Myhbg2wNlOKl0jd4KNO/XQ7tOt+PFnB
eBlVk4fkB1coS0dfvdoslJbqBYMU82/aQjqQAcbhmDJ4wkfszramN9dcnvOVtAdTdaGe47dRWSRI
WbfjGSr7KeszPgvRILwtu+zSAitsFJy5nlPiM9VbbNT52Q9Wf2Z6EG5vPe3I+Sz7y/ZOmxJweG+Z
480b+ApFYeaMUbbzGRbf2gVHAr3vGn2xLql73p5ymWD4/Xr27Vgvsl+vzaiqi7aNOcy80d/HZNUP
qIbXJ2JfvqYJ2gJCy06DWDjNTHV2cYYQupSu2jme1eKiHuttF/sHphDh9hfbWCKWDJn4HNBXf15t
w8cZYN7p6uNJSZAnZOtXGtUw7BtZWL+uze0tiqXDUWzpmNOptryv/Dfc1D6WCh4ZuiU5uQpKUUfx
kv0QM55UpF41Ucz4cG+nMfY+nuBSUW9ru162w22zqh/IKZ1QCIC5b+98XrQOkqd5hTZ4n9gl7BK+
3dxz1LeCdWlrHYuMJlDI6SKqCkMJkskphJmHt8tn7mAajrZVeWqL/kkrj2XXfrAm3zoHxXRv1BjG
egneyfQ0qMfwrh2D/iYy/ZEKAjCSlcssxzLsyUZl2posO4uYtVNnpFyDGmFffKpmK7634JqItKtn
vzU/56P7Bb3HfdcaQUhHaZ+CFicmVDtXXDvWU5vn3M71MXLa5m7w2i8OJPSQRK9n4qcggXuwcpYU
jsFQfU0Cch8nYVaHEpe+GvojSImOjYxfnLrM/jgtd1YX35QcmXwI1PnmdA8fkjCTknXWvk2yqrGi
bb4Dxw/PAqxSYLHbz+nyXMb6eaQe85OObKClvnidNobod+DHY3cDTP/o5zH5uU8GYeyH1i4Wbu7Z
w1xSGUMVx3xnISnJpDGmSKVQGeWl7ZvvXJErJlUUZWYW+9yZB4LMc7MnwgX6A9OC+m7pHMw/kHMv
dTe9Nfqj48X295SUSUYTasTTUKMKGKi+1F8TcuQCgItDbhTw5uX4k2Q/UglT8TR3+BoPjRYct4sR
0Hk6K9XGXPf6Sbr+aVtFgt4kC2TbJWLLvHTLBRoC6xoJaQ9GuWrHIK2DaIYWfvm/wuK8Zd/7Zmh+
jv/kbW5czN+kzv+XuJ4m7uj/Hdfz/v2t/zYU/5Sy/fpPf3A94XQqx3qUp4Hj6hjf8nx/SNkM3f6X
DlTgYsJueCQooVf7U8pmwey0TKS7RHLYkLj+JmXT/xOSp2F6vODfHYZJnXN0x7CtwKOHc3hr/Pxv
2rWSLkhf4lRca2GPMysPTcCtloRdxnA2om3v9+Y/f2wTiwZ+RvLMf/808POBghK4tJDSrSo/bq/V
dC6QzPY/EdMxB/Aye2lRvQDAxAqJKRUm4wHO4PKLezZoTSpfG78xL/UquRsrRMcH2qmAeHgucsYU
6lMD/8BaAwrKSXnd2d+mSQMhAjJw8CmwXIiNegoeaIn1JIP2JfbTz63CmXoApxHgaQSAqhQS5ShM
qlfoFOykJUL2fSsBrkinvJQKyYKojm+NQrdaug2TzJljGuOM1Db6wehxvdOXRAeue/UAyaRCy2yF
m00AaK1C0mBMkKAOuFYplK1SeBs0kN0CAGcAxFUAcjWvw8DFLI62Qut0YLtA4XeFQvJihenpCt0b
M9yHXPIk7QXiKB6iTjgcPYUI5gobHNv61cyT8+A608XWxE9pp8A5sv5QMOUEKwBjjBXa6Iw47YA+
tgqG5Is6eD4iNPBJrJn986wwS+PMYLJ1NLgfsr6vFbIZAHHWCuusydxV2KdQKKit8NAVYJSb9muQ
VMG+cf3uIPqXGggVaqy+t7mn3JaMxHbZlI992qUnpLurQmB7oFjygj+sJLAfbbs9DV71RCTtF6HQ
W1vhuHXSMb2dyMEONpQXuHcG9vWBfy2FA2M18V1k3XKQCiPOAItzhRrHCj8u3Vfaa8hpClm2FcY8
KbQ5BXbOpzzUPHqW2riPe/06lDOlhg15omiDFQIBigLMMDB37fTgm3DBBus2NXESglrVjnFo6N8b
gZtg7nzTvJR0Xr1qw8wFFeyL7uoL5U7HBbkzCnJvJwx1xqxpH9oqcEM4ZvhPQOZHoWc/UPe6UE+p
76wK6sZo0fxK2MKocg6J27zWjccwht7hOAkhITpBZq2sw9BVB5vMyr25Os/zgsVckiI2LLH/sRzq
fmvuI/xXqr3rAdUsU5Mw9487kG2dLAIzva/gEGLfoZ1hiU973moaGp33VvbVW9pNIZRjsRO295yP
5buuawvWJnRQrUvmzEKrYH+rPVo4b8icgzCXayCdC/36j1zMqB/HJ1tYJqZHmBbSrD0ZhdyZSfm1
SIuDbsxva4kN69z1Z5gZjAjH+hsMZUxB4CBqlvXRb2OSkyXflWZ2TAnHOy14m432g1pfd9zfA740
e++J+hZ0cj6PE7BBbOL6iBfZqZ7j9m6Ms59uUT2zPB7WIMlPDU3zIZPBXnPhTMmUMB95sCfrxaxb
fDVRuEEj36ukYRVkywYvcIwHPmXVMoU5PMO8d5+KEfe8HD8lOFaALsbk6xECv5woukevECfJxABW
M4ZbcOXAZ+1obrgmvHzGsrb2Me+abrlVvIzV9D3n6rK19cgCgDIa++GJhqEi+NSw7zpsydfs05Zs
to5ohXMcOSBGlXdlVfZhRp4bhucOomP86rDbyVVBzYqyJsK+WdV8P2cxpwa+81OHYH/EjbJMsImk
YTx7FaRMr/i4aPjYJF5rhRAOb4nnv1HhyWuPIsUvEADEA9bNrv/cZH55TJQTtOyIPcIhY+dYD4z0
/V1OjtwhwU78oDlwIOyVGX8mZP0Qd3hFjGGrd4wozPyLHQgaNDztEgiADI/J5BwXLDdtPOIwCwGk
XZlSr+9t5ZxB2yWyRPRIxAV+bWOc1KYblK28662Qcg/T6iUu9ynkWcIIJqP3SF+DqmLKiXzWwqnu
rT57NjA+6hbgan/q0QKs2ttk+0Q3IRvamzY6SEAMJoJiwgTDDx7rOIyFhjFvQ2bISEgM9kYzRhGL
e0hhUkIsBitK9aO5piM+jzZiX2jo6tKa10le0UgvhyL/YVb6JXbsqF9NfC1dYpFAp987KT6zIPFo
zoxmMq5N2vzAoOuBm8G1TwAF8pRFF1Oxp0CHTZU01yDHNqmXPzPTZI5e9Zjn0FCOseRWOf5cYiRv
Q5G+5OPQngV85QbvlePojj/zeZzhNvvh6Hv2NXPazzUhyYUHEgiPdwrxleIsz8sZeaz/c8UgaVen
5FEWIrkMo8B3DSaUBlxuBGS8TqXzoOPTf2/Rf++XOW1uqW28IVt+7pflOiZ0N6lY6quIyV9nfhqY
5asx2oywC0ucxhoiRJ4tj35cf+z0WtvFOTJDB48brNFxO45Bo12AVaUzGJF2kzHPhSwBPRxmE+OM
/WL1HmT1AGSsUTtAb9dX+y6gST7UPsaqEnubuLe+xV3MzITnTrzpZxtUeJba2bWBfU2YX/a0VK++
mUAPKB89G5smTy+TQ7G4P50SmqpvMSAWpgjjtOdjcrxnnvLUTQWLntQZDiotimEm1wJ3rquY0ju9
RSLdMb0444SEWg7lY7FkO7friA4Zn2WrxlpDHyIX9fYVCQh7netp100gfFkj7idyrcPWMN47EUAQ
MbFvddvPFa5weNTUPwNMgwepd6eRkm6/QpZjHk0myzAsjAmFRAeX7fXeY9zcE7hHSp+Pe1UVFoNR
hn6Hc57LwpZU2V2WMB3Jil418wdTTTKtQjxSR8KWnfGJCeqU5pHl+DCQjjj68zdg2pnY7AEDAUu+
J1hxNN55qIuA5Hrti5nnGfpJb7qjVoCIWyKGFn2AaMNQfMQZM7Oy6N6MUpV4/niOEYggg6xwQPQf
lhE7aLK5g3BKdPhzmhFOlR2ENrkYCwPPszUDuI/6SFYHiLsoBqQLdhvqS86IzwKS5/PLAWK69wkl
OFk0DdkImUdLrLVo4hYjve+UaEZ0He7jlpafRq9qbmNKY2bgPzPB8trrgMV0qtW7t1jFFUCLteis
y+xHzTfZreZCfVXJi0dHe5Ql7sr+HC9X6fXW0XegJzqayWWkmYelW5yTXLmztol3yHNswkteNwD8
wUkcBhukRBN8sC7DEdpJ48z6kzZYxD10+MH1UMROIk+fcWEqro5GXjRKc0pZF6/VvKYGKS/diqE1
ynBOzxp3y6H4seb6G8DZhzidSTm2Z0rmiVijdPUPy+Q7EZKiEVTPTA+oPT5qUATw0MasuceEAHk/
8coNzO7W2Dmx+GHPwUEbU0iT04qBWMmmx/ifexjcq6y5q63puzkmzkMAAFkBfZzcVnupKr99YmCa
xc7F76CjAYLVxyTwb11DNltucCNfE8IyLEzF+LqT6TrgS+XmyDI7ZoakzGAmUOL0DB2nenBqXULn
giJELjYsQahQR3ykxAujroem7+8LBExnsvqas15CiySeCM4vJIEU6jWkpOw+b0AcV3CG/UaqcbVK
7PUWE760wcqD9DhAVBfeY17D3jDcrL3qOXpgUXTvuspiH9DwYhLF3mTKB3R0xsXUoCE0uCLsZg9w
XKaOtU8a+UlbKpQqxXK1ncm5Tz0ubFiK5yVfpovktoktTolFk44vDkX6/VwVFnMBVbZ7Acb5FqWc
2QDSaEl8g/Y0o89tnSMw5S63l/jMjeLaD954V4JRnYd4fVpyTIznIsbLUPdgG5HAXQCFR0jWn0vR
QkrDhesS553+irj8MTdsCJ2w6QozSQ/4XyKcI+tk0a27qZ3zWxejh2IhmQg5HZpVf5y7FF3pgkOI
5X4ZwTp3uh3HZ3yvXrph9e+qtvvgBC0UwdpDL/M86P76uOprdujWqjv6dYU3QtDUpBLisJTrsXeU
/grjyNU+6FviA50FBhaZgjSNT6N5EFRuu15U8l6adcNo+5rEDBFWn+J0IwUR6Pl3utC/PeYX5fcs
oeLYOEKtL7gtkt8KieY3S4hpd0iutjwTzjBHG1UIGjfhGL+PMQnJLq6p+gcTqoqoFpREdfLzFzVm
Y8Vsm6ZKFgYV4LVJZ33LRmtCl2xjrq11zFGCoFK7zMCiX8dj9y1prfWAr1QXGYWmJjbca8+Zg9tt
6jHUUT/YNpnVhZpIpvNkz6nAQULgZ4xnuzdXkHnISm+iyiYdkThxdkGdfGKoh0+pAtARsdd/20gF
+W+PLRq0ONvpj9PAsG1KSEtyFci5Pce20VnYaUA8lcb+98dF3zEFF6kWzmp0sj0bwkrg823394OB
nZ0bk9maUKi7rnB5aq142W+7fZCsl8Qg1lwhWalym4IM8ecuojPQ8yKbj0uqPWAAxh9mjxpckmF2
TzP4QaFcnoIJ/60+1VZaVEG8xcYugh5Ev7HRiwiaxX5S4bGpwUe/bTT157jXonPwLyxWKsZYh4Rv
MvcK1Fe17c2VtRqHDENv7tq/2GHYXFCYKQS91R2BYeHsfZ5YwRGpgDlD+2mjBtuRBic1hFyK0rZx
wlIAxqio1UhuOzYVC4z6ZD1bmrWflXnq2Dl9tO3ZfTGdCRMKJ0P20aA2216J5uowmvMXoX411kNk
lWmU/cXL2vYynAo5Qed62Rt5Wey3sy2h1jEO2x/Ol6ROREwJcw+fNUxveWl1qk2BM7cY8ZanNDfc
U4LXJtJPNo6CuOHXd5Ec4gjKfX3aHlpXwigC2lDClD86BLyrCR3TI8RjTWSove2wtluk+9aEpEYf
j8EyPnUjjqvgMpyZOVqXP3fV8ZJi3YC7ErHXasAcJBrnwqB2t+Ntsx2uGuZIsMOC+jpVtOGZ6sHw
I7jSxMW4k3HiaLQMUIGrzyk+S+WuV3/B9gdtfwu5v41RRPhqYNG9bNMtU+H2UAmZJoDon1wcyTam
IxrWIeqzgORRyOssJeazY0ujxEidsVWuhsTbRLjgQgkhmSJ4Vef6tuGa/mNvcdUQ6vfx9mN9ezAQ
BBEGCz3yX/8PFYe+HrbjcTKr/vO/Pds6WNVl0N/nVo1VOpvz7teu3SFL4l5BbaIezAVge9VnrPO/
f1MMTGVmtdn2tl8UM/dh0Jtl/2vai3t2C4n+vB3pASfNtodT52es1DxI2pw4PWxn46Anes0Iq3XC
VquVLy+GmNZfc+Ntgvxvhy6pmAEa25P0aVIhBfz59JY1aGFh4828fbbbx/p7AL89JtWHvu39V7+S
NqtzFjUrOjL3P2ZkiIRi/aAlvXv2ADxps+3qoUFywb0P1r+O3rKEW83q4jkYV//axQX2lnk5et75
sVkcZF5qlBdvi1OgTi9/2wXG7cK1454wNk/a9m1u48W/7W6zSDiHZy9LxSnYFslfk8YmqO1zAT11
G4tZrvAPKAOhhbGU/H7722GmBmnb3rZJ2+7LiovVwVTr0Tac+zWn+30cS4gh/qQxU+Mv2yZ7217N
+jkLMzsDE/eh6UDu3h7fNs7Qkw8DBhXKhLiQYQH7U+sLF1BKPpTaRcSOt4Tnj/vf7nq5Woa3wznp
6UArxfokohoqrbgIRUHdNgy6XdYmdSwNDfEf0+d/noTqcCMybOekA/52NKT9+Lfze9vFDgL3VEYj
++2wxZHtVBrG3d9+bzuz9dG4NxzNws39r8tk+53fr9Hh7gTluyVGWHElMrgzdNCzGqHb/h9vcPsv
g9uizZ1dj/wbXa5hPqRMpTdazEaG2Wgx/3a4/YCJvLf//xOZzcPj5X+KIDaM/zGCOHrvh/flH/4b
1vbf/pjJeNa/At2kgrZty/rlBvjnTMZzyCDmcd+0TeMfNhzGvxiJep7KRzc9z1Jjkz9tOPx/BTyb
rvMTHfWs4f6HExo1gfmVnHv58b//F5Mi3dGBvw0cy7BAw8D1nxMas+vrypocvK9mbC/SRcPPBc14
EhCehX2chLmNj3TdW+MBSAE3MpfkceLNcP4kGrSIu5ckGJ8n3MXCfMyLaz0gnMkgbmJli3/x7A9Q
ussGNSymOJhkIPer5vguzvT7vpmdo7GsFlZq7sXQh+LSBS5K7M/wLvq7YGjQz1FmsgEIM0ZRHaks
qtAyVdxSZi0fum+xkb/1fpM/DbaJj+tAmhKcp2vTF68m5vUMnIPurhxEHA5D0OKHqjEhkRqZG2X7
6GMVcQ8a/uK3pCw4Yjjhbj9cgBMpm/VXsqO1A+6LTMXn5ScmIaEAp+642eG1Ru2q2dFok3PVTSTd
JnP1ILIgfsFP8Lsm86+dRRx6oyN7xbosZA7UXMYSs1fN2K3cSyKvwFxWN7N8f+sr5AWmld/yXsug
QyKFRMi30kw1mHw1iXZBg/iSY+SA51JRHRwMrGO7W0Og4+rUJ/LjMvUQU+UJeAonOMkzty6ZDoAs
BEVDH983jR4BIX5OWsqXoQ9eeng8DBte4JcDTsjsWmEsSwWy0+o0o5Xuj9VkEwqVocBrGyR29Hov
juHhxCfJRa4nhyGPyVFP+mNK2y4o8w41HyKDf4RAJRpO/E5MuLs1tolWvZ+W/DxKKJVTh5v4MCrb
F5zNmlxi5jhXR6/lyWHO3ZWq2wum+mRZ8CjG5rnRcXOjcWZu3YvxIBS7tdIXwDn+h3Q9DamOBvSe
w0wIch6r5mYIyXBEWLKcdZOPow9or+E1AGHZSbj2r7o286Wkl2XkfW5YDZK28zqtr/C6AKTW8kAj
gkvu4vUfINTtZBbfjNVzr34xXqVE220vpgzxNkL+ZBAHUCAGMQugS9Dh0yL4eEX10fTm56DvXexT
WlSeBfw39CU0DuNhRXu/bznpqKSv9CuoPelt184ncReS5vpqzpxqvV2eOIdnWDhmvI/hx69+hNEE
QOzaXayUCLM58E9JUK1HsENCBOnqPJIpTECt0Jt63N4s7WHJis/1+tAg3b0D4tiMrsBN15lZAe37
jCN3EdBkdTLjnBfyzXU/t3A8P0zaJ1RyVJrCXiMbLmTYudDJ+ty/YqGOAm1NP08YKUcYS60gNIl7
sa0mP1RmQ2lvNq+dVxyB9umgMlmf54avwO1qyLdG/4F74Hj1Y1359fhHA8fxJ5PWsOoNxJrV+NT0
k3mKzViQNj3kcJzH9VaWhQ/JWA/7XmuBV+H7W/Mez5ri1KDVRybp7mXLycMISqCbwHVkPfdVe1U1
fCqI8SitmWAbytQDo5mwbYIzGGPo+uZXY3SeekadhwylA6bIyZW3govAI8gKvqt+PXzwLcLAlh6s
xhPlIZ6W5ujzlWL6Pr27DX7KuY85vnT4NQBF5wi9mKB2r8XOTL6USQnEOgs0AyVK4CCDhDEP6F0N
QXC73T4B6MCTrxkEiap8ywRu6dWS/2gSYortpHsphriEGE5Sxqrz9ea9xMdvLacQ+A17h3rWmLvs
hWZMZ/snpG+cwmV5b/nBel5mI1oVN92ht7guIyyQ1sNK0ffEh7I0IIZa7QpcalswUf1XDdIITpLG
+lTgACO190IvPjKV83EfERerwlowHQbcALxT0jXvPuyTNoYah2nHwU+zN22GROOm5ZnsE/Pi4oWw
M5virR805lwJc6UMDzxPU4IPAyVnywXUm8VDM0KNgfDEdTpX5LpOPkyl+a7svergql+aE5/siro+
JyvTAR8J0qlwjBCD+yV0ZI7z3f9h70yW41ayLfsr9QNIQ+MAHNPoe5IRbCROYBJ15eg7R//1tcB8
r8pyUlY1r0HK0u6VdElGBPz4PnuvjRK9Kj5tB3q5ijpEsqkGi6byV7lU2g4O60BKTkgKbo1jEdKm
gCdIrtCru2tqBTeZY5IdhpASxrIKd11BogK5hoUtEAoct+qfxGDn2S0P1fiPivqrqup+TV1qv0GO
hle05EWNHIg6nNmVHsW+7Re4oYKVJAwC+0WpbqlJw6hXuO7Oi+VfgpX2xSvtfj8X3k9dmd6ltgAS
4dAGeeqEJiuzGtMq6fcmdzDheJl1CWO27Z3Tg+mz2/rZnqhxKliZqqZ6gTNUPfm9EV+KTO2BTgDW
sEnwB7P/MgJyOOLRNhYX0ym3mvSl0UQwEk4VozRq2ANG+NK30y1wEtra/DjdQcj8wyh+UqR0r1Mb
jSwg7L+znbiXEHTPriBcgnWp1tda018ypzyaWj6ehS2IPMG32dayO+ty/GkqgCPp7C5vg0MOAGg9
UsOU90BlxXJudbQ9BYm+CRoa2ALx+6aaZ51/Mgx6C6PSu0Vel7BBxsgYRr857ft1svx1eOYeY/Or
N+mH6iGurmRPKGY263TXNSMwhjK+B3O71GdeOzyfe0YzvuE4etNgfnY5W08uowa57OXDOMN2Amxr
s+YKt2NJ2bAr1bZKxXwQ/cgkPs7E/Kyfma0CQMXBDbvXtAuad1sbYDMDMjMsDdZlw6OGGyvaEaGA
OR5vHUoRW+3wSwphEvuQ1JoMYAuKARYBCPoDmF+WXH5CnqWP760hN57TPfzR3wsvs9ftQG4W/8+v
2ZavHEP9pliiUtiq4ep32CCkoIcQomW/bKWA7hcD/bPa+svBDKZiuiXdBJnY626wXA+TJioXt4Rs
rbz56TgtbwyetmlYXbSVTjshm34NbuV3HqYfJdr7BYDa91HmREV7solOGxUDEpxcfzNymgNVoZvB
tPeF44UnKxIsslt8pxP2Mxmz7UnI/C9gpITmO2wur4HQN8q5o92AWLMW/HDX30Wzc0nLR1YJGAdA
1gejdFFdgDOMC821ba6l5aLT2SczIqvFQ47ZhCIFHgzbKLA7nH9HEIwe+cdNRMUUZyGJaU/5qKxe
eWFzygvaDePa9GqHOE0AdyJmX5GxJHhqtB3SsTEFdwoKvuQsHl4V9s+Wm+wanch7XjzKlspQaP6a
hrJ4OA8IXMScLyVnc87ZeKfgG6d12ga05mXOXgGZNZOAm6ofP1ei7pCGZp6oCvBdU21sj3q8Buge
CqHzJwmL+ZGWl2nU5qMbT4lW/ev3L9hG3iaUk9vgQ7QQeDPAlageiGtN0sS0Z3YTobmvGhL6cUR5
qsff1ApwtobBQV/S9Uw3tcUzMOYHURfOMQQ5vJpKk0PbDV85EssbCrtJpAkDCE04/qupbP+YCj+j
Dzal8GtuSR2FtstGdP7pjW6wtYrJ2OpusO7Myqsgz91X053c1zBNdySK9cu//1EAQ6EYTIyMFCO4
BBlfU8WHA5RUfyijgl6EoYarSrkL6mZH8V3Ujm+WwcfXysKlx5pvIRrFF/5VttEDL67dGnwXX7qC
zGmPdnEtzIo+8MqLqT+1gbhgAfBnakBPMexoPq70RA4E8TvSIHFfY/wyjwQw563B67a61DKSd8si
MSG8/i3LqGgqyd+sncrCtS9eJj998kEarwGdYrdqELCUhaOJ7fp6HtpXBy86aq5+JyvnrxtslwVQ
3qELAwb+ihV+Eb9namqoo6QWjjV2dOCIi3e0qVtL4v1jAIYmoD7tqfOi+aYraagKs60B15p8Mt51
e9/MSEoK1STp6CYKzkVe70dOLVLBxRugrXGfUl6iqujgdmB/PH5CFuPCoaCQ6MaF46WgDSO3wGLX
QW9uOg471qSsVajdS6rO34HbIZ4mRhSm3n/NRwrHBjDb67kt672bqx3KJHlJ2/oNxJzKeXihq9wB
zZV5gg1VCA1NUg9TAMYt6HaCIl6z0qc/IvkBtYABsSSRyIOVMrrYNPDGUgk3kmTBJ5KuzLH/k3xq
b85fmEXgzfJmlmlzcZ1Xzw302fddyF/LhNIb1aWx/dciD+qnekYjjtzfDOdE42ZcXd5IDDkYfuu0
cl543Jyb2ovYRA/O2pOEcANLgYD0dyNuGOYe2zn0ht1iP+Je6ad/84idz+jxEfDq9GEmQOjdCUmO
QlMZ0AaiHPmP6/HZMLlN5ho8pK6rA6nWnZEPL2Ns5ofR5qOLjS2OSLqJH8rF+YLVdt97Hlkv3Rwt
Nc04P0y9cYvk4UbWD1nxiuRp6m1J9tHqudTWQkQq4ODyf7IHZtyL0YSf0L3lJh71oy/CZoNo9kdx
7mJHlOs2L+iR8emvrrmgphXlF/PI8llHUXqIe/9zqmj67CGvHNlvgDAS6pmQTbeBRjmsZZt6EOO4
RZiZNC82gwTfncIZYCfdJZ57/HoGYVq5y5Ry7mw7lmOQWtxBMsuq+G+lyp2t5x6XNcDXmpqrKvrj
+wNB0oz+30za4yHxBOhCvmIgyRzdYQozPW/h9cGj4JpGMmFL84a/HQLQgexa3lIl/XWfNsdxphYy
Tofg3IwJ/4q9uc0h8drPeJbhUYEe8y0oDvlmqAIaOFV18ay8fRpK8ZMc5MqLI/smADgc0lI94fw3
jlq3V1pTcCQAiNiAw6XnM/DzpwGOXI1ZkzdK+Yvx4Cv1qVOFmhIFqLpjOR/8uTqbvn5VKZ1ijHAN
AcWlkTLt2rVyLT7ywnh3wcXvBz5clBvyuIhhBGKXAUwtGmJaCdSxJLV4SGrq+QxFiXlRxeneSvNu
61msmxO/9a+kVq96jtnCN789v2vPIuquTi1PqJ6MDbYX3Qq7A+En8voYxDwfunqWx25ggYu0hCcn
ZKSWtcFijCkvba+eUV+xyidH3pHwkiLrGhoQqX3LO3YW7vPCwvWFaYHPaBe84e5Fc3aNf4qk+j0b
Y3rkAeytbT6xm6hf4iRtTJg1gVWVB+arW3/JBoxIOHfFgcorOoXAWBgVX5zJmqPUHsaCjkUlFxkx
UwamZvOnXVh4ybGwr9zBsXdpxFGuOqZGEQrnXAj9rGwo1nWT/SyJ0U50PhhNWe488OfyPnXaOwjg
oNusARRZYa2NIKWvsBQ6qx6i2Kol8+7Nio1Xv61qugsnfc5SHuVMYZaJTEhU1sa51g/YRGiK8zNN
+V1ACWORFDhotHWlLcZ6uelp3HNxfefk+ttj9CIhH7zUDjozKOgVwnS5CVWHRDWgU410JesycLbt
kLNVB6eXNzSH+oKRfDYja22PH1lkmjhOga9aKGhNWzAwzP8IGz5L7MWf7M7PhVEEe8aRX31bamhf
HOwvSRl+uj2QRlmwXHYyLhOuljw1ZvEFs5FwdtdsHa/SazP6LSw2XLYcjQ0JTSDhtCluHYom5pbR
kKvflj1yvuu7J7aAj7aB4pyNyQHwEX4JoVsYXS6lDdTM4uRV66hO3skM8ONlNFh1RUrdcUrnUOl/
krJqfqZPhcCrGJZ0qGbeYqY1viJIUHutPjFKqDXp8IKS9RKIHi20MMGe/aKXm55uw7nn9urZHpcD
4lTUt2OLSZCzCKMGcAldsDwR34E1MzQ5gNCH0TC2Kkt+07wQLM4LSnvL5FyQWlzn7GkXfQ0ZrQpf
JxffC4Duj+9bHORhuTGcW8hhtp8VHkoX5pzg5/x9lZA65G9lYozqt7Yxx91Y+mTd1UhM6GWwkW3w
QxprnVGVhw001+xAVYKbkGkCxhXbgmqZ+yuw3/u5Ds9cz9xd2PLxxYDtLBqaOZPEy5Fqcr+gxMHM
aNvm6Mc4Cw7EA0yO3U38Toye6/1gnkTEHbmwy3wl86OfPQzL/YEZhtZ3nytxUcPcBnKvFqly6hsY
QGyZDnPuPYI2ZcM1sCJTWW0dlKhfJ+mrc5fkz+GEpy2LWBKXerEHV+FTxsXp2pfg+VWovgaqFk5g
9h8CZMYZc9VL6w0XyrtsfCA0zLZcvLeoJDMbDESXICUgg33zo8Oci0Y+3TJdnTVWzHPpYWifStDD
ndWdoBMvDkn63UU1PmLcQQPvEZ2wXVUTfmppuef/v8H4v9tgQOv+P2ZKyqaN/sf6V1NmcfGfyRI2
EPzR/95iuP+i6MijI8Vzfdv23P9dkiTFvxzb8jDKW8L7r/jIfyVLYIZD97YcybLdsflj/Kn/3mM4
/yJpYkl4nQGeJYKW/y97DMeyIZP/5x7DErZDzsT1bJhXju/85x7Dx3iUs3BIDjHBmL03Vm+unMI9
4QK88Xb3kjh+9KKSATiOle3NVlkbpzKde9FRDpTmc3dy6eBLh8K7V0YdwLi1i13MAXVZ2iaWzKT7
3IcgYGih9jq1U4qxrTQaucriIb/orqo+nOYaQKVIY3P+BAZFmXww1De7LapzOhdkQhM9UUpn+S91
MCNBumH+8GnHSRW8PyDizl3alIi0tmWf3TIOzl7fdjurZuViRzxCKoC/K0Dn41cbGNdIWgZfuZed
BQU9h3kM831vTcMPs2k2IZ+7n7GssAK17rZqaLmE+1N+TJMN+pmYJ02FJfEt1b2NE1eGyJiqawd1
841CPgCz3AuxHlfeClNi9FZQM5u72T7D/HAmWnmbMH9RfHTsZf0r8AOSBsivVj2iRcWuvCQEQfYN
9NxhSc2yFnV4LOACgWHiUVE/5/0lyC+9TKezJtoR8sN6N1vMd5XnHJNgfi2XFIHhMqx6nvjHGOQW
QKA4mnrGbDvXjDHZOKxqxI+Iuw5ZnHuXYlb17cdAj0asRL4rTEvv4COWe6O8JLoL3s1z8gIrv3hW
HcXuQz7s8hFv6ZQnw3pquvKAlEiT4k7Dh2PyQ6wee+tZjP2dDgPrBmBj5NmcEebnW7C9iyFp0K3S
etvC411zUOSHqZUEOn3w6p1oknc6DTcinotnQ0JUEWCkDpX4w+eoPqRJLjAIeOYTS6Nsg3L9qlMk
6q1P/FlG+knaub32aU44BuielH/a476yW4oMeXF2bYAV0pyW6lOTLNBYG2uVwJcr8inbGJxv6K5U
6BkUdcCGNP6W2vzNtn86TFjFXkzjpPrQQSIpgosLifk48pcu0XmGFdNTJwqZoIjGdbYcy8bOwBm9
bz1JsIeQ6bNTFXIV9Lleh0722QC3u1TLL/7cnmlGjg9R0TEep3RhpmAdA02iHSLjyQ/uc+bbVxmP
NqQVNwetLkC0i+SRxtUu5p11kiES85BMNKGHmJsdg22B9F5GB2u+FTEWATGA0ppDOObLyLaBGXNY
1xqUIJLhc6LyfJMbPnphb/LyI+oZZezTjIkW1pbTezHZBklZPPogPeuFk8FrSjdiEibz3s6dcuXQ
tLPzgQmDW+lWr8NYdOexiX4TLM+OTU0kxCWjgfsm25Qm3mZG6z3CenOY5jvi3LmuK//ZN3PIRtby
7U84DwqnbA6jwcquFZLC2eXNWmEPBT9G76y2Kkqr+1Se4c5B6xDNc1DaD0+lpzh0nKut5HtkhMTR
hog9JnDb3lPlj7yEy9HAMix4Al/57Hy4Ldy/WXOzJaL5Mo/2dGT5y5s7ZigKqe3A/wWrpSgz1K/Q
Y/AksJAkEeZjs58Ji2VyE2YpHzTBY6Kh8G0zZKN9c0AkEw2J2PsUn4Jkz4YMXHLCM6vHNwMLUCvi
7lramJGmppHHpRTBMJ32FMkYWT5gqTYWCNIYsH2rNLGPjz3+qeCHDNoYzdvPMWhBEAtDBCosmbU0
yp8xIMzJ9Hdd7VRXxR3x5hHzulexlUP+rqKLP80LgDfiPkXmEeujS7eskXdPrd/YLyI1n+y6LZ4k
xa7znBrrplxUYeX1t5rK2FwSKAI7vq1L96iq5F0N3IhlXsltsSlBjBwpFwVQY6Xxsfd9jbedITBr
4hjUJ5W2sW0kh6QyfrtJOTyS0H4qMzIzkdNdPRC7LL0BKHAOlRevQXeZug9z4slv/WP6kf1U8e7f
RiZbcB1gsC2kTwHn2Hcs8ujLUh2eGDoSQpLz1ALV/i9uasG7E4JLF42FE2phNdO+tlR9t6shyceL
RwZxN+Eb4KaT7Mjljs9zROdF4g7iyXeMt8VnmyP8vpX+FoVTOBCj5Ma2iH2Ybfc3IRS0A/7YrVJd
Rhe3qDk88NIe8lRM51qmP7LYeqh4NM4yjDYY8NLXZvqq+vCpi2z5xmb9R471vqr8ZENBTYSrcdBL
VSiZFiCt2zzHzMLDu8GKAy5hQmaeh+kT8+7n5PE7CaJHSPU1rHq3APuqJpbDcRsfAt7xmzYMmpfA
ODrC+aPKKHiHuuIeZlM9kwCqgCnJ6JFMqQ3JIb6PZlrvi4b/FYkBx8nZ5GxRNlYFKl9QQXuI6+JH
GLn1ekhzzJUpMNEeXul+nLHl92FFy0aD7ONRhk7lfPnaZZ2zLnQ+7j2rDJ6k0x9MDBw7v0FKc3vX
pMCtauGyt5LOCg/+LrmchdA9bCSZFPaihbrhRRDXtPQ+baCdVu/Zb2yRR+7x1vNMddAa3oB756Yq
aOTZeawhTm1IdKhzbXfPSY1OnBHwQiX9awOlz7vUep+ss9kXwfuUDXcGo19zERVrWnGDrUjhu/YB
IklrdvoCcovthfwViQkCkDH8qDThCSfYePWCyAoqCgmEdf73QeJPyTGSklMx8S2CfI15aDRnYtch
QWY51RRpgwcgEjqnoy9rVrP9y65N9yUdsKdnZu1c7NShAajmpI7g46yELuShaTtz1VgRpL04mWmt
41jv7OUiVKKKZqiI5wYXxJHrKI7MdDqZYSYPfNxXRTh8eRnp+zk812NIcsKi3L6pU+ueZmrjt31w
dmp6KYYmOGkXC6tPFXUnzDsGj1FXCsoxVG/onccqxaVO7ulMFHCm8sEja0J/1IsOwnPAA+iCaECL
BTfavW5oiaTu/uTVpD6SClXOz7J/6rlmKsAmse6Gl5qk4rZSerwrk8uzNtzXxoKq3nr4vLjSg4ZS
e8Mv20uefGaOWRxhRf1pTJeIUBDinGhpTYxlcoXk260QBiu+nlRhIDCJ3PUyCwnvLGkTlX8OwpM7
25zX1aDk2ktt8xZnvPfLqikO0QR7mFeaDjf1UwYs3Om/A9DFGk4dhzmBgimDTV/K7okuG4bHZLhw
A0QwG7g168YVGyFr9qC9HV08t/yHpVkIndHiyo1CrIWgSH6QzbNjGB8DDKmzqB/QiMtHQnEMY0Rq
lt56tu5JXlg7s65BdqVd8aOvtyi+ajRmFijplw8dAYq7Rmap/Cu9rCTcFIXo0UyMyA9+Fu7diMTw
hPDzy0Xp2ufzwSQ0tDatRL9AnKYZsfXPMst2yC7WBehpS7/vOeunvw7ayAV2jQ8Kc+ZQ8GOHFXur
VkmRp4Coq01Hu8cWfgUVNU3SPrNOHUdBJ4VKumdm1vyS81MklDrONEGo7BBRXrk2DVJIvaOsHbVk
77mtMb2ks0mHtkudh8/efezN9py6INkcCPIiKxWG7OlN6C7eO3b46htNfGjhjO/dZHiKmN0wVM3H
oupoOWv5zLeLIdA2XvEx2qFsfvjIyYxBNHjUT5Uotg7cooD16jGtThbgvYNJcGETWJN5cu1TuUzY
deJZGwYZRGVY1jCe+/Gei+o9IpWSdm51lH3O2VnN95QiGeorpmsZNzD5RhynYP47J7aOLKudI9Xl
W2qjcMXQibxthlJve52auygr/hQFR25oOPElLYgexBMguaj1xa2VFMB7owcekdwchEcHX1Rk+DvC
k6TslhNFp/1H3iTi+D0M8fWSUh/ltm+rh447imHDzn4im0MT+xxc/HSAMQjAY9/YFetPhLPYiun5
i7IXIITJlX9/yjxpbby0hB6d2vk6dudmi3hJahDO8Pp7KBv8Ybwk+Cz5kdCsUbVJcDaH/BMj9YKh
L7JL3SX1sS/MYuMbi8yK3FRwJ9oG/lRRXk56mxot59CNkPi8pe+2ZrFL1tx9NI5E3yzRpkxOy61L
O569tsrh7gSTdYMgtPr+l3EvI74sKjnzaoK7xK46cPO7Cgw+uzyOMbO0x1KRRpz6qlvVDNu7jtp6
Row6Y6oMjobD4NvFzNRGQ2g0zktWR7wra0PEe9z+B7+V1yJYeER0c2zgPcMZgelddp+9zYRFgIs2
c9fcstn568tKbmgcSGlZSL+o/OID6VSwh6qKjwraK6AcSpWUpolimJt4HwTI2xz3/bo28lMW9Edb
Yd+GVm3fyspiq0MRZEi2gL0rJ2a9AZL3I0nZl4daZhyxPAZ46bY6e088IOY0g7gbbEzNsa1hQEYg
9dpyGA5eYwnKY9UtGIri1aqKH0HDBFwulQ8MjOz4eNYDUo3OYhwfuen1+7I15T4LHdikjCvtyIXF
zCr/gGHwddZEJEkXljsCXDVl5oTo/Ufl6Q7Y1cxTNO0wnTVewzQdNnvfoOczS6aPAGH+FrZsPDMW
y5tgeVs2BLKtwSEnnKbXaqo+YjYBvP2KDgXWic9VMf0k+0gUV1BPhToL0FADxh/mkBcU71VHodqq
DzzyBsTZdr30rrgLi5MLCpZXvIQa6iXqJEagabaoj1bt/rFYvm9HOsDWpaJfuIgxd4zkkThXNQ01
fZnyIm2+L9yxnGAatvljojZtPfTW35L5ZUuCL9kuKPvJrXi5ASW4uIsvLZfPdaQF31xey0PnxcGF
OgIG2xwVe5gM1ny1b26qFOteSln8poxyZzfZ7HmiRh60roqDsAK4vL7JOgWe5Cq1POwzcXk1hAO7
jmlFxCySLdGhrWv3K8akFdIgvLUHxZo3bJuDtw8sjTtlARi2PLd3eBp/EeD/0jPrKSc+zHoMrlXP
2rYsioB8mHGs6HU+sP9xNp3vjHfLpo7JbyZCp5XmWt7yEK7w+Bf2TJth2H9yc+U3UEd9mmX7gdfJ
O9KV1D435XMRD3tO8fYp5DzaC6ScTV3xc0G02neUR85ZcJkHINvgZpHXgSPuzCalHhHxfxPr+R+J
I3Mz1iPsnIpLWDLJS2Yb1islMM4llnO2j/0KVgN3U06P4g6r5+i4dvuUZZIuo1ZFe0+m1FHlGgjo
baS59WIPfnaMYbMRAy4WnqKv5Qp0wdLMwOGHUhvv85CYqyFgEqWarrDJBRNhttXOoNOSjE74Hll6
35lVulNJQPeyw7RDYxnbafLGAdSutEpv3AjaPT1zcLMz8q7keNh9TZQqeY5NqGk5AsfGBhoaJG9e
044X3LtjP6WHeWqww7XTGcAhZO1Qv3oYSLXTrv2IqD73jn3CEvi5Hc07PIhFz3lPR4Yuk5r1Ywd1
nZko56EaEQcOwOR/UL9VWcBIOS7nfU18altq/FZxY7Mp5JqZFxGA/Vm+WLm2nkv52S89VlQdPFdW
vrN0G8BWyd2NwXFwtDCNNp04i7kwDlNBmV5ue+MOcAbPdwEY1xri42RdO67DV7aJP7LW0O+1hInX
F79bw4gfIot/hEmfn1UYfX6fWAn9OaEu/C1bmmJH1PitR4iZLa95RBSU4Md1rqlNkjLq2n7PQw7H
W7NiZH9xVJu9R44TbVgwDk7A90ZNE2gDmr/j3n5iO4jjSIdqX/Imb3eDSQbKK/VBBpYFB5aijgYr
UGDwpuasvmHiCpZmP5Nbs4iPQTKAeCNQdYynvT8y76nBmg4wISETK8a5OgGzkFrqrzf703NGD6Lp
GPo+MgKCd4PsUf1MWMXIFupH4aRqJ8cMbUqUZ9bSfxPRmFdW61s3j4hzI/EeEwssVzDaiBjaBFW/
FUEnj/XIktmDkRHWe7bnbFbjOT3HI7ZfthLtTo21fy3K0jjgA3uUwcDX36Qm8DEoG7ZT7PsoCBER
QXKIKYqvFAbb+yoj5KUwvFA3IcRvcLKrWhwrd9A/LE39qYWqCex4fsJRTr9eEjLiL8xB2FZXs/wj
x3Y/jvW0bnQrN5EZ/KQAt91L9BmsQEgBitPtWefW3ZzTGLwFtxkmm+G5/pRiLnHJNPWmIeiFI6a8
5Lnh3qMoIolhfkR963zS6R2C/T3HjnsKcHSR2GSzQsYWqHswPHlaHBFy2QfhCD1kMc95TnFjY9D5
im+DtHVC3r6K/f6Gi+uYZANqLoiyR4G1I5gLeAMuHNI+5D0Lkxvi36DvbtwgZmJZZ6aN/O1MdGxd
CkrRfLN41+nL6EElTVww5E4E8s/wiychStTI4ZWGbP9JDEeFhn4JOJdtawgPrqb8RLP9ZvjGqjeT
T+YiPuLflTJEb6QEJy98/iMJXKMxxB5HmQemWqWMQ2wwWxd46XYsASnF6YdwZVOWvsPNaa2+FYue
LTDucj/fG3EpVgQTFvu2ke/qpkl3VVwGe5+P+lyilft59Mw+/1463Maxk9y6sevfp4BJmfP5Ngj5
1btl8EgTK3hUAoVgRJuQ4nnwAMBYlhEskjNBg9yjzApvlUFq9xEBFDIY7q6DSj90xrWXx2WMxbgO
XtBH1uVYpuyfxhxnGZxPpVj3gt89FCntASwITpM1gcdeoBtxTeHyYP+0Uc0x4HhbumHjD4/YNCaV
99r96uGSLgoHy0zTBPBCwYy1yB9SMTkDQD76XlqT2KxpeBgYbLFrviRj+fAwVe2ZvsZjNgGuHaFd
KMpwDgExcizLpb6EmWFgQMXSGta2d8StEqy7zjq5ZDnRggkth33SHLDTNtIvmI84K5KlbIEqwN99
Re/nULFT7yfrmZhpvpMGUBuDAMCcKtLR5YkTB+izwSPZXuK7wC0ADzf2Os04jzxwUbXyB3o8/Zu/
NDHAdcBG6sCoQzZOs7tBhZGTBiOxYn4x/4wx0mCeTofvlCPR7YeJhLJrw/DTqEfy58AxE3LeVKBW
GCmxQ+wMfpNRJOYJovJhyqW5buqBnEBvPjGBOLthCXL5WlAE3hnNWmujxOSERaddcA0g21eE3QAO
LgyP2eueoDi0xxGkpJsEE7JRTCwUZPB3scEIMlzyY0O7pRvab6JnrhWbpsau4eTihkfV3ZmJd9MQ
5IEo1C8AqLjw0gFKDAG6x/fXmfbezPfrcscGd7g2QVwaQfnmd+U1EbROsBOlAUVSfx4ZPFwXBIAV
u+VGmU60/vpOwX5nrUlxDft8Ivzyv9ouFOM6OS7zCPSPIXJIKcpSW2xT4Y6t/0fZZBBaSsKPGoe6
Jg33XXzguNlfv+zmbac6zbVY+ug0RbuJ2pQGoon841h/0X7GKUqhg5Fekib4OYc/voPQ9uyLQ0nY
hvJzqliWX1QKT0pFk735jtaahtTgFcdu8x26/v4FyZeWAPYvGyOYIMe6ZboPu/7yHWiGYD3QWTP8
bqOg2Sk7ffjMQWvGPcyx07KXEOVRmHKtCupxMwXEG+oIr3SR3pdWNxw7BRQxoI5LOBZ1EKrwkl2e
8/wyydHZM+o6ZJhPBXgbLlmr0SbZGhMI3mGZ+I0p8k8p5n1b+a9zkv0T4sI1Syo/sMcUa05Jj/fK
cTIifbIcFe1w57x/5/ZtQRPk1E+fLr12qyrYMAVmQH+MZz1K6ziBBZqlbSHc5MYC/6VZTo0a2Y0X
oi7ecHaLTWeaoNwpCT3J8Zl3Lkdg6V6/E8WeSAgy6fBcQu0kNl3Ne/QJ3jxKvfeit99I21irKPUP
Lg8BCJN+t4MmG+7manoLMsfZfO9IZl02Z6dY/lu3ixVP5s2QXfoTl9omMZg+XF9jU7TcV4pO7Z2J
w+dkFtO7PYwe7ZUYA0fpggKRap8aGPLJogqwrDagLfOkrFCAuUHlRrGaKJxnfcJdBrOeiGCOYBdQ
W8uFzgu5i7YqdPqlimRYfpk00SGumvd/vy+Xno8JnXFlCO9NxD2sJGyFwR+3fW/i6G5MBIbnrv7l
BzSYNU3QrYrCe5I5DpK5S/+O5rQRQTttPAPgFX2iMIMFZVTL1495C99NCgi5LYVzoGjQPhn84cjG
siM0r7FXtP5yGK+duGQo4k2J5wgNcecBJfK+GFMCz9kGWltUeYnLkIk7iiMVqORCDRH8knb1aS7t
J0Vx7lMGYO8x6udZjZ8iwLth+BUXnKH/YRTVh/6SYMuADWBav5gaPlvfLZdq+60x9UP43okeBtpM
+zu1XJvcHjcRR8I6RAvyum5jWh2dXHnwljbRNjTkW8RvPfkUXg9Okh7cJXgLOWw4DLOxBqEFft45
st3oTvnCOp7gPiDSETLfd0y8MwpZXe+jAkWbJfPaa2O9kpeh5TpYWxOAo6l8kSmueJtNEogVG+wN
F1ZzlaeQ1ZVCu4tS1Hd1T20QvF1hLV0r6U0YK5ssWD/FD4X8xPiixDrg2FHEfzaR07M6xoC5SBom
+WYwfpOXYw4e/3wH8MmIQKiSTYNkYBR895GCl0W2vJmp8W3cYK+4EFleOxycKVt3kRKH72z/v+kQ
iTh1dTWiotnGwQdloOwMdEtQHHrKSPEC11yTnOBPHhl6qaFlZs7tgUs+0hf6AHC1hEtlEFxjz//B
QKzoEaifvgkC3b/x1C4emUaZSyRLn+Cc/GQzwRUjwQvkTorPRmgmZ3YoihYBE3ZJPgjg23W+g4sP
ZkoQMc4tNLzO3CunPM1uFJ7ymrF69LGVeeP4kVtBv3Pk9F4tfyxUmgOv5tXRxgsTAuSILHwyef58
H3ffv3w36Yg4oZvGlc81PYrj/+TuTJYbV9Is/SpltUcXAIcDjjarWnAeRJGiZm1gUkjCPM94+v6g
W1V5MzI7s3tbZmnKUFxJQVKgw/3853zHDHh+Hh2IlQVmAA//fSnhavgeAOAiD4wVIbc1a13JWcXk
XAjUmxbJZn60pcfrHvhw0kSWnnEtQN3z2PRBoKNkmB/h+uAX2nNBh+bWjnmjx/n4rvoCwy5ztCar
ODTPd+n5kf/8qU/eaWujHAoj7JJ81wsDTJxJWfo03IkswR1JX1gBcYgu02PBdgZ5VkFEy+ptUlZw
grpFlDpX7lcwF5vy6uaRBUnQnw6kxRkCGAbGsNQ5uYMxAKDqnk0nfW99ewDAC4xES9j+pqZpcUIW
Hz89URJXGcuzyBiqKRBOGtvTQ5wb6uBB5dtXeMUs06Bf0+ifpOSewXKeLyaPIqPAjelJSyAipRgF
14miwEgmkQ/a2+PWlZD6CbTOPSSG+V1aEts8OuYwAeSab94IWO1eq9+Frj0A9z8TVfHXSnhH37d3
pWFda3w4W4eCQYrNYkgsrAFLpxvPLYjHLS73QbcZThb2FtPl09hFPpc3kKFmOAoUoaNFDegoKusq
qrRkIkEzamoPN/wm6TJx+we/68/sbO84rdHEK6sKMJJNC2+YfUuDBYKz8srVLVhEU/KseCeVLe5g
is9OvVXsmme618z9VFOcm/WC35zfZWtL/8KZz+4pD+slK523DTvEvN7z7iuOgItY1dUZRZQeLo4s
tdp5ZgaOOCkGqNTDNklwgzmzMCec3N/ED2VElC4LgjvWCQ9ZERlDMtkGn2AU1Emn8N/37Zy6qWML
+JVD6IfSkUue0l2n2dq2gt28lXGd7HwDnz2KnbU08WG3qdT3uqo3mV8jF6TqNYTystcNNjHOeO4Y
iRyrkHxGhuOmDeHb+ZgA2JgkVfvuRdmHzq94YatxXEqjJSxTMX/uu/KNerc3jfiXaCRoNQBeevSR
GVhY8pEqY6G0fj/8FKsaBoxxTtY0SgVLrbvmZr/nxGNwl1xErt5trFCYa+6PgJFiENve6BAZmwR9
Uta4M9pP3dB2tUEPoihmEBXlcJTwXKKIF4/y5WprEAta+GX04DCw3dVju4s7zzj08svLPY1JGxXu
nCWXlU1A0M2/q9xLXtwMeaVO92YdxG/uFmAH3ZrsIHdEca3NJOSXW9T2OqrJgVJYinrvHUPAKMBc
B7XswmIvCO+teQL+RgeHt7RAWSMumysGoPHsl6YqatAHEsn2ExfB0poQhIKaKuJ2Ngb4lFPPk3nP
Tc9hn/g7s7nqHdYdrcqWY0zeOZxdpajOuv8u2LDO45Rf4Gjdlc4nfeSQm/LHbdIoFlyvRWrUydNq
fs8bPN270u6ZEBkeL2fvozTdV1Xk77FgUQUREy7CmXzxnZomWRODsvGJfC8vqnVSjlKnZjKaVecX
2LRD5LoWmCUjtbPBAVtSs7WqfZ9cZhftVF7IJUfpl7TdF4n+6VU92oQYom3oQstj+EUWVWZbD2GI
1Ypdih6tkukESXXhuc6Mcx+PwwDqznJGQtMVAQPyXDthYRszrXyVVx6FlAroA4i/ZmcK56s7wc4I
0f+qlEzWaFnGMrfp6bGn1bDWGaBtvMh6M6sH4YgKwzcehZCSpHl+hfMH98dar21CZYhcucDmEmd3
mCvUxqEEi4EyFoZUAQTRuB3Fa8RHTlAS3DFTGY7xLUPHZuyZNxIriTPrOOjzaQ2HDg7syEn8o63n
Lw69T6ndUi1mL5ySoBZ76oBTh0mmVbBoaBbDpjpOP9weTrk+PzAJAHFRwmc0M8/ahXVZklUyPxV6
cKkfNTlkaz+IH5KiNI5jTr1DqXG+A7e3KDU2ydzmHCwz2MEqYpCE0aKqXcHhvXLK4yatJ+WyCKe1
AbU/CdtxbyX4gKraWMu5bTXts2VIvCRFKFiJsPugJep+agi5IfOviiLae2dbiRTRlLERuuOSiru9
Tj5QgbM75LW5tkedAvE2c3HKmJvI65ke0pmUWKLeDDGvHY33V63yXdJKEQR9Seu5nQC+LraRpRlb
z8j2wPYKWJlmTMucOdLKbfxi9Iv1ucCHX0ckZydzuOhRhIn8ygmnOkhqFfGYhBtLTW9lSIIYXm6D
6DW82PnJd2v6EwvrI+kx66veoYY25H1OU/0r5h9KLBq6u6LEPTII1rZgdNeKb9kkargSGm7Z6Q3Y
kOafQkuGtSlz4hsWLqcmTxykoD1lo8WdnWaXiIqjA/Mbe2V543cOxnonMvtEwpicZ8s4grMqgIaA
Gy+AaBpDgjNcSop9GmvXYs9Lk+7Gz5SxEFZXLjKu1qIs+pWu5QyamVvQPsv9FyFlUfTp2tf818q8
y5pseixSvNThmmox4rmmaWzCKC+WtcO9SKY6Wq9DFnrQ3Rt8Y2LFTJwiDcIpXWa/ZAk1f6puMboM
9z61tRtdgkAdappi9HS+GmqHKTzpSklYq+qbaa3r0UNrG8+K8REhJ/QVbKLKyAPec48JPsQNFg2O
6VwfmMhEfScCFRwZU516jIdkX+xw45rGUdnec0D98gqKEbV7Q3i0LXhfqQx2s4rfEHZap60P/4/9
/6RVq8lgYpSOfc76AI8YX9alLJKz5wz1xjC4bJRVeZj7Sm1TpiE1Jn1wWxXjKzy/1voFF4yBQJE9
Fg1kar1z30JCm5uAzsg0SAhsTBD3WDaPycTRIuuospvdYB0u85BQooiIRxwbRvGhyX3ZZRTGfj58
gs8RsfGglTnx0Tl1SdFmNr8TB/bQrH0QjX5KXkqyNM2xsB9p4mnmvAdMpJnP9fPhj08JiFKEYVEX
F9IOoo0leRIs6H9UoohZe/r58NOO85dP/x/+LgXntmg4eE5uYq0ChXD7U1/QRboDVnNugbBbY6Mq
da9zJIxzb8RtRHvZXOIZRQ3FnvOfgv/+08+nf+/vfr7kL9/x977EsgYOC6GkONEyYlaakl6wugrO
gRuptW/AXdDzBmfe6E0rDYZIHEwUiwXVo9Vbn37rV+cwCmmBtGNnYZXqmKkAdcTWsw2AeswCfJUF
bgQaMLABjwpmozgos0MQHBm7tg1qYd9FN1x5W5ZYczOM7ElaNxjOvUbkL0itVSZHfYGjlEklMgfx
Ee5NbXj0+e9jgO8YH8uynXaIbd7bm0HI8GQl36yZwzLXWebaGuCZXTZbabnws413PxLtaqRVaJX1
qEgGtI9WwJbgTIj4Dt7WM18VS8fegzI+iLfC9C6j7zlbhyP8PMTW2v7DLGwDOEwD7oUhqE37cEIB
FC/PuXIjgWZI+r3rcBSZNjUZ847S9rSnNv3Waze9743Xxhi/EFdpC9e9R1o6IDeJcSvqBlReHEeL
dsBXM1WmtazUNi5aynd6Tvb9kH9OY3Ri78JtUK+f8EOjS08sBaNKbtkurBUnIvhUDnQIo72mHkU5
2hUXkVjxpB77yiZRHgJwN/QKuHX4q0aggNgET3Bwu3RnVuoh0wLBW43klNES4+a8fBY0p6q2vx9S
Ng66DNnxpIA784LspOX7RwXCYBtOkzwIUcpDN3NUrVw9JDAe2PNyoqOCCBZD7BD3GkZKkKCSJhQO
HErXobm8tXsGw5+l5I3blPzAvBbaIR8ihKw7HwW2dJrqmA9nk1k1JSdrgkMJN5pVmMYBaRqXQPUA
935s7wNX1YzXQRFX5GoXmjE4BzslRKLGlFo9mVn7iHFLHCKn9m6yJTJl8+jQ0tN03LqVzoLimnsV
uHNbfL5u4rQnt8UZr8uLmPlBQ+1YhVfCBa68MPzUPFrO9MxBcTE1EAV9tw+ATICOL2I834Ox+3n+
RnUWBONW+gAmwcsO5jTanLzTZyeOL3KAO9rjewueLA8XkNILHVsCwjKi9JVEKmYA5KefH+TKG2Hz
nLQeyTmwtU2DZtAFgNzwbYwkwtFiiRjCZBmVR2EZhWyD2+/KoOt2HbRdQTs5QyuTqXp+jENKL5Pb
KIsO4Iv4dzs0/RHIOSVy8MgPTqlx4bAfxuPK6T+mrtXrXgEwnVuLgFCq+m45FmzfErowqRFX0nhu
Bknxqeu914VB2atNrNJ5nbLkZag6PI1DvnNoJBRe4DHFjtr7TgQLnaQZFcsgnyUjM0tYWJ6TEqnI
ezHKVt84FDNDwBhf46IYmfijR3X0Uq29iHpspQf6Pa3VX3rqbKsgjq4UNaiFTtqHwhxYs1Z4zQDZ
LtqJWj7luCctYb/O8WHtMJFiNK2iczrz2jUv2Gi5FZwo+nH3QxbqWzc9tEVv3eSDq+3asGLiCFYF
fD1FiXVwNlqD48y7bSZApab3DH/RWDrXASnHZ+JYYOrY1GNwl8ynqN4hO2hO+BYUkwfmjtGKgdqD
StA5kjZyiJkzdcgL94NCeyZcos3WhkrGgzlffo1EqndrXnaCyxTz1u0xMIEA+THqls6OdAluPtx6
WX0b+DZzqyJ6jgp4Pm4fZSvSFCVklYa7WDr6E6sfVfDSsMlv+viAW5upA2WmCeGVJVABlyMNrV06
nhlmOz21sbQAirmM6+eDW0wo/ia6AXWPp8zo6JllEqEEpqCk3GcJ/Fq4gJR66MVdZ8g/yr1+Gr7a
AoOK1DWqjpT3NMSDvSB3QFmTpGhPdMNnqsOGUy5W57KdjmyZcgL7DZiClWX6ZKnZKJKc6BcdgvXB
bvUW4A8fppxMrWzmvsOZGGmY4dNU8LVpTa4sss32aIKcmNLq0wzjDHGV78EBwMFqXtPgEnwDH6PV
ILSeLKLrIZfGzqU2bB911Unhb3otCiZ4BUazzBueq3mCnSt6MvQ+/sQuFew7Vejnrsb97rQWvNiQ
bK21SicvvGAybpaDZvWcLmJr09d2zV1zYA6gQ0EA2dOukOOC46R9j+j1nCSso12H9tltGGlnk1F9
KbhV1NwC94KzyV1FvPQtg2LaEVvyqCo8x1Z5g35OuwhiE/uy9pTy6Cs3y6+eIz8g+NyT3ptetTw/
uk4/fKUiPLmXXk7Ba5Uy0540AOfYAXAnq4jEt58/mcE4c0v6TReh4I9EBqaAIaprFuGL2bqvtCdU
n2P97JDySzL94jeWzWmpp1o5E9+egxk1ggy2iCoVrb3O5GyYYdgSZFFWRuADTg69r3iiX8FvgFnT
SrHw8yk7jQ4W0cqY3Hvqo7iC80q9Gf2+KepLo8srlc2EISs/JuatNiotH9GoGFwlc1oAxBTOuHcZ
XawhDB6yykBGD+UqZKjPO4OVzSmjdzOp/KP0cFM2jWg37LKLvfQxlcR5fp/jkSs8vcZfXFO/ZZfX
Htuo5Yrul2pUz63ErR6KAJQoO9uFzK722DY3njGty9Gg/jM0PLwCGLvGsvBJwBiEovg92oFT7H1C
67R9fLkiucnmUo24t75NGF+qwvLN4d3ehD0vlNsKeW6VYexZCluwKlV0T+aLcy6Zpi/p74wJws/E
Dnfl+FN79ANJYqalQlhi1R4qxoqObd+Ybb4d8748dQEZ1paI4zY2aTgZkNtOytbvGuzS2Jfr7OSX
9IBVEWJqV+nwi5LWeK3NKQR+bzoHZx5T/HxIORMe4uc+aIpTFkfFKa1Ce60K1NU/PkXI35IMBUrB
XmW0pv6imuAlGMl4pYoJT1uY10h5ciXcDj9VGRbrRCvnmAgdmXHQLD1KBFnvhngthwY4v2c3+8ap
Xxxnim98Ob/mBcqNFRvWTRlrj7I13TU6QLZugm/Dsedb5PjEOKjjjArBiNqkFgN8tYSBp/HrweVY
FzEm12Q61IH0bjv8ACLpQV2O8UXd93aMhWguB1d5i0HCHZJllRnruseOSXiDLbFpoSUVhGZyFuOd
lmZqrTwt+QNq+Wv43/5XfvmDcPgvhPcueZg1NaTDGWz4V+BDw5LkGU1ig6ZDeJDWqz9XU7WBl1DI
NiPozZoQz1Sbp67RD6HZuHe8XBsYfSHNQwJkPbrN2rbIjCudyf+UEUphK4WZPRnDBEdL9NTVig1u
mpiHMA61HfaVNF0qm1h0X4j/jEIJWimXeeUkK7+od0BCosPIFh7HQGI/NIkLQ9BtjaOI8eHnBq3p
vgGUFz0p2JmF95pQ1X6qYbTtzVacC2/yT3/5oNKs3tEf+OAbJXMti31ShwNOHx2Kqqe2LtaFblxb
x/X+yctoyb99GZUwmHdZjgKUYf7W8NUHBCImOPyg/ZzPovOpOa+ibhmLSFF4r9koHF34Mr0UY43n
x0nEChlfXHE7SuwgSb5vrURcmb/WZ8ovNngWCLBYKfEXxO573riEcVpQG2Ot7WOX+hMkucsQRzZc
w6Re57b9KzEqEC9GGNyZxBCxXARvSQXpvhum9MkIh2xl5RAJWKKdJfZP75Yi9b0CC3bEEnppTHJ6
Vl3uyajjBUCLeVIW8/M/xWr/zuUmyM7+frm5QrEFNG1iso4z51f/1IRGW4EHBNjyd0BSVkNGwaMN
NbLoc55uZI5sJWktwHHUHDsdKyul0uAVKeQTbbhHHr71Mle/CZhQOCNk6J8AWySbcid9EDwp88bl
pyxS/6zW5TCNj+kQ3g56OlCqhZdR89JXLYq6e623jnh4/vFz49/9u0/O5gna2IUN6zeIaAYap826
Cdu7nSR77KXIp5s+F+FbUICps/wcHjm8ohXTK2sjyhrsrxZqHzQ0cO/K2QRXSbGzKE+jOIVhK/NT
isfGVn+sXAoanSpF6uayWtQTREykq/rsCyf5059iGdw6pmhux5bmBc2Mm18dS6Stj9mz3XjVhrbP
eSRBKte4nfI6W/m+7rx6NIHQaE8scNCf9CZ6Dc0ufGR3024TEjA7y2nNa4IRfIEXCSNmP9pY1LVn
VB/7nqgEFIQotNYVZw4Qmy6ICuYmuzGx97ZYGcTSjmZwqZQ5wYY31D03vQPWcgpdyyS4KVzYHRxm
WRA8spRVBBe1LrPnrra7r45hl2c1b3k7jnjcsYKa8tp0+BhiR5YLQzbWfYGWvy2A9BwUB2rocwRJ
0xI7n9N29ks55GejmuQXS+sO9dM72vZAoDb0oPS0yn+IPCtZt4a0b4nZkbjQUojjCPgxIcMo2HDf
roA3EFHpN/VU1K/E3jCO13veu+R3e7e5MSNSLlbH7aivipfMoWHMxaSAF8s6RIFMdw0AJTrgsWJ2
kQlPKW/EOmGbEXi58fqPr0LxtyuRdBxDOnMpgu4Yv7/DGPCEmiCTu3MRTHc61mWBtHlyuuekMy+h
Az/Z8it7jZhoHhMjzpH8Yn+HhZ4Tv4J2WM0zx1A3P1KJzkvVib91dObk+iiZ9I7janKJd5g1SYF2
dtVPjVo4TU0r1ogGWVdqLXLq2RoveMXYhmkDdXRJpf1Jb/jKRPVyR33EP3nzze2Mvy0suClIvdnC
coShG78tLJostak1nWAHIP8cxqN5hgQInTbRwluf5rY0M0HD+tlDbrrY5Clff+BEc9Z6sDdjVbeX
2iJjCTSI6Y/0T5qX2LNYKbDJkFkuOtzfftrhHJyNkNPwbpD+WwiNBKAfRY+8iYoV7SF6XNW3Ni3Q
Zi53yNHxJhnoFIKqKFe0c8lNKbc186/VxDjrn7wEhv23v3qIBJZ0bfIeqI9Akf9qcXU6vSARDFCr
M4sOtI+vTi0lSUZqvthO09xNvh0cSj/85Vh4N6yweIbmuqocf9jAWkaQS93iNYkpfTDukzHGxZya
4iF1QDCVdP4qbiJHWVbdsxu+etgULl3ffZSDru/MciTnpln6k4icFY4U3ml1RF5lzM+NAB3oMcYO
8uQpY/B2nsLqWfMbyl+9ODrUWtXeuw48DEreWhShVZkOM1oyvySF3p8rRsg3gz++Kb3usJmmm7qg
dyeU9lM9RvLcmJZ1Zr18SaxQB4dmcJnCKr/iHxI3sAZuTSqdDo2fEg/ptVNLqojuG0tCXpyKc82o
ZtWM5unHW8Kava8TjvydTnWaHMvpWkjjqlrqdtuyugrRAHzFEHVNOQzSQojjGL/kllnrUcsLMidN
FgKAl6Qp4DG1k3ts9JJRQa+HLHnqThptvNVseI9B41vrXsOQSkzRLywc6E6hbkxZa5iWsL8MWMs2
6B+fzujqa9LUkMFAwSz7NvEuSWqcURySLcChal0onMR15lfrkOP7WjfSEuyOg/nO0OJNaMbZRQ/b
HZZT7Hsh53KPNikO5xCEQcZERzzd9cLWEM1loLy1URom/JaYpeCJzRX7vwRFTwsIPtcf0qA2CAAb
Vq6pe9UdUW+nABMKyUj2fi0BxyKDpEA90lzpFnyXiXnBt3kysGydeyDbKxoctwpjzqLk2HWpktZd
244Ua+qaERVHI2a0DsQ5dXBbjCEsJRvMfxIMYOtsvjPwbPbqk3rCKbaAiR+tcZjaN2k7MuApPO3x
Hy+ohvlbeyubOtsBCm4byjIs27V+2yIH0PdgRzvalmkqBZnMjs5Q37wljm6oX5P12XGIvmZF5K1G
o07WhWNRaR8Yb13m+NATEO40YJGn3HWHS62ZwZ5ikGFJ0deDpLR1V4Es2HROb+yEsJ+BgFEbMaYn
mcv6DGAR617Z1QsRJM2t62lLV6qcA95lCOLgMo/77tiQkq2gl3YdZrh+PYbzSjejrergj6dNx/f5
yCkAmRPuQiI+2Tnmh0727Yq+AnmSVsrYPDdg2Ln5O2NzlGqVn9ogKHD3cz2G0nBuzaQpl8IOa8jh
FU1QBtHtdGye0950Ln0Mt5m02ZzT21CQAii4/uWM9T50cd8a2sU0P5Avup2WMy2Hgz6xibh12OFy
J+n7HfAQ/Cd2tOpZkNdgcWuckjYFhalHXYvtX5oswnLDEYzR3LiHeyFXPzl46RyFjayXeMW0S1Fs
QPD17hMx2lM8ltAprLtsArrAxlscAukSB2ycckd8PiCZAJXKIoa9mKBAnuOMrTnGpBt8mEtDK9hs
EPSqIGRh88ido535+gYb+2xqm50QmKvxu8iHiOQNypdKVx3drcsoBozmqri8DfGDTGAr1pZPGA+X
ZORH6S83xhjgRrBGK888mg5ZxZ8r9t/+6lBX/3XF82+f/sdDnvK/f1gK/T+vOlrY87nr335eGY6/
q/fm/V++fgBBt+/p17//620+Y35W73He/A75mb/xv+qjwfXY4HgcE6ab/Nv6aMtWVBlI5fB/3GH/
qz7apT5aBzNioeTpUnf+VB8t/xdGK2A8fBuHQ04G/z+QH2qqaV/4017HAuBnCYcAEo9QsiaJ3/Y6
lquwqgyOeSPmxq7ij4oSTPiCXZeYWKYcUI3/146Sn+KSRgeY1uETXf1UkIwVFtqlrOiwsow93kU6
pZJqXuP6USyk1Q7TGts3XTrOXMNSzfVQVEFh2EIJ/fnQ9wrwSyg6d48s9TOo9Cu28dRq8e77+Vya
3lEMc7Wwn/r7kiM/bspr1jFPnYL0Cdz2WzCKq+4n+i7rbilKmLCrhVgN0He97hzjlVxlEZNx0vqP
tT89pHrfAqFP9xoINxfgEDPVuNhEMIHQrLC++pa666F+WF6Ap3ACaxJzJy9h7IIGylv2JdauMYx0
5UMBW+ZkkRgEl78EixSjNedSCA4QKr7WpX836s1zIgH8mpIdhEiiNawEOHYpMTMtDM2FLb2bMqsJ
kIXuN2TdtKLliPNszl8w6s+K5gQRZKXS/mQ1oJq1ST6X6XjGNXVncEiUlBWskj69m5t0MtMDZqRf
bTwBG0WA1aX3TcBMXQ0+qMgBTMv8A5ugfmY/crDgKo8DFZgoLjDs+zmINCOm07AgWyKJsQGYtRZ9
ds3xGIClg+IIP9qKxE3QZG/F7Ddgip0uYzvxuJdMxyCsXgulHkjH3xtldVG180hY7Qm+XklmKILQ
bMN5olouZi1zyjtTgyONdSK2YCUPxbHnLrEK/PKzbLDd5CL7JPs55JiZkslbExpFauh/9T2WYQFC
MJ3N4TGw/GyNYxXgmiSkEG4GrdgIimwJoHqL2LH3lY4wVhuADbtMeuvcKr9NkxPXqE/TNmiZW/p3
rmOek8b4kgm/raR4oI4Tkms24icP5Hfq0wgY2ceo8RnZOLM439NvOvGkCSOtXA5Fi9FpufCq4C3s
S8ZVTj5uKrMRGycn/5KAtu7dj0ICea766pxlL71OJZfLrGIJZZBBnczvjWdUzRKCUuoySrA3eufd
iMHdzNdToec7SjGYPI6UPeh1QEV0cgmTfdZrZ+RqZgY4pR37bHbgP8QkObKEuLPQjRmSjZ+TMdwm
NjNHv4nQcIEnNjFxipZxQGekd9UwkrfV4yc6d59F5t42Lf7HVh9xr2oUyaawCLTC/LQa/aIRJ2kM
hl+xQRhYRTsJ+R+UTABG2sEoUIAQ6+3Pdq5KjVMqQToPt0SV3CsdoUqyYXan4SwUem7e5+XKFCEZ
wn5ZljY8ndq6ZM4PBdW7lUm5S4kflW7WQyrZVaJmrjRyQDHDE0WkD30MnzhxaSzIuJJtswGpZ7MF
bXw0B7C0+EKoUOmXTRHtqvu+U/ySHYwBJF/6kW0Md3G6WGw8+tK/awZxnBL9GCDM8qJS86kvVUxE
NynGb/6B1zS0LlpAIXlchR9k5/Z6lzITre49O/rgzyE6hw3OluAZoNU23hdhF2+EF92Epc/RfdW1
276jn4ThMP0w0ucXZaLdC4tkmAmGdCklxJUR9ggB4nNtwBLwy++ogU3v3hJTf2gq/QqfFfegwXu6
i8SlDU4w/rGRJPWdLcKn3iIRVOPGKRvKK7XeXuh5fzGz8eogzXCX4PKK3joBBoSgwXcNu5YhcUyw
UhvgV+r3bsTFbErsUBx+vnR567kj6Wl1rpPwyzMGWkthpqBPBDzI5sHIRbug0IM4LgyVdYAjUk3c
UoLWu++C7lct8qtedG9DwYMUU3ZrmViBGzJnPPMVbcaXwM32fYRQ7rTpuzZUj0YPp9i0HnPSBLU1
qSUpnNIg19cl+tXjJoDx9xt0xkPfw9wPo+/Bz44AdTeaWTRkeLibNAx9lhimAYqtnKSlsB37QwRq
wMxv2ZsThpBzbDZ71PnxpnIoT/fw18SCwGFqryuv3ZbT0v1lR6wVLZtmJX9NozWsyUXxQ0KmVAxB
1xKIKF6HTNElYd3CHTr6STanQJ+p6flyvBkxQYNBMFkt0BfnxjNpih76ozOCp+nS6RJ6ILL0ag2+
veQxUeeRYtU250quja77V33eHqbNjRD7IU4vVuoROXUw5LWFXFetS8gfE29j4BbO7pIu+cJLghUD
h5rbDe9KDPpKDfmlK41lOL+7hqncgLKa43XB1yRRyXuJjxnlBaMtKF4YaEJ7s2s06Lh2UeixvPg9
RPw4a5fsV25V5v3qsiljh14AvJ0+GtN/Gobw6iuEvC7CSQR2ahciZy5qR3/JPPpJwIuQJVTjfigp
JXNg6NGedDNo8WUM2E6Ak+X4Sk5f81aB3W91OV0NDmdkcCGcUyBa2QM/N7ZOegaKIGqIlkX2rugN
xBHnmSFDsJyvdkaAxrZW+Er8aCQ5a776tE7MPIaPVFR3RB3IVkaMz1+yQN854/DlzlUJOORx/z2S
+LnPBkwKpIFfI6w120n1h3oS5AWBCOSEf0sfSDBLwx48vVErjHBDfidy82pNwREiF3XSMGVNyOtu
ZV+IsGLW54tU9uCSBWG8827RjjpbPZ+KiQtRxyiNU+FYazpFJLJgvSNlxnkHRHmWgzqfOF9nkuum
Qz+rvIbi8YmGZJWUL7KHQA4NJ1wyoCC3D+Hqhi3Fss917m5cIcKqtn6W7OzCOmBNPHQ2DxiH56M7
pMcK2zq/8dfQ6MJ9NNmfQQy0yUFRjXrtw2VksSzkWUaBu+9jcWoSTFR1mbw1vdS3ecFBsRZb6hAV
DdgQTnoiYxQMZ+YxlCZtCoQCijB7sFEZVhhd3oUVPdDYAHmoKr/EiMilykcR6y7s9B6mS5LcMFEy
Fx6B+0EXj3nH2zUo1BPVlbJQj2GHYVU43jOQbzqQg+rVVMkZmnGx8vPoaqfeV5ZVlAdSETQ4ESiX
EfGa1EJoectQD1lv+mYh0uFDFCBUTV+/LcTHlBsLiwIEw8WR4Lymt8zk2AvgHEBVZ0VMrfqBsgnO
ban+TE3JXD/EleDh5+5qvkXP1TOYMpvNj7PQwbEgavYHHGw0WreQoGExLpl33xuq+IX0JVz9rZfq
sw6IlNR1D19fmQvXYh5JWbOZ549kmrCHBfqlJiC1iHBNKYFb14Qeu9B7izjGYJI+889MZZn+7Fud
hrEh9l8TEePP8N/LeLoNRHRlNHNL4uYEJhHKbaofRQ0poqZ+dWJsUoMuY/A7PI0ZmbR0Ku8nJd4y
zT7mEq8LRRT3bWLf5AbPsR48KhGAtUf9pc/9Z5kPgIDiAFVPsO4yMmD5W2mZ9YBKoS80G02fFpJV
Fg4vMpo8Fq/i4rGx5qmQNB0hIgAp5CYU+OdcoivRDe6aO5lgWDDgPyEk+yn8F12NvyLSs7pPFKVC
htjgd4A+LY/syDUrVSgMOZiGcVP23gMaVgOFXS9oNglPujsPGwOIyE53lwusKFHNAjcGyXWe4s6l
6/wDMyeGFMA7060HW2F4pWFGEFaCTAL78jk2Zotc+SurrWuk4UJMkuB9UP2LE3SfjNa/zMme3bcf
oUtqrtB5rQIPmw8jRKbUiABut+2sBhy010LboAFd9jec34+2Kb0lNSpvmH4V+45qE+ZbNPWijsDi
hc6LGaVHryy/g4Zb7Ggkb72pVtJQO1xMPv7m+M5o6eTCjwkeWvs/7J3HcuRIlkX/pfcoAxx60ZvQ
glolyQ2MZGZCK4fG189xsLqYnVbdNrOfRUYidBDS/b17z41XejFcGnp67Rs9ZvTIeW8zTAOF223n
VF3wxjXX8bJTdtFBKm9lfvQcNFiTXnP57+4Rxb2bCWQ6DMx7TrgA2FAlYphIdYvxPxJfXAvjByec
OzOyV35wO6DHSLERFC0KihKxLViydOOm9S2yHkyDFOkIoUwZMj+OVvEwhSGX/zV5N9hGcvgBoOjx
gCq9jZYAnBCMlDvbXtX2SG0U5UUJOGaO3OshgESIA2oz1Q0avJFJUANo34O5LbqLuhzuBSpeHCPl
oZvFxtP9Dyuc7hozsw+yq2+mwXjSK49mVXKhobfh0OUA8yjMY3BcZZC+5nnI14Mmjn3MMQXGH+WI
cZtq3l6OZECnc3wRFZyhav9JGIBWyobioRnjqNFd61qa9Hxa4yl1o63j2SA4ejIahvyQuPl5DB6S
wYIelKlRrQUexkm4AMZUTLX4skPTugPt0q3NEiX4xDnK92l2BC/BYLTHLg/R8UVICB80HT5VQTF+
1Sj1nJNfmAMaliB3H00revLgf5SDe1WxXsMKtnSZ/ejofxp1f1GIb5bof8RR8D2ch2f4Be9d5DyF
FuNt3zsx/74BJvazTqvbwPOQQcbVfqQgukbmA7EfD4Fhf0BKOBrGeCHjaxrQJAoF5d4r6YhAWDPM
7lALBgtjnkG5G6ZyGzv0j8KyeiDZ4dQmFOTSgkmtr+NYo4v9lkON4uAcNWZ80Uskr+Ht2euw4jLv
a1DI4vROzGZDzm70IyFSowsfbK57wtl+dIORnxCJuAcMEJ8p1IsDG4wVZYZlMYGGs3IcI94ud/Mc
L2fFvk5De6KZU0FhCCYlzSXut1eVCD+8juIaGU8Bb82vqu/L+7IxpLgu63DzS8x1qb6e3CtaVo4M
P79veWyE9rBPtBFhEtZVhNDEY3uq6NH3BvIsFMS4ToQkcpHHlpuBIw1SZQOG10nKVV4PDkKKGnLS
RKdzq8V8QujHlBQiPXztB6SX/pJjulig25QIi4k4byf1ril+AlT5LMYMcYqPKV21uL1PNF/h90co
gpck5uWvLdTfZdsojZdY71atgWWpImaTZoFN7LefjzmdFwGXip3WV3G6PkrllHGJWlQ3pRYWm1Tb
19S5uXgP6bxe/qys0ax5+8vi8mqXqKaZoxZd+ecinYStUzgq2pbvG5uGhm2jhnXfsN58rrnPtRQT
DFHaSn2vVumyVtKWa37TGlRd1GPL+l/W9bK0PPa5Oyz3lxszQxYM5uBQ42hsh+5uWRUx5K9fM6uX
B5cbOaLFoelESqRaFcuPFL1k/bRhCZKzpdwx2fV7OzbkQ2X0fNXeZBVuTyCOZe5yP7DZ6yiBFO0x
NKNdMZfga6HGcILlheomTxwXfj65Q2FNexVdvcplg5oAw7Agrvu3L/7lNyyLqEGKlSEipZjlJ35u
vThCOFr0ptiMaudYIuU7CezBAXo13hH/F3+u3JFyHxHXX0cNAackvS8r7/c1aNbRFb4lT4O9RXIV
crLEi161Lte3X2uYJPiTcD3Yi3/tQCX2C4RoPfp5fkuPWzhzZn1X6SqNvck50Aeh7ZZfv3zO8s5l
6T8+5nfVTM+BEKNlT6CjTy0Bmf7yk8FZuQdgE7Qc/3WQqRdATeMFFsPiKpzoJLDzjp09wDdSNnnS
tICoHAJPHWn/8XsJVT6C7K7WfkE24fLdy1cuv3ZOLrHAgrcwSwcr2XJeWf7ipcyp7n49VrrWVp2R
bDG728AF6h+52Y0bqvD0r93v62j9ZRf9XFxeNFMGheyq9LUcPctDTRvZe+2J+Nnd51Yt6rDZE0Nz
/DrClz9vecvy2HI3VHuh3gPublNWkxvvluesZWdfXvH1/t93weX+stWWpc/3LPc/F397frn722Of
u21VO86fp54yZxRlZxZUYUBVmSBKI5vWOtE/n+tH+Ha3CgVs3AkDWQOT2G6YDaktPsAQoid4TczW
rUtkeFDSGM0YBmK+a4f0tvDMwyC7s91b1Yla4y1WnrKBQAEdjASLEmvkwdQgtxH9dtAm4AvLTYmi
HnOyBEq63HeJ4sGUrYdoa0q3ZTSGudkrejKSYFcRCKFe//eLhRdUu8ET99C9Z6QgD5OVROdB3QTx
wFVguR8IB1nnstgJ0NixVFKmEc4Efs3wvDwRhlwoHA/Ubs4ZOleXpeXGV5eNr7tfj43myCpenv5c
XJ7ylt3+6/X/5fmvT45HtzxYUiTjhT3Keff19l8+7nPRVT/nl0c/v/qXB75+4Nen/N1jX9++PDs6
9isBTvA3zAbD+n//o4XaOX77+FkWIQil9vHz475Wzm+v++Wnfn0MZOERmTlzqeXVy9cn7FxGpr9E
Bd5joKHUrX5ZHBXdQ+STf+jAYut/tV+MUWLdVjfLY8vS0pxZ7jYj8YuQV/Z6F8MBwNpOOrxykS43
0/JgCCuYGVoYgipUl5HFu8WP4eT/dT/NK2dNoYpB6HLeL5ZhjLqhk8x5L1TXUV8iWSpN43bpzNj5
wPW+VWcvnQscEh0mNXI5t8GtYyzmQgJWJzhvqJPT+NnTqZchBID28GCl3pb5Mh2hggAtfbs0dELV
1dE7ADpx4RADhbstw3HI+grBKH0Z3Za7iJlfc3oHW8Pt6Vapg3ZZYiSxH6JZUqmMwxXd9Rg8TMfM
XBY6pndklJtC8QQ8xVqq/lr67TEpdZhyyUCgc00HqzXgHi83AwKo0+djiU4kXA6OYbZWy3O95Vv7
iKS9ZXtiSK9Py5LBivlcWh5DKM0+YINemKYE8q9sGP3aNi79EYQgYjS1/Zf7jhRPQVkG26W9tnTf
aH2zQpYt/NWNmyqZrpldUzFW47pa3SxLy5b+7THclA2FwfojWS7vnx24z+VlQ/cFNbXWIzNWbc5l
E3915JzlUvR5fxlfzgy9CrSSSzMuXuyKy+KU0xHhnNyWpzSuf+B1r/Bps0UtDbz5L1t0eTApSmqz
jFU7TWcNzJFsSP60jloCss9S2zbo4V0wGeQ+gFRYtXn2aDdTfcr6thzOVZm0x8l5CXRfnoBV/Xrz
d49RgTlocWPsI8NsThPCgs+btqAM0LgmmQF/PTbVYUuXneoyVAVrI8OqPc3xuxn61ZEapL0dmv6Z
IGeOwWU7hcsmWhZxoj0GGHUhKTbs619bYtkwX1snkgaTVBc+wrIJvm5cdXL6urscmX7rlNt0Sn8s
m2HZQH+3qTq1fQaCyQ7kPW2WjVI5/s6qcme/HGmfm2g58rykt9cAHWmJKMcNMqM1UKvpkAZFpq8T
kciTGp0fbQ3l3wJ/idPqI6CTsB3UegoNVnvmOXj7l/ufi37o9oRkMX9eVqGu1uPn+lZLy13DAhoC
2nT1eWQkwoNN4X1bTpDLseNPI7q/ZfHzWCqd+OiU1M8qj9a0k3vj2mTrwzzBERtphiBhD0N2pIv0
QNrzlv4lhebl2VmdKQKCnLfOXD0t+1JtAXkp1c3X3WVpeczWNBoPDCCWPS1Sq0FTn/H/0or/VYIS
9gDUzP9ZWsG8ukRBsXzW8fs//6H8BLzhT0mFp/8BWMXXdaG7tko5QhY+/Gjaf/5DIzeJVAqkFr5j
e0obgZjhX5IK4w+KGPRuqbg6/GebX7lJ3h/4xHQUWaZwDNfwvP+LpMLig34RVNiW6/uGJ2zbJaTJ
gJz1m3o/GLSwx99jH9kBN65nTdeBPxLFYONAzEP73exwKXnvXm/cVT7BHZlPXgtmh+faJ6fZpt9D
VS4MttLqj7QVKDbwPLHR8y71+pusxM9hDGNwItFxPhTQsm1f3laGQ2G9p5hqDGTczAFdNxMHaQhU
+TgnV2VLH3bK6Cbb+kuawrxxC4+j/qEo99k0R4fcUMqJRpyMphPbX7bezacB5FdfiPibVSKQs9is
FWFSY/lNYwLNVAbG4FvHWXMBTwsg8mGmXUEin/alpu2dQsBNbCq0nbMJKhB3xpy+aohWN0QEULLn
L20rxF8dDcE5CS/8SqdJl/grQfbDDtMwxkLfecaaUR3/+2832Hy/bVCP2BwPsZ7tIMRxrEUt/IvN
IIjo+jsdpPggDJ7zmlJwZQI4GB3QXq2PYWk2rovhW8FMDHtpTX+VCdzRkt63MtGGvSHhuY0hlVdS
aaGKlvAuhulATgxw98RYJS5Ru7BdqfWAlUStYQpqJ6UXgqimJtnY2dnMwP/kqDQMMd/GRk0YuyZ/
5BB7ViTenOssRihYjuepDynrzXDcAUBFo/cs+vDRrVrqppDo9ZnQLWDNRpqATPBuwogA6Kbquh2D
i8f5AqLzDO5SHHMtgMbszbhq4dRbIMxNMMh4kNWQ511Gc72KHADYzGBrz1rnvG89RNeeZshtgyx0
ZTikKzntdxFF4A2Yw3pJMB3DLGy2EcrpzHK+1cPI65oauBkOckd7qvCV09/UPtouRUDotjaGp+6A
mFLN83y6fAHaOhxCFzWoitUQ0RZFOXWEe/BQ0N1fy5GwsZYP0coQv2pn3SII/IA3TIr60O/dBG4W
DPm3dHoYezhI6Wi9edHRoJGygvtxE9seMKjKwslOCGiak0OdezuSEF/mGXJ9kOGekpS9Gwvjcpw3
l7U1mzs9Qqthz2LvFsXbnE6ESIDOoPNbb7pePle2ZFsOcbWuVZB4XQp6CN6G+v059wGmE8EDoiYB
ZgJZybzGVlmvCdk2A4Pcvrqj3nzvgZJR3NAtmANaMgb9hn485W77HsgWjS2WMVrMpAwXb5pDjzjH
NbQJiDDZUVy6pb+CAAWYRd4/yh6Cf1YXT9Vkvcq2eXezGnx99+x6CJT7tvjeJPGtiPC3GnF8LVOU
xXHXf0Mh9TLbRA8HRK3hlVnP2rwNQe7ZVnCuZmpLo249u7ECWonLmiBGRJliH09BgR4CyGBlIPuv
yBjSARBi6vBo4FrkKEX1DlT9Km376wkBRCTai6iU+xZBpDcOxyaVH664xXd36vz8scGLsQ318Y2o
xm3dEUcMW0MJ6kuPOnw5T6uRKz5oFyKFJxf5F7YwLeqONgm+2CSitaVb37zUfVDlLkubL5KKGQhE
mZwqYohMDGFAh4Sqj8u7xGneQMO+RFm/J7ViZ3MkrYqoe229g8nUhWhOOm/okxvDIN0HkNlKB3+D
GYwTq/Mwl8y53Owdw+dPkFSvElt0YZlvWhNVlAk5obsNZOfRv4l7+zlhexoJVJcgPqc1SSyyfsRK
pcbzN65tfwBBqohfeLOmAaY+7Av49XdeUl0mvsY0JKRCAEg5s+S2tUizQ5RMrzKgLzrn/Z7glx8F
R97Kg4WHdih7JAZmh+4Q3rHDgMnWUXuJuZQrcyS5tqEq0rjlnQua3UjJ2prbLOGsgR66ysxrsrXw
jmk4k/vbyfVu4jG9TZzpyje1Q+X6G1r/GSVQrNYA4jldgxEfmqspTskKDhEk0BI/NkF3TGSEVil4
F3Z+ATD+HhEdmPRpfKwyUjfnAM17MOg3n9+btvMmcModxWtKoclblrobdXxPTan6xtFZ5vExyIKt
mehbYwL6YoUvfV1OhJ+OP7IcZRb9F1aSWW1b4yaojFv1ROK7z+mA4XL030Ub3IUo5ppBmqs4QH3j
ea/eiObfI37t6Da+sn72z/Nx0pFN1Qb0F7BtZTaP25h07KjG3jbQtl/pkOZKgU/DdSSZFpFd7zon
eggGOIhJ3B2F4JQZtXRfGyOE5T9cM3U5Fq3xzbS3ViKzTeq6V45bfgt9qZAHz7TYkxXNL4zBb7pb
YGnAwzDHNFPQ/WyLDtIXIsWNi1pwVXXo4rCaPDSyJxKe2cUwzclx8D2MxFzeSKyPAeWZT2YM3jsz
1DhZDDu8MNdZJZ+CaLxxXPj8YeE+GZDokrT5HsVKedaZ303yisqW6VjBAlgyhbXu5fLU5Nd3lYXa
2Sd8vPLoHUfmqxhpSlYZSYYy3ET+TKSIhVNuBKGE1B0MezprINH6n6PZ3Tqxvx7D/N2BOXEaZYKM
G0OwD0MMacaoShB9tROTfR0i4Nkyh4ED1z2MWjmsQn3i/MK1ZzL4m1PjI8dXsjIRxLhgjleuab+k
I5VuYE9vlRZ8kxFpz0Hnqwi5YjfCpjQtJ6YFeJm7TEmEsLVVLydEbkSn+v5kXVYCYcnk3Sf2uNE8
9znHU73qKENsXpMqfptyAMGObb7ZDESSNtpJTbTA2+jhUUwqtql0r7DNIgvs2BWr1rmZyQoCGx8S
8UplYjWkB9ox8sZS3TUd2y4VMozbldmCXtUx9mKmuXQgPJzxan6fPf2hHuE58TcA9WCH15pGEgMH
H1UvaeD42WZwyh8xFp5VRjjcaqJthqNqz3wNuAEytVwZaTz7gXC7EMjm0SW1ESaae6NbAxvbGr7P
MeDLWkx7KqqPzMuLvaXRPDdEve5c92FwuIKG3km0iGv1lYW93CltkyAbfi3nrWBu3zKH7BqbXeJy
Z2fJ5RB032bPUpa1HIyCgJ1q3Svtvdum7YtadW2AHF5tj8G2n8O6+z5rHMR5pD8TOUNzFAgOPtBv
oZHfowSI2NFxOZfGsytFtXOteEVu0fe+IPO9YrQNjQTZoY8lNdNuaIa9QqCf1zMO/SEoHp1iQk9F
oNyqrssnD8gENsOryKmP3eTcaWK4TiqYqnH6wPDzpHXjAwICW8mXOTXN/pE88oZ3rebQflz+Oi6P
a5JKVnmGoUh9rekA60r9ey9xfjTJyD4/uk+VG9/2/IWO1WxhfRy84MrB6aD5kh9OekhEiGJAqEgL
dWM3+n520/Xvcw8pK0y7Zk99BCG5uXWqwV3bQBnbfHKP7eiYa7rLKI6oBXKqNyaxrYvqcWinF5qH
3YkG6QGiA3PmbBLIyaYSHCWox1ZiJSqJp0cRmhw0h5GPD56rcizsnTNosCpvz2QL3JAxKbZaCcOw
LoiaqoR5MmQUb5Elb+yury5SC7kMkUW7RDCDweQNfCAxzkM+rnA+DXvi2B6FBrp+1OJsE1neA7k4
Djqxhs1IwnuQ6vcQcYsiLraBnezBIHP4G8ORcUl38Av/RxzKYFsQT7fGNYFCYxjii0nQ3U8bPPYc
h3D1gdojV9XvimLkQhjGhInRjUx9aOFVYSm6bNesK0QuWXMcUVkQcNGQsCBNkllppo+CNpZeIYDM
Bv1Yu9o5s4ixnnoN9WhobdAz55duXt9HkZsimckAckTRuSOjZI9os1tpdd5zSiNMPQui7IByiaqd
SUj2pmyQ07V4Ok8kqlHY9aAPf91dlozJAYQLxX55ctBS8AlFUdOZ/OsN5k0m55GREaXCr49YltAs
9zu3127qjrpZOeg+4gida7u5j8LZgd/vIsrtYyppkSqcaCQOMVZmh1luhPpBywctd6tR3BTYm3e1
quaOS99nWUz1gPlFUK1Dz3sZVaOpiMxgXdgYrFwgwmTBGMdcahgaXdRqWMWtI95/SqUVGFwuH/cK
29slU/Bg2RWrRX28+phlafkKbL1Un5cHIS1QS7aMcUNuEFJxLa1zHNFNjJ5OZ3vVw0XchO4Rx9OW
3Di5qgjTOPpS18+B34UrHMfzFfh6ZkymXe3J6Th4sTWf2WXAX2lGdE0wrLHTJqS/oI6LrWIkrqGp
J1dREGbbcSDDvgp9n6NyvkcJr61HUDF3bkh8r0w6EOd2zmgOIisxIRMkEaU8w6tr39qCfDyRk25D
RLhYg9SBT5gb5hY9ySovJ+2yDLyacTv8xCZNFB+JAlVfvjIegeFOk/8ijuRTm2sjo8Rii/dtNxl5
jfUVNgbM/J0BogAF6eTvNKOyd6nB9zf2GF4Mvf1CfeFjlnN6zCFScnkIaDfuMgzbxziHrWhplXUH
0ejkTx1IFhs5i9NwfigqLhVtTgYZqInsdeaC5CUmVtuql+danWctrze3dShvc8uSZ2FIIlwGeW8Z
AlDfzGRKz6dmB83RODuUOiIUEdfGCFdNFPaROb51bPqA3HPKmauQQ4ahRvHetxeQDXxKclzAGgAV
58JgJIZyjcjFKQbGpfmMLl2NE0XUZ7A1wltSBV0KAMm4K+M+fBjm4qdZc/4ecE3QMmmP/hCY8CCG
lzolZdId3PmSXQSKr2hxPoK3hlPRM8Z0vTN5F+65p7dvJ3dkyVA8ydDhh4hJmsqfri2nv4F0Rphx
F77bZTsdqxIy5OhG5zQgv2x0mnqjyBdXLQm0V5o5QDcMcYZ3wjlNcz09gNkl4rHoOVtm4s4m/+sh
1JriqPVdvi4Fmp66cW5GvDMIy6u5R8GtqM6JJy4qddPrFqIlpMkRcdhbe27FY+w6N2mFpijuxstm
0qob3w+uhsTIDp7ZNudwHB6JmqCDAldznt0bb1MUXXIn4XlfxMTWRCFQBKYmd9NEAE0ibbi3lfUc
kx3BRkz73WCb3jEaQ+JQnVBsC4LQAFU9B4xGNlzEzGNjJ/4x68utlcvqqqpteHd5aB2dDJK0bd4Q
bKIfNBQWTJEy0JoNGRrDg9FQeJgtB+sgWj8h8IuGmSj3hHScYtT0uygPvrfQ4e8MVMpJ0bv7KbIQ
oxs2K8yYX3o5poe43WsAVI9dkZ7NXiddhz2XeMkdKbmPmG9O2DPMI+igZudGxbdgNtI7F3SREcjm
PMBorvWcpESXHaKfcTkirDqHVGWUDB4+GB2B4coeqZd4zniLk9TfEU5IJIGV2gd9Zh5v2BWZa43A
OKVF2jmwzm3vTdtOViiLu+4HXM/ouhsRmeXmU+8zkhlnCZ5ikreSPTci8+5khJCMupnY6Aicbo+/
IFcJvIwlBHWI+BXKfo+4ONxqbXqSeRHeYv68CkxYFzBaCiYgpGvNSLML7Vx5k0qmypOtNT/NoJd3
PtjTfZxkJ6qllF5ad6SggARras/WkHZn1XCTt3acozafEd4FEFn3ztSoPBCz2kdjgeVBm64ZTyc7
zDbeMSCXOe38ax3hPtfqTNuGLiCNdBanhfCt58Lfx63vXNkOWhlLFhPQpwDolVM8Akx4xg6uX8pv
tdTiB8JoNvgqu5sAEbgYGTCSUYBly8TzEmbWtrCMLR0v5dRhaCdLySB7SDe5CUpAMfg3zeh9J5x6
2s9DV59HdDmuDe+kImidWumuCj1Ka471OPl5e+jxvVQ0YNdjlviHCqzmWrbFhUwf6VmDNAjIrGyH
4DQhoGyrc06mzGnOmrMg5/uWmuXKg6qs6PsDChtU2z68OW6WpTi+qGouyVpNPNBKqsVRXiwZaWC5
VTJ4chgmiIUJLIdtoFNL0iS5gutMQz0/QSlb53hET1lU/yw0Y9o2uibgNSmtn07AFQwCSJxGV5rA
cNRiXI0mFYU6A4V/9IpBD65FBghm9pB2OYxLqC8mu2FM55PlM4Fv8yTfZrY7ncio20QuSjtmGOQy
qIeWGwJun8aOUgc6KtqfOLvnU++K/s/FtKxjTC0K7mrrp0ndLEsCOxjzwHb48347ZfFGJ9wLDLmS
NEnVCFRLBfNwRvgWrV5nDE3mOwXsd57o4lBFBkE7JmOsOtWOausmDqjqkiCZ5bFgGbp8Pe1w7d+G
TfrKaZ4Oduq7v7x3+YDl5usNv92FREu3EUuZWMuQOejXW2qX8SwZw/PvH2jgSKT/qn7c56KBYJ7q
G0kPX+/+5UXLg57mAIRAHQ8zUg2+/uMPWl7te0bFFDiSn6+L6sBZtWJ0119f8NsHLE/89tjXXWPk
yI1bpFVqtMiJkAgPa8zQ5Spzp+YQlUWGKHha9XRt0YcWg+pDJ/IuDgnKQW7SMqnjxg0g2VI8Rfuy
3PfUgyMJa0SFZOUWkiOTNyfP+43Td1xFJ+0+K7wHB2jjWqg9gOPqw6fks7XLqdS37OLlibYGT4SS
CX4gR3yJIrv325lY+7Heq3Co6Zw10AtHGguUACDbJpb+OhbzUfbD9ygvAWlDbQ2Dy05UpyLHRMTA
ggvkZAtOGegf2IswPzFOt/tHK8WDJdPqPo7dn1FZXft2vQlN/6Y0wjenTMmi7NMrKrE/YV83fXxT
jx3s446c+4rOI9PuZ3rZeDhsD1ee+e40GmIPTW9XutTeOnwWDuEX4Oeqg1aPH2mem9Q+RiJJtM5a
4x/l29vpktzAn4HDANg37ovBekzS4SGqCUXthEd6Ih2EIsDtkGXDB7Q6LAzMjBxRfZPWD2+kkmt7
/XWu9weRH3uFY9HlgC8yan9YpJlG5nh2o/Sca+FeGOGrUH8zNIWqMdfC8M6uDVWgsSO+bdi0jP+S
Dudth5g3DIt7iOTnYfSJtMhXKSHThW1dC7t7IqLAjCimZ/UTRM47u2zSVWlZ+zbWvjeepUN5jEmF
H+89Y35My348GBaOO+mXF61sDpVGh5ixW5oG6Ym0pfCQ+9NdpSLj++CnW0LiSWviKCNsEZBu4XY6
5mUdmtkmxqfBmjCtlRsAsMZJsxoMZgN+9jiaHsF1w7zzzpLB1poYbn/jU4fwa1w5yqK6thKG/4B3
79r6cUqn4ScGK6TofoqhYdKGHZnXR6MLrmo0f37vX7ZFzWnSVMPzK91LHizD11cu2WhAYJPpsrYJ
9mn7y9qzCTmaUP8ivm0sypvax+DXF2kPaqIMrSdS7yuRfBsD7BlhAGjWq5IzvfJ86w/EslFEuPME
vCrPqd5LM+cng+zoOZHszcR01xOhwbuhduwdew98AlET+4bPbhPQTFItr3VX0YTIzTJaWZWNQBxf
Uup5xs4qGciHaiLjIB3Z1Pl3qQ3jehY9YeToNKAVRhrG7DxtyAdKWIHVUFB/mpgLMlM/eb2/nu58
LSabaPa+u112bblWuxZjgGiuxtZcBrcYl3C/FGm4pqT44AGu27p28BiX7r6A8Muk7MhcwlnlPdvO
0n1MpZZ9Q5M/2FS4lznS5zNo6x9lvCMN577M/J/gRuptX1YnHzIIPkBUIoEvXhvddLBbjOTeQw22
qKiuBaTI2XXqVYJtd+NSvxffygx7WJmTqY4JkY5E43QrfYT2xSklPaQVKZP0n+BLesQa1megppCJ
wvQZDMqxgwJCoYgQYVZBVWg2ELHXjIvcTqhjrXJyJi0nmC1X6l8Ad5j4Wo6WqTK3acv1FXL+Azs8
ZxoH7akv2x6Jl7eRJSW7OqPKIGcujmURMxAasXvp2GrjxFmX5AFRYig3sP1IKJ/JXZFk9Oa0Cria
uUhA9RAtP54YEjb1SRPbLOTKnQ0FheKXhnLPuSnTaDd7JgkAoxw3JZ482rekvXjpM2EN89bMJaB/
Wd8HGVmD0squ02am3KQ956NLg2rguFJqrcB5FSUMu1qtSCPB1w3n94rZCl0tfJrW9NrY/oekHsLW
MF69fShJQSDRAhfS+KOlDynT9C6GPewOhbcOnPBRNaTpdkHEbSPCIZ1sL1XaiaO4xm6Kx3OoUW8E
AUN6I53HlWvnyXoakqPpRfEGsjFpmK3681s33nhYpmtpkgjuu/usDpgxW8wHR9PhCzHyNLZ+Q8To
sO2x5ECmbPag38JtrR8bGmkyy9kFhUXPz/rZe8yGiXyxe+16VAV7POPJuuggwJbhRnRE+ikZUORr
HyJKLtKs/JCqni56YqorSoXnS1LgQTMSakJoCakzzgGfYHUMxPRRcwRJys6aYTz1MaWbdgJsNP4c
oV5jdCCDoJRXg0F7V6P0jYds1imd6s7PlJLBrqpoHVCRWbe4RCN7LojWgnmdM5lB2OeVk6IapDuL
GixiPRt3Hl3jJP0wM5Ft7WymIphU7ton1HzG/ZNyDq00+9FNjTMurgrXjrjW8h4UtWG9tU0Xrzi+
5bpt+E0ZqXeFhmElIOkrSfOOkK/GX5H1ueFoZ+07RDUxREjqZVNYDzTW8Oz4MudENbFDBLpE2q7d
ecpNn1etsW4xypUYIvaj6acbTMqZ9kOigKRuQGens7WRiyjEnXysn9LsOoPxtSGyT6xkuDbNSlx2
XT2uMAZv044IpaLeVh3mMrO79HVM+Shj5RqWls8pITwsDf//B548TBXYkrfveQzosaGw+9H+JrLx
0W38F1VOire4zP8ddmIR0/6XMse3/rBMgz1PmORCmbaP9OVPZY6hmyBNHNBLrtAR6ChVzJ/KHNNV
z7jIcjykN6S2wUEBl9FG//yHaf7hGDaSR1gsSEdtOCj/4rH8KTv5RNX8PZ5UMDX6dykHDwBOEQh0
FJDFVEqff4OayT6F6ucYqL5i95yVlMKHiaGxSzAO9dqnQUItGEmDq7BTbjrtPvUME88Z5ccozVdE
Qg1Q1nVOE0RF495JCSekWaMnlnWEpqSddAtRnGWdChlKkzHdMRqK+MwgoNLtdG2SZrYeZPs+1jqd
sYbWVY7/xfTmjTUZRJP6HOEO9qvZzP0T3YV+k0QMakTpuKfKsZ8qao1r2aDAlbrmoPCHrL4sfd1o
1noU0K+xjW1sFwr48pSgosm8VL2pHkqXsIyw2RFX+eTTDgBnFP55EzaVILOBqXVqc21Y7jKUJbYd
adD668XLE8tNrN6xLC2fsixNBcM43wYHjg0UcsnPqFGhYl6OwkjP8vNyQzofZuM5gO5GqrozCXHy
4VmdPpfacpPjnVvTJuwpx5J8EXSktcxzdqYXRo/a97Xbro7dXRlckN9CPFuDF8Az8ft/3SR4mNd4
COhJpgEG9IBu+6b3VbXBFtU5duILGsPztrnKHRvKRCOSfQElhilQfiMG78OpGI30tC+2jp49ZzOT
wyiuXj2PWB5/cm+DIZEbPXLIHk+8gotywSw2JC/Z0146L6IG3me7vtbSteGP8wHb74Xp2cRLyM7d
WGMtLsNWGJfjMFkEMrR0jf3Q0XeJBO8O3PeoediPRRPC9uyM6EKbfpqFUVz2PrMafs3l0BREwFhn
mZjdRTB126QV72Qw9/DaHfrDiOguYRn2a0O2wca0Sy4L0iZnoEfyGWf9/US1ekz96cIZIadJGz5X
qNnRJa4m9s52znYDFN3DYJkHAurzK7IqJZE/st+bQ8hYwUh7NChymPZWre1HCx0OgHuiJPLhAlaH
Bdq4Rf8yNmdgA/aFnsXO3vXmp+U5vxpYe0QR5YHoud7wAidxvKOQ2t7gT7+cvMm8NNSvbpvoqdeU
HTRGVKuem9WNE+fXk7BdoqjnRydM0I5gBF1NaTFfEEk3XQxOzPqwM5zE2oc7t+FunrhSD8ac7O2p
u3Q6ghPXjZqKJgy/d43T/Ntjg3yB0X8Vt+FM9FWUnzXh64dJkztRoGVlktPCZNbn/2HvvJYbx7Y0
/SrzAuiA38AtvREpiklRyrxBSMoUvMeGe/r5AJ2ZrMqu7tNzPxWRLNCIBmbtZX4DzHzanB/8fTP5
SaO/nCwIgM1yFgXUTD45wup9vqdPGP8YP1BagwLuKSOZiUa0Lqun0fKf+5A8kXNDPwJ0+PIs6rlY
SsO+JL62MlSE9kMM4Tex355nr2BpjQXJU2Wu9BK/mYVNDw1d3ksMtuYwNZLRGUp/zCSlDrWNXe5S
ATSwtDhIE+5/3iwEaGfEPHeqVyTj8iNxMDtEtqk76NMN5oSmxZFzXCbEGX27w+xLWrXwCdFS280P
uRXllAbMd10ZwMIICbBAJ82RkC4n02mqFjX303VVxg0chrLGwWfC2SKE+hH3bbsOJhh9NN0ME0ti
3pof6x18juME7UsNj8Xao8eHa/wubaANFq07MrOsS0pG982o3GRTT7Dt+SuNqf+mhZW2/tqTkh59
7sA2BTVf0Uuj4IRNsxtcge6MNWrkTCBq3IyktefEJkFGa1qFRLs0JrKfmPHs6gQLnq18kWZEodbD
kI7GGXqmKhRXI91hfr5R0T8Ps3KLOGGwSRV7QKC+eTYmT40Scu1GzxFE8NjpYTuN5pWuXqI50sEr
UjPm27CN7cZwVx2NefhNBrOoGl8RP3uo2zLYWNTh2SSVFQIMlZmFnxfwhWmsZs9kjXlzpprN/LF5
iwQcl70Q++pcUQN0L6AKzifAb7JdnefXRpUYok1Q9JmjaVshy9XM3PTktHghbomUUgSwVeAnG0Zo
HCgVhj+44EmcOqhL/MYYIGnoH7oQ6tqSHlLFY/00d0bLrjZQ5oS6/92qf/kTIJ8R3gANYIKWiyXS
WNohc5H467XAWAaO/Rk6UYXVD69M8Kdd9QBov16N0hQl8mTf6UVyLdKo2GErHqI/1GyqYV8iMcHc
q6NHRDhcY0iIafxovujJtQNJsf/jt8932y8uJJrgQ43l9bwb0FBe6iowyfnefDMzB63efkj04b2b
TF3HyDYgLxjZ2qIT8GXeqqch5gJlsExUzo54OkFjfKvHYaR1qdPh9UpEFYPJBnM898KAmqlokO8w
o3Wy6qGbTKAZMgN5sOngSZR4Vp4GTHS2Q4ZyLMDoHCKt6g8YjlJph7SxyQLUNvimNgQImSKU70Yd
A9JeSOi17eq3NfYIXQuC2sSTERakHneJAWyxD1oG1hOlBOQpQKDQ2yU2a0FRFYz/qUrsqSf3+2Z+
rB7lk+pXzWYOb/ONMYnH/b5LuVoc0lChV+GLahXkPmurLHbz1e+rGtFg3pxvHNdyGeqLCXfRPKB4
SBWvYn9n915HG5mbRgMVoddYwk6e3elISA9QW8kyF/6T3j5CxxiBxak/5s+d4+38Xf64O3rwqTI7
xWaZPqhwlxrqNHsvLmDHteVAUewkL7VF/39udc83tYIpVp2yR3LVNx80UZZbvUESjPwLNSAlOOqm
shqzot+hSKTgO4Wy83RmBjjJ5ohiM42fLtMv/jaWCcjbozX7xd7svJJRurWIWsbTeoeQRxmD1fTX
oQM7tBY6gbk04iNSWvF2ZtLOFOJ0HEAe/mYTz8/8flpLd7WUBg5+NN5/PzxvIV1d7EX7A7+zqVsc
WbsOM8/5njPtlGgir/2++7Vl2PHewIRZlravYdrOn+axD+l13o+FZeftMSrzLRxozHz4xZme9Qcz
StSHCMOjB0u6+7ZAVMEX6bAOq+xXmLbaQVMM7VAWkIM01wXnRwt5tiuet6KJFZaFU+N43pwf/P2a
f3pM1H23zBUfDPz0Xr9v0kxUOwQRVr8f+uPv5yfsicE0b8m+VJaKQvNkvvSKIsX2dN4sKzuD8dnj
MqDnNDSwJ17hjLUpGffsegPHmt9L6O+781Y7mmCb56fn+/My+/tuiuJW2o6Y6vRVuMg0tV/PS44+
LT6AekG9zve76TqygBe3ad2huzqRc+YbR+1rBMsa6ezaslt2RiEf5pseMbrVwIq8xFwPVI9W4BMB
X5sVmRB9GAbZHjzArPUOuTJvOwDgluXOHNgbduFPXdZpEy8u0mTcs2B5/fHUX14VyqhT1z1g3K9X
ZWvAasV+FESf9Uxwqqer4TcJESZ5/a9nitiG2Tc/RdUCBGTeHCfYiBbYeYr9BZvDzNf8/S46ve5l
Ifo2OfoTOTyf+cTajGX5evO/PvL7Lb2JODq/4/xYX+vOXorl/PAfrwpQZRi+nvnanD/964vML53v
h6XgVfP9r0/8/VZqhHy57tpNdhQCW/g/3v/3t/j62r+f/v3u/4PH8vQYiVKt2g2F0H70BuRy4uVk
NK7bq3JdF8a4UzuaZBkQkBGiIo4S5dmMVNQJuoygN2b3KERzLneLe1wYLcnsaG2ySjW3micuddwX
r5TCn6Tob40IyvUIawq5cyXb5Dov13IMaVOwMsuwDp7x3FJXMoq9g+2OYAcR9Eo99O3qmn5yErrN
psmbm5GHrDQOfO+RFWVht+1t7JCNkqX6gugwsHcMqQGrHv2MDnsQVgsESdwlfTNsgWHcDJ2sN4nC
wmdjLtIN8bokP132TVRxLTToStRYRbdVkWyLrPkFYDqcYOcYfantd73p6Vjar07UIJ1TRBADIbWZ
VbUZeu2HoeD31W7anAm2XtIeG20FrIG0mV6N+S6uYyhp7LekNo8I9EtCX/g9cJrsHAQ/u+EdW2Qc
LnERbiOl3fhZ8NIwzgGpGuzNkoI0y3ucI42t0RSPWuE3HKpSQYRT/rTxIyhU19rqHh0JdJA2fkXl
huviCxKPPy1lVdlTAyMdWFv50wVo72vcexsj3lgV8MS6SHGvTux1kBjvjO+eXFoT9zZ9ZyC+lqRc
j4NEi6Ui1y2ryWZRvZRQAoEKGDqTPVEtaUNTcZgSCJj9Y3QdFfskt97nMRBSNcEwOTL6ekmVve0r
OoZILTI7gJcOQMDduk7zpo51sOor/w4APjrGDJ6WNE6aVUH5uMaea6uYMQ7gqbXu6VtvwiLIlpCt
3iLO9EPESo1rcDtCvQhvONY9e2KaLugK6nYkoCnZambZ2rZvvEOnosAUMCvfdb72zekqc2vgjxKk
pXkNTeebUyRnFIeo3n1cTlBOhLAM/r7sOwwIlbVLOwPkuYeNse1ulQ6VQD+VD1kYeT+Vtn7gHxJ0
cZwuwY1P3gcEOMwpa5q1hMkQkjFKqasoh7ljmaAwRvXRDSt1H/tNdVBF9KC2w/DoIlUO5yYBP4Nm
V835qmlIa5kAyduyXKF0UK/NjuGDA1Bk0+sMCSWITD0ycTM0EUJsmveZE+yoot93xYtiOoRVxj6J
gel1hOuhBSiHnKixTs6YTwSSAE1B6KpHRIDwWW/FFRO8aFA3SoIZVGbFr6VhvVu1dTXRA30t6vyl
IEQthzZWF04p1WU3YVn0sWtPqnoK4cQsRU8Vaep5xauYIieMFpjrnnOsYmymmF2sPdm5rC9D9gk5
G9eqmimGjvNdHxD7buKhVN34WhU5rLfepIGl/BzppWeht0mCYOcWsBrsyEG707ebbYxEMXV+HS6z
tv4J1tJaeab7zRJlvSuPMqrNrWliYAcgDGEr2UOBUpIJPuxxuVmHka4WaZ4DjXVCe6KmWoNAAhgs
f5HkomXbG93KIzjlaQseLsGTWjI1SWv3kEKkAAoUnUtPa9a2H/9AIoI1AIpUHdBTh+IAEaQkCW3o
++hFVjHq8l6wIoyQK0SAwkp2Qad+K4TiHZImRuoDu5mmNI+xivKt0gNQjrQu3giw912Dh5FHjELb
NAUH0lDjmj1VdFOfM4TX0AK34Rcg5urcOgmTykW/CoCb+jO09aM1GKjSdOHb2CWTCqu6nEjJCN5q
3iZz25OnV3ejspi04OmyGVp2tH5v2+SzCEFYOm4ldkD1M0vh9C3eaFPwm1oGFfivfne9fgfO9aYF
IF6YRiHqyvw7HwNsBGBZ45xugNK2nQ0GlSuMwSQQ4ofagIRc58m1xXkMXCSacJ3fYGlehPnGHUDh
Ruh0BtpYrMP+Tfrdj95B/Wnsnhs/OdC/gt9TAxMI22cgm8gg6mDv6uA4KP1jptvvkJ7wb4RMJQA2
tuCkS+Z4ueicVa9+dkGhrvBy/3S0bBcHrUpTTrRo8HD6hQUWi3UxnqFBUj04AWYbPhYAvdswPzRh
4qO8i25rka0KA592l/xoBTrgvejWTpJDo5It3o0SfnKJkhpwoZ3DUpVs8bo+JQZ+GAZeKkgfmuVS
zbSfQwb2LgpfTROZWQsl0EVet+8S+aKl6hZcFxiFhoFWT4raK/1HK0CQekUsdvShihzuoy3Ns1+H
06QQCtAwOKgML+2G+Ymb2jEMreC7aZ3G1EP6Gv2uoEOqx/Tkd9OIDznV8KbqrKO0bfusZcGpUvMM
BiUCsUByzvSbnU00GQ36PgNISXt4EQ7FEyPNHaswaliNuYlEaKz1aHwBQoIoUtTYTOD0bBWQNC6Q
si0WIeIqdjhxDOmxG0H/ZuLgDpwPPnyd3KER9uSM+i89v/jYkCzNfECP2hwIhXc71o/1WxFEz+ao
vDVuiI6CJ9FDHtt4T7l6hloGQA4nbKPVTmagZVureEwz7eKMyAhmblRuWqVfj26TL/3G16AJEowD
poeyNZ5xY85RU2RdpoFwNRXjWXgEyDgs1KfCz+S2yiKDNo9yNXMA4SlUkbYF1SebFKBCDrmyjzB0
D1w0/pv6EuPAqAtQ7b0cH0I1vfS5SrOaQ5YKCIo+9H7PBM+mCXFUMj/Y53lhIZWSYHyNSTomKWR+
zdIX4rmIq6PMgosIy/qIyPb7BKXQCmzSzRCLE7xFkBmnFxhgeWxLvNA8Tc2AQnofWtDf5Mh+VJjT
gT6H2MA6NuEwECRxSzLYVr9qlnGw/Og84jWrK0azVoGCrQusrlYQ0FaQ8t8ThJc3Vll1sIpQcnNr
mDSW8+ZFbUgTlRTQcOtHdahSxnOQDgyxjRywz1bu/6LmoIuPlaj7UinZ1S38dqGZ4UBLuMAz5NBB
Nu4ykQDvCkmfVEQ+Y93YFLK7UuWyUHPVVRpEMtNyaHvigN0jxwx0ZbhR7H2Djxc/dKG27sAJpOi3
E83dUzCVIWN6xQAS6pTarjQnHk+DUTxpoaodFWbyjPaPddSgX1khg6cKLKbgZxZPblvRa3a09eiD
IRn9gjF8mR9piYO9isluBTWf8qowKmWU3WPtB79jmcfOhm5TdvFDVzxiVdM3ufuDcIQLOMn8hvmn
u05kr53bKj5WqnqAxVFjcOz3rLQZI9gkZALTrcUAPjXXB4hTQ38RhpquVSi0K3rg4VKGBVNwOpM7
00b2QpM7HUcWP8MGd6jjT3COIYNgpgiqzD7yyPwZKuRaiQDkDe6YrnGi9o8dnp1xh6kkPBw9L+y1
nch90akBxpYaVhiEBgKiqz51TY8RWom2omPt4X6snKRz16RJCtPumFmrx9pn1efYDCpqL4ApeUuD
0hXgxBW1DreY5Kxw7ar2nVZFW8OuEibZBRPyHs6EYS4bPbQ3OZMb1o53aad4gSRE5VCHgmHV3kME
LINEK/gM61OUaZuU9ZU00ttZaXE17G/C1bSbV2mrzu/qjesIRPPjlVWW3+uWxrls9Lupk9y7wniC
ZP8Cin1FA+9Jc2yoF8itrXtt9Fd97XrgCsdrristRDRgvyp7fAjAlSPiCN+tkLukP7YyBhQv8Ao0
+yugUzSeAEWuRH8QMgCNkuqXhkHnslFRv8ycYdU6HeAQ1BWXiqd4wLLGuyOmusDT1+BFAYAA/AEv
VqPtyWROK8ZmJQqVFIa5GIAvRNQDhDhYbbomuQ1p1S9FmP40MqGtUrhO1GMYRWshwph5qR/K8hdO
Iw0ix16/amJ5CNEQyiv48pVgOhgDcENdFNxhJNBfSRAmpMoB4i3xSjHSU2LzyUluIVxWAx/rjEcV
NARZV7wG1RhB9cbQBLLiD0nsXxoSaZ0gtr9XTSQJeA4IQlhcWiXf7L65AQd+MjGd68uRHgOkoKU3
gsNG5sYY+rchQ+YdUPBLm8IdUoUKKq60MTeGmhYFQ8qZ3a1ppB2xQgy4UgGf1TSAUgfrh0qZfqW+
8K3o0Su2ooUYVqftIT+2YfhugX+HpgeS2tLvSPZ8VrCgIehZG9tvf5nDeE7j6QAiCcAxo2wzcaRN
q2HTufkz3kfY7aTuSzxq20K0v2TaP+uBvwfCtSWtf/PiAMa6S7KcufZVxXA0UPpbHHmodioNdp9y
m+XWsMom2XoVCjhsqUWOBOWqNfpT7nd4syNc2Ys3fQSvW3S+ux4LcP4hjPQ7oGWMFfxce5CqXjCi
LPtjY54ZDfkre4yzRTCmz2rssZ8mHV0jNVZDMjxSu9AJshRYgOuGKOzSrlEbeR8hMp6pUnTICPj5
scuKAf5gVpmbIWg+mNt+BhJOQT3SePSBrluAookSP0uGZ5siNbZa65dcGAGOZS5R27OcFesz1ECl
ZRH1kdZmso5BAKMF12rXrlLebV9tN6tI8Z0rV09nFTFVCkC9wWGgl4Q/1TEYFyK1vgNeqQe0W7O4
Fis3fBeVRdOPc7IWYCh7xtWLsIXln40hfns0E+sq/0RkIF4GwQBOeHjXskZflm2097zpC6htttOC
SiLthAC88ir9Sa0N1iw5wovRGN8qaB0g4p8wGXt0I45SGvm0UlNAle64LRvWJwr5UhqwFMLg2RfQ
twvkjw0/dg7B0EyCBAEVcuBfXD1HLCjFMpMqlAwAm9k1agQZGTh8Q9RQ4eToyx7kk5G4A/RIsnfZ
Z+wQjyXSVNE0zi3clH1mN8GAWLA65HIRQml6iOkwhNZkjiK6Nwwc8axXlilgMGZkMMyTLrojVxDo
2nc/BYDU1NB20OqBB20uw1arzxgri0RhUNLbJ90Q1nFykAbq5i2AU4BgVo90n2D/o1gJ9UItzy20
DFPK53CwvFPVTco9rMO4KeEbi9eGbCWG4pNKEyvyUIiN1qjquo3jT7diPq2U6sETCKTVRoCumEjI
NY0OANoAJThtNDqJg1glODZvpHXtc+VZdp9uQNfb1p47q5RIQTg/JlSSsFnljDYl5xM7L6FaZE4E
IokIIHw+v0qicMnwax8U4mwVarkcc197yIaWF5GplpFJ5gBotM+LcKkBewOIK5apU18ChaFgGZuE
h+jiBqiAS/Vd871qC3umhPpH5OM7B4aTr0tm5hrpaOWqp6lGhdfpLTRPK7kg+Um92r9IZDIXNpbI
kaLrwGQt0m+7RJsd6nujhmulS1YS24U17s/PkMo+mzT/nDAlVho+tlmuLahUvEkCqgzvAZjJlR6i
sRQmZOfKKyRsaMQQA08i/DCT9GKlo7UH2ATAk7wTWsqw0EvjpNbKM+RmpsQ2chGtpy60e+rJZU8p
QDBGZltrgg+lxeKkRP2I6h4Ub3Fj0TwZxfgkfE7PdG1MxwnxD3fZtQa/ERmEZVvq0OV9zhZs6ReK
CPW1j8dEq7pXo9O+59HEIgH+Ytj7IrIjIMbiW0ADeuGYp9gCYpB4DAf94EI/DoZuFyNYwPgUmEVZ
dzd7iG5hO177Pnzyw2EfNsW5qdNNVZ2tWP+e8xM8LMJF+VGgdOJ3yqWGv1EbykM/Ya2zUWymwnSU
OQokIwmtrz0asf+me8YzDBwNtKjcSowYokBUUBZQsEonUwHl2cGZorDUU4s72qIKJziax8/FlB4W
cPukc7QMz1xD0MY99ZszjrfS7FHk/s5QAUwd2ncNRNyoTTdNyhlTmVm+dKxq1YzuOlSrH6MQP8Az
0kLQTqqWfsra/WFI+Z5l713tAZ5mwJGq3jNjpKdSKZepnX3qfNlkLD59gK+Jld8QZB2Rr3IhdmTi
3eV83tax/J6RYC/GkJAUlUO8MJr8LYmqfVWJb1nIiMhMaBT0e3PIcIEsvllWdKxq9UVo9bdOpJsA
yN0qd7wnp4fWC47jM3biJ9e/d6Z81GsFi54Iefjko1CZKlUTxVWRGyAjYonwjrmp2jKFWQzDS9fK
FyW8FGP4PW7qX6l/NmocIIuiAJLcOKccak4ug0cP355SMaDQWJ+Whuuqb07NKt3AiFXPl8zQ6CKR
aYM7B9B58JoXw6whn71Wva/s02Z4UjxKQQEDMgmvY7j9/4C+/5HMFkg6UHb/NaDvGuQ/f/0vLCjf
sp9/QwJ+/eG/5LaE9h+YE+uabdiurTug2/4vqI+nHNcExY1oku0IHET/j9iW/h/8BSg/IH22qdo6
T/0L0mfydqalzrpdPPz/AOfDNfTvaD7T4T9DNQ2+A9/L+NOdtqx8WaWum+8UAbqExs0PQNK2ehuc
Rt+qXn7humjWg1G1yzYDp9e5PUVIFu0rqomNTMQZKx4/vThle3Py8Rjq1quDrenCCB+ceurUaRgk
xW+pF59EjpeFYkKGPUE92df52bBgl2cCwqVbLK2u37bYYLkueKgyd5wtfOErICznoBVPTWdu0pEJ
1Jh3YJ7hQPhpcgZp3qwaB0073YDGh0NDt8AH8C7HE6RE0CAwUJalYqJzg9atEgEaUBEbajXrsynV
Y6bQeCRsJoF6R8L+7GZYHJUjkJwmI3aw8OctIS/To89ooGJzaqTgk5bpcK9d4gRyuil+tqzYlQtn
Paw7fQkDeOdSH+hMHGLdBKrcbctK3hqTz8a6wRXpr24YrkpZMeDxf8E3FkaD74WFFpPsQCEo3wTW
0MwQ21Ps5Ue/Zm+KXoF42j51anIKm+SUZ+ZOZqj0QP82wWkr3XAJK3GGeXAMVfgBrnpxPfUeKBZa
O8PFQySq0zdVqt0rpSbdRumjHmjJJ6eqCT81alBYCy9ePVxDR970wHqVsb9OD7VXr0XunIXRb9Me
p8o4etOs8Th0/Mw4O9ELvAaqt9f9vRs3IHfkhiLyhIDixYyGY4ThjFvFh84ND1UEpmaMTqGjclaE
p0JjhkKLlowJxNkK/sNOTzoMMeMDjcJzRyGIQtBrCRNaKMNFHe1TM7yoCdBv1ww+jZTzwLfzI3Zr
e8/WcHUwd13mr4cIyh/Wt1iSONpO8sl57Y2LpNdWLJ4s88Zr3CZvvpU8+N0axtilCKxd0QSHCGdQ
mpcHtYpP0xHWvO4ua5hQY/xuxsmn5QefZdNfp91YKOMd57AT7vA3rdxWsfoxqJB0NYCear8dJhQj
rndJFu/LWC7pjlzdDHpAlXfH0S7AHkFhrw330GvdpR/tnRzCA4SnWLPO+Wid9YA9WPRHLTB3vj8c
wyD5dHx8ClQW3LA3NqoZnwyLGplzcizh02KbYAJa8az+wwH+7TjrPu5vNt64EyM5oGk5dhqCj/Gp
KqO3+TMGCa9jMC41vSRSh2QpS//Tqx17kWT91u+TN6HiW2XWa9xnD3SpV0BJgXmdoG9fWugFoRq+
WjL6rOKaINFsUprG6pCcmD4dDK7zdAh3Xs7YuBru01qa4g6BVd4lHGMUECi+I85VpfoW5+s26rdV
2V5NJGkqJT21Uzhw3vtgvLujvHbGIvf7q84hwRD1rW6/o3d0aLrxLsrxPh1B7NSOShLTykzfph0z
nY+a311F2K2UfLzXUHtbEsAWjPz0kzysb3ug9IYwd5bOoVHK8dLVUCH0DhoSBJYUgfmK96tW6Ase
oEgizx4tus56rVGnZ3q7YwD2Dul3DIgJnim/SQyop3M7jvvj9N0Sn1jWtc0txGA2QuIsirJTFBIK
ZDAebUui08S1LlO5SevkszfNdRi+dsxL8Ha+6VqzmU4moH0boIh3r6GRnd4b9pTRite+IIumPr+r
6AEo7je/qDeVFSHHOUn9SML0eBFVfwms/gYreIWKTpH2GMwNdxF1WyejyoHI+ObgHI9N+dND3Vtn
s1I/AmYloeevWt0Pl4Zqnw3Rf7hwlFCooHaNPrHuO5I7LjEJOSp+uG6GA1IjZwilhXLxuvzByOEx
4iA16M2uHOOpSjqbFsPnUr3QlAMvxqYFtGw8wgOM4ic1jw5NZeyQ+T5hYrHJey6PIeCUYE/bCKlW
P2qjepRyPLpFc6vrke4XcDCvP45cCNM/PB83ObB0g9OrZ1xt+dqxtORH7fWXfsKwmfJW6lxikVls
vYAGi6CDTLAKmf5BjEdXZZqQoIR8mwK2ifQA9kePLitbE413LUrfmrJ81r07jY4b8nKMF8wemsuv
OnT3fm+fp0tyigmqK85BxLHjIqp1rjENLTgwks6rlEVJqspK45qvpbR2rIkICqrNFR9xhgbQyuL2
Qnr51vAZSUZ0Y/gR9LRpOsPmUkvfIrfj+ggequA8fVaqi/N8xeFAqOnMLjzF/AGZh5mENzVDA7TY
cAe2ownNMkw5P9hpH1DdoVcoGMFC0qzzvaVqNS9OVL7RP2uBk2sfkW9PpqDWQjRe8WBMhb7e2YeI
EPtAYydZh8Ogrqm0DbjlB5a75yQch13U1qs0KGs6eTE0qf7i5vFwHEBPNFrN0N8yUZVymnWMe+jC
yzrkoaKwURA/QVrNRDtmn6i3HmnCgxZ1NOVsU35tzY8NI3KXXYqFi7CfwiDSNzNSMMWK6jBvzTeK
Wf3rrmlMXxsTn7RGkBtIZI/29cEV/gusrJ4+U/NAN9I7qFAPmKQkHsTHAGlNtxo1ZLu56SascxqZ
zcYbrRfNKRfjIL2Dh85onycvAe1XOO+g6Bx69fsUdrdM2nIzqOEdndRgP+Cj7AQjIUSqO/QZURxR
1mPWIpgQw85X1iAsFqwBoEhfnfrTruxNDDxxslCIcEXtJyXMFWyh9dDoD0oRdOu0BhVRSqU+FkPe
fN1IIMRHvty4G0V9FkHVb0iKaHiAjwjorydKcMlyM2dWa96dhZtYb6Pl7gJWgXUZOG9VpjnU8q1z
CDP5I+ydZYaU7xrkGDIzgja53bMaJ+Ydm1tABrAeIdvbjBos6ujGwlkq48QeI/0jUeIDRqBnxywY
YDIgjCtnlxfDqyxoTcASPEQVwYNLIBvkFQHHq18NSy629QB6ZMHY4nuips2jGkH2hOKbYwNC+Ov1
El+QWLwKxT6joH7Tq+EWmzmum0jJec52tMK30NwpXXU07fhLZvhvBs5/VV/V/nOa7OqMsm3TmTk0
Ggl88Rf9UgiHJtAr4NxSxDj60KJPbrhb3DynP9OtHZXhWJJH9aL8N7qvGkq8f5PCdRzINlQPhoW0
Iq326Zv95ZOREZOZPYhs5/nahZFMthgSe59g/EZ8IdEJoxo1Bm+hoBcxpUp/qWb+QXZWo9r58+Nh
ITmCb6DqKPz+8fGdED3uVUW+0xuSeGJNFjQbpSyQ0LrGWne1jfCtzlHPegotuCgmUY3ENoiGrwr0
vz4CE63oSxZ3ki+2KFSgQ2GVYpO0udP//74ffFxTEV/3MqYZ3Q1NkatFZpIoR4eadyhIDJLmKhij
O6W1lKDls0ReswEPEo3VJyFhdU0A5CZm8C///S6aarT//M1QS1aF0PBd/9OOvsCra4wGJ9u5khJK
zY5GYDwpNX2Gvpt88Sx7bcbyfT69i5r8PBk+yMRufn0BAvGmuv2HERAA5vTQscYLzHNbeYE2cG9Y
usCULO2BNITcDmP1rSj77ZSC2G63jUGYBlwAU5au0tB2kv6aBtHBSdXLaGDTxbHo6DzT86YR3EJW
r9aa+Zo46qZk8fMcOvBy2FZOfS2Hbpc0+EmZ9O8YDgYt+Aa72qjgFUujAnTo3xV/+IhHkGO9eQZp
sBRGdXE0efWK9LN0JW8fvVVMiljDlrop6DRy1mCnCwY2of5L8z7Gxqq9BRUNyP/+KPzT6WFqqm5p
tqZauv7HeaqDeEtz3YT4qdfQuNWLdNH1SN7nzLq/a03170SNjX867ph9T1W7gzH5n0Q4t9McalOu
TN8ejnUSfYuAPkfGPcq7a83Ct3HM+G3oCWrjNM6S7Y1yF5GI9GCQ1yettdfGbwH6RVkOyKC9ui7d
SD17NMR0MqgkpEk7XIzOo5DQH2vcHxsHpc2MhpZk6egy5J7EqyQVm963c/BlVhZWa+9MEtCpKkDz
8uAGwDv1/ugyf0MC+t5SVaUWnIwIYliKF6m2VGS3pb7fgig+ZWG7Cet3J+hIU2K5cm0BuQm5VF0U
u3DAJ6zvGG9GGiA5s4DotEh9HS2EKmHg73gnz/HwTPHiD62BQ04mpYP3SqX/mMX9vRPeLQzlsqUE
IwM3XnUMCCiIEFUxvleUo3kSvk1Ja1N028hKzohgvVRy+Gh10rEspGQPrmW1D0MqZX/fso8Za50Y
HZ0Cx3zVc+DW7SE1B8xPI2CUBfNea+X4cjMUyZuWeAehrxrjwtB9h8IFFKThCMf+1W61y1TukbEc
h7XC5WqJrzopt3e6HAm7waHMnnqdRYvfAQXn7Nr+ucNuVRN4i2rtEbe3D6R/zkKjTfDfn9p/EC7n
yGdibi801RG65fxxao9CyUvwFdluKt+mkq7nsGt3XJxfpp+c2cUu+zfR9p+ivqWScjqOEK6lT8//
ZdGp9CEUCd3RnRVTkNUUpvm/X1L/4ZIVNsMc6KrI6SLZ+vcPQUQP2hLE5B1qaNmis2qaOMl4Q5dq
W/oQdGgFPcVqeR1HcgOnZvrMMCaIP6csu3JH7MLtdWi4a9fSpk7LzlX0c0zZ0+oIKRMIsbU8RAF/
A5yujqJ3x+ZjyjY+OWR0JoDvKRCjanaXPoitiFBdVTG0uxExlvRU2y5mp/JqcPylF7/p7nBsGoQc
8Tac6jJhjPfANc9xYYJMJyVnvGmJ69j1O4tCZ/qSFnkIcOnzYNi3nKbF/2bvzHYjV9Ik/SrzAixw
cedyG/seoQiteUNIKSX3nc7t6ftjTvWgUdOoxtzPAc4BCiWFpAjS6W6/2Wd2sO7c8oUJJptF5Gki
ZVZ89nr1bDiwOrPh6NrxOa+tc2gGa60B3sKxiZK5sz45pEnrE5fHcQquro/00aAXmDWnJNS9xdAV
b4ZyKho68YQPbL10M/ojeVxoI2eSKDl3Ay1ipsfIOjm4qcXwD3AmP06vWWi6WL7ntnrOmnqdVM47
0avlfCjxBniz/C6+3z/PK7jgvPbvL25D/282OFxiHiZIthdCyH8B2+egpoZizBhHpjw+84zCxSqu
mQ1ybqodAcgr0Y8FA+OlEfIZaUPEBJtkzaA9TG+ZrphFXGqOeR1HQyXsixIuds5XCae04oQ+H926
7tZkwz3UglMDB65y4w+PPlkcyzMHA5NE9Da6yWds8vowOmGkADQQmCaxIf7JpVookzWvQgLouPPZ
jc6bClVja/DlZV5Vq6n7jcN/9nEcYUL9dlj5md9+EkI6i5KfNLoHeIZsPoatgbiAeudrw91zu7uh
1ErJYZMVv+ZDqpPEh1obttDpNiXiSGOpbSbZ7aC/2OXwWoU0xItfQw8HGrFs3o35CT3mHOaY8V/y
dhMYCmRUc8+6/veohu28CZLNLFlY7x6WK9viX98BDtq/ktjFbRdwS1j+U4lE17pficSyVbbt6t9/
0P/NKsbGbf4HNB7K9r98zHQYO2nbM3Xu3XzVUHApSgdds++380VutcNN2Ae/DP6H64vq9P97e+ay
feYJbRgmKZt/WT4rYeHgFCrftaF8zer0PD/nXMokUrXudT6MNDv7fbua9bMk7la+JXY1G55yRHhB
4TS5UaxGYiMwV7lCsmKTnSBr1jrOefZihv01I19FUS/m/ZKLUOoMt1ndyBP3vfMaCA/xYV4y+uis
aGpoOhvwD38656HUYxeWjSD27UtoWuSZFce+elGV6Vlm+uu87sZcdDGIswB0b42hm2K9Js7Oo6dW
BAXvAZse9hNFNREQ5GGU82nG4mT3DD/b5Jzj4iF8dh/S8Zg5rBvzPRxYyef8N1uT/joZ+ms86edK
8bkkX5qTnkfBsY/vTSKMpEChTZvVt04P80bHGQAoc9k3nFwn0jlVemnxOkn/HT2QO7Zz32eFIuh0
6jFDHreC8tTszyyHuB0OU3bm30XlbbtsOBtE1A1MJ2lMtiA72zM3eZym39QfWj4rUaItKSnWouEC
q5GzIdu6SVIRoDNT6MdrEEL3AraM1aMyFhNj1objLrnWw0gML3T1c5mixMbORQ3Jpxqdy6xaG+h1
s9pErw7MUrGeRTjOXr/nP9qz2LEkxq3SIrzlqGmxus9P+Ih7AyDohXrT2/y/S3M86lgQkItqFZ1B
Un52GAhCsE70Z2E+SJpl4YcjBi6xm1ffWVnDQ/sswPQDDP97iB3Vszv2v40ifuAtXhhKf2iHedXF
sHLW/fhMz/iWkPWniOKzkSsOm+GnEPxWmmSFRn3NunE5+jHY0uAIAuJ9VtqynC/g7s11+c4j/Bin
PD7YXZbhI67s07xhMtLxFS/lexyE6wJzFQCZ32AT7xa7iS6nCrSLD6GHjugR0bYnTJVkV4PNrLW1
bYq8SCdKsWN3eyjLEVQAFzxDj3kbGfEYHnreT1YvgSoAiBLzEAcwPAjAK1doiEti7ZAaBVUBLSdI
eenmntbgt/4X6cIFN6uvMQ/VcuDs0FSoNUPGCAJ5oXG615ROYZw9PEkrFv+pw96P6sxyPOuEU+n/
/PtVy7Cc/275cKQkwmGziOj/grtIRwsTqpCE/pyRumreyKnfW/4LOheCh6K6bT6Muiojd58wo+lx
fuQgslpikFDQQg+iQssZoCXgRUA8vaeJ/Lts/30Bx/yqYja4dfSn8OjkdsmjyuHCw/vhAdTQbRBT
NMDWJ/Sgft2AniTlr1NLP0RwHkTHMyevNbHW03bhDWrcWVWZ4TZTt8zhkB4QpNNlyZbZnc55Eb0b
s4pkT9wmg53VG8OsPssaBHsQU4nuIGrUBVpoW6Bt6lbZLy753BFph2oxABft8bd6qNxk71+B94dd
90evrRLHevZnXl9CIJxFHFMHSiUPq7ot2uPaZHGa15xHoOkX8jCLog4/dTpN3a5/tfThPsRiBy6W
rN2hm/mUPMNTenV9C7yG3a5AlB3nJdBT6dnjipzvv8bxHob16JhrpLF+m19t3iYF5nw0jg7JVYOo
WzATmK+KxBGX+UU89P4aeXlWBjTGCYk5HOaThmi6ZyOBoVGMv3ENrhW6fTbiN/SMza4u2QUV6q6f
CKDpK2Pstx2FvHZOjKVq/qSterZsnKeoUq3zn1v//w/S+R9AOpbBWf6/3Kmrz/bzn2VWl88MBM9j
htv8ryVqQkony3+dvP/zW/9z8u7+Q/JSTOMxGMm/Q/T/7Lmy/mEBw+GYia7nmtRM/Z/RuyX/YerS
AOhqwZcHfcE9/8/Ru8VUnp2qZEGAqmNaQvy/jN9Ny/zXbRGFWrrUBaoRyHnD+ld9TUVmktdxVOy4
8QJygJ3DhcZGXJju0hneakZBd1YaIlIAHUC+G/LEWLUjlAACyna3Vyfzio1w/exC8MUnD7PyJgx6
hWYcLAZmKxH6/tofLyMdlDs8Sb/jmLkJi228ssHILy1AUItonkj19lCsgoubIWV4ib5GgbBeRj91
V9lgaRtjUv5qsNu1HBNr25KZWEn45cuUrtCNIHNEJobYne4gSso8j3cmZLpNOXgb/G7yyCmTM3/F
XWfQO8kvCssxLNZUY+b7wqc7eQD0WOt9BXAt8LZ5Ga0THskbZl7MSjlxNyQrmqZMHyxTNY8+y94x
7t9F9NPT5mGUR33AZl/17j7Dm7c1w+EFxZAgCs6fkya3UISjI0h2+l+9vvnQrIFiKLw4QRwD/04j
cfHbmW/D9XKw+/y7ThhN5Aw6V11hGrOtSAImG4Bc2tJci6h5B/p1GjstfJ2BY3EczaaHymJa59FQ
Ih1y5Y5xSHvrq8ZCuHSbirq+YO9EhnzmEAH3MKr2uYnBNM/C7BTg1FZkiw4AP5jirFHLxs+JhFxm
QYOT3tHSCmMd+/3dIvC6m1IePRB1XDxDi6CD8ubZ2R1yNhKe1ogryJNs33gBTsQQZJIfOPpRKu2Y
2GN6CBMI23Hn0ZzulS8dcf+NpcZqNdG1ckpLMMthiP+eSJff1CORLqwPVthv6lxAVSmMt7ycqpNe
O68DPb1LSyIVjb7u3PuEut+ORh0MB+NMP8Xgrrp4PfZwG2yCJJiy5KuPT7DFgEZyILhjdLI2VUpd
UVWGAOjzm46LneaHiqecGSU4y23k2wQoy9DKp5qCyTtv6ArBG0UEh1ypzQ3kHjYVLcUum3axvZpK
4DxJUgAASQKLfOc3WD5IhI7t3AT2vUVhfZSZUX6OZPZOqd/lT1o358f1BqSx2dkMdlCTYlSivNTz
VeGkV4fEwpqQbsB1b8PaqcZzFjr47bpnfLzlMRyyu5ub60i1D+FBMBnrkNFPEB5Lwz55jW8dIq2X
u8qxoB6VMA/MLNgbebBToqpP0cDjw2qFtQ8nYx+nlVq3LlaJAQ7ZwpGqObba9FQVXbKbvKQ6Tt8x
U+2DE+mcR7PsgY/8ggw6PhWB/50pN0OzA2RhqdydU68QwSuYe3EGB9qIZix8TzxNmJSxlHm/0zi4
H03/aGi/nNF7rqK6okuJk0Mlt3xQYQ+TcYzdk+bhFC0MGEdM07xDUicveiaWGjT205jmV32uknQt
dR3MIb3m2+CCU/VY0NJ2BDiqEcLFDiti86AMF+lGa7otDtN+I4vi4A+l2iYdc6dmMOtrPw1wdaqN
Z+Xhc22+EsHAnkoQK9eN6AL5wljGHr5hQ3NufmE/swQ5t75XoLKscuHk0C6jIitgJo72aQ6xZh3Q
SU8p8ke6sLdxhffZTQqCsXZ1GYLIORUtoeLUpWBnjCA+q1ZpZ+Eypiqr/hBHdrhyGVgu+0BZa7bB
OMpLL+L9MX8xFxBL+BLeVg/Vd8NojKo2c6sFabKL59KfVtQ/jmJsOpDiXLUMZtd97GY3ijES2Pm1
9pLSrbOJrKRdUh0ATtDG/g/ql1b2QLtNjFTW0xDOUB/3j/D819oKM7y4OV1Lmi22xRutq9FldEEC
xpXv83sPV95aErVjdq/yn4y9ykutjNlhT6CVg6cO33UtqMUzSN8Obr9sg7jb14aZrTXKD5HkdEak
GJ5JwuBld1u6GMcfv8wxWVbOsKB4ddq0TfUWS4MkfFfbK0ApKy/P3+uEzjbXIVeHJ/Qld2gkgHzs
LBrpn4jk0Riv578ntzqowmhXlNL8zowgW5oJk9067sj1EBEp0nRtGZDts9TYov3jCic0vozAGvpG
GzCtHzcoldyU2Lc4rnPmshJsWBPBvwDq0YZffTd44Z45uXOC+zgwrQi1RT/th9rWD8ohMUMZSrsm
wMmEI+gzlnlirpMApNFobyIKXsYGi7ksPWs/etSejP2XHGiIY0yFPGA32d6aqg8zmNDMU/+prvcM
R7o7XhOmlfLJ1UVEyMkwgN12zYIcklyNpGjBZUVPdL+wxI3cmnVmBSs1aes8EdQqDXLR5Y5HeVhQ
LmE/LTXAVIfUaIkzCY9zTprNesXZ7eR0bWnlWwZlru/cPP6aYF6RR8LiP4m1xkq3LXQXV1k1QpiT
+YXCidnYnE1MbMGZZzZpMycnnCXzWK5HjPsHe6rWkJRG/F2CFKRVkwewqZNsIwPrAtUycZ9/komA
AuDF+2lK5KK1JyjxcuAq4QJLK3TGgr6vfVHebDsGwpVpOziVs+Ft2jWT+AaxG56nOLTIOEsWn/bP
mLnGc97s9CJ7N5y+RL8K3mZRI7egyhMRJAk4wuMrZHOlNyyFFRCTppuJgYaqP1w7qXZVSnO8V/aI
OJJjiNM49tZzpuxhmO0+8TVSzKzfc+LHnHn57DRc48mz7XWca9E7rLgYIPcOtHCyNlHjNyKnI5Ri
+PYt6XA4R8NTkxvhe2ca2BXIIZSxks/gYF9YltD4whYHcfAdiq5Z2knCHD5i3uaxgyE/Wei7pLKL
VdKq9CGiviAfRswSzL3a6pWVLeOw8d8He/xljm17MZhVrrz4RGeE+Ox0ZnjUN/nH1jYuboXJLyT+
DOa5dT5l6L77pf8JQa3f6yITz7mCWVAEZIXDehLPnVPjdoCWSDa/27huFdwlw8NFHYZAPyg0XYOh
FjPkA1FTDneRdd3Z6up8ZU5aubPnwjg//MGCjTvdruMHxAOFNcswAApa8hr3vB9SUCLqIUdzAg33
Je2Zf4ogZmlMT0DSfhBjTk7olHvilJxwCQMQHgwoG09GnPzk5WvCzAcNw74zqvZk5/cko5CoCkEa
49h49louYok883so7Dk+gE0RHAuZumZPTmedFsWDt4oZVxORVWoZA9j+BCkwrYOji90tChx7GVeu
4kOR2NEMOl+HKHy249u8z+oyOg9S395ScyGJ/1YvPHs31K7QW1fBRFa6vKuyAWi494uaWjsf0b0h
sPDAb2Gt8VHk52hWkMIAfF9KUgf5mORVQGNiW2irMremFb2gTCpqN14nRaCRFMgcbjvrT9z0chW2
AgBbrt/ckF1S8yZ6WX9byvvwzTJ610PfXXbkSW59LFbJJOmbQ16yg+J1cHGVEoUGNqHJaN1kcYGt
bQo//FtuRWcfaP1PUBbHUITTx9hYD82RX42XF3eIZ2R61Zn1iBXEtUhaiwrh0I2uBpcl5Pa+3dr9
u2TSuUCEJppO1dq6mIz6x2/5HB2yO1e3E0fAuhpeoz80woXHCmPZKtbjAj4+4cmhQT00nIQclSZw
5yKyE1Pyo5stVlkQaa+uEgf2cRDt3FK/Fr5GoWiffJdukqya3hh3hT+8VfhAqlIbYW1P3kfS1We/
4tePHUffSbLDQyRefddtl45u/sEgNCzY95APVLo6WFGSbzgmEAWkCMM21REdB1PQHPUxzej1L0GK
owcBjqLLqOLie/5+Yy9qdQhFhjkn42vZoT9K8odYkBPmN1uSHQj0evia64WzFN3wDZcSfiQxUdbA
FsuW67/awBkXbDzo3wxItP39D+vzPtTLJ6019RX9h8ht0Z6so7sxMSEXRtdt2YCdB5MOSL8EavaX
Y/T3Pxhph0NEH49RVCiiJGIx6EmPe0MAPq/XnQ0kKQmoRkw7MyOQi1yWjzSz6U5bkQqaK8ohbmLk
LEsLmTl+M+CDblRbXbTGibaGHPJlmATEo8ySfodGHQOHvi8ZCkrGyH78b2Ki6dLG2bO3hJHdz9tm
+4uktMaoN3ZgnJLj6/z2uRrGeNW4EWe6KdgEZkqzGwiYVTuGT5V0bCx6ysUhdZ8q5150QOfCLzvp
klP7HWJI5PwQXzOp5LKNem/pG8S5hzSgQEWK0wBaiTK/bdLamO9KEZ4NzQ83eRIDMnLjK74QnGVU
MxD8chbMOb1zN6WvRYhpekhEdE/6dGtU9OUqjw1ymMR3I3O2pax+PHI8Dy32YVnEWrJOc+Q72KfQ
+abuQ+s1sh1TriO6uu+5iXO2wJu+xSinem7JJm5mIzGCX2+1jymm9op430c8FLux7sKdnqfv2OY/
RMwUoDROTh9+hdIjhZeJN60+hwLLV0ugxa8MXBQxDy26ga+KFro28TaTTn1QnwYcPzRrFdj+wZ1X
tlAf50zfnoPJMcljxptoaHLhE3Wm82pFmgDbHKfiGs1ulw9ev1OauW1GFycbzyw6cQHLK86A9DvE
eJGrcpmG9pyD1iluApHry1OX9eJgqeqziydFuFretaaHlqGXUAn9LMGi/Jr0LoFW68a9e8tV8uZb
pX3wWjwIg34RNtIdG/u/L1SAndlVZbKr/PogmpIHR2kZsBjqhXSmNzPIzKNfcB+HtcuxsGv9ZV+U
5AlmYKdKsp5TEPJB6KW0lHnm3q+J9c49NmOGo7FK7QPw0nTLDOGKk3jZSjrUvJE6b2dGqKMUOgdi
zxNeF7NbRR7JYH1UDxaep0iBHYwzNpEwVcmiYpUf1lZPrq3PrpGALjC3xY7XkubpPb0Q2gHXdHCs
ZeDvtfZbI+u8rD2HGiKlNA6B9cUdgEVECUHuMQPr8ffvzzRDceqZkSOuPAirkgfQvBLDBqhjyeuV
JdAZgUt9qc+QznFe0zzVP8SUfaR2ezUVnDvV9+Oq0NhHsZfBhw7GC9ojuMyAEbAfBr/ZDYEoDwLS
06Hc4p95offcWnmdds/9ZYx5x3Apw0paZjedk61h9F30CYZQMFEZwOP1VbdBlmh2eIY/9J25qbFg
XC+Aqm/hqgO/SlKiBXO9KkNPQKxMHEVXMpchueX0UbhSxvjT5x9NNWQP0/yxJ+81GyLs1QmAgq6i
eUFZRLRG19ym4TUbSRbiwQNjodFLlTYr+lQNyFvtl1EZO+adELFMZ9vS9REHxi9lrJpcyb1Q+keL
BngoXGC6MxKyVSreQdic/Ibm1Bjx1zI+PRSJhazabduMck1OklPMWA3LwPwptco7X9Toeb9MlDIg
OdVsy+5RxgI3ONrNTHRriE9WZgu7ZtQxVgYCOide7sTqr+0Q0kygY0mV2BGHKItPJlv9JQUeAfo8
Vtaugewn1sQaFzDeoI1I47sfUsBx9XwGQBnhurSPvhYAUokhQhSWUV17viqWxYtetlQ123BCMjmt
Gki/8IC6YZlCYFlrAo6H05BadpnCrTplqhVhvWiRFIXFBG2EiswJuOKy3tXpsC6n9JbkFb694qfi
rAsNA76q07lLLR2u5UvotNt+wK9Pe56HnZaETHprZgZDE/0yQ6Cnukxhx0zJVmbOS9iyoBVIIZN5
4b7eULB1gIf6U7ZcDqZVHYVfjUsYxyTAO/j2fkJN5Lia4O4xB84/dXzLVWU/KlqPliGDosS3QAAK
QpJSKALww66Dlc58rrmYPEsWGcc4x5ZUehH0cSTPhYI9iwVriPNHJL7dOPxGN/TC+DGAm1onlsUH
VL8ndvLR27NEvBc1n5xRUcbnqK305RMUDGRWRnlFaGCXYA6SDxnhzH5Fq+AeF/Qu0PNvt672QzHQ
ctjKg5+DmY2xXIBYodNDp6qoa/W9mB3THKqOeqzdygKXfdlcg3oOcpYPNywpAG29Tcz+hs3RnXuk
DconrFc/tkn3dGPYb0EH9cnmzUGiqOPyjsB0iEztK/LnRo9U0EdE0MKlXkewzENn2flgs4wq27Co
aQsGWbe6tSGIDay4nSAgU7xNXo3vUPzEU/OSCRtix0CeoX9t4Id7+fA78hNIWfWIkd760oaKqWS2
7OLou9ONuzP1K93r9gTrP7rUAJtGIztFwaBtQJ0NGuMjrx++megSXGq5ffgcOKhchIlsyjFh70V2
scCS/2LZcj+WyT6IyBw12YIJy0dRyeeeU0BfxJuUxRyTyq7psDgENACF2hZ8A4VbVOQhytEbrtEd
YsGCSEojXlJV9+2GHhEPA5wdEFdkm/QVaia/o9/QMhlvdfDji5bZGmnPZjW65Rcy8C3ci4xRtEWN
WH226p4Hq06H0dRTasvklIxL9dWa4ujLEbitRFYZ8tcBRgoHKeKlCfuyVkf3LNKfUexzzecKT+fT
jUu9pthCm/iu/f5DdMCrY4P9Y5EDnCnzazWVR826QbNpYQDk/O1F0t48rilavLIqWvkgjAGm88Em
dNhJgMhzupi6YZbbDvJAAzbIBjtJUJ0WNGBJzVy1xVxUao885BTkx+I1sV4Sovge6aiq4NsnNOiW
1ijE0OFPCR0OQr/3wvAQvJw7fYQuCTbpW9OeBvBlDFSGDzT80+TWpZWQBSpUbeWqtdmqeGWFOYaB
4oemnfU8CouwvOIkdbWdre7VlIk9OAda0kgLZ8kI02D+RNS9mf1EqUtXcuuFZz9pQk7l6Sad/HxN
euMKQ4yNKWJOXkXlJtJYenHc2pA5sVt0dCUaYVfDAxm+giT8lc8NNVF4dMI50usjqhhZv3TH+gBZ
UOGdYguzE2XFjFj3KZMh0BJncFa0GllKlNx1mgLtpcfAESnNWrsNZ0x6rQtATQqpyi/Gk8ZtZaYV
lBU64uLUkMvGKcUeW6i5GDLFxhMIhZbHn3YY9PtBB7iQeRE8koqbYyC2j3mUaptI2idsbdbgLmDi
aQjmGQK/A8PXZQ9Ek4jq5Etg8C73F1san3n6G6i+9eKGTAhq6I2mr8dH4utEjRzZ7+MiyIFr6biz
UiaiigZxKq/YY1CNCld1HebstPIutjaNSRw4VgVyuWj3QYX4WeHx9OpAW4c+dP1alru6q9VFXif1
Wy8BzfRT4fKUG9k2hoBztbFY9YAjR1P3Fpp2n0qS7w11XJwpvBCvd7xIcm8e7DD7pgUG9EJCeAwa
284cFD7RNiH2KGfcjJ+/ghm71UHwXJJBWIRx9Ja0NepTL64di5ZnVCapRO+mVwIsGlZXkz6bs11D
1cBtYS3bTt5hLdX7uc1yo5Luqw6D5xbszUI0AesOnoa+MOu13jQPN6VBSbWes4KpgC2Zw+S+BRtG
DJ37Ki55QpQI9Zt64u50PQ9shqDt17JC7ybwUUiD3doI1aPlOjjhOQTS1Jq7hPgTv5f7J4+9bJmz
VtmTkeNIoA60KkDwxm80n5c3EdgQXrgMW1KJEIvwaGcYaoAKUncPv8Skb7x0sOWhibADSX+rQjMX
hfkSJE61TzwOYdLLAMsEEwVCmc11DaOkC2mKSasXkM7NxpJ4q+UIlS/vy5WW+Z+losqyN7DLdBYu
q3IEaQIiDEs25+2qe0XtV6ueZs1mPAxWBh2vWzUm9sRJsz+EnV8nmjIp4IWzZMF07Kb3vEmihe3l
j8Hhl9KfXAcmIIkkdrxge8Uv0+kf1CfKlWfAbiwlgkJAaJaerGrDqaIC85mVg70SDNY3dQDwoB71
cqFHm1jk6c4Ymh0zfW58TVuIdjSoMFs29cNH0okA4iycmAOcDns/631i7s6jsfwr2wKkf0gCyJgJ
7SHWyuEe9xqz56wZMwxLEBSYQ9xHOvII3aKlNzrlLHxxIoI/2fgt8dQ7um8CEmLsZ0Xl3YwIvNBp
EIgtRe+XMqt/1X3LFZvSrE7d+DDQJkx30YDurlHqI22HTk2LWtv5bGDhtyL52GZv9sDkENgPey69
+plSWC+0HtDk07NKJrp6Mof+jekiSR4LR4KD0Ub9mXhLOjlX1KUUOpS8Sh/sMq69yPq0sPdTRPed
0dYceE/FSNmVYVKF7PUnU7eZvvrtOuvsp5qQ39QkS9q51o4dYPxsfjVOsq6L5pVdnthEysUM5Zw1
O14FkDy9hY7po1Pteyn9w/xatcQzVogjO9YtSdnKq4kxzCOn4WDwbI1Ev/Wj/Bhk18rJ3z1zvPW6
fSf6sGr9rT1176bpnPgkPage5ghT7m9fnsM+hdXHItdkbE2WSJg1uDEKuU5ZpOp2Pp/oE96QiaNO
ScdfyVIZZfBGx+k5avL3AaGjteLV4HSnzC6PVl+8pOKZd4285bCHJ7FWzEPqwbvKXl3nz0uBBI2z
+MqPvOiUbhb2k982v/oSVWuKwVnA/0M4wkY1g3A1f+f3/Y6e8Rgbcs2jBSM5LUn5srRqIERj9WSn
6q1ya97uhieAeTdtd6G1QHHs6WYD1a+tYsM4+yOmRXdRxNVT4z3lxhzLCfe1O27sMN3mbIsXfSVf
I2VuyJQcfJWfiRuCQ0k02MFAer3+iZTogD4Id6MIYYGlafw6aMM3U8VlmjXtsmyDm6WSu+4SMyaQ
vhtaYk8pc4NGo5o0oXO57MS1MnFtqfC7SBm4hlXpIpO9oj1jcDWo2SKdQV5dN6/2xRe/ELaO6dhh
ciSL5VG2qnvBNu/NXcEpOZtWPcujULfAHtYt1wgNq+dIGFTjhnsVh89mzMZbszZTO26Tptz5vrYh
Zk6ZGVOXMsfaOTBVArnvUnmZSvXwEYFb4EUsu9tBwMhkUTyZRbSmfOkxX/itRko5RfXgmVZ0lx5u
HMyVVW0579SIHGvNu+ClWjet+8Kg/Z101gp01ZETNstVpb8ZJBUW+vgnn4sOh6x5GrnlF4Yd8OF0
vbakCPHI1uNUdWJv6vU2awzckf6zifpQsn8pMvMyRBGM0PKT8fVHM7g7A+vTIjSzrdP/zkUOJdE7
CW2i5CtfYdg+uK32NRnNt8pozDXdF3pNOHWl9nfe2s9jYq81zdzbbfXKHPPXxF5R+b906T9BVvyT
VOFLniebRCZPzJz3fTYtk5FBK/4KL4+vOlDfoiLQTePvwK3spV+mzhzYth45GdwIDzQyzA4qGrHu
z1rT73XafGTc9VpenlQYv5tl/9G30I4Cih86SJgQXG8TI1iaEJE3TXhOCQ8gGkcpCCLuHa94xtDd
HLyYlnEr+Ews1/2eKZBVHy7Dpt4WILaYpNk8Pysju8XDM/OlH390L1VgXpo0+ZWWDOOceJeGwSma
hosLmM/S8vNkiSPesZ+IxGSddEepqXeLm8qmgsCmo30VMTNN9Ke0iT7gnx3S2kTP44CrJKq51bxJ
TZ4o01gBwl2UDm60qLyEjrezOoYpettfram89mZ9aCfromVkkQEfcCmANEhOyuifEZceNc+UxcRE
pKB9NBipOSi4tFk9paHPFK6DD6ZOlZyf7hjwtAWEyQwp0lbtERAvp6+6XqcH7PlXOZpwoIAEc9Ae
w+V8sfhmdvMDKAL1JgQguojQr1hnNKSSBrifnyNagROi2nrEPVHSDo0VP7iKLt15bf4MG2TdWUCB
C2lhyavWrV5e05Z2bOdhxf0eMi3mBBT+wHyXY27BZ0ACcsaHY89qTK9Q0urr1IlzPJo3cGNf1hDu
gppS6mw6+UxRm2kGvDW/MhXdi+zZC0OfNLyDGf4XdZn7AZJAoZVMUgwT5lBy95fuNLz0RvXZE7Oo
m1PfNO+hGD8ciF5Z4r2GLrccPeipaNrfoxmdBSo4Y5FtqRdMMU22U1Zd7IfWXEVasKOmMWM0xmQD
XwwEpGPvocVlDKOT4hyH09ZP2COxYqxti4+ph2fkkOxe4LkxaeHL8WJrJTyCh6GNpNUd44Xp1tkD
S4c74MAZZxeJ9FV03Pb9FPDq01FHfgBsuMuNmssP4UmKG3ven5H/3ycD63njZjCudpU9U4u5Dayn
YYreQFM/bCnBOLFV1xVyOfjHErhmXG40LUSgBj9sG+LP/HOT0X7SLe8YVuE5BOKyqE2sOvMPzITx
gOYWrWBWnYZA3b2QLtaGKyWMXszM3LRd8eosa2M6S4MGKH+AEdiE3TaVLnR25s/zFw1Z9aacgONe
9GM2IZGFjHyJWT6pkJb2JdDltMgfLpYSoaZVknlfdHsA1rTkXZ8ICMMSnjjAEf2PUYaBvDf29DpT
oGJJf7rWbBvwWrZAFKGiKWEqXwJFMRGYm0SD90EZZDLyOKDnp3a6q+fbyIRi7/fNddSc8xhY+wBu
eYwXVLx3ChF7fO7A0g3RCM9XXUX0EcxSZl/8xL37hdq6t8HFzuwsO3C+KhhgtrkL/PTnP9g7r+XG
kW3bfhE64M0rAXqpZEulqheEysEDCW++/o5M1W713Wdfc95PRAcCJEVWkwASmWvNOWZs+7dxCt91
dQno1vs3ks4eY7LZ5zElsJsKzmjh9aSVo/VltG4MkaIqjpTwQsTe32q6aRFJqndl2VyMYuanLEZ7
v3HXCr3a0yKPtmqYD/D0J2QDdKDqELQvc9vK/CqHzKRfXgFU1SHdH5iw/Z3rD1jDc7294AQOQFTH
qCZunTXFZTJNl1p7d379j/zz/0P+ieby/4xdepd/Rm9FM/wX8Sdv/CP+DNy/bNtHjod12HFsVzo0
/6g/Dd3+C3+bb9myMWa6Dnbif4GXnL+AIek0hHwT4KFn4Uv7o/60zb9s36H67FqBQTGZd/034EuG
5UnvyT9MzXrAZ5i6bmBaDaTkVIrP/+GzC2BiDiAutWtOYhl0xFjsa66RcMRxgfCrOPd4HDi7+1dW
rCuM6viCROF1q7T7co09GtpQ03MSiewJ4IU5Ee9snAhpWEube3gy3ydjVHrZBtddkEnoU+nQsdFb
Nc1oHHCHRkIIjZxydeCsuzGAHtpUj73LrXjrjwmKAgpLBC4s9bFt/XtDXh2gX52z1RnM7MZYVp+/
6mDVQEh9pn/xaYaIwXSPKZ7NMFmtV7tmVgTnHCvNjVMYuENT75a0PCvUzeKxGbLvVr4RasitTHN3
rd4/FvR/dkSveXsxpmBvnYYSaLkvzcW5MVjR9tz0/QrXx6TVv9OyPOr2coV9Xgs4m/14Py4IXM2y
xyDqd2Q+Ay3nj7MyE4iw7M9klrH+LV40j+IioDgE/MDmirlH2EhtrxjpCQaJ+WMzbJgLM4rV1nxs
S/TqrvM0zJSkLSF9Y2MQ+Z32bcDsJ9r6bUApNVRRv+ZnI++60LQIESqaba8t3WdDR8iuExi+cQNx
EESGbjbDzXJvNc8bdsbyoufT7dRAadIwwjgVX7fgV+hZraO5me7RuzShMFniiiw9FQTLUxQeKIv7
G0JhYyxuNua+oU/cEBG42RtLDmJ014yyn18w/78vEueObuuTPSYHl884FJJEMmZZF800oU0LhH8y
JcUuBx0SyziGzFm+d1Vxo5HCwRS2zA6wGoDLCfeHjtdlFiXJUfwIq2iWx3VBAbtOxT747hfZVRMd
Cdhj/EyK+D3UkdCMM+wD2XR2dEIi/KX1zoZdMCUowOoaALTSMv08WrN/SrvhthAkSwrcw40Ppyct
x5OxOcVh8pjZO31/6DmYu6mH7brmxpeqXKzItVSfprhxcQ8ejC4UNmqdlPqC06efrMkQzGy4VaVT
/Vr54pXk7JVsxxfbK74IIq5DFD7TDtXPS1HXP9YJhkt9axIX7Bf0fVp7M1k5eIi6loMYmqdmdh+3
yj83BCnvVjFfukSPepfcXyuJ710wz2b9yQONExn0STevWWDlnJwtYMJhdeNe55ZqNcV1WCSSabBA
Of296d3MjppaArr9JJD0tJoLel5faVLCp6JH6g+/aDmhZfChlG0lQtm1rT4LwSFCurqn3Qfl3f7a
ygLQkKI7q5G1RKJEzzxZD+UwgZTSNVZclM7bqcsjqKBEbzPLdQYaUbg/0UwgYMWwvb3vfTyntSxK
aYvI9Cu1GWXwo9pTEZByMN4vtv/650U66Jw9FTrk0f7Y1zbhRBXouT+v/ePjKu7FtgD6KkzQL8s8
GCdOzPdHRcfPtDcyevGWKaFvS0yTpK08aJHOEIQ2k6WLP2Y/PJ1lqhixm5z6BGnPSim4IqnGy2Ko
J7mc7dMKJM5RJk4mG/mLam+2xP26FtTI/35KPZ935qdsISn14+9Zy/x558q9JCLwu9ppjdtcTJ+s
NmFtx2rzzGOXmTlId/mcLjfqT9SmTmLnnNBFlW/6eKf6qwwbKP7khvoJUJD3d75/0qA+T/3RlOWP
STBhOew4u52peepHegVFndnPc6Vd1/UoZnBtLPs9+h4MN771lbJJvNGbCdrMP7aN194bcnI4D4t9
Rfd1HNshvxI98AyjrrsdzdQ8uUb9SYV3IRJJaNfU2RnmSM20C33T9oYm9RGVNnVUyoTUxQ5WJT1M
LYT8ivDSZZ2eiapr9vXUuLvY2zRkZaV/6TyzPZlJ87mXclvI7cBtBJLnnMDqMsv3Qzpcx426D2UH
fyWcLt5embCz/NO+bpYPA1vrtuOy5MOnpujPhak3F7H1b21veCcN1+OpWpvv9mJRonPa9JT2k/85
I6S9cr3ihOLN3QvidImHTb626/irTsf+0ZXEQxOMp0X31dMw92z1mF22pr4f4wWKLZx6ynvFvlrT
xypP44PWu1hFU1eSmPXXaWDRUiStDyyMG25vjFH6cxSELZjpQ8fZdZgh3qDqbfuLUSOOWeuxjeJk
KCJKiVzGWK6mBFW4vbTp0UWPrVLmcodLLO0wEJzUY38Kc5lWCYtBr05KvqQ2iOvvpon2P7OJ6rKo
8MVhIDh479uywjRhv7P7nivS8ybjXOYXdwlklcG36stGdjuauACRkEwmVJtYcG7mhNz8eVI9XoVu
HgXYkHShrxSqPEC1wYHsT4I+JRmkbr+SNwGC2dW0+ixow1zo2bSX7u899dzHQ28TL+QRICPz+AxL
ysjXmrv7bq1ncLFmgT/ciykxgYpWr9qiyREpwXeqhgwKrGv0O1Gv2bmUIXtq45B4hBpPPlbxe77l
fHHdyd+vMg7VYVZgEtdwNlpiaCkCDBf6JxyYvx9iOK+kc2JCd+5ONMllqOb7Lgu7DoIWj7WZgNa8
ED/sZOsJ7WN5n/N7ckbKKNYYim1YEv50mjc/HKT8iowOCEz5BOBJHtetkoNjKncdQbRL6wYHdZTT
fIv4hcVpWrf68nGUVfroRw6peqFci19IEhDE/B1DqgI41Ymg9j42G9aMcBDA8tVxV+GbaqMCStVz
ovKYvcSdmxwqt/2szgXb2NAJqF2DeQPlEq1/pQHu7NHgibOefe8RnVxiPUagmNQ0UtXvKH+iTW4G
jBv7saZRox6qjfq9k7w3js4yYInXu8vHRtP5iT8eqj313OZ+bZt8OPvDTOtI/abqdFN76EZd1FoY
k9T59rH5OAc/TkQgF2edC+s4abokaJf+XVGTmOjLrEK1UZGJjsqpVY/nTIYBZO2vWYYgvh+792sU
8jv9enlbzOAKnMwC49DfB85LNJKd/tMxROLJDJ48UXWAyFvwQDKq7fu+k4sfXg5kTB2Yj0Okjti/
PecRSETGbk1FTV7C6mp9DxdVx049Vq+QggpvmEarIdMm3y/erucXUI/73JN0DORAZ6Z9u6xGTrVT
l4y6lFIZKKz2Pp4zEgMTsEnXOyEIGKuLdMGGjtcDwDNmBF6dxnAgX3v/A/lck8CTnRzyN2iT9Bcc
ESTW/r33b89pXZtEWIztne37JK1mrBwOXplR2QWudg2IVzDVwDGx0lF78KJIJQm6b+oQGsqXIg+r
eljZMWOaOqIiq91Tn2vvl6C6JJs+TfV9khiMlE7h72kzJqfO8Dk07+Psp0B6+tW+5XoW1aWcnpXW
khfcU+sxehJg1WXqUi388ybUbQ9I7kEzypTouiVTfaeuVrWJfe75u67F0V6M9OZVQnDg2LxbHel/
PAbPSVO1BKmNLoZz7v0IyyBZIY+6rp6spkFDG5kf/i2kVT10/o6TVYdePRcTMhTXbXD6GC7LeEMC
qkbO910+/2sdJFgzit4+BPImU8kv464FwjNffYVFBUi+v0bcCsk/8i8Wg/nRSe2ql5iH/XmvepiY
OhIDqFffJyHS9Hs8FNUxkV9pwnF3UXsfm//0XK1htdl9/A00FX6a//QRC2uVPSTh3+pjSvU+Yksw
0FvZ8R9v+0/v/bfninTDatZbnI7y/1W9qpfemzdj1laPmmUI3Z40HKMbfhqzvB3VBpcPAT9/NlPP
3enjuRnjF/NFXTvodAaPy1xeK22sjpYrj4V6W7KSV049kY9Rb1ZP/tvHqIf/eE+wensnt8D/8+XT
zvpipCbVZflvv3/c+99OAqbhzufXMKypOKrX1caV/7/vr06bvdMrThTNFgwTlEaZ7ho6aU1Iwudz
74p1P5Ew0J0mo6CWD1j6kqWABc26Pm7yGoWwKS6LurkLK2fUwW8OnPapkXMDLWeW0KpZAqmkHMK4
eu102ClxM9UXPBbxwRczTZtEDnAm+qEqi+ubVYu7HYNMfUFT82ejHvpq5FVP0q03GC7oDmfybvu+
UcO22hWDxSnkr8MDZl1oHdb4s7IF9As5dChfmyfHD/XQVneEvP7se+CkkRs2BD8x8uDUqPnZYnR+
fBf1lPpCapPkhgv3ojwOgbOIUy8nA0R8dpdM3hrhR6ZAmLkFJnJuoXFjkHJYdhHFQZVc6pX87oyx
L5WzFNxePcm07PVDlV5GTkQ5gDql/tUBzLEfW4eBWG7UnkFaNZ7V8TTIoXeRf6r2Otem3kwa9ygH
50wO7cVscgoacsRWj2ebzDLEHzgZHL05ZXI6BRINhZ/p2IyS8eswbfMWEhPNHXHhdHjfI7KdBE9E
s9aGb1V+T0CO3UXtYdxAALeNt3nrUMs3ZRODC0h+cbVxR7pcdQx6R8hJBZVcvrcuJxQNa3mMH6m2
4UCMKwJIWcbNqXZIqQAeSURKUCPLq3HVkvvWaZaDOnECg0xLZNuMp2o3RkAqu303bZBs580h+lan
nrWGandUKbrUvI81IlJL3tRneS9Xexwj7gsfTxIQrkVj1yKDkV/iY1P5uXfceo8i+r+ed+QZNCRI
UIaePChhO91h0bQH9WmTnFKovY9NIs9UyKlfxirx9+qDSnXvUrvuUvHD22DWrW5yoJGzGLsSBzGe
UjqljpyDq02rTjUnjawcS5xeaBxg9YLWIFvwh/YtlodGnW1+UGEHU4/RTLOb4qbh4FpvZNBfa5Uu
r04+tQE2DlmuqpPfFPvaPZwvnY/G/7Wh4Tq3gqTqIJmXi67bZK1+PKbBO58KsrNiGDaXPCd1tPGl
A9dokXMx9eTZLMv4n3PqH3XdkqEcrNMFAAt1dvnwvzxHIq2GsTus5pvJrJu7Fpn1pzHu7F0P4qTU
KRRNMB3gGx62iqSpwdWeJh/vRabH3iE1XTf0g6Y+ejXaLJA1kuG6ZftO97d7o3okSsU72UQ6lKJ9
Ev3mX5H0P292HJ/6DHHgYLlfSVlLb6TTuWs2CISj0dyUyUnE/i3T7fx2XHXruhiI2nJI0rD29wiS
BlLNcI76aJ+o5r74CMzPxURGIkLOxxz9C1WYwdpNuneZCwqVSz7Fpy7eHooYtnbbexBg5+lmstz4
NLdytjA7B1y2S0Se7u3osfxY+7w9uR7SFW1GVhssPa2ZvvxUx4a2x9BbH23iU+mZu+MZ1fSJlEXa
cq0D74Z4cTKsNErB65fZCqxw9mZShmAX7QyNYG4TK9cZYssdla322uVIfdXeWLS/CKqcDk7bAw9O
1SS3srCmL8BGqHOGm5Byt5FcAax0xqVOPIfcLxSOTmlnn8qSeCCD1fiBFHCs7uhULLs55XSRTzWK
+m3yaCRh/iZYy4cyDfufgAWMMrU+H5MSoT49qjA1O1kGSfrIoWkTdt5yWK1kvDF9yTcTI0F8tpkT
Bpmhj/P9WwtA+8GjkU3KIZLyHLGFLx4coT2XgTUcfQ+B0EAhtbJotWfN1QrMeU+p9TiW9MTptvU7
fFFVZC3B3o6nn0TX1M1KoDmty6iNrWcH+cdtLLL8ZDvr50U3cTbkAOUW6QEQ6eaTgTl+a6DhYl+C
JN9RWV9z/bvbU8Stp58o1khZ2nQq/MFpW8iCt9zxtu5tVCOW5PtbOpXgMn9sXaM74sSDDibN0MCV
9Yfe5mY512W06aRvwlZsDz53CuKflt00JETaBg55OU0SLi1WEUeDcqChI/ecROwafbUORdVsN8ma
jDuXqf/Bgm18Fpu5htWS0J5FKUwiAkhHiynszablv3SDJNCRaR8ehlq2MgUQn6q5tSwtp9TEPywc
oJXlaqSf0BCvzGU9jKRW40fDSDMj89tfgyPnmxZ9zoIFJqbiJhqLnpu9mXA3Hwh9NJfqmFnDcEoQ
F8U40SOrwfQSE3NIJFQQ0W6ew7r372K9ugZgiyHADSe9FNW5KNrvAvVJ2BjWH+LZ/3Tv/l/dOwsb
yf+te/f8q65/9f0vWEy/VAqLJPxa7+/607rzjb9ch7qBZxqA27hzw03507oL9L8sMjY9F2aLBxHY
Byj4p3VnuX+5Pr0UsAWURVV/7l+tO8v+K/CJXwlo6zm+FUCb/G+07kz9v4BbfDMI6NrZumG5egBC
5n9v3XlrZ2np7JCvZXhaqKY9hpz7zLY1nAf9Rc26GgslUbjhwA61tsH1/fd8TL2sVStVJTUPU4/V
tEztqc3HVK0eUcksI5hn2S5S0xtCbVnrJQmrHPX4fde3urNZBsOxdlH1M1NAF8ryy5OzH7WnNqOq
L+CPWUE5W3eyXHUxVF1Q7c5xE2xYA3hWTbMLO6dIaFgCbZDUBEDmwBY5a+fWdhOuPuQytl+8OGXd
UosnT8+RvKvtOjOrXSoslAB6yDXf0NeBkaoNpIn1Ndu4EVZ9i6sOlFSOtI2I5+QNxS2E60V87gwA
Z0Ph/dDuLFv/CsMh/bRCrXcAP5KcvsWnlAUIHiuAaEKUd4M+3c92il2PeLdwNeDQrloX4cDelWNi
0fhhYjgiptMJNTg5NpPdZMmuw+AdIHCSaFmnr6KzruuS5PB0LAPcHN6SpKSbZY0PS9kfMybAISWO
dqOjMH8m/jglZFPg+1tYEs3iYGLh093yuZ+Rk7txwLKwxLZeLx7S9OoBb3KBcNrFE6wJ5+AHT35i
TEyDTW6Hhv9a02QSoltw06FnXXWIGpMOX71CV6+vTb7P4N+EDeuCw9zJjJOWMjlKC5JyP2vp4zzk
X0uWd3W2bRSiEGkhsYsK5st07sY58gIbkzmis9nXjN3ooR1NnKfKM+yTnnWyRwHxY7QP8HUA+0Lg
KiFyRsQZSR+lf4tHbznZtvFbqzU3qjMzuLSluLeKrn0wi4szgdxaJaZzxaOU6J59oEnbIaoiBKc2
jBHN7PboBT1iqB65/+prx6wMrslAVXfpmPON1vLVzIgILprMQITjt6wA3O+z/BR3vS3y5bXGGXES
GdpNVtLfMux54PRZeMo1zfbUl00VreZyr9e0TZmUIYXMZiu0U/tHMrgkf1heQT+c0ybOxRmUgYlb
sDv2IyLqwXQh7xTHripxbOqktejSVtzGkt/ocwtNVqnXPSzpEEQueWB0pSymzi7rsyk74G06bxj/
ROeiEqaxEMUPxJGdHdJ+a3+aQrdznsxs+l6OGmX/rXkYBh3yCLBAbeRGy7B2EHB3zylGcQP6khEL
bLP0culZ9Y91N+M0WbIQhHa30xwnwhjKhTiA/yW0Jh9x8S84wgrRGiRyFM+djomRYvlV306tTbSt
OeLmKirn5Db6DbMYpXVPKTVOK56x5jtnB+Kzcc72euZaqN6bNKrbNd9pYHOsNcAM5UW0i1+p2CW0
JY5qkWdUYhcXtX019Bml/TofAD/TIGxIt3NwidZS+sRKa99ryTHbqC7Rj9EalIOgiwKwP+KhATAk
1vW1nwPmJ7Zl7lebTIwWEXI4WskQAY3oz2ANKsP9VkA9PhiHzCGFvJX4amCOIBngZceTv7MOM1ML
7xcSweHk+qALhRRm2qbdgMrsv5ScZifPAs8Asp0RisWNVusos0lV6HHlieDWsHUOT7ULJqlRcupj
rqOFT4Ogj5Cv5YQZzSXaOuNnu56TCkNZgj3ZoIyBsTfFP8+lAVYBcEF958p/pGmr44ba9JgS6hTF
Okl3+IetpXPuR93+WULFagBUj8CAlykbPqHcWMOp6xLYTU/xQuZc7znYFNaMqHijPnecY/q4uqSf
rGKXmvAC1yxZjxMa+Q35oBOADZwn/YdZ8KjSk7dEC7vMZlJXYCySxJuqhI+RPq5JrEHJYuScdLxA
DgQpUuSTXnA2poQmtnEWBrb7YpHhyGmCCGBJkjJcQBwhHZdVorFC5O8l8L2wZm1zi7AVMQLEMGrG
LbAKPBtTjezKmVeCzWf/F3RT+zABoDqthGWE4jwiGfhWujSIYu5Ufle9OvZvrWph/WrOBD0zw7iW
wR0Qv/2mNi9ks560zhhPyVw+L5VM8ca8dazJc4pYG7j3DhpwUpwAmWrxeSMHWx9/ihboSLxZLxTB
pmgpDI2Z5AzTqQ7MPWf1dCC/EQc56TXlevZYdfms4DSCFUFc9OGMyY1TWJvP9Yq7rTKqCbHFd1ww
fI41OFcEamBUvhHq/s1iBUQ6M2J4glHR62AcpNNTf8dw/baspMSysBq1BaOTwI6qB/Cp255lxJ3u
GViK66I8e2b8tWv0+eynI3eZFMhGlR4dxwQpMdReWFpbedJQ/xw7etqzY+uoVbbqXqObiSnT3sW6
Kb1FTX9OV5f+4yAJmtfe4JKkNBtHXZo/rKwiw/6lg7ECA5UfT2xkfM/WihBoWTB7t0QIkw9Cda7h
FA4LKDB3tUSOEJf23FbcizZzBpWkE1VY1Awac/HbSSYKq7NVsuBc0Sbpo3nuIY+IUzCtt2Jkeu/T
k3a38gtYHCcULeIk25Pzl/o3CcFaGDjIaesUu1XNTSXp1zuwX8+d2w8Qd/OVJF1UoAYwPPpG9mNi
ZPtc25wrZdgr4/SnzBXJwbHaly4Q7nElt0jLD5Qvl6PW63dZTlDHgBNwDxdPC/saK5hru4+a5pwC
h5Vz3ZgHOX2hQRdHblJdc0P/5NXOE1fOqy6BB60QBBIVKQEy5fS+KZhIFD1J8p75KEj8JfiKwks6
M32YHJz8adNHAER3VTs352oL9EsjN1ZqfqM/nUc6y85lrKnOFgzqW1E+pLTBQwyN36iGVHuB0nBJ
HOtIiXphrLNb6YtwnvWJEJg0Xr/qPni12cb/6KcYDRGuEz/q128sMsfLKAEWU6FRoR6q6lGHb3yg
GhAmOdk+mXBOLIR2FC/bQxz8jFkRonsGKZqhc8X1AdSG+cRp1rTvjPn9AQnxXTJMziEBZENh17ZC
dw5oI7o29ywSkulf+FjrVhgQUENHM1ulphRnaxHFlVaeIazrzrSFuhy/c+z87+1EsyYwh/rToyX7
EjONU7JwUVPhafOsaLaYVRfWI+gkOkCy26KaxhBRknPNv9lLuUo1kC0Onm/sj650Jel95FmULVWD
jNrts0XtFZ91dqsAGp5lTselzyEap85hXtK7xYKbsdrIjSnJEJaRlxgfoCConiJVsBY8jP9Y9wP+
yOxpJX4aamOkj5i51P+OG8BDKrL07AUVcTsTmgqjXaJ0iQE4d2ZYS9ASwvCM3Bw62FVglgdtEM/v
zfWVmfRhXLRbiifOuRoVZsYGF8vcPaEhgo2hKvZGbvxqHY3spMrF1AkaufVaMI6tEWNTRmg8ZBMJ
1BkR0Wk8iveWnerWVfE3u4dZuzFZpgyQRFwkuuU/VoPVnWb6gJbp9geQWlNKpXLuyzga17HagU4d
TkAC9hvKhsPQua9+0uuXngJQBPx+ImU42S6Nrrt7z6++VRmt1K1ESyCL0x7zqAHggpPU39rpqcr9
X3PGeJHqDZ4KQzs2ZnkJWuvzwrK+aIvnrNVMyjISldJLJEDuvgUZdd7NIaGJvHqLnyHGEDUL5uZc
TkZSvmzBiI0Ep1xSBa/MA1MkUPlNU7vZoSBuErjDrwnyE4lLlzgp4Lrp6e9hKa/G2FgXoT8LIKDn
ZLDWC92MuwET+yF1e4eCnOjCsVknZqO6F9ZB0+44jbCdJftaZw6mC+FF9VI8aK3TYoKf9o6vt6f3
pnXZ9CGTPhGKul/PVfDYrS6CdLmZkx+l56/nDTzRwWzrFwssaLXTNyMgIB4TvkaqhJakHTxEpz9a
LNxsfGP0OsVXZhTBzqkYbDw7GiDKUVDVCamuNh8CfP25ZbA9uFaUinW6Zln7NM1YjprRm66av4Tr
5hvndTx5W6ld+mx4Y/bwUraw5jS3vzoBuL0xJ2WzOOiQTC6mG+g7dCxtNFJbv4zUhLKW8nHvjMse
g2m+E1VpXrSi8c5e8wVFzUKSB7YN1WK25+rBbE08eVJSksvGAtW49uLaTXFEobnu4qQxDt70zQNF
eCZCxgorXevCZCxvygUXUe5qAcOKCa2jWri6fShdrAixulPP2QUr3tkuSFCRVfDoYGwD3s8u633l
lGM4D3ycZyXPzZq4hyEf0utILPh5oI2AXRdfh0taS5B6L4kHXy31Nkli4yRx2qtbUxRG9Y0Cj397
JK5uGFF1JjEN2qYPXoCNMl+QnRd1mq8poBkGHrSP7lfCn7+lhcCptIqb3DSurmWN4OW2a5k4TIQc
TFKCMDCF+uh0ptSeQ7FPNrSKcjqn9reqxltuNtUUtf5vRRBRG12XMszYsR6wBXGOyrWrnTR/NqUY
X6amXw4zCKj351sXC5OVTmKvNrHrwacvKX7quqkm6fuNhvSH4IWanQFOoX0jkw/QQobiHcsZsOnN
GaJKVtwzPAGXckt9kKJuQ9RKEboVuWhpCUCj1NrpMHzJGIxQaun2JQNT8b5XzC5ajJbRmvsQ2UAO
IRNJTfu61mQo9UL3ZEjm8dS3GOLnjmWl3d5Dq0iPutt6pw3mkNcGwWWSr31s1HNlTgsy0Raxh7rK
O5sqvrh5/ojtzjssK/R8K3swJc4vqeP1h01dJVxlsTVv0HnuGjf41GpJckxdnTtz4MXR0NJTxIY3
oFkgQhNx4+ss+5i4WIh+bNIiNDL9l6CqD0F0pFZQFT5mirLDKg3B6YGl2L/URrJHFsu7pJEy283b
YbuojY6r9lSPZmShGGXYaJjGSqWl2kjGp6W5Z3Vb+3jaxPTncA2tFZ5BXW62UTzXgx0gDEFDtmb2
W9wXycGITQJGPU6qnB7GfuMcJSm3kZy++Vq7U0WyfJ2TBLmULUv1EmsZ2CA86bEZHBgDdO4uKZb7
tLLv1abS9O/62Dw5g9eHQ2B8bgFpc+OM91kXADnMs2vTOSg5zEEcu95EsunYxz4vjx6Bmrcw+mFj
GUkdWYVh3+i51++wMxYU4r8u9SNqKUIVkELUTRKl2HTf7GmEbFc6/ZUo+Ye07rwnIZga6H4oQGcc
Yfw793FAFHqVlj+HTjvGgcytEyMaW3trIlij6x7+XgPnENv6mFpXx8PqXWDpBjvSgOoxv216dfaL
YPxa9znB5vwncutLL3KTEELC4dENNmSEt/xYSRHOeY9c2ycy3LGdX8NYPqd6FZwgheEWsrxjOrM8
i1OE0FuWnbe6fouryvhRtzRE3fnLalYWZjwXcmwO1s8k+vUy+xOy3GT5JLL2px74G3QplpbNAMeL
wg6JQk1wdgbTuyUSoDkE1Qo3xZ+Dm0x8N+bSuoq7pazsR1YgJkbaCjhvFkB7ZkRs1k2cc8TiUSIM
yQAb8a0njb1b3ZoeAWKjI6vbqGvr9lTEXXczx0t8k9j5ozO/rUtafDPtBbYF+Tr5Yj2Taf3mfykT
A7+lD/22GxzjGdTErhpAdSzoQXcirdebgSbIYdMC5+itfXCTNoVN4PFghNAtoyABrjWlC5EBjhFN
oiDIzPrdpfV2dh3CSDemIyxAyEYs+/i52VZmsToTjNyzl9uWrOI9EEoA2P78vdSy/s6p+y8p8vBQ
CfGUNmwMEi+iask8UHbNNdnRXLOiQuvcHwh7xbGAQz3ESqnLIJft4nfEeTRa/qyeYi60Xu7bMhip
a7FZ13Ei7dJqQdZteoRjsLtMsn47yI1GiyJA+1b4BHxYINToIHAClobeYGtPPhcj7KduArSVWOnh
Q8Kzmt09q3okmlLOYKqiqzDdz8NCHIXSLamNEkH6bnsAQgLxVN5x2vS+RxF8Vq9bUmzQK/FEnTJX
qPRFhK7ZM7lWUl0lclIbc4F4EnP66jpC8NFN0Vwrhpaa9NAdAgwqv3lp5CXaYeNFrXQaljVelRoI
bI36tHCiuIbx02j99Ag1j5hLF/2HK4KrmUBdbSYKhgFlFYyClFtW4N8i4eBNS+kyyw1QHSysKNvx
yAVTkz6TMn5o94tRWCGcOAPuNGxJe3F/TSuwp9X2r76fG5T/pOhlHsE7PqYJlDyDfC8+fYTsUjy7
m5WzeKF6nElsDoGsRSSa9i5v+bem1jbYOPeJmcT7KXZB2K1zfMvZSgt3bRgiGzNKQaTS4vW39I5I
UjHX07GhhZn4JfYZKagC4BIFQg41yf1oeff5ZCNiLBJwEqZ59nLvsUjy3xS1sJ1pl2LBHZBiRQeA
R7yamD4XOUAuuyWU2pcxsLLZ1XEIdh2xTASoQov2e2M9dPnnMrN+jWtdszjCZDMnZCSY8d2YLMci
KKj09DEJtkEemhQXGR6nw9Jyi0ZgR1zfkaKGRf6VDsNNg54LFWKhHbnMF5IlGcv9FfV/xo/tbW0V
eT30wsGSDTxnZ8/+TQG+Lxo373tdBJBZypuKMEBaGnz9YPvizN4lL/atuRR3bVBSo4OMH4ke0g1U
X0GRN+JfZnJTAOIbRjmGbSQxrUZx9MbtaTFQkjJ5zffEHouwt7AGtZa4gWdAaVPLjTs6pFFlapyg
fkarmGKvYTOUu+Z8oJ0BAydob11qpSUNxUWnpjsHLbJyyuhWV32DDOiczCped3pJa3PYPhk9TV/L
h244aE8U+p/2bUz/RRivU0/ZV05j6/lNZ3W9y038RtWWvUKlNh97wdfuiaQGQ1FRcGY6mJXJEwuB
3CJ6HAxkkqVP/Sa00I654yEVCWtRPbtmcusxJ0a/kd4u8kC3q93eeHm4kIoM9Nf84bX+dvCGlzoo
ydaGmEXr58Wxe2OfjrZ99IbydvYohQQuaCzKzdinfQj/sAa5ZRg56znv3KeGeaJnf1vm3M1qrYjD
UUf8v3wZ88w7Y8h/9v3yYLhrEAnGLO5qHTopJwIxjNbCWgaK+YY4jAbebfCGp9JxH02ThkA2BfFe
Jwx9M9xbl1Jc34PhKyvRXaoetEgF2biI0S9oGMjMztjrdE30GM7u6mKCX7WWQsAMjYu4ODq9Q2gn
tHqqwAro5f7SguGnZaY4YhoRJlpTMjH+X+ydR3PzSJRlfxE64DOxpacoipQov0HIwnsgYX79HLCm
66uu7oiO2c9GQVISZUhkvnzv3nPfgvAcdgDzxgCLiolBX6c8WNA4oYGFwVs6LlPlpr81MstcGjDH
BZoNzMNTxT9LZ1EBfKjV705t/w5fOVPCRRrkR23UndssCF/y+IuTakjzrk3WqOu7CTC17poc2XB4
RPgIJo+ula1tAAOUj43NG0RMl8rRJeclcphIVTp00XvRtVxpvesvJ/c1Nvqe9oAF83oEoJ4E9aqD
M1gmcK/LYtyonpaAHYKCCXQL0gFtlpmC7WQxlI9XglHUKobKZLfmZ2RBTap6tDLhVDznGa1yRNXJ
IjIAG3R1sWmHgVKZbmI+Go9Mwqt63AQ+11zZ2Y9+5NU7fyZhFAkhuJ2NKXXKVy5JCG7myU0Y40A3
Cc4IDEb7pYOuHxIwkYaRWhrVg6Ax0lP1NK3Vb9wcKiec68RmPBSVuyknulsK7QGAX3sJbfOlGL23
PCkHum6ht21Z0pvQvcPR9RvEaCTGPrAWsgQjLuOYmVHObhRSQcUBavhmpkqJlNqjGcMbZLGrHJKJ
tu96+sYe7q21a5FmoxUOFm3DCxZsbPEijbTPBiOy42OKNBogFrPqWgw48mSN4UqoLfXHFxf7Kqx1
XsZ8mBGYJofrUFsK82RlB2VwpVXxE/IMjMWw4QFhM6xoAuOZILIId47cTxKTb47Sg8BjGngAJEjx
uk28CfhduqGmIXVTrusU8LxuhQ1Pc5w43fGPSC5Vaf2aNXZqRia8dwArCPjmfuh1+6xKj+EjPjdW
w4PrkPWM2pd/g8dTqLCsjr7WLxotfccLR7EStS8MEZxlZZmnmOYgdCeN4HK8bvYEkM8iNCNN2xN4
QSI21JRBCi3EhpRCJCiL0jY1SNKbug7dZStyvFcQ4bWqKqCfe1+tDy45nEr3GMTTXs0XVEOPyNcA
nHjEClQlxwGn5BJhn2jwzjGxYXFxZm1FM3AGHbuGM5Au1tIFQZ374G1dZg5lTsy1eKe7+VUh9dzY
mCuHfi8MT3+MCsE4CA+mNReJgfUVje0hGQt9z1qzmoZs7+qzA0kEa/kttkae4ZDIsXBp8dwyUvTY
wYqGun5KzfiDCVu1iVqwG3TvnZWtxZe6SFwgocmDGnmL6QMDu5xLGnclTJ20zPFd5gRSuA00ClHc
ZFkdb2RFvAhS8QcRlvoKhkrN1RWyqApZbPC+RlAIJuZGN0EtNhhNsNSOsyCOcr0ash3V72uVQjNK
TfhFlTKOEQPOPs0/7K/YSa07swQN29URPK3C3mM4Wk69cNdIEtxFmDfFGji6u+hI+GaNEctKF0Rs
D+rQBkwXBtaMrTGHOYVTt4a98Qnn9iAmRsGYe+n2gNPwYfMYc+uwUHaRym0L1W/rX1V7f38Qs3r0
qq/884nrY3/uapPRIu6cFYhV3hi4PNEX5lfl6z/0sHQRqiUjnJKM2Nmdws72f5WJ//j62jeZf2fp
U3n99uvX/OPmX083P30xNxNck8vDmJWUUJlOxmRMTPH+U4V7/d4/d6OrKPcqgrw++I+n/nP/euuv
nzf2IGgDY2Kp9mMAUH/rNa/qyd6JUbddf7ThhsYum4huI7b2SZ9QfAugjvD12i+aYuOuI4gKW5ws
djnV9bqM3S/E7TulXqIKfWxmkR0xhgWhFnh7KlA/0ALfw5RlOhTiVpodMHtzomM1K1m9HgjSf7uZ
V1lzU0kOOGjt3q+Sy6vq9/ohvvqMrjf/EgBfb4amVzHmmV/dRhfxTebQ74VaU8xyJh78x+evzyeu
us3rp9L5p11vXT+4JiLDv57prwdtYlXQWVM5swf/+bo/v9Zfz/Xn/v/0Nf/TY7bWyr1otlfpqTMr
UXtajUBiR+svYepV+XzVQF8/+0cN/efu9bHrE1xv/fnif33vv+5evy7rCH+JLV6Leh6O/EtV/keU
/Q+p+fVBq6w5c/z5fDELuaOrFP364PX+9ZZbcfqBX93Po4O64y3NvJqbfiHQ/F1vXj91/QD0gxaZ
tv/z7f/6Ede7lo6w8iqt+v8qtP9VhWbY/4sKbfho/qsC7fod/wmPsP6DYo+AHU4z5HxZc+z73/AI
dGaWaQpdGuY1POyfCjTbc20PuQZ0rv+iQDOd/8Bf6NjS5iBDnLP+/wSPoK/0r+Bcw0Bej/pGmEjd
XISqc7TYP+AReqtpqirYVu24Vju3UZdKNQiRA8qcQlDIe0BzTJ8kjYDtzJtGkLQeXSZEniNfYqYI
c/2pgDEoN45k+uZkH3WDMETTxa7EBRfq6tGzgWJZXnjPcPOCF/sWZhsj5MlZ+opUwHyynxLNLZaJ
bja3WNs/cpCoGiVLRZzUEMEWMygEIuPGiJmgdCXaZaoViPIvU05wiB3mt6jAY/TmDn3P5g6Wv1wW
ec/ZxhuQilRwUjsCBPJm2vYy2eATPJhdG6yCaWJI/wVfHaBBYopFXwvYEpiShWGu+iKiaDLgWYs9
jFCyDUkIW8tk2nZG95zRfJ4gwvCH5VtNix4bj9NkL2x6DaShTRWpuHT0zK0ejGAMso30m/dKGpuu
tm+7K3jVDPdAqmluWb1QNwZuNiVGjotVdih6jV/AxIRfqsA8wiTXDyKmeznfw9hrHq+3jNq19uRf
H6WwjbuJ8zI90Ii8FgKr+Cvs5hZgCIN7zXJR/kzGinmMdsqdIjj7IJDPRaVt86KfbiciKilS6egx
xtbPweSgmmf5++tuV/jVebQXiR55G8scQ0BhGMSFolNbCGUzT1Ih6An/JfBz7QT0jRNiwEFBaNI/
XT/ArtNOpVlclPWZeYNATCFaSNOpCz4qKIhTyDAE2xmP6XUF5Y1XOY60GH5vBgl8SppiZTmFRR1v
cr4pc0Engrf3stUSedtT+t3WIzBQ2vgHRw3iFjZQzXLpl6soVeF5qEV0F/UpATBdKjF8dt2y1s1h
m/b52SNg4egmsNsJxA63YxA1q0447SWvHfueCT4+6dA26iddK/igvwfW5F+ud0zMF3ZfqLNw8Oz1
sfukMrm4ZsFQvqYHS6edBsYxfp1KOIOcLWmINtbrUDTjo2+1zwpryWfcZyQKTLZ9rwBl3RRVPkBW
1Xv0mnpHI4IYGC3QfipX4w08lHeqMmzCh2Wx1jEL3XjQyx9N1yJRHiu7q/ckP9XmBfr5+C2rbB/0
TBlAB9PmAcL+VvRc4qmHCoExLiAN9yHE4/9uIOXnAFVI5OKU88jvwk3Tu95C5mrC6A0guuJ1voe0
q5ZRIp13OQX7ktHoJ337JWHUJ29o+6dGFNMunCWWsrGa12Qq1qSimCcaSh0SR+LyBs0hYpBD3zN0
YTjUwBPXctYpZYmFo8wJdM51fNbrza0BG2IZ20Li9OjGF9EYL2OiFefGpgs01PBtpO8A1Gwa9Z19
aEbpPyTY6dAYVYc0U95dM6DKCgzX26ZDJEmOQg5HF798DF3wVDE/Om3wMNCyUeTw1M2Nq8wnz7SP
DHODj0yLqkUd2NO5MPTxGCYhWvEMrabkYjtwgBM3gwQ6mabecCm0frjkprnrHOLk+iZHmDk/3oeE
GrbRaKyvXwG5zYOXC2wEecYSi+x4n+AruHfstj/mUXTz5yFeywTjRHSIXJeJxpCXL3ppIQeThUak
AHdHxIr0zudM3IypRK/SF5K0Tj5Ag3vUc8nTSBKfm/TvLu2jI8aS/LHJ07sob4LT9d4Q9MEKDRco
Na4JnI3ykRWIGjUbg1t63/oLCjAwNY7zOA59d64d79lBFAoeIwV5Z6b3LY6XvG8QF7kA8XGaZUe7
HtKjRiensDoOToHJdKZkHnLwzUfbtDDqRFJsCuE7l9J268WY+tUPnYGOqcWtqoS5crXSw7VBeHbO
2eTE68c5UKmQwYCfw5UsngNbay5abmSHju1ylfnwngUAk13pWqcAQeW3lMZJprr2NdCwcvepCMYX
zc6dm86bHfXz3VWhQntVd5W5rxsbKuTcWwyN5MUmhZzjEwoyji/yFe4bmHbeXgukAxbq46B4JfjM
EvUr7iX/gJ27QsPX/iqN68l0jVPZZ+rZ1Ui91CMj29fKh/3mNfhLAs2H6enM6HLm9H4rxEqqyj7X
Y5Mvlc4lXOWSqbGX5SvV1f7OtcPyWUAQW2bgaw5DlN/5RemRbod8LgxEcMOvHD8JJ6UQT8dX058z
bu0gumR60d1LlS0i9JCXqrdZq323JKeWFpoZt7dJJdWZ0AUUmjLuXmpHo1FS4EEmCO5paOp+aYu8
2ZdVBF2urmg46/xF188ysxGJRkWQTfsg0MkvZz48nR23uzeCicyX62PzXSjSxbokipwgmvYo5w/X
W33O79MrJ1y3A/jGQZgcZudbZCog4cXes6INRHBGwO475CxPet24KxkRkxmZZkkrjAZs5mXVOTX6
nUiaX0ykxtZTHdkjNuxhBO5sg26Kn95nroluEY+JjVjZkzsLuceSNz6Q8urNco1+n0TBLkx1ui9F
BOoxZmPv0WabtfBvS6hIRt7GdybNuvqcIUu511hlF10A60Vzf4yJgshmU9hm+jSCsm6qg5qpQG6k
X3o/ipdG7Bu7yfKZRcva2xRJubes6i3wsi2pWuZ6UEm/c/r6k0V4WoyV5p2CkcgcKJEvlUjio7KH
D5vMartD3kUoLPPEhMloOV4iBcPbVDBb8bDwY5EdEybY3ljiS4zx4xQTgTgyg9RCejL1cG84BCA0
dfWLwWXZdbW+Ytbf0s0zzrRFmaib6tsaxn1K+PECeXe0aTWnWhQ2LjAciTisbBBiiG0hnztspKm5
Ee5QEU9f+uR+xqvSK7+CJsHz7+fPAG4niIlrz7EQ5gfZ2ou8Z6syv4xMO7ZCv9N0f1h29pssw21v
yPuuwFwYp/2P6AR9ywomEuf/p6BrnhPhbBuMCduqA41ejj9J2dDJSbVl1w4vjl9+wYhRSw8WI6WG
sHpjpY/6qmWY3YfhfTAVwO83eq+rta/894L4yEX+DbeEN3PbLcmSBVrW+fSga4OEEBKnehqhDrPk
pYqCWRIbY1127kvmH1X6hSLwdbJR3aVqm481MSZRdusb6U01kyYnx3gpWv2C7OMBzb0HCYPrSf/t
yXXqx2d/tNalybk5cAB9ajeBak/+xMwPmBXvJtIVgJqp89DIJbpWzO2h9qAs7WMGjemBvm/oUMWa
uxtFsUtYiRfSHB4RIyF21UrSBXBQL0DSAFCZluT4wu9OH5BdPZrRlK0Q8sxezmrF1Y9MWdKlIGpl
I00uyTreV6bTLCww/shmuLItF3UJYUF29URaK0nk7PVkkZbVqZqndHXY3FI/keTB8RxJ4WIwBpr1
vYc6s29WOPRww5mwrP0KIbQ4NR4srdrCBZj7B7Pi1lx2R7Dv11nwCtE2v0s99Say6kAs2lfe6uW2
0cZHnetx1dZ9zL/R2mXmdNuXFb3GigvR040lB7FZaDWeCdnW+fWTfNlKkmfhG5Nb1F3GJDtkOrT5
XOr1crTQ+Pu1seGtjsdMks05BfqzXlh3tCvpqXlWtK6c+G2qLJxn5KO3jQyWHmihyTNprDXqucms
N+xxyHcM5w1N853VMSkaJSCjkcA7m2vE0qovVUb0azt0k+6TyLx3IY3PWH6zA5yZnvOrlmRwMMDE
YvYrs/GTgc+t2YJp1vOsJn+zOyeN07NPuqtII2vOks+jYf8ockjGqLq1S8xSyHizIru183DvNLzk
JEl8hU50Ty4PqiOn/DDARBGhN7J9IfzW2YtUVL6DgYO8X8mtdIZdEYZHCuZXpqRzRxmOn3snS+8+
BdJNDMycITS86RI+O7gNG+ogpRHy8zr8xkfOoII3IMxrtIRFs1FdXC/oG5/qxIXDhH7GAW1Dl02k
q0I2Zz9HA9fXOW+SCZe2xaCu1/qzZsTnuLTfHT06B+y/rkYSVjFMdKObDqCmvauURb4rwZfo7OM6
Oyvll1uGj8gUYOHWWXYK3I4lK6SlTQST1oUBEfAh/al3O0FJhvnmp5M9iRcYThskvvBAw9j3lxQN
pCtMbrKz+ujUpCbZdYY6S5I4IbkCtO32hSbw9iijWqZQ5PIhOnaVAmfdGsbWjYKVYVf6bqxgSmvF
BxrCbm8zdAATpzl3nPdpE5Y19UZhUi1xPjYk/wOPUNajHYOi85rwLGqf/nf9m4wNqCpFII2Vbnwo
lV/BQ3yRnXVxvTx6TArrxffZ2pHbayvN72+U02Qbqqxm73i8pXKvQ+9v5ie7amE12KQokkqMIHaE
D02mXr0inyFk5NsfGVjqD1r6GGGJWZhOaa9SC2xip4jSq8gnGllNAjWMq8qLbuwxJFbUlf6yUrGz
1Qak7h0i/7CNaFHL/CSSEc20h4IdV/Qh4VU7aPylTDb3o6WCdamnJ03rzVXlyFPfywZ1RbZxYw/o
nl0zeIRsx/ioA6GlDe9uLbo958S9A1qYbCmZ7eDLv0VxYd7UGaf4vNG/jbZGAZdqzBc8yHIlieQU
xOOGvNPqtQGY0tYQmzj4XxgZzzYy98O0rH4ZFKx979hUbeTS9rRrJedmlxd/UVmoIotI3Iejz9Qs
l8uqlg+wWDhM1Nazbrpsl3UKNxZWUNDKE8mo96PPAo9d+th0mlrnsS9prhLMq69oyLeIRWwO6OWo
PTVQAjTlRavai16dFIxm7fTHPtd/IR2mbGVRviuTLFgblc3BOvA2TYdao3ahXmBSmJkZf9+/Pmh5
7ktiTmJ9fbzPwE24zfjfv+766ViPbjiNVdvrt9aEbxURzYh/PeX1k7pPRWgP+u31Ka8P9RUOiAqy
5ESjeelbQX6AvIKBCEn/ErR/Yzn7vi7u4pFGUt7/hBnFbDvqr4PJ2rJvNOLnTK3dF017stsaKq+J
XLxFytS5rw72pqScfkQ8/lQWFpEOIX1Dcq7V9z9TAvmpKMJHNrFDFi4rrx0QaM0gAnKeSKs1f0ay
QBHTrerSOBZjhIjye5oYdaVkMAEKMm6rkhSJCI0EI1p9KQiRWTayNFg5kevBim1v1IhU73prSknY
Un0llmYnul3X6+CY+OT1Q9i22WbqnacqgTimAGaiJXNvSC/eqd5GFVUKpO/oeQaz9Yg6Ii1VtyE8
Mquid29CGIXKjsT5er/kjH9TdsSCpPeFY+ho3xDeMfPpFz7dpBGs9k3ipkQlOlRnk5m9pPYUbiYx
+yvx9DA7iN8nicFZWYF50JWFa2v+YP59y6X/RykVcBEPBO1JhbOMocciN+NLOufZNdadJpxv06UH
p19aM3hO++DQJNmK1N4jvoovBCRPApUasUmOOdxl7qpPslt4AGtTQ2JsoAmLp6Nl9MXCtc3bQKvW
NuM7s9NXUaG2JHFwnlmlhJP6vDc4pMyQVBL6GCTNliFyhROcavdX+fYIx88V69bT3isjYGcQOfhE
77sc5T5q0DVQIjhkyyxqH1diet8ZzkHks7LqHio2Gh3CKEmIAw0EAwDEKiIcen+U+IjJkepVXfhu
TPrRqhhlNVOgZtQo3ZS6pdmgn2XuVavwIU9Mf2d1/Z2H53Sh2RRS6WZq7AMZuC7Bz4lW3mL22mYD
iqiuMtj3zZPpx6dkzgEb4s5d1OQOKQ7UzGgT/kzBOziv0seio3FZpDcOpyiZPo4jI2tEgy+GprbQ
3TlfAL0wT7aoCeJL209fMn+qY99ZAe45m/He0lv8IVb5m5QEmiLGlqNsDmbbETZMR0ACT1ODV9yV
LPyLgaoFjejezIdxkZaq3JMFsx5kiVq3u60y/6koXX0FXwPlk8DJXp5GO5fb2n4bff+ipWCt2Zpu
ivjcOShV26YUy9AJHepGAxVpu81yXIiYWDZ9kb34nVwPhoUCPgrpsIbRY2lvu0zMkipOARQcvPVJ
JCrry0S5v5AeIRK1iwagsccnhOKsI6rGqVG9hbQd5ESWtKwXWd182YW4afHHoASKv+Iik/goqViT
sV+Z/dFO0vfB7+obq+HNmQc1sVHljuTpkDx0jMyFH36Po9XdRTbVI1CDIWEbS6X3EieoB/yue4xJ
NhJuBxEl7xnXRsu4TX96t3kxbOTkyfTVohJGIpUw8jUFK4Pf48m5pGZtwiDrkPUMZHjpGlQfXHR2
CHRx7EwQyM5Bj0jhiB4yoZ+QGy/ydrxXQantjfbVtpud1r50IsLWU677rtrrqf0Q5wRW6MK461F2
LIG0zpYA57fWLLIz/DWY2lNRjQsq9GMKKXIxWaNFD4XQBPVTTUDS47NlVC9oJ0pEK0Dx9dzF4Oiy
ojlOi9gkvPWUH7x1ZfFluMnearTbwe5OfvAMqOLeUlQhkqSmUvr3BiL8VUApAiTxUjX6i+3EB5Je
L4EJsjjFbJYmhwmlYVMLjBr13m6Lj6QaSdaJIE4UFpr0NuneQttDADjZn37swuInnGWZOcVjGCaX
bCp/QxYKc6p+SwRBqEfu0zkDUhi3QwO4pMg/p2j49FkUDCP7lZ5xbDsgj0K8j3H53pHlwzq1auwc
0nFB718ZRbZBe70UyYQyhhitt9oe4p03TY+NNC7ol23fhoarPeGXu0+lfC/JPFw2sz+4xyXNLzgd
5QB7enzqslZugpFZ91yqkmH/22otXnCECJZvQTiMPrrAONkeA0PUzgtjzDfFJDawtpCJTcGRrW9D
t+0+RVKjOV8mW1iJRZB38Jtl3HVUb+6Y3xVTT6ZicI/C+8G1KcomOsWwmaRTrdw+OeNb6flTtNNA
JmrjIGD07GNk4LCMLHGpYjde1uPegeFPx1fSnTbeet17CAFnBDIy14LaUJ/D4PoK06JI+XPJD+a/
TdL70hypoNO1G1DwTMVwP/+Lu6x89FIPcSgrQuKGG7MNvzTOZTO3mTKHPyFkik1oOxyYFelLGKpi
78kcjGPvcicnkruegOi4RMTunTQ7y+hLNc54tKMQM4qjvaZR+mYRGcDRCiT2lDzXAQau/qnPC4Nv
i07XC6lNeeuXvxQfT1mEXzQYsGy2iHfgilcuKXz96NFt10xzKUiGoXemLUZ9eIEVAA/Np2bXSFmi
I8U2mUxH0+BcBMmD8RjPpYiR5x3Djl4t0a/U27DTP/0Q7FoSnqPe+MRywyLvVefAaLnu0ZONRclV
afIPrGM62PNxG7cPksbAuHVLaDFG4t3x6u8x2kVLSVToQhvwJQc2baMZiBpIZzeydyzBxYMZd56c
yn0fHNA2wnjyQxocqv+lxn3u0ouDT2wTjdCOeiLgeW8BWLIIOmXsxL4SSfhRBHBSR45Q2okd4tD3
6/SujkRMbpJhfAhKfn7aqW6D/osN1TQ/4ZBW0Ndu4tHxj07XPfUpKNRGr+4mZJq7FksM3riDmUID
SF0O2rMYIcPFQ8uVurSh+aTLRagMhm7TEgVugZPDZHSYBzEdOuNtMj4Q4jyPjGAWWYKi1JtXyKp5
wxby4Vrgs2Qfrt1MGbcypQ5NJeksvFXqxVA4Letouxp89lY15PTdTRvN3YTSpm2QvwigOAho3A4e
eo0onoEI9hMa3JCrY8zzZYv2mLCts9BCF6FsO7deSTNsQ4nqRhiLOAqfiH8YWLFq8qO8lwlYl9W3
X10lbXIRp5FrLjiJ1LtvTLqkrXVpq+GltLw7FTDLSCvtlY6to+fknIdFvsOWB9+XHG4zZ0OLovEz
CsddNJHoxzHvd3InjE2KMytzvuU4mGCFBRtB78Vo0hxv70eftO0FlxBIHZuIc8t8a+ZuCtvG9yD1
tZ0JXrgwSdZTuVSBIR4WboO6EMfdc2h366LlF1ChTrxJTVcZY9vayIrgVsNVirRdLYxinm4qUniq
zNpW+Es3reF9Ud48BROn3GbSVkE3KWqS8XcI26+stjdtJKhdvchc+AYaNN/f6Dkhcrj0nw2P81PX
nIaM7Bb/QFAmNpKiP2lFaK06NRMCOg9jS/IkSP1chCuKpc6+E241HJRO/FiKgesWGS3HB6SJz3pp
knXUB96aCRsO+ubDnlyC7RRp6r465oONOlKS1tOGA+21ZsPyPK4c0riY2nDAauBlaMOjnpRgN1jz
vIIDWhJiyfbKD9tknBQG+zYbaGKpH1nq5ARybjJic4FN8mnok3ETVeiEVRhvHBe+Q6JP68IY78ai
+cmx6QFrtjY2fX6jfDZa5tJuJGjmRdFneRiaDHK4AseN29+JT25GElIyyp+ukfT/mevlM+Bbm1eA
zGYE3a/51bJNVmX1QqkMbGeO5rEMsDWZHoxo/uN1oD7yboyAQq09Y3YfW52OWp6k1kbcc6B9DP3+
gxxksRhbubYIrN+2uvVWZ2Lc+m0XLNVQvzcp/S0jInUzHBCf4zRjczJIOYtWjq+XMAFZ+SyN2CL4
72oIbZrq8TphmrI2fbZ0SnZYgwLwHWwKStBU7uBk34ydM6wyNVMk3O/e1jnBCFgjnUXism64qxjB
/wrB9HfFyGzZ5/GjIHV6YdIJWNbEiC7Qldf8ZJOJwAq2CgEvWvPukGSDd4bCmGS9tSdktDTq6Rl/
kc/aA0Owl8gl3VyOq04fvjrBQw4RS7ID8iQHzK59tqIxxqPDQ+t0E5HwyAzC4qC8Zjfr0Rc+KSxL
w6ihNKCmL00NTWsxPWA58VejMUGKr/J2bUo3W/WRPosKKCadF19Y9/YAwMCP6BJKA/uGyN+KAMhB
99zF5A+GhTfucO4aB6tGlSiqDeG11LaPokQ3rFhgbrIJalprbiLG+oSmpVzJTJ6sXSw0Z6EFto7P
RFk4edlkSrce2X+Mn4jD3zIc2Gg9Z1MXKISAavRZuk/G8Tbsm36XpROBD7a77z22uDiv99TS90XH
sCfuw6NmMW2I0mEfJRC69FTfB6mB8lRShri2jeB1Wg5e42+1LkEubkWbvKFEsOthIyFxssG0SNhd
DuRTo70WtcCc5ydQc1ZNVRyICh+WekBDxaqlsca9bd6oVOG+TibWogJ/y9iOn0A8pmOqK5zxBVLq
7AF8zrSsSPzxu2RgSMuFAWGnKOLkNveji9/1FB7AWWjPzgEKDq4FeAxRmGxippOLtu4eOMduOl33
cDYzqVW5SG9UXmyn6KYx87OTM1goOWcvNJk+9CrwXnxQjxFWLUf7pju3nlp3myr04SPbjO01J98E
t4IDItry8z4wP7JqEpjbIh5fDgDDN5bKPwlsXhVNHAAWEayxmtWuRzoidhDfOTAm2EIfSuHuFSDA
ldN2MFJsAi9jl3rTBxiw5Ltotokv9D85FrAsYVUHAGCwR7kFrMHC9Bk60PHpmUcGwvjMtaA5dKV2
qsiORyf4JEeoZb6fJictXjp1uin5k3ZBEYS4e8SBaBZiigLaIUgj9sSPLJEcTQAVsvPYTbeWiNIV
w52F3jbnrE4YdZAFYeALYncgC0KoNmC4xImpFtN6SsKLJXNrWQWkLBGCQoCnHzBK1KynyiseVNhi
y4FTwCpmPUV+tZnsGWbH0HFPagb2dg9fAD3/jd5kEEzy6Zxqd6j7ICWaNAwS7Q5RAcqPGXI/KfoS
nOEQ70SgJyftowrjJ/lKQ/+Qas+9Pe4t8OerPnDcpemx9eg/Vk8kV9ukBG9AW6YXxMShw54BYaBE
IYS84V4pUAFewis5WQOVq8zcte0SQs40+kWZkvFbbm1wvVWIW6Yd6eP3agRoFwYesaIZJBercCV9
JHk3u9Y3jU61Z+bhMatTcacl4hDEDiIoC4yR371FqIe2I4ltvM19GhVH0NRvdAc5ibQElbvmMjE7
ueBEQWBUHa6ZfNh3qcJ1THIPdOadyDIs/gyXNWwsimRMk0422+0BIauxLBv16Ra2tnDsClekemVt
L5lP4q9qZLWMRUzyh6XLdeZ1x2wrfbXq6xA6OqCfIaH+TTq19VIC4SrK2C7iSEVTvrLgsjCzxPRn
MhudOZdrI2HFdqDc1IrGt+Oir698f7yzctTZMYSLoYQ/lXRIQpGa7GzR/AZGTJsr+UUIL1ezlFoq
11q7VXSD3htdBHzE0P4co/7kOdqNacRrf8QXLSP11BbxJSZViJcsxvnbP438NaZq38foo3VasOno
UNbI9FehK9Dc5nm6Lkadt7qCxpJk8UNrZe42Q/8DLgqLp7fKedU47meXxB5awIe42VUhgKcWybcZ
MuXR3eLRJ10I2cRbx/idtBQWIq8iKywOd1TSupgE6m3In6TW/jKoekYlzFLOz6driwe9exbGcGxG
6W/8kXZdr5Cj5wWclij9cEfcJ7FrHsCafvtuTkVL7U99Kx+Vuw2Bbm6KuCcypLrzvJaouygkkSfo
1j5N3GVfmM1WJs13YvQJh08q4FQX1X1X2Qc4h946a5NNJTQf8515adsd8dcJg0Id8GTovzCYqjc0
K3htWtKNC/LGkgYzUsbmadPRWEYDBCQp2nUxb0syHFj3QcqwjyPOj7dlppq1xo7pDJwnSxfhepE1
P4ziyGi3EF4FOUMk+nT56KVgd605DQI6OcMuOpr20lW84XhqVoa4sbf1wRUVnQ7bu2hh6iC+aL6R
dnGIwk6xMN2x3Y6Whc2ugf7mmOAdIopNw3iedO27Dgb7pimLfa17yYO8Jahw+D+Enddyq8AWbb+I
KkKTXiWhYEtyji+U0yZDA038+jvQvnV87q5TdV9ctmxFQ7N6rTnHjMvrNsL0WaUO/c7owbF+nDxt
b6t0vovIIVkDJgjHeDyP84pThB1XS56oBY8HI+sMXQcjxVz0p0qBk/IsQHsJ5OpV7SjAGG31Ao9B
f4XlcN9Y9mdlZ69RQcS8SCd9y6rWu/c2DdadRboFySc4a9j6Mw0rlX1yChbITBDGjhp4o7tAPiLb
w+r6krXzCKsA/Ilu158VXoqrQhJCF3a3SlqKhYESs+po+MhGIxFWyU0U2btYIZGcWhkFdS1WpZaf
Q4irB6OfphvDTaHEQukJk4Zcp1m/oXFADzuddw2JpjWLsR53NXBfYERJMuiLSZ6L+pLRFA0tBfbQ
HqskDb/jghHbWEssGv5Oc8IcaEwrN7qpBV09DhuaI7vRDs8gz7lmWRwGXp+ep8l5MKrQuhd5dfAH
QoHHyHhImEXtR50grwmrVWU7BtG1pFAw2L8yPJ/cKhNm3mg8GXQIbdHP2yzUtYUFZFyZlveRYgle
k72cb3GsMzzEsVEZPbsWyHiG6BTnOx4S9F3Zta8nz8bcxkTDqo8W1iusrBxgCt63qaFDFsZqh3ut
XRu5QLMGJ2FlA0k4oAPRWUreSRqDAziU2pbZO8FPCWMgviO8N9Fv27oAPgOAdO7yj96ujRvS0oOh
+Ax1O3vOw/wuya1POyc1SRYQiHLsJ00YZLW/7eLhPudQQFGrGvLTl92vRiKqg+lcvWh15weJU25D
F95XXpn2rua6rMvmG3YQhamPXV4oeTMokytlfzVUkoRoMAisU+ymyvhlSDVWXwtpX+GHu3HZcX4n
nirPIkneZMV1uaBdDXkLvECbXRUc1HvLE4CqNWYqNbX1UC0pyoFrUT5NpIRbbIYBWq0diWNTr5hi
JOo1NJsk8DP11ppNuA5p4WH9UD9DI3OSeglF8smI2UBawfJRUiB3A95U190WGsfrPHTkoCMkyfWG
F2uW/jqCAsfrTxlDuNeSxcZd8pP7Wn/Rqe43Lp57PSLHuF7axKLCb9tVigwgX2GccyZ6TjYWgLib
cERxvzQLryabqMa0Jf/WtIu1WYErk6bVr5tZK7c68n4knXEdRNb00ajij8pGiVDKva0gw+8cf7a3
ueTPEa48Zwkl4DCXz93A5yYsIjBzl9R0vabHa85kpMnhUe8hMNQb8rQnMuU9ZAitna0ZUR3wz4+8
URFf+0uSir6AwS/f0U9BrPn/v81k9/5/gx0ud56WR/h9GEkptHYA85bXRlrW68sjXv5G1v9JhKCP
7xHR8p9nDDOJBu/yczLF/Opyh//69vfx//4GyAXOtcPvy/3nVfx9kX+fketdOwf/fUsEYHzj1lCP
rp3G4vhY3vXl2f++kMuzmVgiiv3vE0sto4S4/GmdOUskx3Kvvw9++fb3US7f6e5IOETPQXrw+/do
YYt4RVsdICSbB7WkPhhLXtblO0xsCwT9/7nNm5c4mt+/SRFZ0VX7z19evouWlfr3thbOIw4h0s+W
2/8+wuW3f+/8+1y/9/vnYWxgIbA6I2NtOPTRg6QzDOqG6Ob3hdSmxgTi8lj/9W3VcqySYcDzXh4c
0jR+/9F+yopLQkgGScLroJQt6QWXL+mCo4mXL//c9vvj5btSuUc3K/3tP7df7n+57fIgvz/OVKHs
fcBOX377+4vfJ/u97fInOY0sOvDLS/vnsS63/fMwlx99VUPAau14TQdk9/t4f9/u5efLQ5WdTOf1
Pw/z94/+18Ne7pPN/pXfdnLnLBFubUlZZgji7C4/uiFwWnv58s+P+qjAoP3z60EHv+ptU3/puOjA
0i53+v3yz2161ZOQPAKv+32Gf57m977/PNX/+jvDD3lNv4+FvpCIrKv5cvPlDkISv/D3nf0+wH/9
/p8nufz47681v5D7Ke2C//kR/D7s7+v4nw9z+cN//uZyW4yCLBhc+AUJVmR0vsgIL2E55aAYfWDh
btRtpIZk+3e5GKxnzYYxBhzGlE+X1aBaSGfk8lUHYWUuzLKl+1BgFc40Wops2RxLWy5iwBcM40Ph
Otgx/W2uJ2RI1/byHd26RrDFdmRA7oi94z2fzYzWme4Vj3rY6Hs/TnfZ2D/WXULLUaOl6ZLssRrJ
P0e9EG1l2N+0RnUiJQJlWUfN3BbT7ST7byD/myxGT2Clir0Hc1h6gCSO59MEwI/gh9LUw11h6N9+
Pj4a0s+2cY0oohgrxEWNvQJHnARmQZUUZaeiquNVg8cR94yMjw4qqFO0zGEqq2UKUpwLAy0AQ2x7
4wNsudYphZmiS3y4KryTdXcY9ckFQjrrJJWQlTyTJ2Y5bFdH94XShK2NIlpzaCl0TA/3dAKTt4Hu
qvUFW30+003FXoWd3o0woeIx89GCELse5SBSULwv+jA/WSI/lFKeUOlieG5JkxyILqsmAANdnwQ2
13YqlGMcMZGCKhxt2LFXm7Y8THF3pCvBHiOlDajpABCj1MDfzxQgVCLZDjWfna2sfejF8SOh62QB
mPjvQ6/dSDbmrTfdZP34p3X5YLzef2Omzni090HPZ0S+5TzOwnAxJDRGZmdHs9djRE8p+5Ymfqn7
P2lIAanrVATjbHu7cF65mlR7ZTL+1hoPkLPDJy1op8t2EAG18TO15Lhta71a56r9dpPbIlpMo2ht
V/SCymxnadN0by4hQ1AZqMzzeU1G2nvb+3HA+L7YE1+bIUSIyWOcjWEnVL710GgEpuCNR+gagRHe
jYtzH+SHfhxnNJ8RVgCiZfhHE5sY435mBomZPvJ0xgacS8pkZx9rf1RYzJtmPC1HkJk66pTH8w8j
bMrklvFALd6V5obnyuy+6sIc1yan3xoZYL8aJ6RycezKtdBTwX7KPTKmGDYN3hCiAMcNCM+tJTJt
N2c6emc1MRQpmC2ifHkJkwwxPwmbaNZ61IMGL5jnclCSbUo194TS9BPWRxsdnbYtoja8mwyAkrX3
SdiogAIdfUy9tlUefKnBoC4zrBP9hPg6LrFy+fE3hmZ4ISCHAmOcX/16wqsv9ob24/rA3szESg6W
oRdL6PbdrELc8FMOvLZ/nAwwBxCyO4/qu9LovGY9jBwt+8pqo9vONYUxjUe51bxnyGmAcVNiPZq8
7AjqKemFaNVx5pReD2qgKW4YNxFRkkHB9LXTP+xaUPZgOIcY/tBm9RNi+nzt06l0fPlmqP7MDK1Y
e5bakqb6XOkhlOk2pTNOxABNmp79hjEStRFVIfIpxh2pG+9toenUyQYoS/EM+KoW2NbynD1SW9T6
pkzJPfSMKNAB3BoWgss8n17g6nyEUd0wNa6+0/l1NqEYuqhD9SRmdm8+eXX8hBG+vC4TBRj8Gjq4
7vT+hxo7b0O7CvoHMNaKgtwJzT9ljp5ad97SwT6jy3wBEnCEehmtCwN2so7+Ts0iDRYKg5LtkaxQ
4onLaZfFsbNK5jLeT59Ov+vD/DEru3ejK5kLqelWpBqpyngGHTqJmCRYuwWDsBrIkVF2NFibYRNx
TBCN0qGOSz+IXEf/IxHCYLM4yBELFjateq3YI8Y6NbuL36clY0Num8IO71CjqGAIIeAsI2RnJGWj
7FgINDoOef46gA3cGH6+KONpR7Rt8SKJf1zbatrkgDk3wB/njdPoNGRGJmKo7AMQDM9Oat7149Kc
fukdpr51kmGlRBCRmN+Vln0XifnV1ti+abiuO52gl84tcMx0lGtFmIGCQEjjwftZxVP0aqBSGAt0
ncNUPehpfa5bMCawsWRHo7OlYWUOvODY3Pot1jtdmU0was4Syy1vmFsRa+eIjeVG7Fuj8VBBJuQ/
UmaO3KIXoT2qAO6nxoHMqxu3dTEP5dW5yGhsWe6hrp2PNpFBNYpbIH3FRuj5PjbcehWFSm06sqG3
jjdcgUxbRc4CNuCqG3RWiq4dmN/G0ZjdIO6b0DeU4ya0tC+vZsAX9uPOSiwmAwMaJRey7tg8kgYJ
iKUQu0qYO3seTllcPpWjvhVGjhA9Rh4y1flbQohMpVWvvl6Rl7eOYm9ly/oeDfAjnMbnacGyiKZ9
BE/yVY3Oi1mhq6E1TOrk1onGE2BLN6PharRIWQ3HOVUSGU3VMkmtGMo4guTXEIVK4uyGBBBGglLt
jan9ux/lj47sjqNjr1J9QOCa71uRv2Ujx0Sq2q3ZURtY/TGeERHBYw/0hqYWydO3CbEBVsP5mSGn
zffsulEf5sz6ksFBYl9NZDzb75Ma36OWmaCbIwn1KtoECRPfIvsa3OTJqsc3UMM/KUPaPrJAgCeH
ThSPzFeZyOnVvcRV2iUa0/HM4IsVP4gZQUo1J30AzKkDUTHvhB99tF57iDpsOXQ3CYcvkH4o96cV
7bxRXGGBriNhKAXjJx25hSYGyOl6Sew5HiFV3mURjBkDYUSAKWo3gmh6K9p0aZARXj0ypsekFq21
SVSrOOHarJnXdd6xXw4XIpdr7hcddS3DciVd4qrtL73AeKQPrx0v6qDLl0RmgKCm/Nkna4eV7yFp
QiIROpePPjobkjLBNncqHfZjFW7bPeTtLcg9m0UCqUSC5Wo1MCZ8jycGg50rz4m3qBdUG+jt5GxG
/5hV1UPeAYRlKIRJhbN38MKfPAfUnA0QmMbmBVXI0fTVbefla7cb7qSK3m1CqZhD0IZKh/zN9X30
B5g91+1MU8sS9IZnjo2FfUXWDmVDYwxUNCPIDv3IKbkT3TQfYD6GVXHGG4DaBjMQnhlOl+7FUbTl
iDEeAcpUN3lKgwSXD5+mQM9pFXBHnfxHLsaVQuUD0uvuKaERv29ipioIelxcC3gM0J2XUX+NdCsG
7BO+Y4PZsOSaW4f4KbftT1bjn1QlYUKFaOnzBM8Xo3VLQ1eAhbrIUKd6kautrNmmyW/xIbt8jK6L
g6BAZbXpTJcEcTzs9FmYrBYP6KklxxxiJjTUK7ttknvVByp01CMXOCrJO/9bH7vuCAZ5DfXD3nuh
etTExG7O797R/K6mSUuwy3bvTetvo95jqpFM/BbJXE6TpmEqklcV4Q26xslDEVajCawjxmfM+hCk
FhkIjt47EOP5QqISsXdIc3qJDpzaGAIXvk6IOWlyFPix+mi4Gf2Uw6VO7g2Wn03bca6FYcaYsD5G
SfXHbRPa4wbj8sx6ClvvjODk0xhRpcxNS+mNSSgkJIpx76mLwLtSLEY02Xo/OlOCrNLGPplJ9kyt
/ew5llzbkESQ6Y5fdKUYtnj9ePZ8LjXOtAG1+RHJhKu5c6eRWwtAtEa6XXN2DCQ80Lu1+4Jpk5OT
LedRgzm52KZR8qff+kJd25VBsJNNkLQxDk92NQSGCSR8KjSurS77YKe7xYbKsFfLbi1648xcP2mJ
lTvGbDd1PTPFnOOeaKaVBTp0Y3jlEwqiT3bK9drOamSvBhN/l4NG+2OG5kdSZYfQYTqYxMSEiXMh
dVhRMWLivKAQnW0QVm3mrX1MOelsn5rOfyRu8ofRjuWLYzKGAZJ3MjUQWGI1ClQfLQg8gYikfhub
9Kor5/vZojnTy/daaKhVfURj4FuepEAyOsrwySOoYVXrEXUnpny0shjAPbQcOggBxCmMV+Y9mQDE
zNofaVfEq56EMRE55lZY06OpY15KOQNjPuFMJNEiOfuxEZRscoAy7BFjQhUTZ3yHV8fc5yl3OUuL
YqiDwuBzEoM4R2NxAiSPM87xTMqx9tRm9osGY4CQLr70/avZXmvG1tFHxgC29iAqcgoE2zEWqQpj
oIcPdHr2Fu/uQDhclrGwadY1TKi3PrY+CS6dtqHZP8CnDiZlAMWKcrCNDRWh7XP0V9rkBxQmcAPj
jILK4mKBpK/KrD8W44qVM3Y/DLUv6ybZCba5Jm/xLkFdv4prd5P5zO41kqtWrm1+2J73kzBfwipY
HSxz2PeT6TN5MO5r20c6ZfiIiuGP6RmRrtwhSBIQvgiw9qOXMRgnr8tAFOkavUcdkMq14SPhQdwB
4Kw+NKG61hAogrsB2pXLpzQvT7HuXPUN8KaK+nlQPjN4w6xXTr5Y/tLNqmrnM62AVym+JyRJsphT
UFqIyay2u3PL4c1th6+kUPuZobZjGu/oO2EIWkO2LuHPhWODrW8eGAhw8Ejx0GfuXccwdDWlxanH
saQxo1xVqf+W2uhP0D89huq+EzqDULbu8HqBEuvQexkqnXJbHIXB5DOLVOCQkrZpdPdGsuvoAUsQ
CaPf+mJ4MnvtSfe7chvF0z0Ot34D2uCuILWn79MQxOX86vn3ZO0SnG4WLhS8xbCgUgpsCswlTm+T
mtVmGuwrZGOrvul2yo3RD+F6zp9qHKAEd4Z7jsl1I2MrGFMCypHb8aeg2QLNdOg8XxFphsi9xecX
EXbod3hPCQMYav1Vy/MrCKXmLhynXTWG26rPMb3UboekSn3FNVxP2zpQX+AJp8BYgjaoKtl9DTd6
dqCStg/aojzpEx+FTO/wNMRw5D6oX8t/LWsLDZ6Xfk9u/BqrOIB3Sp5H31nr1DcRXU0vlUjyIDRJ
NTG9VdlDeGtxtTgpoz3RvWYlE/aQaecmTPmv+U6DFsYfcDsaWDjdPX+WLuIrJ3saR67edoWgVQLk
W/eOWvteK8H9dSUiIf9KVN8ydKNVFsuziuKtldkJptfxWmYmvNcQtm7asWlDj1yrr2SYnjJUbDBU
fX9Vc8YHvgZPy/I5lYahPZfT1oc0PZGMgtZTwTvLIkahVQj0KgxE3kvAtA6DgZBeSJJ8V2F+1F00
TWzBbLb1tlzNSbuPx0qRN9e6q6YyvwcLU0f+BFi63CF8e3dRs7gz4LnJJ0fOkt8VM6CtW+XfZGx+
UFEP2xrq4RwhVK35siROrEZ9vmlif+8Cge3eORWJqCg/EjPcmnb/ByTLOfTxeSWsUYbbBEXvPvvG
eD01GkqOml18RRBH3wh0ZUz/XKZXmW/utKUVHsvpmNu6Ip287LYJAkaHYTOBUsMz5yhqEEMichmE
EzTkxXC/FdTBaAMF7UA65hMeVG2TMP17FibakaEO71T87Y8vtWe9oJ95dIuOahPqio3OYt2GYbJC
1IEiCS2ly26BgpdzE81uVe/qxtlabzqpKLVhPY9Fp/GBNvcVH96qHKw7Lc+mjRLWaw/3w4gASZIe
iEQy96MjFoLHaHb2xqJ7E1HcUgoTooJgxGMPi0kRf1dnFfThcD325q0fR3fyh4U3hLU51NaRDNS7
XLBTcxr47ekAPk7orzFo6tVkVmc7Hx5HdApbwhhuUyCKxFpqK4+ZrGAMu2ETCA+ZwnOyHowPpNQf
Ls7lVufAzOxnN3YeTAfGbZScYn/eZQoLCskgbcPZEmGd9uDjW/prp+xPzUUSwvs6YKra4salGZNy
/Qc1T5CB2R/q7pzVzqllAfAFwTCNMt7CZfPqadFxbtBqkB+amc5M4679kvW4aAWe865GyxAj1xoA
6ui6jVgk5GihiunKilRIHTeVzQS5CtVnKfo7GXdE5aY2e5rugcD7a0QW7ZohBTUVUnuPiSUvTCNS
vEh/KAAMhjKmWom0+oqLeJ/a2VWDt1jP7O/Ya+hTNY0kftyItmOyMyd5zpxsXDd1fpD9iJ9EB2xZ
2R+Z0V41JpNY3yamJcN/myrrMw7LuyaxA17CdRffuNAQ2nk4lhr0m8xBupGAvxis+1BpuDPCP3Op
PZqLZw3HzqOWvfdoHOzZJCBBl9RcJtrOQm4sZXy5nTqYfvIAESc6VGX2rcLlw47z98noXwAbs4RZ
OI3bivecDOcpG05VmjxgofighPjQF5mzW5FYKqf3TkbDytO5kGuFnwFQJItqNl3kzd2lUznuRpbM
jTXRmtUT8wrVOt2E+J3AqGSZqR6LPLpGBX0PsVusXF17m6PhqNf+VeyXJ5MlHCjKTlUVEoPBRFVD
CuyQvCZ5I9Z/alt+2Vb+GUpJDIdZ3RVavULCxuLi4I4JMX+AHpvLIQixvTp09PLMkNdWXjwghlyV
LhqSEvXLNGBhio3wJU1Rxdod5BeYhATvCYsxNWJ6rYp2Tl2Chl6reUxXrptk2zlyr/Oq/HBE/Y50
/KYvQi9IOE45Q15wO7iB1m38sjolnRftzCZduwOZGK5Wrq10PmshQYN5P+9q2wrsDtIPlzwtsPO1
Z3J2oaLs93aPwnzRU48eFrvlTUnLvx9dmjdgmtiVU9FxFJcnK3+GILOJ8+q2idVr3KN9XQ7BearN
VUl5tI0cDhR6+Wfsfjs64q+hq850bm9C4pXZJRAUkddGYKfyOhfFg4rNt2J0SFZRMWXtIHceSYex
gHTel8kD6gWuwzpNGZrHcs9u7AHs76tU6Re738fBU+rg4gexynkJCshfbXlsZPhGedAd4pgSJaRR
f9Q8ETToqNaI7cn1Lsx9ownaeinou9Sso2MxacfKldqZvebLWNDbnTt328iEUCrbWYLUEOJgqKEz
LvKMwNtTWWkMCHgAGFbaF/ve1dT1jyIJvf04a2fJrpw4sowmphdd9cnAppGgRmtqtbVMEd1LqMdT
WxhXWo6WuZ6BjUeZy0bNi/VdERq7afLrg615yPEn31vjACvutalFUwOZY3f58e9tYbFPOS+XiBg3
J8+wKaXJtUrZbOOLapfHRJGU46snkhODn27ruHiqan86VG6R4Thw3x36yAYG6pVrddqe97OdDQrV
jmDmpoBXz9bmec6bdtdToTcD17C+oQGZqAfS6T86BQIqcbj6zERyCaP3d274x3VJaplyRkM1feO5
rXvkkqgIWrwpWjcpLEyU9s5g/OAG5qShwi7C8NNKBdgchxY6VCXhY5EnzIP35LAseWD/hqVkizVE
m97eDd2v2Dcxv4C1n1iEwy48WHNyBFMPetU3X/zs3CFFwCN8qpenS5YJjOWQcznE74PvPXsCIoZX
7kmWRKY+pcdZd+4LeSNTMAwoax7KCIc7RqZDIwUtTfcGD+Oqcb3vZgSKLCJIXnZ+R2AkLXmtoG04
NtcCcDMuCIszwi+noNPVVdeje6wj4nWrCckaQjdOa+tQ9uLHJyJsq8NPQSdeZzGdUCfsVoYrW44s
y12ZE8Y7EFI3Tdq/wkamHBpTbI1W8WdI5vakMrWLaG/rNjtlK/K5wMJC9nFVBX6svyaTe/KjP6ig
0mu9WbwIbDhl4pUsj+lDMTyHFraU3mOPFkfIYyus36OqUAlXKDP8lL2ziywPhswuTXTjJfNZrTMF
pC6jxQINyt4ZBJwsSctOL87ssR8dvXhpCy8PNNDAm94AQRFpsMI8c5csUrgURSb/xIhNu74XdA5p
UqHTpO2J8XfOmZVgaZYk08yacx7tLNuhDOJe5rXFLGyre87HjCGxGGhVhj3DlT7iXu3CeFMjezjN
grBU5t46cxwjCOf+0cgrClWrxlkM6Wdl0bCy5XeW1reNXw77fFrcRTmeEVMcVKEIKo0YTLUzzSfX
zT46mnxcbSoNsykds7yKD1HaLwW0+WY7+F/pVkY7/rq51Qs0S4OJvG0ZPYXvNR0WjEsatas6YhzA
NIihMsqh6VGM3IVgXoDM0ezsdM3f9eeePK21LDriU0q7oeZn7OH0g3foajp+ydwNzMs4YHwrIhkz
JreG8m41Nll3VxcMgVq75V8zVEQopqfIhqsAivw45siRB9qa1FIEUfRYaNhN7eJagB0ge/akGLvj
KGURc00Xj01yKoV+40th7YTe1dt+Iq+kTjFoZGUQm0RIzhEXhygS7fVAvz3zsDSk2fjslPhAdfXE
1Iz/fzkDm6MjGyYke+UVbXX2rQXGV+e6sfptqVvNeqjL5Khc5qd1Q9NeWqN23XAUwwADFqiQe7KB
ePV9YlTtpf6slH099wc7YyXNE1DdpA7s8ZylLGHVdCXaZSbU6NqqMwp8W27WUNfm9moBh5OjyGGh
DcK8Zt5YKE40tlmO/Vzk2MZcowzXBFiUJpQIe5D4ZjlFW0mKnxPe5CNPkU2cwlbekDorhIWKrj7i
r31RDp9taCgHyl6GhobTflOMz43DO65tntLMMJiNEcTmlpGM4/Uvtm8bSMGLo0dT8jqq7nRaKBxR
DLr5rwRx1kJ5BIkQhDy3IaetVbOEGkuV5TLrCRzSENZp1O8FG/eVrhVaYHai3DEshvJcbn1kmHHc
83z1h+4IdV8QQtin0ws4hqPs3R5qQlqhp8RaQQoaNngAAmMy80faH1EQ8mXb0ae0CCx0PdJlmKHS
OPRNvwFgQdvckd+myvmIpvS2X5y6Xug953Hv7fEpkW5CMt9KoUHdmHW978rrpuRItkNcU5xIkFnk
SUzEm1VjSWqDibOTssLmmBPS+CZe70M3//Tj/N2V9Z1PVIFt17dz65B0lmAsb8MPtHvcW5gOhu7H
ELLUZpQsmTkVj6MN/Xlgxuzgn0rjPmhj7c1vhIdUodHXrHdICoTmEgrhfcWZYKbD2AtMPpUO+xxS
WahY2dfuzIq1shinbMNl+5Ba4XTlYMVZJWx9RNlRzEbVuCXncZfL5EFpub5tvFtTaBSG+vTcjwCq
Wp2u8Ng8qZ6JiDPgu4vKFgwQManOmM+8+ugUt+oNNnrbAjDvk1uP3T6bYK6KfT++CJPtQIdfbRX7
GjX7vqns+CYC6a1VFmMDapWhRc9b9W/AI9B0h6esy3rSJr4Hj4a+TGnB95H2qGgKEPDmryKzdGh+
WE8kfdBtzVURoAX50Ni6N7E7QQ5LxKFI0zvinBdaPnQbd5bETvr0r42ePR/UOJr/svzRreFT9ToV
izPsDdaeXVZWsD7zTxzlIffFXKJ57IxNt7nnHaUcVfiKGmnnu9gC4wl/PNPSfaHDFmpC67Zu/fSq
Qpe8tmr4SHgBJ0mmCU5eOPl4bWI1DGeJNUs0CFlG0Flx9zFN1Q1X2JQqmLBPWSUwUUt0IHI7pVVL
ti77DixY8laf5XfaogVRcfpg6n64jmtar3FlQ+iraZxgoOtuSmedFNoXvfbhXYv2TF+RsWvi3LeM
2eax/HJd+KCuYGvUtOd6ceYQTDnvIqh2N8nyxab7Vmg+7PLlJ3wqX71N52HJJeBS4D0CLhj3BQLx
VYYEggZRtvU0H7Jg008bWbMOh9J4TLsk5TjQX1oZDxvDNN11ZO09B8+YmP0Xoi+AyjT0tKu2GIIm
ZCNTDDO10KoZq/pQj+1j78p5Z2JACnpgSmMmImbHTOdggdQ7Th5cxB4WJeXh/TWYxFHCscY6qOzZ
eWVVYDVtd+6ld5+XfKDljF9VGs1Z+YqAwAQkJfdHAK8pxhv1kN404USTnzYjjsLPoTNgkrqM5dPO
eLac2kXd8S7rMtzFIwbrCnRZ494UTMSIOxXIiVHOh1Lb9oxYjVxrNxXQshTTVuj0WMOrq6zpRgDn
NfCw8AyU7BQ57FXYlqGDlfBiNaIAKgM9tC9J+kvGH5ZcYGyud2tYzV3dZbRhHEgcE/NPwXUpyhU7
AbyZYX+bhrjGE9vqN6osCGHNwb/VhvfHtXu8h+p5VCjNBEl6a3dCYdtixbes+VuMhN5Z0FnTP67D
AToX+VcNPp7mp6L201D9l1NE8rp8ajLEFIqDy2wfx6y99hsUPvg0A3TmT0YG14DI5y/RN/jkLQO0
nG9ahIC5pILLVc78Jegj5+Aj+bmS6fhkzFj4IqJP7LziA3DFN9yAXUfeAk6RHPC6l26GNH+EEMHc
1MXJj4wcOd1001tMD2wRvsW3KFBYVdbhMAedqTZa35wAj+U7ZBmHqQ9vZMuA2KUXkRnEX9DTS1n+
p5eitH+aeTwJ8AZUqaShxNcYkssVR6eGIKjdZgKfVrZUZ8xRbpw0xtKdtRg2e2tf2+pgQEzqivFB
m2bj1KEFMqXNZSDZw6WwKd6tHzOzwBnDitAqNdPnyrgY8LmZpGbXiJ4aL75WzNLouX2YQqkj+k9W
e2/aakr5mxaOsi8WHH5ylxNfvo5Y6yuixYVxcPqcSzmA5CA3JGnHCda6EbuSqf1EdveRiexTQVTm
6Dd3Q83/RSTDGh9UtnXmFlwtTcg0LQJNS5mgWfj5zAokiMDFRoeBia3Nx9yjWUb4xAp7lar0if//
vfvZ4JfcRPQLaNPS9G99Hd8h2yo7+hnb8b413R+Zqxdvah+YQkAhTTVC5V3F3Bl3WR2yHRDGot5h
jqrhuXYEeCM99r0VWYo1W35Sf5AdWdeyNj6NcACzVKITW6ZZpSJFgp0asLBSHvrRue4J4yJf2OUM
KlHvFSzcoaO9Wl3ypzFxYsOyHonoQNYW4p5vfkq3fSEkmm50Wd3Uglw7rpys6STZ+vtC9KcRoATe
2YHhSdB5CZI6nfTLiEK1lm4e2IvNhcXn2zV/GGh6QTz7pxFJ2qY0xFdeRHeYheMrGEJXoz1fDOUn
CSCMwr04OoACs5LobjXZeoBsjmxVGj9d6eyMYYyOrZL1Nmrre3xggW6TayMzcdWwKY1UTeRzB3qg
8GvFCo+RLP2JIa5hWlAHq9R43+AUhUMXh/KWTZgTBdo0YIGI/Ws6G+uxLZfrYEKiu1s+xrK5tUik
GYE68DKSzYCPduPRLV839PwcgLmrmnH5Oplg6LlWdkyd+i6CdbsyR8nEamSIMRJBg3JqRyISgBJ5
o2bdgNrcb3FNgFfLKMpku/8/7J3HcuNKt6VfpeOf4wS86Yh/IoKeFEn50gQhlUl4k0AmzNP3x+qO
7r6jG3d+J4pTp6pUFEzmzr3X+lZTg/pQ9ISzGvLOMNXrMF3OGfzqFckz9dpsh4MI8z1RxCjcURxZ
ABjX8GveMw6L5YTfRfeUAIOAA0fRDwDil2Cg1+WAFSJhZLEx21/+0F1cc9hVBAavB4t6txxwh1BX
G0RuNrC2x+sgnO/WPQqHVXPKxoBx2J8IjUPjehArdfQ7mIcvml9uF74xQdlOtWBWUhwdDqWpoIyY
hH0J8ulCZPUlGwnSVta+FWW1sWgP+JV/nWzMcLSn5LbtTLLeHNBm0n7vJ3g3HQ1TrwKzMuh8FdX+
Y704z4mTP7msKZuQ+LxCLtuoJemSndwN85VqGJCRi7LOc7qRWOByLBJ2NzkxMkp+FQqKnRZdzD1l
3hyqfdaAqtYkRg4DVQnNxqiekAAY5cmd5K8k17+KnlkFUVRW91R2SvHSzFhhmg9097+yyfutdLMm
bi12zLLdmsbEvIxoNavj1O6n37RkGdhjIKN5ZlycZiGwL3jLg2lnkneLKbOLjcE+ZQRMgZdFo6PY
EL0er+3pD1rqdWe2bBi9XOnI3XgdO6w5fiNZv5bFt+vcAQfFnqbuDUuYzf1r3pckiiXoA6xO1mvU
SNRI0Y9U4Tpn0nkywCQ8ILRTCGenk1eFz3itaHBX4asp9UklzeW/Uw/qIRvm/yz1wHN89++l+jn9
T/G7ib+Gr//x++/ffPyqfv/7X2+ZFLy+X/8h+OB//6X/E3wQeP/Yrs//sj3aJySC2f83+CB0/vGp
NgM3Cjwv9CIn/H/BB9E/vHskEdAZ9X3bMkkj6Dnkpv/+l+P/w3dzQjPwg9C2bf+/FHxg//1X2qac
RVPvf/37X3wq/n0nCPiefAzCFPiB///gAxypDVWJsHbD0t38iP6aW9T5OjiRmQSnSCBvYq67Dbpu
Wy7BcbgLBzSEx4qxCM5aTORzPqrDSJQXfuvHRkN+tCdOFJNsD00ryXspgBfg+8Pch7gL+xQq1tfF
4gwGaCWOohTeDLQV0gzjklTKxJqeggzdowoPndk/+/brEjKK7SntqGzPpYVZPUgfiz/LIt/bZKJN
3ZobJ7Jg7Irpc+yv2Zv0gEBJslvRRD0EdvuZ9+J7yhQOwxTTVes/ZbZ/CvveipGpcG7ez3+yXsZu
4AM57GsAMUGg5x3REyt0uyRNmwLfoo3aKan9S1MH9qFvXEr6QMUFJOmS9IW7FMUlCMt1WYEDNlHR
wuSI5iVGM/snqBBpVPzlTjKZ5kqP8cwBP5/KBA1R/iTNtzL65XjRCyXpOc+iV3rEzBXtaTiUPd4M
bt9Tlmi5IdKAdur9S+U9VEbOBMyDOyIrLGYNUrIHdzDIfUgXRL9mzYaDY/ouHk9cFGAHn75pLDnT
f+TGKDZLnm2HJXFXRcbntx2HkSaPPWVD90E6hXLL+jjjZZ6ioD21mX8sO37svzHK9jLS9XCzq61Y
3LykBizhkWpnpVps6kjsHAIELpU5/GpHrTg45ESMZUn0NruzhVyRXYS0QpvK4cEeK4sZSwJrYxGI
LRlfgVe+YV+wOf4x/AVKedGzTNCSlj1wBTVsiug6A5Q/KANtyeIsLhbrV2LBh0MkMDiSTsRHccVR
Ez5h0TUfOVuR2S0ng7+nifK+U8nYTHn4P/GcorGXxQixwH4jdztFvwLYNZtktJ/8XUa7YAVBnYRs
BjVzXv72xuhlhKsziubXEhrfSB+bzYieeG0mc/gg3XVeEnrZk/pUe862DusTojiJy7uGXpSGh9A2
aQr2XlzxY8FrKJjoWs6mEIgLDDQ3bEYhgkK32QN9OOLHIO9Mltaq8avndsn7DTSW72myx/XfkKpI
6ZPwNTmR91fNm9wxBmhIR+me3/T3i6yQcS8GBz8bq8bBELMdC8aisMFAOQ73Ly6zZTBF3o52QX2Y
kJzK6IdrAnKWyH/Qx7nV8LMIw60YECrmErNQ74ZBXEkayrUEEYPI80+V5WRb3x/ZrEep1GA9hlr1
qwyqd1mZWMPLNZbkfj1BFIYHGZj7MbkDcYOebZ8viVHus3kZt9496ahPg+5QPBgL5rmpSpo4MHxv
laeGwRmFCXFEdDxnYovpYnfOK0lM6LDLwe7D8fL6da4Jp/1rcUgwuqzHGvVPk8GQaMz+JpWP9C33
H0M/J9m88B67zjO2flTGRptfg07SK/HSHmE7pB0hRjAUIEdsN1uXJPTuhybaDMIc9rOvLmkeAYiz
QVrplvpjHitzXY7UcQBwd4Eijd3vXc6/Ls6oXIfORmoTHRrxbBxsqTYVWIK/aeqZ95yJdOQsjfet
NlGTOrDgkm4y1umYfoVprzY9f8gKgKDKqph3Y9atll9mEU0H+/4lWTA+jE/FOAxwFEznwYKhhPkZ
DHr42IqAS+vXK2zR1X7Cs9lPwYxEgAelM6ySAAGUQ0q1BwzMYhsYHG6N+musaPqQRHoVsM0JnyGG
TNb9N13nDORGMNOutD2epe7mcbyIjYC7hAA8OFBGc8yy8/mJYcwJomAaezQpt4BPhS+vrh06jyFK
/7IMFnyca5+HdxNOkFWWVrzIdKq3ZUSnPhnHgBUhjPNxZuxG0qefguyyPfAFhGSsfVhtEJDm5ggA
I7tz3DfpjC/8vhFN0j33gnpyFvV4mqbiuUbqvCXk+1YwNnmcLGTEElGvsKR8m2XDugWc6++vUE3k
G1zBC6Px97G2LXhpvfu4eJlcdaUhtg1gmh2lvljB1ueqJ+CzRWQasX0P6bY6+/eg00MlG3m7R7S4
brbS4bB82WSfpbJoUdg52BtGCS2oi5x3Lu1DyJztOJvtRKrAADm1GM4qzZxNvdgKGUBLi5ag3Akb
giU45I4cZwWMB5LQGMOiKuSMPPDUTQlYYNe4ozMR/vSoFYDZ+QE2E79HNn9nPDD/uIr0200W79h0
dykHyNg1iJ2rXJaQJb/LeOyol0kTKs/NRGc5IYDHnWD0F1a49zxIlDZ6urty6ySJc9riT2jieire
+8E1T4BaoUUxXTg1Q67pBvRFHDLSjA2sJuuESBR0v0iU7T5/82dGE7mDlWYEHkLibomxmMY/asT0
3UeFfBKKTmqbQYEq2tHfTYBGD0NDN2bS0fDsQXNIStg1dXuBedXsGVr5CEtsvSpSMsUSCxtsVf6q
HXYRpHcL57XwOGau2ltV9MKM0tyNVGSsE4pY49DydqWBi93Cy302+V7x39/gEtbroFVbFiWm3Flx
TTP7mi9KP9cO59qmF0/KSDCF5sP8CKW6Prf0XmkI5k+lMrMNEXAvgimiYThvyVAkn73HkTgDOXKW
Fr3jvCAfaDlYgasP4bSoGAkuVK8gG74Y35bmaBzSpa/WDqPjbc5RikSMUmF7Z8hlyvxIoCG6Yt36
09MIBjsIjGs+NtHNHUPkkrqTR3pYjuCwpRnWToHDgXXmri5KUsZZ0Y7x/EtD95fzOmz9cC6/DBU9
OYZfXQrEacrT6IXDgNCL9oTMxaGxntgHFUznYNA+SaIcdRrhXhbEiht0KGpyxD50gV4Di8CK4FOX
tcn4Qy2huFrwb2q7i9YewZE1qeh1op1nbtFhSf0T1enA+Lxl+GIZHzqr6GRHdfUKV4L03nwrilye
krHAMDT1C5PS53SRBr6QERVSgv0Fr1VztHv32TORN2aVNC6pOadnw2dpDT/nWogrRYQJMJneriIK
Ms9puLcFmRmtEahXfVcUKZljo+4z9arCwmPNRGuyLB0yMN62OWy618r6WBhT7MTI7WlAh6UyOFuN
R2OH0CfsIIGLRYxZKTqg5XkgiPyE36DYDmZjv2f2NnSUf4wGxtlWMHmnloQTI7LZfNVQnXKAwuQN
GYe2hxan0Utt6KuRi4iSGQ172m5bN3NOo06JUEDob06kOzs4A187nq9VFHnzOvXFl+QwcsnyEa0g
rfxdLuiI9c7I9KnJmj26Dnx1Wl6iHO/IEtE0T+H7d6gLzgXRS4d0k0ujPLY5ZHO7zYNXZuWfLH0P
TpsNr9k0bBxmTPzoPHFUYYwBJ9Hxy6w8BV31M88bA5g5fYolV94HvrVCfDJh0zQXNM6m3gRQK108
yOyQl1k5T9FMZ5YFH6kMnKm49VJ/42XtsKVullujR9EwL8I9iLv/wkBSv7NoW8VLwfTR7mfruWn5
dkWNnQ4F4vvQMy8zRdC+knnFByP485enMWXSKX+VCwg7hBXGFMjXGn0ZE6SJVb1b2h+kXQOXtgxx
xGtjA5PybSbYzXdQSX0Q4NzxFdce0JjuFdEDIO30Ox/lxWuqGLZA84iC14+TuaVZn6G8IWMBcmOJ
inAaOOjkvnpLq8LcJ+CEYs9rybFYzK3PascyhdIqgSuASuh3X/kmKcEBxVPKdk7nAJuOz9PBdTUM
ePSkJCT7RL7PKLZOrhAc5UCwbxhOO3uvml3ougz28pQxbrQUsahqrAoqCD/SKjlmpe/d5lmjGwnJ
7m16EryiCrJF0E2PTZR/8V2SIwG8IbYIdGnI/u2Lk4LGyaIRAdME3SqZrA+mtmQLiCcxgTJegH7u
mirFOWCa/d6yuO65cNctk+MrwwnG4mQw4ZfAgmdCntiUaWBtvXL4MzlN+lwUjIpQD7zXUo8xmLpy
j0MQgZ1w98vinEnvGCAHujzGXvSARDC5aiK2Vep5vDnGn7p18r1PSjLAHJHDGamrQu6YEC0bHjQC
vAYD/YoY3V04t7s26Y2zTZhPzvbZs9jT+cKCk4dInNANlcc0q7q454pmkEPOVF8X2oOcjOzCfZDY
i9gkuoOhmmxfe953Oi7Wps9RapoRSZhK9ME207hKDFU156n0b5kaXsaoLXZUvsCidYvxwxentmvD
eLDthu+M/USKaNcvfOegc/54CV2zzjZlHLl1fmG5od5orf5J5mgoZkbHqyofAMFFWC7wNSVweoM2
DkSlMQZ3Uewn4nGqQvWY/KAFgUIk6iUUaB9B32QiaqgYng9zcMt6Y9iRnR08wHzC4e0zsXB1gRmq
PC8eqh12JrR6ClFFkgYfs5NuKxmUr3ViXgx85nWVVnjCOsX9QSy/EEQccddy5prx4JGI3Iw1FPLi
HmpPBt2hhqBnCM2rPrLljxVE2gV4iCoWLjLUYyNHK2EEPJhkXWc1QwCnHX4vyu2OQNz59LX/JQUo
n9EllzkgLOVgLLCuIKlE8IFyMsRRYsjeVzegJz+slEY+419B1Yfix2rccmvkJLfrWadwBDG7ERq+
m++IlRA95s4zkXR1c3XNGJavWzTK9/iH4dAyjB7mqDl6hLrT2Abl7ln06LpiPAXJeMG0jKV/iW5R
mauzJmfcqJ48R6XPfoj2tXOtq2mI5dDq5smQDTakSJDlg9DtjAHyVOUUeqmL2Tj1o0vq4aIgUI2w
p2w7D657NIJfZjPMRxuN/kOQd9zLsjuYzfOoeudQaH4rscVa+aXYV/ie9qENJLyzYdoLw9/MvZO8
uHQr8Uw362lpP4eq5wmyrrUM0h8aYzfxIJsptR97DbnWamT9yHw9XzmmrDaRh0wDdxBZ4VBRWTGr
aUfIAd5voW5T0PP0jrm5g7jMAAexLLwyuEJSIV5Gy6GbcDjmmRNbjUWBGPYvczSjQRgYkPlglGNT
p/baRpm7rqEcbQYH6yGjo3zw8k+2ahtnSs1sX4145gXCwd6NGfDIPaK4V5RAtJfnhi61DX8QZYl9
8F9JSJqmhsqlI21iigjHAjXrA3lL38A6UtaUvE8213vDFvDQfuPpm2543ysiiPQvC+hBSocXBLq3
c0byTebM/d2Z0W+vnGy4BdVPpPVyj8N2g/rBP3MYZjDh45pGyG2/Oe4+tSKg0FFNfBGSwyVaKF6t
FpmGOthAXs8D2lpO2swElAVTgTFAi6q2f+ZKfLjMi/dNdqQUTG/1ssO9SYVom+VHOjx2dj2/JwK2
NO+cE8+dWz1VDuiaRsx74lpOWqs3nOzl2kKfR45Iw7jbwKJCBsmDlFaNaCcMbw0GOgaYe+H1w0++
xEtbrAoGQc9p7iBU1BtjTKl/A8kTr0csGTbjM8qlS5b1NpbwOQPQBpmH1PnC5YrO+MKxfMkfPjC/
B2QbYn23TQlcWk+1kT1PmtITWX6yVR8zfkaO72ozSquN+X/5mkZbvzJqoInGhonfiNqSdCUxtKxu
A0YPEPS7FDbeqqK5EuPuh/WI+Q4GKeoFGvjRSltf3VI166sdTO96RFEWTA1bobLlTi3mils+P6ox
dK8s/d61rHxYlyUbpa/aW9I3IUY3dMa2EVKRgXrtkJf+sFO950BVfkLgXLt3x4PKOjCIkZNRqfd4
FKYOvk2XOlxbOjH9BB/YMum/hPxYsZ8mv8jsLleL9KuVK2c6qeTv7HU+3GoUO9fecABNhpC7Joe2
hxn1arfk/NB+Zpjx5M09ZY2V7iSPHAYjptYEVjnt70pw6rcgG1tuT+g8DdarK9S4HUs5sPujoANh
7J0jnxDXAD/7egjtr3JhqNKJc1mjFpzZ0JXHqhwCtfPtqgH+kZwyrLbHPKzJNVHViwexwDH9bKOU
+5yNYcPgzD7KTCGh8l6aDlFvdZgKrn+XPun7l9SvPztszjev4gHl1OeTjlqO0wDKH6Wm6q1LZMSB
OvQ5eYlThy1TpMUK+OTZJueiQmTOCN4i/fEungFmHNt+hNJftsgoDJ4wIOTfhsbzGHXvFnDlTs1f
oIM/pVBbmXhIHmV9kSN+4JZYnSUamOdo55WrrNGyqYtntz+mxN0x7tmWzJ4X9kHqHMAbdehAMoGx
5RTfaEfZO1/BVF/bMH3x7dF5IMKD7rPw+z9u5uPnatJ1CAqWYHGT+KHZvkx/OZfeVo3qSNtaYr3A
cF5D9eY9fhXjjM2pe01LV8RNZrwi+o4oO1VK6xau9JKmvHLqB6EGItbeGaU/9lpE7vQAfDxLETLQ
Ka/eR5vCWrTQ+uiNGNQb3lhtu5mZUI0UABUA+V/N8sPOrmlKpdCWHzyTn26FoEPXJMq2fv9jSF2c
CFbyFiX5zwLZyRZ/67Gd1YhvKFiNbAC2izcaZF682GTh2rn15M00TulRID8BjVcAxAzuD6+b0l4x
ngKLmZc3OsGR5tubmFErk6NBEMPkAlyr7K2LUAgaRv7qNv3eLksgfd7EIbMxltjlQsaWwVi6h6nW
0LNsJLfPrPMfiv4gnmM/ocR0VqiLGDFXyx/Cj06FWGJ7Yp+0pnXYnnyIsrigGHkSLRP0+I/pX36r
cPqGZULbmPYBsE9qp9ncycrwjpa17i1BPuHQRyvUOBwtu99+lnwuPl5xORXcp/JR5WGwBsZ4pGZA
XXcIom5nud7Rxv2xcpfipISN1HSuySOzAKyhWuVRQ3yoh3EXjh4pa03/mYAyCSxkX+bC6d2K+uPM
OMQKip0bkZ6ni3VDm4XDNHTlnLisPjvKtv0pAgq5BZu5hAuBaPwYjcu3WVYG8ush2pBHePTG7Fu4
Y79nsr+if3fNzdnaWx2M7A59kqtYo8LAOfn8FtJqzGdgc1bkCP4mQXq8LAzuK0v8HG1Xf1CpkPeH
7dfLgu2YjG8BNTcMPwGyNaGyaxwurWwnpOut6j4BGCL8MILiMsy0HDoDMFTIz/YQoRwcPDrec8Qb
wI3TMSq5PalmNlgRYDajCB2s3/Yjmnrox8w7DEe9AU9AmLEPOlV9EryZx5Xxx8htdVALT1x57y54
DrkHRp7F5lDNLFS4/BbIYOhiLSCHWr2m0TShZ+ivUYB0PLPL0+AY4cEuQbs0msqsHHgQGG90Lx4l
7WQZ7Bw1p1k4CVdXA5AoetTOmE2Hbe127xzJ5I/cbzm3TtrYJd4Cis/okQgmYIxQbuBk1pPaGQXK
rqgi8NPxTlHd3qjuCJu8ksEQxbYxdlsroAvTm/fxfhSiJUu7fU+YQT3p+hHP8JM/DUwGkM+gWLfJ
+XJv/oiEsgHGtEBrriLwhaJ0CT0dQ8SkBh32rjGudzZ9z8JrowBUqrksY/m0mMBjczIRVvljJSvg
QbbjQn5EkgNz5SI6dEq9Xj4T2/xWNj5hiXpqxTnmm+XGIhJza5glYd/9txitcqNJstLqvqnreRMI
D5ZmD6enBLmxRvQiN6QyBNue5y8vRXmqzbLe19QHocLv7o7v6UweUdmLtVYLWT7jnK0GDKiYjgAw
y4RYzuXPXJAHTdKuwrk23QrFSZIIIZw/dK1I2sX7gIWBtwcKhyeNl6D7nFo2BpI9P1ISkf0eLlVH
1CcI3XVvI5qQwjtWmXGti56AEWAapWkNsYuawUo65zGy22+eiAotO3l6qF2NpbobmIozSXJEVKSW
gDY1vI4apyAQ6eHklO0eJy8i9hCPSNYtcdXItzwanvyuwWvXMZSrBuAjnkOF7pdfdQnEmM7829xg
SZuWzopVNtsbLWf/FLQg5YbgFYKS9VAkDcZbwE87maGiJzaAvQ4PuxF9R001fpTmZ5NqjcY47Xdz
h1uxmw3Eq4tOWZr6ZNftlT9yzBk3dhG8O131EtBzXidRP72PWNWnhRFnkm2Xyv4cm8RbQQZ+tTRY
rdwyip0Mgh4DpC0+LZLjQMVUl6ASO8aSD9yIEKpouquzD01ZeSa4bjUb9GAXvzzSg69WCW2EpTL3
LUEUq6idsdc5at05TAnhTvAv2E8GayTnQzSTScJ+1NYHkfiHOe1Io4wmuWnJB+tc/qVWzf4K18rv
2nPVpgG03xI0S5wRBHKCsGmRUvp31UV1XDHAK46wmd9BXqiYJe0IGhRw8NXK1MvExyBuaGjU02Cb
eNrycJPogBluMP6q/FQejMqcb/4Q3HTPutUR6OpKjKyef1f6GaN8LK1gFc5HcJrqhhGSVhVixpw/
J4s99rpl59bhnpY6mByyuwWzt9Uoqpk8ynbT5ro6wHx4j2QePrj2G5HdRHlMwYtemleSq579PFhn
iIhE4e9ENRJcrs3i2mpIBjll4cEzo2fRavMYuvTlUl8/endBtuMbF2ZffguLe2hOemCTNYNsH6SY
3mak/0f0CPVHbbAwWSzeRR9eJzKDKbW7eEydPWZJC4S3WWyzlr2qyt4Kz7FPFV0TST7ClXeYArhj
32KjWfVuS3XRlKAApvuBnrRLT2KOxwMRjya9cq99DOuRdGZO3WysczvtEdTetGNSF7rdh8LGjoUN
q8EnmvpsW5tku5pEvMBI4LplJlqEiWgurUntoA0ZNrQoLJ8x9rIuRrQC3Rxx+lmq+qHCIZZ4s32T
RPQiTBNxpGExuJXehga3p9/5SfQC+Vqd71yjSipzMyYJfYeyPWCburN72BNyFGx9wNgfTU/ZMh7p
UvdVRMBhW8WaUTjHPKD0MufTYjAR7dAo09adQI4F5XawWOpS737oiArEmNgyenFDTsbaDnFpCxDh
vES2JLPGZnViCsD4gBqeBzMdvvPWsuIgJSlpGonwI5IHPWw/Po7Rt25xXOekH2FYoSh2Rhg6HCrd
wv5dzpSxxcJ4MjX8Ny//o3Ln97jIE9R9dz2BqF+HokYd3dLUCzOsEgu+oG60glsggj1oBZzLdGij
7o3+GmRSZ3gLWkuj4/MuGadSZi2Vc4kqJJVj8qsI7m7W2jP2nRGgoxtx2IBMWnfek2WxjvYIDsMl
fCKrBiQL7r8TJt697Y8uJ2NN71M2PxeVc3RYCrHThL9i2Ri27UgYV0K5i6wyhQM6fWlSMyzdQmAI
vqZA0W8vv6BhQF3oIhxgC5aPxpxiHPboOLMFmbsCUOU4kBAaI3/UJEpFNihWqS+hmZCkJzZ+kly9
1O62uoAOrpJYjgtqTmHVyPnDIi7n4WqI++TKQ4mqiXlCcWUzDhv31uKAdm6CLX6K30bx3rVszgEi
dek7j0sxZWu1NDGaD2Yuzo3e7wfwLXK6OFz2uAwnaEoRTIid9q7kkqQf0yLHta/h+QylZFDNqX4b
1ibgMG/aDFn7mOOfMBqIROY8gs4C2WLi79um2L7N+im6LcjcXhl4YeMP27M/eI8eI8S5ICU2dDnQ
eknyVFRBSLOzWd9Hew9p3tH0Kbotj8/Z7+SFaS1e/iF9sjJxDjvALpYzYUPzyJXDnEQJm6/tLCr3
KuvfkzBcM+cYcYFxg5Y7xwQBxBZSyQK9mPl8SjBSkyyYCQIaGVClAb4JDv6TTxwmq2tT9mtUvuGa
HtCd+BLSHZPjzhjJ957t7qKb9IORH/FE2WdTEHGf1MGlTLxbZ9knw3SeVAcrng7d2SNxCIkRvSAF
GiiaflYVuSPtbKPLAElrlZwAfVMPMUmgNQAP3rea7ciYV2pw2g+CZrzjXdtE7QqNXfWjXgMixSUw
A4jnidhK01Sx06k2ToPR2k4hdms/9bFoBqNGHe8D0SaBiqZJGHPaK05JOn/04XAGiFEeu0odJnE3
sg/+QWTWLrc4drnThASlbI6WDy5LZXIEh+g+qipibsD8iYhEzHlp3X+qlMNTSlgyaQqvMvH3U4Iu
CfMSqmnFrjlFQD3qr/vvZiMqblT40DGOHLzWtPYAUb7lfPI7pqb16UhA2XJdxDnpeJuG/s1ktLmk
xksz6PFUtvaLuSPXkp1cni2HUUVfRPVe5T2WPf8pyqrpJSmNtZUWaMfxQW+6Lt2IsNLYx4AStULT
H9CCzuxgGWCG+IDB3J4XxSDgXgLbwd9ZXhZzNEe77uOTrMRXx+F65cyIzP0sLhVhEcOknyeLIklE
LuQCs0RvafpI2XtPYsHLo3XrImnqCwExCbAxt42oAwtK2ZqmynIthDoHI03RJEsz6CzPHrKPNT3x
Lm6S+pykfcq8yLYIfSF+C/e6jVSj1gikxqK5mPeAwonj/SjK5WQn07Hgnqy8cNyEgg62U49f48zY
GecRlyicmr0mQ5Led1w4+FkcgJOuQbKIY9W7vix4z+TOCIsgxlHSrsWPpJjeFQklayyyAEPCIYJv
dChTsuz88QgW4ZzOEREkBIZv728thvYBSRDEeDSwyWUA5mP23AYvw457PzTMBA6vwLw0mujq2dT+
Xq4LHBaPPog5aSKJDeXXZBXmA+f1co0qXh5tU1xUTmcX2fdvd14IbzanX2QsupqjmpPraFsKzshO
q9XNN3YtIqldY8OCyK1ylzOE0Y1UkCJqbAGYIAvDGcnPNlEdzaADdfBkut42o+KKU9wv/OlWY+Sx
stXiDRfEjNneTjKKbxIXBnmpHfpivPnPtnNv3aT1zhmGo3LCbV8yVNBTyntiE8Dc1GW+zrH5oOMz
igPtvec86but372qBbPeHd/KzguOFs6H2c+vUeW95jbtwjkHTQviUgc0jUoNdasPvgjCSnf6e5j9
j5npA4Jd5DtjZj2VFSZWb6YvEmX+dxqWFgaeDndn0/1BTDQZ9+FtjQq59CjZO04jQVO99hObbH62
Q6L3LGZ1ojd3Klr2Zeava8bLVFr1AsAhn+Y1KOuG0OIaG+YwYd8RmH5qeF0N7xPo4vqjKNC+1/mv
Gsq5xLF8dDDh1RFF4MR21dMHJYqq2JOUML/N3bmXs/70Ug/mQGEis9xTi0X8t8YB7DXnzixOLj15
OszPddTcHGX3YOxgeEt+AFdgc42Ew+EzmiB7BbiyG8XjRNklHxwCDb+kAQm/kfbaY/XaG1m0Vc6f
PMzdo/mz5nwa4x0kxrBFuOlXdorzqlQsAmi5CGCGBOTJU9oVlDLWH+BX2X3w+WKRhL0d/eBDuWqb
Vb51tQxlXenOWQ9a0Bh2GAsz2ltWCSM5LBweUMcRSu2kvQ+TSFKGH6ZJKMicosd2R+9HZZGfUtq3
KXrMhtp+Z5/g5879iRRIAhe8RdFTIdVGBKipigxOmDt0EPhxwTfc17agF2v1itNSxEKG7oyEv9x5
G/RnwsjwuIAyBNKobjxF1VYPWRz0yak0JMVpcG/WMmjq22umF5/sOjjFHee7h0Jm7wBmLGOoXuVU
XQb6xJt6TDY128w6ZZy3grZAFh9OX9yhzyijrnMyg7AvMVdX5dPsh2fd1T+GAAugT0Bw4dkoVgp8
BD6hFACPGEfN9zyFtiRl0nEwQiC4qpKgiAP5s8/v/up5RRl+8Hq4keBA6KQuxk1PBSVkGzHsTgtM
L87GGwh0cn0SXrFJ87y6fbmti4gCqwLrmRCRiiasxNfAWW+MCOpczhiDrZ3plilvXseDTXZTP5Pg
GFTLvkoTilXbo7msWFM1gsPVEDTfmg3/QGr5Q2mAvFI57V3Xrt8L1kV628kFNUrzMJrkBNI16GW1
g39X73xklffA53XnR6DF63xvQflNo+Fi9rwTznK3GYLqukVJRWqG/12lutsWNnYbWWnWZS63I2k3
2RzUV0uAM61N/RQBcR7cY2YwDPQdzT/yu+awpcGS8grO5IhCL4KyEHmx0D4rgWeQDV/9TvIcn8fG
nswfuIyYzi0TWtonT836KAM57I3SwuWpqe+rBfQmcViZA91YRKFLHJqP/izWuW5AU+j/xd55LNet
bFv2Vypeu3BeJpAJE/HqNrY39E6UOghJR4T3Hl9fA1vn3idKN46qql0dBimK3OBGIs1ac44pNzqf
4TfF+iZse0SM1NFYUjnA5cjyGHZLanZIrk26pQXEaQz/zHmmbzaN8UOZZ5y7iKE2m8+yxnB/0QPD
uL3QlgD7RXRAQ8VmZSq1D2+yQjuxaP7yKDpGKoVfHstv85QlBEEsUuXYz05YDmhv2sMRwLM+ZnWI
Q5IGIQJu0gBqUT+lnpnuUkMS5CYYL5eGWo+AMBj95CSqcZOAumQFaSPyoarwqL0WYGEJDgCHxdqo
KM6N4YuKHh0pZzry/oPVpdXuIvHMK0IQ/cY8aHeJjIaju76ILVkJbtWMhMxzk5NtmfByvWjETxhd
U3qmuNKWT00fFKceWNwhFA3yieHWIZx37/sUwFcNDvlTDbcDRHFwvFyObzvUJPkSYtPjUAs0YVOg
NkQFtgTjLOpvYBDlKerbB4rdFT5hogYME9qj6H2yz/t5mNeQGuim0slINobu7ju/nPagMKwpRtlR
ueQVY8pZNRl31QaPtLalR0ncQ4AWgCHENYp1B0HArhDR19ItDsPAw2EbuGDSEFubNzXV1vP+7Ju+
2k09knFpHwaiOo9jExOvwUBssuyhYx3GxrWISsmt6U6Gk38uRGYS5RvqdNUrbzOTTLMN/OnjosSg
TeM8zaIjcitDzUmiYKD2ji4OXZhlW2IvPwGG7Giv5PetJGV76ECo8dheo0OPaYuan/LZEyf6RXyo
huIYYVopQ8DkKmAPQyqIXPkqYeMFCMQ2HxKB5TdWNS2xlLP68gFUxokHbtzPhGuehiR6tXMkr1Lc
2G1yJrqWtlswnuJI7kZNapaD5iTgn7YIHm/xDj7PzmfLDXpUHaiFU0/tLR3bTFz6mEjzLTB6gptS
GCaJ58u1SkmnQ7NMDlRZwSdH4sQ2M2Ej6SeE1blgrZRGtt3K4cUyJWGgTHKe0+fHmLr7yU9894SJ
YwNKDrIV5s41NalFSxtO9pfUNBcJI9kjIc5zln8bXnhbfuaI+8Ed5bieMueaBTCCe9hNpyKly+8W
sdpVbfWAdHrYRpnz4HEc0JxIwGLss2AJ4ibumnNReqbyXCF34umDwiEfm7F4mUNVgKsyXu1mNDn7
+uiN088X5bDD7uO71nmiiEo6k3fPwYHN0/RZJ4s5oJ2TBTd3i188OM1il3fBDWrtBUXWEpbGXjgI
FpCDn5MFmw3qlOdrnxifE7LTndA8CR1LNO0tSYQPpcxSawJjrfTx8lRJn2rIYJJfUIqQ4D3/zuJ3
by/D8qJ6vnyY64LOvg9dBxtEa9w7hHljaOPKi7LKdqY7vaTSAx01Up90cD2z9AS7SYc+TyAKPL8T
+6GBvtPh8qVhA4WBH+uWq60L1CvVMlKEL+KzAgWyETG18dEeltVh+hhKqzkZVcCv0FheStwEGORZ
Yga/utUzx5Wq8F9zy7j27Tg6WMxJdp89pPgTdjIA1EPnCpte2QffoI+wztUxewwEzqhGs11vU1SL
TePQVsvojtUpCbhkscjt2zBQB3PisG/T/CGHgoJZ4O+rWaG8tLIj5LUNhTnSI30cc57fbrxDRH8Y
qe74JwVy1n2d02JkQb88gIHFlGCYcLhdg2J1FChIhsskZyaPney2YNjIObrppO4AQYJAoib20Cc0
VL0+DZB/7BzEPiuvbHjcVIH2ykk4o/5gh7r7biP6H9Dx7ooob5v/9R+Lvemdu8gTlnax3kCZUhLf
Cx6nH91FgQfb2yQECIV6/G3Gt7yJNVnHuU0zaQJOt4p7xq/panVCeAIfn3Tcq8n+7FHG2//9tfBD
v1yMsqSrTWU5HEVMvVzs188PUR4sl/4/IVzACxHkPgmBfNrRqt5BdUFylIhrs6weOZHghq5BxKG+
ohQU1jQ8rHzTSHdGt1wEL8CTEx6tK9he+dWihKbU/FASQ3xjUynLSSeM1RRSfYL1OoRuvnHM0LhV
bCcJxaEsHkXWqU1JfsRYAA9eESRogp5ZyyVUtHXj6eTmbJyGJCOLQSUPbWuCmJ1vSgCBb3Tuv4he
uAdpliG6XKRGLDkdDzz9WJEBQGmNTj1PeoclIID0E4l7YmyZ3YdeH9OEroEu2Nsrzf4H+3z5FKia
yLgY0L1KjY8FGl6rOhZLFWWojBtzpFmYhSA/3VJEH2aPraWd5lukIzhUiA+OgaEA4m6PJOfatyoi
RqoesqsgNIpzZHGwmfz8wShr90QZAltB3cslWY9Q2TpimiQIa4udnRVzdq1bsfQX89G/8jBOv1BE
SQN65py6rZ2r45vBcajCNHQlkNxa+zT1EbQVsXvEMDzT1U69vclUuqXw0+4RP8hdYYjXVM+Qt7T7
oKp0vi4oRm/aUpnbKip7xnTcgLsCmzqq+kvi51DmUPvikQDOKc3UuKJy+CdLhTwlE5eZxBQRB5m5
Z+Vbe2i745WTMwmChRqvUQoa60zpWzFUxRcyGIKVe88qkX9GaBAB5wwPdC31Zw/R48Y1y5fIH5Mr
gy4lqjbFuPeTq1DNLPSUFovMNJ9M2PZsHeOP2E4OTpm6W1RtLQpBNX/IMIWuozJ9s0qinEXGYMKP
MqGfTuoXz2k/yVSClegphQ1TKq6VXWdH5Wd33fJVbEMFhqrPpzkD6tqCBrODSQNxza2ASzho1agI
0u3H640hL3DMcXP5ycvPMBVQMZry8Pt/hPUJO57wvQOoB8jHDO2TauE6d3jZiDA32ZJqEoTwzlvH
UHt45ce6PiiJzG0k+CRwX4gRHE45jegQ5MS6CJwZzWz6WExFdV14YCBEEmO3L6mlzuykUIHg9eaZ
zB+b4Yx2KLsTmRMcSpvwwNidrjxvIGvbRjwWtvbRllW9M436W2WEpL86DStAQRUDtxcRApB5H9hv
oqqGE1Qx9LvOR/cLKGlH3gR2KN7Y2xbcPwaNxL0WdR6zE1fwYSkWPqA/L1YZrK2jD0R+1fm49voc
xH4Zl7eJfquCfnh2UdJo2QbbJqFKhzJTn6NY7FIf40viEtpgpyh8HTumFjg5X9ygINbE7NUVgZqP
jRGU12NPVIEtx10E5nfXljW2xW6mlFfU6Yb3rN75CvSvppBjoKnASjRv/dFe0eooTmFu3cS2GE5W
UWzTpOjOMeHES42JBNoeHmhQQCNpx2E4Ox6iUprT0O6cMoIvMH+hxFuvEfulezEVBzd1o40OKMv8
/eQsnV/mZkfbSrkuU73AFvvTQpHU0vRtomQPKAoIC8FPCPw9Pgkzi6/0ALgtiJNvNeMYx0yKZMCN
CvTvY7LxtIgIrTFuZcVBKc8xkdBreaOa+JtLNBcn7I9OWTyq2iYcGBevci3z57XMrW2KfGigDqOM
rW0T1MQCuTTw0HqRK5Q2jPgM6qfPVK4SQCdtarI71ZZx18fDRor7NKf0TsJ4se5nt9339ehcL9mb
UeFixB8sSaGbfhU1w3LVsKGn1FmYv1kFJdbhn/4KV1iu59muEp7laZvv/7AIlgZSejGNBbKxvLpW
gb7DgLeyOXxstNT5dZOdyqK/CpgDqWFV+2jMFR1NBHnMPgP69vJZ1VEE3/kz7SRUcwVoNmPI8IT9
/ZBQ1r+5UmUKkEnSsbxf3m9siIZf+DVK+NhGCFVBvGxKYR9MchHzoMIhAwd7DOr7qnXr19b+OpKA
ceXYBJi2OcYO18/OtgX8BkQMlOXM+5BXzpkAkfHKRcS9rQEP0LAknFJHprka/YwDS17qU6/wkGka
oKsyc6x9P9SkHWbZ3uRM8QHs27d+vjUmd7wvl4T6MSUCL/Js3LJI/UVLeSdxEEZQ2YcbPB9qQSfv
8tb853eb+d33Qdf847/4+mtRTjVuv/anL//xhLijyP5r+Zl//Z/3P/GP6+hrTRTeW/u3/2v/rVjc
7M3P/+ndb+bV/7q6xQT/7ovtxRB/332rp4dvTZe2l6v4yy7/f/rNv2z1vzXkC5NN23/++ArvDfnf
6oxQ2fd+/MvP/NOPL/9QDgV52xISdaC25L/8+I71B7AF3LHsVG0htc0r5ST5YLpX+g+xbGBdpR1h
SZON5V92fGX+4Zge9UOFbUaCe3T+458X9+428nb89fWP2+Xl2fthhjE9rZH+OlwgW1SlxDID/fBs
uhIRzDIZHALb++pS6bEQIcJIwS5RWb95vKyfpzPXlhZ/KX48yxO8Hz/NuH7XV6ZVBP5hqmXCsWtR
NvQEukgCerbVTHHnz6YRxy7ZVmK69nL3tTLGY5oRgRL12SeQgxxnC5IyBhKwEPhukpHilkoC1vU8
egYo+1RCjl7btoWvRHub0qQD2dVo6RSd+XF0MJfo6KoI3MPQoOU3IBXixK/vfhgB/+ZNdX5eWpY/
VNvCFRDupMPtff+uhjbpJthGvQMlnsPYor+1Ytq9XYQilDpzIkkXYAb4StvpLY2sQ7mwIKMcKDYu
QmQY7S6A0xqK7C1T2VVKf3HjUrWkhaO3NO+z9WRH1dZEB2EWDSbzDNJmFxYnc590qTpibz1yMGzW
uJTIs2+ta4fcujQuse1bW9kVFudaUew8h5VrSe5MZ5oPdFWpyoK6FxQwCGSridEwHI8rVVx221MV
HhzEpV5CydYJ2tepAosYBtUhdOVzDr8GIHVIy9+LDzG5dSvPsjQ/Er3JeDrk5XDX29yAsLGSDZqK
af7Gzu8uEcGbnZjY6ZPoEb3NxhzGnrLwovNRyceiWtJCyNDqcW6vKWkPm9/cq2XQ/fAEkLAnGfnc
Jw07lSf0p0EpalVaWTt7B0CxKFYr/ym2kk9ei0mdPCTCm8j3rfMOar8Cwt1XYoV9d0BvpA+N4WDh
79j9pyHCGQuLUhKiOnHsrT+Y5saMhhM5yvR4Kvd1bID5Y9W2KehNqziMkSrZwb4u65HGa0sLe7qX
H3pBipFJ4oiOvQZdF8UInHAIowrGfdUb23oYvO2svC9pqMaTVVevCFuvFCjqlRHpmAglXBU6OWds
+Lshv8sKBp4zgudGlBtJEu90fofbmlTgU9EPxwmPmCnTm9g36M+3V9pZpwS/WqLp12zEMJVT94e0
E72pHF5U6Hr3QqIW8Se0amEc33retHFU+jQ2yZvLRpwb9ZB5jJjf3Kd/c5tcB0YF+zWQGKZ4/0g1
yuq6yRmoUFgl8XcCuJwb6GkHxnPVmo+tSl7//gV/2R8uA8Nl5wKwZIGluD8NDKrlDfg6XtEarXNp
23czazgkT/40O++wTOc3FpLwVeR2r8nECI4IDaKFYRJyiRKLJfatkaAtEZ10H//+2v7dmGVv6DJa
FFOMxbrx46yNGTzPKQSTQ2BeeQ0sIgeP2JpVCUypdjQyZrvHkJD95h78m5dVQir0GK7lotH86R5g
CjTddDDcA37Et1G7T6JkPqC4+NZUnY/2LwGe7j79/d8KgubXW69N/tmhRG79ukbFgTS9gQf3IFqi
KaIA+xnBTOGQXvml6Ndoh5DRobBZK+KDnKeEcIBVNeK/Zpv5JqVHPDzOAY9liccuu7bj4lzFTDK+
SAhS4NdQ/NujDaacEk/kkAhyGcvURp5jZ3eqiaiOTxFeQOM+V/Ypxw68RmmSbhIbFRKvu03H0F6l
yt7F5dAyNu9skA0btoXdOkmps9ksAIF1zkVBivonIBhUAPMAx2PIMZBa4KoqKKjbbv21JcihpJvv
d8Ot51eo22imU39wPrVAGxLNlQ30YzdJRdvU92iZQdt5GxGKSd9MNnGEcLakh+YmabcCmWAvctFl
4knHGWsmi4FQGB0mbhsENAOF9SqCn82pf3qy+uK5k8v/ZWmlFzA9IAlI15XRC2wm3pMKePB8jzdX
V9arPc2rpFpWh8mhBFtV+cZEAu6G6DfpE8EhE6uRju9qYeX+ZkTQ8Ph5SLgCwCoD0XRcGyPxsgD/
sG3xTT/lwFmPh8AjbgMpV4yfl8CveW/gnVn33r0rxgl6fnltWSRuhS018QHxRUqA+zRSW++3KUCM
hRdeU4MQB+kOHalKxJTgfXss2aus9UAtA60ZHJsOqIgpn5GpSMLtEkDJu44JfdN2cU7Pq/dWWCcM
gve+IlSgpQcBGlw7LTl3gN+StoTfOBrel7NuKD2xghCSEmbTW5vbJ2gWYqO096UQxzocHrxiibzo
JWzqpt1j8qyv4d3+CQqUxCV/eiKUiVwkV1MUB2NAAEo5P1oiJDwkf3Ard0kjqsm8KRKN5NJ89bqU
7iHWMlAGxFUiMNu2hD1ql+C8uWOLFcjs2M4SxrSEhpgj5w174wPcUMwr4bR3M+sZYsNHv0ASVzf6
Qz0t1pg0eoxjNJ74jSrbNzZktl65KWoCuzFuqrk7Ak4B542elddt1r7jHYKuhpeN2LwKh0crLg/g
azGtZNHGJsyhnmJc/7xDTspbpV7aAV7CWPUPeaXf4LXDHCQ6IMfGt5Il9Fab5vjRj8P7kI312tEt
8oZE7hKPRKR0pnM9hhOyeOC4pLxseK9Q26E/EIuIUoHG3pKiczRApJZlchzHjJHMz65Nm85FZOIW
RxAFSoEeSGXJnZL+ZoLrhrQAQr4bVqcO9M1t05TRrp8jupxxvaliC3SOA14qrxgSUVkAmqqXyFz4
EivLIok3oaS3ChJsS7lGo7wszlaE1DsN262rSrSZMnsFWrhC2Bu+gM1+jHVF7QYOt00pqaLMCpwO
q2hXHdLKIkOw3A2O3tOhoe+KHF04RccmlzJFRvahgJLnuwU+sol+dWCX68zoH4Omoqku6+eMx3XV
S+s+HBzj2DfJWTbmTDjNyaZos2Ipsfelr150RTtfVAkOlRAGzgIXEqwuiJSZBc2AemBIcBAqbF1E
eNHHcyx7CDaFsFYFEVSjScLM7KHH8+j+r7JO7h0yag8KWg4yfggh5P+MO2j2RpCQn5JPzCiYiila
OLdFVJ7n0LqlH7ktDeNzVoz3bFpXrDZoJyxE4agdEG/5Pb7R/CEQ3P8MQd1Z1yPCWnE0e3aomt1K
ocuM/pPxaPnMzARw3HoqQEYQhes0ju7xmfE8wbDBao2ltsOSqAyTJBfCnWyoIGuCwQ5TEsGuXY0f
LR4bUPQZnavJhMsZXycgHFaU0auq+Fhb9KWayESrRlgEMkVCYsDeUIs9+WH3Z8Vsc6wHnmOEMPtG
+zcpiozc1cf73eCF1+WEOdg18muBGt2OWySp4UuS9d8qWlerXvgHZrabZjx3dvWxrbonrzE/QbBM
qvlUTWa0irwCrtXk4AheqoezM3xINWit1mfT3e7JmrvBpYw6IXdqGiL4zSZoVCT5PVPqIkUg9T4n
WAhWYPsfU9C5K6oSaxvr4RKxgl2eqT43XPO2rdN5g3UZrUvik/80yr1hqoQE2wbXZnrV5/4TjML1
MBYzRGTq7aWZfgQJyn1XL6Wgdp/VkNcMuxTUo4YPnslqYsQiuS8NLz84BVIJCHH3BMoZu4LTAXlH
B2NsiUZEAsa5EWXnRD6AaWN9Uy2/X1D9HBr6e1b/UBERHVNdYzY0SZpS7TO5xPdGS6HUorWcuz1k
n85btWhNiTpEQDs7zw7nm+OMI31VjhFz5IyZIyMrFktJd0RKi5UVE/yKOPLPfvRUNwgOholJM7Tu
8wB+/4yo0Lb26K1CYvJizCHMpHFtnxKvJSew9NtDWXiwMxOxbfuq2Ggk8phRLIgmLhKMYXguPXKV
GrMDhDfjN0JEONBySCZjqY1FmOenL0b0iae82frxEG+0573gbrkfJWs17YPnpqQXS9EQ7qMIVveY
poOjjeI3qSJna4VTsQnLCk903+1EJq6Ey8mPfeRSygV0Oluvpac+ujjtENazwWPdxHJzhuB0Kq3g
q2VuaOh9xauIraGiTcxu6rktkVi2abkAM0Ak+c0HYXhf/Sw62CXAmsk3XhIbfJsjiw1n/b7aFmNy
6IR6xYHyBGMCv0Dq3sK4zEnLSQ9e722SgWNkkp46z3mLY5NgJLfmQvviw+DRbURxATUnvCms8NUP
XqmJpjncVJHQro4tby/LcUQ9ax4uP4vRZ0GjArKaPexTeO0tFDyrQeppHWpcs8QgOQH+IOwTNL/d
mMxNGiI1leND3c3PRpfuImAnh9xL083I93OyR6c2edM9DkwHFeZBTvJDMdNvqoTempWSW6EWpEyC
qhx6AjfYPY+19zYuLza7BY9akL7g7iL7mnbeVAXPoclxzYrXMh4+tkaBx8B5NQOpX436nkyNB6Dd
9dZwWsh5Bj6agZBZOGhZ9jEpjD059ZthglBjwynb6hJyseHJb2Es6hPW1Ly17yDFxDReAekb5fja
Iplu6XP3i70/N8J1oY3naZIKORBShaEk9YoND+5tYHcsA+mmc9RdUpIknB/VogIyOLk2aufT59wL
A0IIB8D6+weNDJMIhgxINpAPtqvzrrAsgkKSCbjNjKsLXysWP6SxR/5cVMwLXO/y2X9/CJYCRQaG
Ae1fPwAO8udTvxDxyOzYE/1SgppDTWNX7L/bubiZxmQ+hVU7n2J0BqjbYDBdfpvbms6+w2tc6eCg
XO+MqhhpWNre4I6vmTvzl9rNol1et2DkfJOVA2UBiIIQtVYsUSKa16UW1yK3Nvlg4nxrzevYRDyX
ZM8McZZdlYA6CuwQ6ga7EQ3qvTIytGZmC9gJIWFDTBbpRt+6Orob5swC8pF/0zK9dsJ75Mrs9Kfg
zvfHa7ZJI32j8G4omue8SR6rJDpnXfGtHsZzZJKljIHa7exP6uQux090+bQCim9mGtyZLRkiqAc4
/jjeOkYIwi7juu9s1vXueewItq27c18t2xSMTLGYWfoohrmiJDzIDUkTBhCW0geme5zpLca2T5z7
JixA6EkGi8y/nszWVUGMRQahn8fVpGDfE02ExmZPSTwHkFjlJ9ukJ6274sVmJ3RqF8FUwo1OGn0O
Mh5RIwLT10yuf7p8QMpunESU3LDvhthnMGRhQ+1VOug9RZrqRFnbm5F81jZcg+IpTtqvTcte5XJ3
L59dxko0a9Rzk88+2wq6cO8vYMFwEZtdPsO/BJyuskkexabf1B5+6ppORDZ/MTHgrRM7PEa1+BjE
VH+GPn/xXX+fLwUNESdviAeeODAdVEqkGKErqFuDZ8/q4GLYHtcr9CEaWd3wFZET2oE1nqjvBO3A
wbVH5MRDcIxRflEsCBGqsXVbKwuKkMj1VpsA4qfheKlhtjHSLBRsyFRIyyiQE5eR3s1198qpje2R
MAThmNe2T4IP37CYN7eDzfEEqe2qbuM3WgrMl4StgjrAaF/zB7SmsdLlKMmtwPep2GKeHI6XtUOr
ccQTgeLxLVmW9aX0dzkk+sSalDZeTiiMB7eg6385cs89v1tGNua6vj2WJm2McXm5yLeepZy2mEMZ
H5TwLmUuMtieKpF+quaZfS1IjZVI46+Nn7wpXFVOmx5tYHiwHW9CYViY1sifMcXiymnFQ2zi8/cH
/pMz3WLLKlZeweqKIzKn80roYEcQWgmxvRwD+FQ5oKpWzhtpeyFasDufJA2WZ7ZwcVR+dlv/Udf5
IZ6Us66t5OCk3efMnuAh9iYkKsu5MqOrtEtdiISInFz6qiF2+wOyW7v93ABhXS0jhhRfe1MtdUx7
BgcS7npJ9aBus5LokXEDWQFzrKDFdrmVELEB/uNDPY6aZ7xbyopDEXr8WeN968CLtqkI5MN0LgFJ
rfyeQoUdLw6Yck96AAdRUbxIfD1rVfnUMJLhXCvTJ0CXVXsA+1lYbJqouecIHhxUAwYXZRvt3dgj
3IbowcN9uT0hMw1uhXZt+/Gnlhux7ef8hX4YTEwqg4MubvFT5qtEzMPG8IeHWY3Dyp/hAunEujEs
l9wZCidRxW7a9dwHY4l7A9OarlveFSemigEt42PURfeGT633MuqSEUWpFAjOR3Ynw7g40wUkXfYP
Yf+9EJLUDJ6ZQBKGF3KLpb4Y+u5TGkMgjZfvcWqrGFBHpDaXG2CFy5F6qcQ4mb6va4jwOMjWHtwk
CknfoFXc5OoRz8yi+fFwWvKWRtiR0PPBZ0/egBUvQPeI2AQuvEg+s7ct2Pj04ZWTLXVcY07QfoCI
ZIBvhzZ5BMt1EwPD3/YFZ7ksUlD0Bc5oMvYQcGbyOgWoRIwWJRsWCsI+l8Wt5b5eits5xTgq28Ox
BcREd463187QqRHjcMjmjP3CgPVppDAMOyw6yBb5eTollI0AV3TtUJ1g5X0KFFUYaVz1kqLEwoZL
M/WAgIKIEheTswqdMza7cAukvl7HPZnZWdSAS83bg+c/hk0T7UMfgXRGUB3HL3iD2Ya07gQkBieF
2RuPMpqOtaFfA1oPnAqIgsz9UxskX4Yg6Y9Jh8Mmdee3TDy3ywDWIYU1w0s+RQPa6trneJzzIgl1
M7Jz7ofS2WcW1TkRU1aCXomdqqNkwcCjfkH0e3K+9GRSI36jvMJtHtynKDVv0lnfEwBobtlANYiX
FvAh250OYeYyxmaFqmaMLUIFKoKne/wCoqvum8XoFRbJm5iZabv6GnYgaUxRBjZt0lTDpHlGPGls
KNiLjMAevGaI/JEJiYa6mlEep4ScLhFy67yi+Uo84/VSxUUn01bTA4jhDyLjoYasYWxSzHpe3yx1
NHbBAXnotg9dYeJ55i9svlVlUq+nKDxrMO6cSixsWYoCqRdjQWNOWYchNGLMf2yhg75ZAJsIuKIH
9Bqf66o/scRufDUdOfBfeQNBT4KKIX4ddomoYmnWT/7ebI1bKF0Z5K+ioutrVqjrydIY9kEJeoxO
wYdItfeiGYChzWwKUA5SxMYPzrFjL/OQ+/FitxmbsYBUlcH+WMuURkc6Pduzc5CZ87l3ja8YexFe
S0OBBpl3lYW8hW1hFEeUorS1rjnflGb8oSQbmxSD8ZOjB2PVYA7prfQqySTnmhweAqJOwsHtZonI
PejWfKrqfO3O0Y2o0htriu47ZMlbjFpXs4e21k/rg1eL4Iyd/Yvs0tc24LAYERTn9QJ7Tsp4dATw
HTFDzon0q/RnxFJNdWN4CprKFMVncqy9jQHsWbVdz044Kc7jxDbFbu8jRT1zFXWHac6mramtb/5s
VuCP/WpGmMul+mD3T5cPgYAB8cPXtUdZs4LKayycnrqS9d4ygoeaKzjJLJ3WjmIO6UdjOjf4IJlL
qo3FvITrHi1lEVoAHia7FggQ+doLieyy0AQnJMdRXbTyK5+GLDihnF4d+jKKBasQO/w2H8TeHlJM
TIYlT22SEHjIiilPpcZ4fvns8iFJSHKPWLu3AIXM0+WD36UhZ1xUTG2YWN//7fKNGYQqNf9xG8TU
CesCy0NgPQadRfAXsOahynjyEiAgirLIIffpT1Iy5WjcLClzrj6DmYu3Bas2Bsr4LzHw5TPtIcmy
VDduyc/IUefWp0sh+P+LEn4nSrCR0vxQM/8lJeBD1HwtmGnzd7KE7z/1lyzBtf9wCXBGYGNq13Hp
x/9LluCZf7iutE3PY5jSa1sEO/+UJTh/CIRIyqU1pkxkA1zGf+sSkGE6An3PRULDFf5f6BLkeykO
xy+K+toSKGf5ddK2fhINsRqESQd58+wt2jTHb8dbYum0zOuDrsZp5xZ9eKOBRZU4pY95UI7rXEzb
yLHEvlPD9Q9v37/p6Mv3Pajvl+OYtvCUBLlnS/7uHxsOCW9KSTFEn1GP0pkuw3IXkyU6OeWtyD8z
d5fU+tnyG315O3hD+n2kv1Pf/CjTeC+h+uvllc2765Gn4P7c/WQ+nBtKY+pcj/7Hwu27Rz36B4y9
+XkQoFcGZvFNXxIaqfvfqZjle43I5cUZKowVjaYBHfNPfzs9CTB3iVTnJBv058KfEjyOlHGnjg0+
iJAnCIZnysFJ4cwnI47/tLP0tJC+z3Gj2r3VEKYShAtmdWjmw29uzHuF9feLkxzz6c8K6TmXi/+h
EzRUUGAE0aFnjDwknzbVR51W5a6qfLnLGtyrHbbBFTY/HDO5uzGibJ92S/OuNx/TwpiIbFxVw+ju
/v66LurB/5YVXK6Lp0F6prala9Ozfj9gRtznmTNG6hz2vtoHlT9umrYUcIa9NzaAwbOCq2Ih+d3E
M+D8Ju015paMpjwR4vvk0MTKPFhNvwNfMZ0n9hU74hQ69BRBfCvkyfP6DWiJ+tEqcMNMjkJRh/f7
PNjjn+BEbFbTj3YFWMJLFBGdE9asKCg+2a33DMRIPRB+dsdDllx7AOxEG8t7W8S7NDBLqm3TfRf4
b02u6nu/MFBpNyhKsK99NGzzgzBz7+rv3y35vp+3vFu4CFwbyYyky0tF9v27FcuQ9Snw1TkqClKh
fZCKNvrVDbA66ujpkhY8VjGyRWjKbl5/LciKoN/9/3YhUjLzUMOVPFA/tbiDmDyecJrUWbvtcII8
cE18gPWAvXxfmu3jhJtFl1ODHpvsV4KAoO+MT3//Zrzvsn9/L5B7Iu9yhHbFz56BCK2tYYN7PPd+
+GaYB/gpuGu76ag8705F8Y579Lvp7dfZFv2ZDWWb+yBZEn4araKP0eaaS7g8BYyRzMiN0ZiP6KTu
Cj8zdrEnZiDE8Y3ZsptPZucaJ+aKjY/1whHvN4+O+et8YwvLdNDiWIob8bPwwiVaD5+8tM5F0l6R
lW1dWR4kKzyNaIK9B+FOX7VDGhX9TFrzlGR36LKvJS2GYzMTEGaFpbwm2sZd4RDVpwGU+Naz0weL
Igteg5iU1Toh1gNeDfFx0y4h/0vLhUAMa+s3kgnz15nbFop1TCyTp0Ig8X5k+yYqY99O1HlYJJ75
XPq3dR1YKz2G2X5EY175Hsh7gyoP1VV1hD9Aa3KyP1l4kx4arMEDLY1V2SU5xlG6MNZQJ8ANQnwQ
g0X6iWncLDArn2C3DdHcGUehBH/sFDi71MGOjHIdkH7JsQxFUf2b6fe90O37WCW6Fu3EMlydi3Tj
h9k3ST3wTAlRX1aiq8NolKhQBJd7QdZX/SumumL794/HTwaf76+Jgs/VElaL9YunZizduqidConf
ouzPgmC6K6P6TpYYvz1de5x63XAfppZ7vnxw2braf1LezX6zKMv3aw8LPWIUZDieYofi/PqklmFb
0LcrjVPrk4KOm/BRpV6Khj1I1phYxr0JhnZXui6I78CwYEo2rIRNbaG1b7o9UvlNENTBI6ej+jei
a/1+Rl2uDZEO0lEb/TgD8BfRNQA405aOd6o8+GFG6mylbuN10hPgYwdotnrIDGuu7Vo4ZnOWLYjK
zHeRc/Wb/83dmSzHjWXZ9lfCcg4ZgIt2kGX2vO/obCVKnMBcJIW+vei/vhZcYoQoRWVFBTUIe7I0
psQg4XA4cJtz9l7b7xIAuCUibb8Vyr4ziZOz+nBjtj57brckvNF011XObZxlpr3pO2fpsiqbhb50
l73OL0YDTit98Pa91pgH+sT+hRuV2tEJrXIz1A70C8O7Vn1ac74DIFuau7rC7CIpRa/7gL3S2ZMQ
B2m4TuN+RcE3XbI8Ilx3DHV4u/lSw3S5YROnXnWbUMvz/X++z/gIJxnVH3M4ylrLZg7nwcVTBora
+mEyyJyeLXsqIL37GpHhpvVeHQN6GCG9SCtLL0XvdUzajbqIlBoFI+dOVo4VzVmh4UU6h/tEEfNI
qWKiD8m3nal5OexSQUhIRMzieQMWIu0hAdh4QOu5Hanuce8gaguKXuyGyBI717auATSF6ySmO24o
ebvQQJjGU0hU5sgIuEF3LP0Ilo/f6nzYWFQDwx/mFUBN+pcG5uJzJEmEEn386gf+GlESJWIhXZvi
QiWYZArbgZszVtijigBfedsSNihwVgX0WZHeu7uu3yBNGo5ZN5Kp06R7vfOzea2ThsjygFuoi/d1
iaR3HJwN40Z4bQE8XJeCEnSY3VMja7djkN2gOL5hXCN+hmURLeeHIeyXQxLIW2hJ8IcDaj8u4l+K
zwRao3tCNZkaVzVj6GWn1Dk6zDFYWmpBtVwb12UUyEMqHbrxpm8vY+RMUGGke6j9ChmNS9FNmnq/
IyGYCPMxMeY21LeFmirZTlAzj0r9o61Sdg79JpmLtj/RQFVuk+QB+/9HQSLHqIVsxomQt8l2Okij
y+djp96TPeZvG808NXWTLAsZ6TMycQk/xpi6lnaCE8AmXLxOW7Fb5Vk5BQ4Tl2y2x7AR1gXxxQQ8
5i2UUjlPate+7fzRpbPirUoHV5kLsxaL/PAevBgZMpHY6KYabNXUes56GkoycMtlYkOnETlYTkNr
aO0F5De2iBdnaoOdNJHBQ5wNl4aTbVDktDe2zmfeCRbydXNjUfA6YCa2Zj5hWgB04KjGeXCHm9pG
WIMtyYHjbKRptYarVAN5QfERZskXaZE3orTQElWSwjszJrYjwBHX18iypYn1LfM/xAV9NVrdixAa
7LH2SFjX8XV/7IoKFUt2UUadvfeCiekmYR3DW++WwJTEFBpb3TUIPgiMWJNqQjaAHG6cNMBOGPRH
BcGPSEPicwsV8BC39VbDXg3zAaiaUxz1ciTtEifehntNQG9tWM9ofDYCQz9agczhUUJJXPrNFKfJ
HV5l9OJTjzvV5W+IgL+4YSX3+Zg/uT5zsOuO+RXE4SMjmQ7OYSS2R0QxkYvqsHMbcA1SflZ4NN57
AnkDIq44RDrSsbIQ7KTXRWBEe2hBF1MTuSuH8lYKGPBG513VVr2IBglmJ0q1hWs9h/C6lmZagaRQ
Ag1IeJtvU3+EbggHzogicsLGyL8eovJE2QZIo3SLjfQxZE9knshyj61hIKxOOqBFUWVvUcudDNcb
9nWafwGS31349AQWXk6RSuVTnWH8Ce98kzssC3eSGvAHw7utdDKB/KaxnxAFUxi/yfWp2on0CR+X
qC5hFiCCTlNIlhnakPKL22nKRWLKk0ymiFC7RegzfvbVDKNdM0ig+4LA77D6GKpbUA32vcyrhxBd
lcyJKLdyVIO+BxJhcNz4AhTLvOtsuIOSF+xzG218yRA4lhQAELkfG5os9Jv5tNTURSNC1RY+mhId
MAd9qNgOr83OLucVIjIGgvwxZUkBdT2GxaQVV5DDJUSl+EDt1LvQA4vM4zG7VfvAW1muoJk5PgTm
IJZRCetHU+xkW7YGWUntQ0UrqUnl2s2kPWdvVPnk+3ZzLql1CB1tgzoOKmUvrwUaGYJ7V1aNnMgw
q4jHLpfLStZsQyl332X2xqf/ftdoRHmYCdobWnIHRYu9D6VhPPuTgtEZh5htNGfSZo24TooCioLV
IfegmHkkCzFZRAAOFlmAOJvJOiM3zkC4l5A86pX3PSu0mWb4FQqGpj+krXsXoKXjeWvXoteMS0rR
9Ibo35W97GciM4c7/9CrLatrQ5XI/NVjmFPgb/1y3mmRj96aPXXam1spSyRjtXZVeiW/bjQHT0rn
QhkvqhaM1XlzlrEzXun1lBtfVQG9GTx06wq8w7zTx4T14u0oKXz2vVFuXUan65jc2jzrl1hezf0Q
j1dZXXHJdNQJaRpWEETkHWUumwayg/g2dh+81Mpv0tHN5lEdQbjrIBVmei/uW0Nr4V4CS1IYnID/
MUPoEv6IxPXeiXabeR6CF3ZDs84sm2WWrzv2DIsgMIZlTgArN4l+7StymFsmewlX9wIe3dhc2lZN
lEiW3NlKnxyEPAxtpWzcvGwWxNz7w74ZicbRi/5KAhyldQ1sUXomsRrKe1zmxsxTWnQpvm+u+wZi
Fags5vzKVpZJw5hi4ZTsFQWUuWqLS72Lm1kMEBUri/uxlMPHNgmrTZ8CM0I38UkpWWb7w0Qv0lJr
qfpITbIShVg8Qpgrps2FY3TyaYhgPtZ2qO7jHN9m00/AXiP7kkqAkI5iikMZ2Ne1Bc3UkRrCtLro
V2njHNq2rq5Zh5MM77r+0vXMVVJUwT6RRrkgrQxKibkqUO3sFGDiW4ElWB3FCiIpRWiQWyTuChVr
emxtu6Fndyng3rpKuw5HTV31KEaV3ohmmNL7Q1tBAKyjqOJzRG0aTJ10aVC/0UqnOgCm34FoKPY0
a5N5NbbdjnFYzdgSu/Zgsx/HJ2PlpDZrrnVZ5SXo6zxCIWYEU1yepu71Njm6TfWEDWl4CP1pAaav
EbkqF700lkYcNUfpQYjztBj8aOseo1JQ6BuLfN1PvmuH4BxkziqRZp0ewZADCAUDbFonx87Gm+hF
bQruyZEgAGlDoD4TqbdKgVJcDAkFh1lZKuby/IpRGTTrwqJRHpufEl/rDpHnqnMqeegu9MgkxaQN
EZ5V+sFIdlhUMMxmg7kNgsxZeo0Vk6BdN2thSZfn3VExkSgrZkYkUSMBy7XzJZj8HdIxHtrMeiqK
iO0uqLvMQ0+ouepnKFQhW5I0WHRKe9WmNbybquf+R9xXVKJawiU4qKI9ZuAtFr5Rf9IVd1v3cA25
v1OteDZM7QEbJU+XjlrY66O11ofMHQb2wS6A8pZ+bPI4gBNGn17FyCM164awjn5F34AGehY8WNZ+
Kob1AUEudg6xTDO/9NmI+UZPPzt2c2/KeGur1soKe/xceeqziEMH0YX020d52/PILiXAfHCpD9Ip
4nXaa+NySOEFln29TVzfW1VGtqgGIKleoF0YZeXN20heKDpRjmqGIlSDyXTX0jlFSio+OPz/oPGx
dfXwgJDWIjuzp/OMHDIxgfz6bX6CGntqkIOCs3k0lyQQZijJk9uWUMBFAa5sbhQG2fQflCYk6Sd2
4R2bklaZ+aQj04YqWCUw7ojRahI4+nwYOT4DWup6SQNYp1/Ym0dklVBXStjZQ0L6lyhkgUFB4WNB
PkfmoDEP/Oy6VUvgeEOz1AA/eULBpo3KWB1CLg/hN1UYLwO7PJS9Ayopsugcdj54SkLuWEUucpJ0
FgkatUUX5kcoMWCM25Wtwyus+vq2KWiDJ6XebgnNDb2FarjaXGqI8owuufLrFtPp2G80Cwns2Bbs
PXxzGZgFm51abgY9ZpIFxKu0ZrwsFGz0hB6Bzi+kMdMiTMtlDwgt1BS0R+u8DjvWskkwj1xalNZ4
WcZIDuJPTaw+kOrjrAyrt+Y10ANhZpeKXa0bT63R+jOgs1NbsEak401a2sJBp9KU4TM7XqDIKKsr
w8sWbWV8YGK4Yi36ZIx4Nzq0gpFPTBHrzm5hKPa1o4QkEaBmE5VZEnxY3iQZESU4estl7AQrVuh0
X+NtmtN5a3pGOVvdFEr5PMC9n4uc9m5d3FdeB3ydUpIpyOOsfWI6cl+/VSd8HAQkCAV2vjcmLmIq
4lt2Fbuxkzk97gwLi0cunS8GxjFr4xJ5uYikACgv8TgmjZ2uvfgJytJz18PgC4Rqr+QQrYfevgvp
hS/jMmAiiLxlmkIWsXz/oGqiXIka7WTrtEAHUu86LeJj6HQ3BYtgxg+E8wZKzRaO/aytKNPT9vFX
gJUser99aS1Ea96Kzhhpz3vvu0o8iQKEiWgonKd2sqjKECyyvupxFhDHoxH3iBYdkgH3Wm3BtWg+
i+xqTIJ+1rmKuYgJMFCseTcS5YqUPF+krQngOP+cKKhjatApm1h/iltYN2RwmrNkxFVFNrs2ZJK4
Hn/W1RpSbzCdVp0QzmhAqktAOhMlBGiksBlp++CesM9SHh0PPK3Xuf48MeS1rnNMZZKYcCJb0+Nd
SBVkftuiIeJwY0vzvKiO2AzZrdvXWRtIuKYmXVYt2ZnWJ7NCpGAaeY8afeNFuoav00yRWqCK72yu
Mbeuw/WPj3rrE4+ssR03KFYtjRShHrsJhorP0GZ7Ugngs54SpOe9gm07dYAcOw3hy6giaiydhkme
A95E1Ldo5+HJ3BhWQ9s1Fg3WO/TW0ieCrWJ2TTVzTfzFvSA7jhSRFkjARsdKb1styXsfE71+ovHN
8qQmk6ue6f3QwFsw9lKExLCFlVjno3YIUbjOAxU+AyqLndEFG5DrHzK1+IIkCdFgX7DIddkOm868
dpKjzyzn6SCPY9e6UuqhWIkkno+UpzcgHPy5rro3hLbC2c/aAyXQ7tZ3c23J3oLAXpcqkRjLamk6
Wc7sE0dLTU02gK5w1ojBRSVnPFDxhKHmEc5Gu8BbBG2TbDTyHylh9eqqUTI0GPC05mVpEwPQhfq6
z8tnfHzahWVBImcY3mkhC+2Fa6/UFlWcjv8Kk0UfHTlOdDz/Lemz6Bj46ZUYgnH7x/dlbeBGGAec
H1YesqNS8YbqPBfnf56/sCkpVC4zM24h4KM1Bsi6XrZgFgDRHQshgKHW4LN3pddt6+l71fl7Qx08
4bUNNnlf+ccOeJOvwqKyy8A/nr+Yv/+N7Dt13vtDNet9573orI9GItpNY/UUnRJJxljgKwd6PvzT
7spDXABAMeN54Wr0CcpQXxZhUjwkq7xoIDwoSbrJQlS0Q0RgdGa3zrxRiGrUU/WBXXG/sLWxW7kF
dhZIgqrmwwornmQW4VAh4xi+dHvtdBuiMMHY5Oj8MWRQXkFiiu9V2w+S+Vu17B1vqc2AqZrxMKe0
fVGZHaYiFPcJzUMGztTAHac8gfI6jEYgZ8RdZcgfUXSYDbYi/xKxgroGEbXisJcUZfx5OLKbwxaf
zGZ0aeNVGKHor9rhTpbiNIR4sdiefGnGSXFllDxAU40xEKz+YcfDuCZjkZIohXSYiVtpjMEN3veD
1EVw1WDb0MLgojOydY9C+0JIqz1MIyUZtIKZmwA5kUWCoLjOpCCCRd2M2Q3mxKHOKXog6S6ammj3
EhFbk13KMYSf5CfkVthVvw5hXM+8KFRuzEbbGIiKJ/+QvpVqb+6TdHwapsxBuhcXtl4HB8cplU1V
KKwLBs+9tBoiHGR1rcY4qCqWFrMx1exbuBkVmBytXSiIy/fSTC9hbjJZkyu1QWCabuJ4gNvc1f3a
zpD6DgWPaFD6KGy1aEsCBdmNCPxlPSLKkUG4rvQ2v1IplSGxzpHVudCiIuSZenefBoq/oL1hHvCd
3lol3LIQ4mk+RVXDHr3oijBYOahEZpmvO2vmzQ5W7lWmSnuJjk+7NoObOCEKo/NC/76V6fEcVpmT
reag0A+t0F4UJZF3il63ZHh0n4g9TIiUqwGj9iUxbwNioNx+H9k1w3vXjxe8VhJr+arqmQd86Na3
SbRNdAOKRpA/VmUlL5HohpuxdeBu4fK3dbN/cFv7w6hjGSorLd3z1oN1kertksjNXd6JHQvVeF05
hsUOxbD2fZatbDa3MRr7i2640kdh8zQS/ExL0gVkZhHNInHO0RHsZoCjh5uC5X1N1Pg+9/N79MTq
PMRpsLExlRycMrt1h3jlKnm5cizm/xoy1yFPqZ+AtV7WvevfV4V3QoIb7qzcuRk6ozoguHivJaa2
13p9nFnU6Ej/U94TJ5vfaEJs2W47i7wkXeG8+dRzLI4E4l5QKfKvGukHM0BdDNTCL9cp9cMLTLPq
RWJE2oVU4ZHTj3VXcBcQBp6/ef6ZLjPbC+c2G1m9GZa8Dgw1uO26mGAOesAUrFgCzIlkw3OW1tet
C5KLqRDfZ59A6W5ywzzkXi+WqSUGoJUG2SotNtWDaDqqIxkZ386dVijVzogoY4z5MM+zfFiWbH+g
Ulp3Lu68TVmluPfIGSN6ZoTYD4ff0emBc+r0tfQOA13E9jnxUNOZuMG4j29Q1X1U+48RbP+FSCbm
uogPUlVbPoMAwmHRk1rqe8ECypoWMmCp7EOXxGPB8d8nnC2DnJ4ugJOysnNC8JdWPE/z4CkEVs6d
tNCN7IJ2PtjS0MxWKVbShuxaNmRIW4cEU1wcPArkyctRUQaIkta8CSx340iSAA29sbaq/wHfzbA7
f+E5uhmN6BHWOCOp05cMu5RaUOnRh++qAnwtf8v7qYZfRLqEfoJEOKr9fK+y6V+4gnSs3rYG1uUm
VyVxKGkGI9q0ltBBVmO7kQDhfdtOTTn2/R1I8SZXFq2jkY/VAoLyUSPnLSYxUVA/ccTByng2VIZm
1Vf6lRtAZBOBPatxvWxlxSZEH6zbobMepY96PbLO46t215W9uca1et3BiCbixS6XvdlfhhEWu7BF
z4sZvhLQ2/MG+alvMH5J0bH7b6JdIBBg2oJE7qB5JuSp39qG3CtjR6+KpfrCQgVLUjIbBj//Ylax
smf031CFK2aiMYZN7JAewpZvsES3zpoq2TnghovRDq9D25s5pv/cGKWFiJYz7k0lWraEZ87YkiFF
r/wLzYLpW6RIOiMlYpWVTYit3BMbdrF+YpPAyciJAN8bcJbA0Q6q5IJCU7wk94nFIaWIGd6ED6JV
9D0uhtu+UqcKCLktvrV0bYr7jl/79MncSzWmQOUm1UPLXnIbhRTWtYQhCj8GTTMUtI2xbHrUzqNU
41WToJbXoyl/lzxMSj2rdNAHrDzazBii8UogIe2wEFLlX2N+uCGCwybnoykhfyMswdNH7oC7bCIV
7qFhEZaq0McwgWlFrEnUYUJ82jh7PEV8CjVdXStJdVEboNuSXlvQvPXWQZGsaSk48yAtrKVO+IFj
wjZi61RZLEOpL2KaMihUlk8qRaI0sSnhllPJp0e4GxQnO9aDY9Bfj8FgbMZYvdJ80qxQzuBiyJxj
iI1sCyHdWzQKeMm8a+Z5XtHG1qJloVf+kmJIO8vCdBGMpAG2VsN7cwJWdXBas8J6Lo20WdlufC3Y
Z7Pxgbqq5PcWE8PKJ7UEtBY5Wd6n1FVJCNDcDnd2i6ExRpmZMy7NR7SMy95e9AP7ag5GM4XcqwWB
yNdt7BGPVnyWFMM3louMNnDxPls3voFsuNa9p8pSnk1fwEv2IKiw8HsI0fMgNWVxbSS00kqbfVAY
2Du1LIwVA8T7QEtvVd3xl77lfepSa1xEGA1W2MJwc0l0DTHD/rrK6NPUqb1JQLa4GZntvv/JrQSE
Fkjp8wzr/mIYQm2RuyGjArvVAB9lEns0U4W3qJWyRSkDiX9k3y6l0I/2EH2oA0HHI65uoqp5xAHK
rfilC1ktlLSdwJUUewA0NiPFyokoihCtOKofxwqOSRaWIMxjVJ4FUSWji3VbwVNNwi+mYWVJCN+j
W0wlDjrSi84g66sq07WS+yzTARFH6pqOMDNe0iPO0oaDRolihYzsvdkTP93J5INpVQXUa1LpUpNF
s1tgdQXXXi5iMotHxXjACkGCo+HoYIez5QBCdOnqoppTd+4wZxsMFmK6vRXgKYO6qKoyWVoDCQEU
pyl5aPtyoijSfGWMH8onJGI8Ho58UkFAL3podLM6CoqF3uAi1ygCdezHXZsF+NhSyFCdVdnhAkzz
a3d01q6i1kQ6d+quLPAyFsbQX5GOhN0K+24Hx7MMQ3qkVLVpxPUVEjAtuu3Zwu+JexFo5xYDS++d
QA9ObIYb4y5OogXDqjlX8LLtzJCUFqMcP0Haqd9j+TYvrQDGAfnX12RTblyzi++SuUNjtcLyc+gS
xgRPKaI18W7RqiOxY54aMMI71naEYsCuS7cILYuDLNfYmd5njnOykrwgg9relHFtXxaI813q9Ksx
rKKVCo2ygwq5cDWZXIZji/9M9LcpLcNZktV3o694+8DInIMBemjJU9/hp1yPjeGuC5uFUpESnk6a
Mftgnd1RWuCKgFqUS4t2/oCNlb4B91+jvU8wwpDSEi+yuNgpreHfElX03BDCt2DTTGRB3h/NxunW
gy7KpVqkj9nYssWIpARx6ZyQbOkA5oX6QfehGtShmOkErW0K0B0NPmYa7v1VxoJrF2RUXgz3Pp+a
HR4JY6LP71PCqGY01/xNoQWPes67yVv4D06a0jLC/7uuIxuzRl1jZ7e0K2I21XVmp1MGE8uVsFBW
GjiJIMY7ODmDHcC4aVaAdKbUNPfCXKUVTJeo5YXuTD97yu3m0SArYV172oWZW85BhO0mRk2yrZyi
mEMDAcidizVgHiwrJjM0PSRnIQNyR5ug8DcZvw6aCCQTPGUsU6ojqVlNvvpSfKYfXc9pD147jMVr
4SREpFlghVVZoT/McA9E1nBMgeITTuDx8VC9DM2CDldvXGNrX1uCnSj52Tsq8QsTmvyywcWJhRcn
J61FzN5uWbPoxRMZujdNZaL69oEU+b0D66j35nDrLzKTePZhiHdodcjaU2xSJ7KGtiT9cC1IdQDM
TLoE2dgrEeqfvJZPLkAckeh9gc4g3qqMnORH0RSloBubOMDGycnm4RyHXyshQ7NQRz4QyY0HZ3Mn
lvCwVDKPvrITiqbE/cxSJKdzM1fRpeJ2gotX2u3AVDNl02e+tsKV28AZQB7ljlaxx9W9j+16Swjk
x8pOs3U79QYNjCkEHEVfhpBIj6ITn3uT/IvGGXdGMrBDL31/UcthXfplcqhIGwY0CrCTpFV/qyix
cuuVayc2F1UIMYpydHppkWU8z55tJQNlXxiHvO6Jn7J1Y5Ypk4PG1HGJr0DuK5cwORaaqJi8Uc+Q
cErSCzwmumcdxVZoUAQIzGopAYJbBXdoULMslHhtVKVGX4H9AmlOtpSWtxE5FvYoZkOlsC3ydVri
CjqlObVxNghAhFZhyubTt42lXsXuzqFgfIWI6k5FlQbxGWdOZygrp2YFF+mlt9ZKbWl91PtUw8DO
Xsagv6700Sd22Q6zq6uuvAokqZNpy8hBMqiFmzRMfTog4TRtSJTUbrdjAj22YAkMtqXEQxO9pmjk
hlRVNSeYHgltUxxaqyKdwqtXIh/2JGMmQEZw08pRs6kcEN1doyXHv0rEu9X2JYsSSWqUOmgAR8v3
9sCj4ijJ+0JtilXgddTLVbkfJW5rwKzM9q05HhuuHHqaemfYvHQh22o2us6Ie8inqRY2W3QxG1+v
N8ItdXa4Cs5ilnK0Hti7RhVhtLYBzMP1kV1Nqnn4WHRQhsrHhUsoFpT+4aozgWIw4zhLpykPqBZq
QlvGK5I75VKwC5vreoGwwa7x/ksjPVaFNqyhSOPN1e1+UUc1W1CBZzZuP0RzS6r6pU1aF8RJVa7s
HgVJAMChaUoB9IWy+9DTySlaeiZkKN34SAVvU1ffQz+1WQ1F3s5TYYH0zRLqxT3unXau+uY4K8Zq
EfnunvCn9+YYYcAJNqwLvxH/z3z185fz986Q9R++pyQqAX+4vYmxjJUl/t37XpIEE0548sg2Axwq
01/P3zx/KW2A+VJaHdYtUPI5Ek2vlNUu0qNqp4x44pgx+Pcf37Qnj3DJ3AVPafrr+Selx30W1DTZ
U9tm/90xWsw8HIZ07/ntNBv3Xs40Gas553B+5eB8Oue/ArVOt3gPmEAgqP/xpWyHBNre798EOtEs
Qyt6VCJYMGcW/WiqN1VHapZh5iYYDLk+/7c/fkAtPYtta0GqFC2Zr2f7lfB+PvHzl2B6s3bTHlri
clnWWzUpxz1fwqjZdTz+CaTtzZkfT1sVW7hIV+ZEk3djtHuWRSl0+tf5W50j8pX0jVuC1VJGUB/z
eRwTn0CFtaYIP6brHN/Vpp0g+iUpWdZoPp1//cyQLwynwiR2J0kPtvWexbHiInk4q+z+v7HwfIcg
/Qks+pWP+g07eubR3+V/74dejDKTkefnA/01UukkQUV8/IpUej7WmZP6n46RnOqwbp6eoY5i7wHK
iI/CQKbLH3TiSZ753/6zoqnuO4uu7qTM/v5z/vPz/pnN+vN7+ys/8+rcH/MGzQfcVz/MX9mb9MmX
8lfe/Q9H+OPdC/cdg69pgZnDZsMf1M7fv3vXhcnKU6VTZj7/QbjOC353i/y99/d/vganp8mhG8q6
Ch/r7y1emBbQKP+Vi/DDIb67CMa7CSg4Eae/vskfLoKmae8s7gEXW9j5FkF4/M+6CLpAjfL2q4Cm
G/+O8fVN/vwgWO80FUs9hpV/2vs3of289e3b73TTQDqODuTlQ/7+SQCa+M5iMQqc/dtd8k+7CLrg
SX7rVXDfMRqwHdTE/3AVrHeWaUI0NzHv8ucfdyvYZ9/k28YD553rYsbHu/LnF0E135mT18Birvhn
DQSaYWtfT+qrz/L3Wer/MiMa70DXY4Ewvo35+HdePwkG98DkezW+jjn/oNmA9b319ZZ8w/sX7zCc
Wg430tfpgKHl1fvX1XcmHHJtwpr/sz5+YWDZ+AVDAMF90EYZVKc/fzYbEiSq69Y/bjEgTHROb3z/
LAgNPltbaN8WhNzkP3/8mLHQPvzjPn8LR/Rb37/O6OdyH2nfPv8fH3/V5vbXgD6rkzWbP3/9KvyF
keL3HcY8CJOn894ifJbfBR/8rz/wsrP4+QDfVtXbp3//a1o6v/rBu6F4/nro53PUwvTv/3q1ZDyv
er/7jy+r4PPrfPv1b2/w55d+9Vov7+rlm5vwuTpVj8Fw/g/Dt9Oc8iL+/a//l5w+n9LTqyXveZPy
x5n8+1+vzvO7z/9/ObCMfzju5P1983GrcMyz1wc+r9HffuD4lGGleDnF6WPU3MkF+NYjz1Gdfcmr
LHx11l8XlW8+NvEM1ekpfznL6ay/rlHefuQse36sw8fm1YYIwh1P7FsPvnhOTt2pen450nTajjPN
eG8+8rdN3G/5l9/mOYa5z68v+7T0fPurrLjq4dOrz1PTsFi//cgkuVT+61OmSzyliLz1ymy44mH4
cpzz7S3OJJK3Hnj7dApe3YDflolvPm6ShFkevn4iDWcKOXnzobOn8PTDKEJu1S/4/LZ59/q2AILP
nPnWE97/PDZZmv4Lnpc9Z9Y8xsPLKZ7vC1q+v+AhOaA7kT9dZpeslJcXm6a1vze9XJzC7NXoMcX3
/IJzvjhVQ3LKnl7OcLocumr8io/w4iTl6TFo5HNdv7qnIRkYv+KShI8AR06vS3jUFVhGv/XuuwiZ
C2Rev7qzdQ17za84NpQ8/lcUr8YmHSrQLzp6Dvz15TzPn6dGvfXlG2+4BQmp+mEM+VYxfuvlPj5/
rk4/rJ6oH1ru20/6+NyeXs9b3+o6bz/n7rfNKS1kEL6e1jn+tMf7FcffPVfy+dVIRWVySpn5FQe/
eO7Dx1fT2Ley5684+CeUuy+neb4FBULBl2/8/VvwCLoo+G1+qnJmytcPp7C0X/YCi1P847MPvOEX
LEkuUVC9XIXzZTG4W16+8fcvy2WcsCJ5vashB8r9BYPsZfXs/9glOdeE3nqXXD0Tawkp8fTDNgHa
1VQIeOvhb4L86fm3rfxpbsNN8Qs+yFt6739+I1LnmNBvbz3/ry/w8404Hf4XrAfvuPrPUj6/WlII
GlNUvN966nfPwC1eDjPd5YKT/gXHfV+fgleH/Vqde+vpfnj+H+MXf69c/L0124eQnc0Pt7cwoRG+
vIu//8Tfn5h3Mh8n+8uxzhf6a73urVfk/lnWv/3pyVv6r9iM/Ee25Buv+f2Q09n0X12Vr1W8/3xV
/qzS9Htj9uf600vD9c9+7XVxbfqJx+T5VP3XfwMAAP//</cx:binary>
              </cx:geoCache>
            </cx:geography>
          </cx:layoutPr>
          <cx:valueColors>
            <cx:minColor>
              <a:schemeClr val="accent1">
                <a:lumMod val="75000"/>
              </a:schemeClr>
            </cx:minColor>
            <cx:midColor>
              <a:schemeClr val="accent2">
                <a:lumMod val="60000"/>
                <a:lumOff val="40000"/>
              </a:schemeClr>
            </cx:midColor>
            <cx:maxColor>
              <a:schemeClr val="bg2"/>
            </cx:maxColor>
          </cx:valueColors>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plotSurface>
          <cx:spPr>
            <a:noFill/>
            <a:ln>
              <a:noFill/>
            </a:ln>
          </cx:spPr>
        </cx:plotSurface>
        <cx:series layoutId="waterfall" uniqueId="{D8268716-B640-4C9A-BAC0-E434E4D87BFE}">
          <cx:tx>
            <cx:txData>
              <cx:f>_xlchart.v5.12</cx:f>
              <cx:v>Profit</cx:v>
            </cx:txData>
          </cx:tx>
          <cx:spPr>
            <a:solidFill>
              <a:schemeClr val="accent1">
                <a:lumMod val="60000"/>
                <a:lumOff val="40000"/>
              </a:schemeClr>
            </a:solidFill>
          </cx:spPr>
          <cx:dataPt idx="3">
            <cx:spPr>
              <a:solidFill>
                <a:srgbClr val="B7CDCA"/>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visibility connectorLines="0"/>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fmtOvrs>
    <cx:fmtOvr idx="2">
      <cx:spPr>
        <a:solidFill>
          <a:schemeClr val="accent5">
            <a:lumMod val="50000"/>
          </a:schemeClr>
        </a:solidFill>
        <a:ln>
          <a:noFill/>
        </a:ln>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7CBDCB0D-5DBF-4807-A135-DCE9ACCD0A1F}">
          <cx:tx>
            <cx:txData>
              <cx:f>_xlchart.v5.9</cx:f>
              <cx:v>Sales</cx:v>
            </cx:txData>
          </cx:tx>
          <cx:dataId val="0"/>
          <cx:layoutPr>
            <cx:regionLabelLayout val="bestFitOnly"/>
            <cx:geography viewedRegionType="dataOnly" cultureLanguage="en-US" cultureRegion="IN" attribution="Powered by Bing">
              <cx:geoCache provider="{E9337A44-BEBE-4D9F-B70C-5C5E7DAFC167}">
                <cx:binary>1Htpb9y4suhfCfL5KSOKpCgdnDnAkdR7t+3YsZ34C+E4DrWSEkmtv/5Wq5PY8XiWizfvAWMEDJcq
imQVa2X/+2H410P5eK/fDFUpzb8ehl/fptbW//rlF/OQPlb35l2VPWhl1Ff77kFVv6ivX7OHx1++
6Ps+k+IXz0Xkl4f0XtvH4e1//g2ziUe1Vw/3NlPyffuox8tH05bW/MHYq0Nv7r9UmUwyY3X2YNGv
b8/1o1Dy7ZtHaTM7fhjrx1/f/gTz9s0vL2f6zVfflLAw234BXILfhTjwAx/74env7ZtSSfFt2EGe
+47SACGMvn/07L4CxD9fyLyM+y9f9KMxsI/5/ye8nxYN3Zdv3zyoVtrjUQk4tV/fXsvMPn55c2Xv
7aN5+yYzKj4BxOq48uureau//HzY//n3iw7Y/IueZ/R4eVJ/NvQbcrjfD+X3KPH/8NvxfZl9VVpm
93+2iJ+P6I/YAbN3HiW+H6LQnf+A6j+xAwrf+Yh5LHTJd3Y5seKJK/7aml7njOe4L7gj/u8/kjv+
q7NJyb+TPOSdF2LPC9C302cvyYPe+T6hoU/97+R7Tp6/sKDXafMD8QVh/nv3jyRMrEql77+ov/Hi
BO/CMKDUJd7rF8el7yhhAfbx949+uzF/YSmv0+RpEy+IEp//I4my+XKf/o0UIeQdDkKXeQSdJFXw
8q6Qdz4NMQOS/UySP13I6/T4hvaCGJvkH0mMg5L2/u8UXYS9czGmKGTkdEHgHvykWVzQLIQiz8fk
Z3L8haW8TpAfiC9IcvjwjyTJ2WN3/+XvVCbhO0x9QkKEXxdZyIcLQnFIKXpNmfz5el4ny3e8F1Q5
u/mHUqV/c3gcsoe/UXRh8o54CDNETlrc/c1d8d8hN8ChG4B99lzBnz3+ldX8Hl2ecF/S5vCPpM21
vU+/n8/vGej/C9sY7ouHWeC69KRQXjO+WOB5nu9//+pJx//ZOl6nxwnrBSWu/5my6/bepOAo27/V
dWXvCPilDKNvGgXU+E8aZXZdfRwg74XN9ddW8zpVnuO+oM3tP9NLuR0VxBjEd5b9v78oxANbOPQ9
H327KC8tL5dBTAERQl33NSfyLyzod2jzfScvCfPpHym+VvpefnnzQdn78s+I8zeGGf44CnNSNice
+Qnyfxl3wuE76oL54TP8qjANw3cuCrDrQSRi/nspUn8ODv3+sl7nlBexpZ928v8p8vT7JPsRoEnu
7f1iDvQ9C0z98ei8XQg+vkD9o3jh6ew2X35962EgyTNCHid5YV48N0GfoTzeG/vrWwchcrTyfeYj
wsB4CcGU7x9PQx7EyqTSNoWgo/fOBfPFD0EEgDplRyvGqPY4hCkMUR96AwJxDor8H/HUC1WOEPv8
sf9v7TeyrS5UJq359S0CF/vtm/oEeFwedSFaxZjvQdgEg0hiFPiofri/BIF3hP8/qSVDJ3WND6no
orzTdME0ziMRqi4SaVvGmdPLOK/cqE7v23bKY1ukdK+bnkWTp6+5amTUUTEsfYevpPX0guRR7Wi1
tD6aYqsbESlPm8hBwz1Ku2XKe7NoW4PinkzR5Bq16ZxpXbZILtXArnXFx0WYczcOkbzgRtEVCra6
EObQjX7kKcqSSddjLKcsJ5E7bQ1Og7XO7RVuh2avKfkQYIFWTcvtEmlXxG7fsUXudRvXOu4W1VQt
UTuYGyv0B4rbG1266haH/RLL4SwMuNmEba8T3PVD7Dq52gakOU+Zx6OR6nJBBXpgTigWnEseZz1D
O+6RbekCJZygihhK+yT02mDX+k0VuXn53iFFZItKJ9Jzb1vGljmadiEt14qL+pNS5iJzx8NUp2nS
dw2KPNlvg9TLo0wLsxjc6X3Rf6I8ayNgCbNopt5E/YQuQ9H10YzhCyuiwA+n2AtkljDahomfllXM
TA7fHvwy1nnXxby4oFNWr6yqzAIvUZ+tUFV6S9UQOOz6a9uirVZuG6fW1JHI5HLCki9D8sV36iw2
AY/LFPu7vgj5WaZiH+2m0dDz3rXVQhbnpLFt1MhxSEjYf2Wm/zTQqlk7XCxEnrEklH2StQNL8jxL
E52XaZTJ0mwmTpa0cJuISi1jxoopoqqL094jcUnaMFauZRGxS2mKhWeDbtu1Vb7KmGgibN00ySfc
Jp2DLmrdFwc86nwR6PDgl6MbOazAi1KENO66Lb8QuZMdyqLTyfFs1JQ7HyxP6hLhaFJVvSz7Du5B
MLYruHBFnTCvLC/qxt1xquyeXQVeIdbCqCr2269Ud/zQIPVZZqRYGVd2Sy8P/agM0n7La/dWEBNG
IugJHA/fTW6oNnU/qsgRJOq6Dp9hY+K+EnqHcZOoqce3RR0sM8HWmabFbkBNVLIQ73KcV7HkZEoQ
kWNEMnEd+n0Xhw0GtrVunfDKPfPSwaxS41ULjobuoIGKfdaGqzTzdNw5xZD4DS7XLi43fk/diBsd
XMCq14HvwZ3vS7oYO1FEZSFvVZabfaCUjA3+gMu0/dS08qoU8tp1nS5RXUnXYTaYZBp2Q9eLnUZO
vRlTzZZ9xoN4RP1042eZjqjQzr2DswPqTZ+UbmgWNQIZEvBujRxnUxDsnums7Vd8ctgyyKpbj1Xq
UHmBSmrVdRFjOV2VPMVnQRXsU+JV66O4kk1cYb0QYnI+uSU6WDdoH5u2Vnvm8v0UqG5Z5CWNUsTT
nXHhDEYvVYnrWHXInMBdpVx98mjNd6LJhkU/GBFTUzRbHlgc+aNPkskZynMeFmbts4xvspqUB1wW
fdTKLoiFNl1CrdMtqDFeknaqXTR+6iVcS7ZwuqGLXETRSnchT/KqFzHj/MZakn9oK8jpNIEfd15G
4qLyg61ynZURZrqAfdoRw0l44xhlnTdFKq/2aUn9U1Hm+UFSvjGMwHUDkjs+MhHqrT0P8fBoMkmv
CpGRpMrtQtRjt2vlkFBq623j+nejU5NVIKodyH4V54Tr2EGhkyBZme1c4GOtTU1fRk/tuSax35UR
D9rv4+MYajgvaM/jT80T5NzJdAgzzUPPqvPQQP1xaQZ0MU8xg8z9L2ZscaG2uPCug3svyOptiwa1
DacpK6O09r9XHQXVuT3XZqC5eMIpGHBENA8HJgP0p6EnnKe+GXseYGVJIt5SHo+sbKd47nx9Bc68
rhng9Ll5lmfVE9r8lVMVh/kOrnu5elr8s6mfFvbqXk+QL/Y54wyaq3hgWsdP8z7BGd1djVTI5ctP
nTb4tPUnlLn2EnzufLa7+dPPVvqEfsJ8Nv18BEwYOz1bYV13XkJNqSLtOXDSM/5cEL8x7mKe/9ki
5qGnM6pDsqlLqlcgAj8J2nknhBPUQPyo4F1UWVwkfmHlBB/h9JAriWIlBImDNGuXzVC/rxyktmzk
apvXpZniQQbALnPv05DVXrnyubN90T836RF5nuFp9DSLERrmejYjT5sor7HZDk3R7Hp3kbu53mZd
UJfRXHWasfnWHjMHuF5mQfKsU/Ki2xTq9oQyD8x4PB3RcnD7c15kIcgBx2+2ogoVWshxAtGfFkkZ
hLumcOvtaMpmO9c0CeotbrGJiS3zxKu2hZrOspAPq6crWs+ioPbOPOt5cCPVTocTqKsCaAY2sNwE
JoyN6R6ZeQRJTiIpx7vSqXkRIYbldjoWo+q+FX4r1KvNJ7gZDahRR0Un45qxdj0M9W4whm1ILaPM
HT7LNNRLrU1VRuGU4pjg/hOv/CvFQc1nvtFR7YHs8LNabW0Hn5ybzWBj4lu5HvsVBhNnG5Stv3VD
x9+GLDcxH9o2boXot3NhjrVAFaKKqqoTa6IEHEzbAXDZbd1jbW7WdkKrLlAbZ/DT3Vz0qghjMYI2
Vx1yVAQaWO5M6asITLcgIWUgt3PBJhx5PWfrbpzkdvhRtJnztUa0X9SqVioKOc5W/uBf6N5kuxFP
Xjw6QxMPdZD4JXfW5VBEDp3kBsLdbIqlQ3HU+qpIugmMTYtznTQQcd0yZvDWEY6Oqj53kxR7zTbX
XgUWNNKR3zWfUO0fNFgkoM7g3PLhskJk3KR1WnoLXBAa+Y3lcZ/6fOPiBR0ntA2dFG0R2THS12Ab
B2D6UZDkufCgONZ6nyYaY7VOj63B69KoRK5aSPBbtpVoPdBYzrda6KdgZCl66GrcbWcaAGc3di3a
pozBABjj+fzZkQi9DdCmKS+DCS6hy7p6y5yuANVV4rXbmH41r2E0Vm0LRtMy6o/VuV1OEkwDMPNa
p5Fb70gR2vCgWqNQT3GWYRFb0LHbsBqqZ4UY02CMcUXOekeiJaMkhJM/8jcdg2yKXW/s1nkaxuTI
e08MONde9I22LZN0EFMUHKVhyFQONuPSgBVYRrgj9dY7bulZ22dptgD/LItkdhQu/nHfp+0cD7uc
T/xYhHWfR9XU82TmqXl7M8NV0whX80SHI7cFfENS5m5cSqvtvOG59lTMfbZwvEUf4I8cVXKb5hyO
5Lhnx3pBEQU/Ogddd1FnTZPMt25mobn2VMxnMDdBm4C5mpM1DUHZ42MhGtDtc/HUHEv3Uy9EGcvR
vbBZT6c4oCC5TlVMhjDqAkriMWubracdYOiZq4/Fi6YyZFlhwVe2oRqEWf+8GJ0UzJ1jn/CCZgVs
sQ16PJRR0XuP1h31QmJut3ORpqZeDBzoZZqGrwmRK2Har3VWkIU58tN8ft2Rf+ba3PfUtKXcGk+j
DYe3KKuW+suukMBGE/aSsWd657e+Fw11Xid57zVlJCgyqxF03rwhAleaKmSS3u1MJA04gRESXpl4
zujBzdLD1nPIMic66VzvPOCMJF7H/G02Ei+aRq9NitQtdwPO9yLLP/S9zRbC1OUCaaKjebFtEYgp
5keBHnj+et7F6So4btLJro7Kydikb4TYtWyItBid9cwdFlfFckjLD0UAov9E6WPtiRlYg/MtuZKD
lLHmwk2Go29EyvsBKbwNtaQ7diwccAadxhYxVUZv7azVwj7blnUsRRhufTCt15mbLru0vWnr0FkK
XYqkKTGPmi7VVeQhus/aclhNaZ/vLJHtipn6fVM4OiYTc+Cel05EKVHJ2LRtol23jJ0AJEjHlFyY
ySvWqZutUW02OPdacAj6MC6OwsISEGWEu04RzW3EFY3CAlRt6Ld8K6XbxQQFTRwGYDa7R1t7OFrR
zMPgqbbODc4zCBZ0Z2VFugUz4UWQa7hLWn/o/RUGtzc+zU4UdJcFD5L5O/2kcNy4+0qyRDDdRNWQ
xshasHR8lVTGFZE+6nnT63qbIuUsM4v2NWQ4p3jum0enPB1ibeyHtAVZM03imvOSL3Mr1M6QzxNx
xq1nBNpVecQymG6QRb/Nmu6aOsaLRCV5BO/98sgtJrOYFyaD3KzawturUJ1riAss3ImBFf41NTBp
2nQfkRHjIujtgoveW3aBn0ZD2EAIAiTlXEjHEWVk3Edi4C4Guosn414FvMnWepsra7flsZhr7VjY
LQ+R3fqk9TesO2fBkC/yNG1jCbJkIXVpoxMA3N5N4d+zTrdLm/c06lyedDYL1i43/Wlvad2x2B36
IGr8o9A9Fl0loYAgS1K2IGbG6VaN+kY4dgJne0LxxBAcj1/c2NQvF2PBZYxZNh5yK4ME1ywOLGiH
+XSq8Sh3SeaRaHJUGFc9qrbgbFbbuRYEGStAJ3/vDI8jjhl3leOmq7nfO0rZufZUzGD+E+7cnmct
MpmuagQEPM75DG6uup5fLCA4/fWEO/dVeb/JpFvEkj4UbtUuVFk2Sa+sSMhInMTQ/EpWxXQIJ1Rc
jppP67y/zHXoLLAnvUizYwjNGZeYYxMJd4joGH4WfXUz1aO3mMo+SNqh86N66hxgucaPB7++Fa1c
VQFaQMiCLHTaFpGWwosa3PFE6GHXV6V+4IOZor4O71TFg0iNEFPiXcNiYto+gkCqXjhuMWz7bnIu
Jy99QPlqCDC5MzhwIyt6fs5SoQ8cOSiWRTbeM53tp0H51x7EvtYQYmqXqKPdXeHs5vEel/3CR325
7bjmVw1qr/1hGu5JatI4qzg7a0RtzqRp5RxyuU89dSk97u5FqURUm4xu7NTTxTEec2/cCA1tcW/C
oly2k19vcsHktU6ns3lWODVg9YySQ5ip/pxCXDiaB2zgfEpzUl31tfa2lPBiUY11G7kt2PXKLaJs
CKdPDRrYUkrarhsTTjd9nW7mTYy2d2JlMryvTYMuwPuBCwH2+kXgaxDzo8wi7mr+nk0Z2rVDOkJ0
DVY7QUxhCv3iY+XoacUGi1aobNOPlEPA8XgI7ZgOSZr73q5nZfCeFkF2Wi4RqY0ym+GLToxoL/Eo
TlOOjKy7gXo3o8ztWo0qXBbG9p+qtD5hpirIF9ZgvDWUFVdtN9zNn3LLjEaV4MO5N1b4MPm2j8lx
DShVZ0HpNtcQGVQbM+hqiRxf3NP+RGDSADtl2vibrnfbD1kxXc4T9jWt4o4G9iwda/9MqSA9EZAG
8tpzUwNuYVEuTNsWW0Tz4URA1+zC1OvvJj+wy8LDfO25jF5PXrmfZ51ShuKZxVru8/OZ7eazJI37
ANFo75K4Y7ZLgyJM5uVLBOalx9RNpvwYVe6wHJuabFKmwve5gABrOGL5IFuyJXnq3Q7B1CzBURZb
kevhvRic4QTRCrmhvpN/dDKSL8mom20NAum9cSiCO1iph2wgK06z8WObyXCR4mYC+w2io0j5a3gZ
DTrr+KVqbJcDKdNPYG15i1zgYItCbi5GG0Bo8zgPzdQi753uU0khEuYwWoH9INMLrUUWzxCiUolw
O/7JhKxeFHXV78AxQOcQJq7i+St6MLFRo70Towfk5h4o+qBqzl2e6tMcPpvAbafB3dSwMBlqlO+l
gjh0mU7dCaLtRNRNk7kPDMVJXhK7r8bMPaPcQELhuJcBZECYB/elCoZEDg7eGz+tz5jR9DRF2K19
g8v9DODWrUkYPD8/WMvCA6gIfoJifVTnI/vctX4FOp2ZQxHYCVgQ5RDCN+VD+W1BCqXJQHp8wKRX
hxK+lRS6R58hrnlaT+MGces46Rl3NN9n8PQ8aTApP1fObj44NNU4lqDazupOu/uWp27Cp9K778jt
DGDGYYy125Azi8Z6T0zlJ1ZY90y1QJ6ugzC1U+svYJJDKLK37iUTaQ26bTLrapLd5RQ4fdQhv/li
yjAq/ZbcN7hy4jKDORrgz52ENS66PHNuHCsuT7OF6VUdKHrDndJZQDar2DHkkDNgphB4PeD3ARBr
Bi2wHaOqzZpLqki3VgUv11gpeql8SGjMIFINsYTg7D1hfZ7URaPPPET6XUENXnhd3dy6ZXMxg8Lt
+dC62t5AaKVYWrgS22YK0vNehQQsH2k+4zSPyHHHGJzayLe+8x6No7cG48lZTT7Or5iAkLQEK/9L
BVzphp1zlztEJiIpHSPOUjaQnRXBsMgquF5kImfz8fhecNO5OrshxjbLQQxo62VSnw/GcWOP1EfL
6HaGnFpOorZD6P3Au3Ddj7ZY2E7vhrZpr3rWqNN5j6JcKBKOd05em6RrLT30rkj3Q+tCjoyz9OPU
Fod5L2EdfnS7Fl+z1OmWkwzstoBnaeeIOX2cQdjmAXWH+YAa8OQiMU36fWf6YpOl3biyhaBXWTeB
T3g8GO6LZQDpqjvugqwOvLA/MM9Re06QXNDM2I+oQrsZFCJ191kqQU9WvdoxXlYr5Axq48sweO9P
1QjBV0we2kovvFA7n4oW86S3yuwlRekZzYssASPSfq6C92NbUbh/JSjFkDnnuHK9bd2QdMlV197q
fjzMc6XW/erkIv8A+QW2MkM7rNsJVDcTrQLdBnN0WbgeRo4+hnTqFpOfDrt8kuK8MsqFKCKsZy7m
ZitC5yxwgZnQUTTNaEf8GQKL7fOfUfyUY31Q9agz0FmnlOuP5n8+qAr+zb+reOo8/urlqXX4/nOZ
P4RaParjCynzEuiYG/8xF3z9W678mI/+qfGb5PjvpL9Pv775ncGfcuM/vQT4/upiTnQTyGX/+GnN
bzLjLx4UPMupH/G+pcd9/13IXByykIQexIEg137KjsMvKt6RkDAQo9QLvdAPf+TKGYJXmoTBu3F4
9e8BxrdEOYIH59iD97Qh8hi8qvXY/yZRDm+mfsqTEz+A2d3QR9hjPug9D97sPM+TlyjXEvUFfWyw
OlDp4uuhKb2kTqdwhTrfu+5J4yXVpMPVPOoGDjqNelri02hZFt9GX8Odp5qBX8NF4X0mVJoIkIW7
uQjA/oYE7Y92OIzNjh2LF325mOrvgI7Z+9IOa0EmvX8qyjp83swI6B5VrMMmxLeiLqs9PFYQsXNs
NqN0F32fspXnNwSSdPZLIW1/LoYpQmm6UEzny2LqxztaN7G0KLzt4HUADXNreeSyiSQln/huHBu+
m2t+HfKd5MLX0VO74BCO7Lo8KkZXLAjjY2ThYYJIAkh774YSsWaJSIB2czv123NHcfdzXWT5esyJ
3OdTqvblsUj5wOLSrSEG9PPA3JwLP9NqX9SFY6K5Wq9D0Rf7eawcBmchUnAehRi75YCn4CyHvMlS
1Dw4S4+1aRggxBFSyFSilTLY3IRu41zYUhWrwkkVxGo6ddYdC+4UULBmjGgt+8jaXrR1RCowIupG
hCts7RkSdjoTtUOukMoMqD8ulnrQ9CoVdX8Ax+K6qSqeuKlLu8uiyCF0kMbMp+aydUt7Cfvo1jLL
slPfPHC8K1GY5WIzN/3JE5d/hDRPVNJujbVSm37AChLzWTvu+qB4Xsx9tcfAEfsxMPdBePL6G80D
fDbm3ZqAu3SucZZece7QlSE+ijXx06vBjCjqejMkudfbVVNYvEPIa8FU7SErjZrsjA65v5DBpC49
cNxi6hTpbVEyGfUDJDRqME8S5Q1lnPcmv5lr5Y+a6Z3s1PdUY/AjojU8PfAXqNRZjJikqzDlLYRK
ju1ednQFGRKx7tAIjwomyMw4pk+v2FDI9aS7Zi0GN7isTaejzqnyL+nQL2yTVneWjyhJCVjQ1Hp8
LyAmnnA78qVqIThe1VygCN6b0wiYXi3r0lPgaYCz4jKtzsZj0TCIQAyhrpfzgA7GFMG9gREntTQK
mvqBtcOh4eWdB+nkNK7Dxtkem1J2XRorNjmQt1F3cD1hQz+aWhL93kwbhKdqN1GLm4gUBO1yWRYi
sYWyC9xP+tR5Gs8N+uzXVbpmFc0WKnX8uIWQbLCizoNjq+FQMI7PqiGMg5yV001XQorXbTIRyCgQ
FhLHtB4hOlmMF+FEh1MhISU9hNnzHjGA196AN8kJgA7lEA/EG1clmGnvFVde5I26esh6sR7ydril
Rp8x2ayKoxyZC5B6fEePcmRuVrMweWoDAc/5BP4s0+Ax2A5Vh1QTloC6mT4K8Mp94/lfIGZzRSaa
3VZBCNEpyvO9mnR1yMLwG2gnpz242+r2mSp87RkWgge3z15hET90Q4+E8GuD8PjbQs89ap9nr7AY
qrI29dPgsfCzcpOFx/y0d4x4O8fEti28Y776WH3Zfgn6rP2b6ktcM05F7NiBLAie3Ou2EZcNHYfz
Ksvya9XHvDIVhHhHviiPZJ4L5IMtzJ2q2MvSnvorT6UYHqgASHDEGMCLWcxwT2g/MJ76qTcJHM0Y
f/6NRupDI3t5NQYQ7TSd6t/Daxa9536aJ9S39b0ouq0YsLipQifbkIBXEO0N6vtuZzMBoZVKmSX8
GjlY+2Vhbhyn2lTw9Kef7BUkWOSF41t6WaXtQYys/ThSmq4n+CXhAjHbfpQdvOKqtEnPK2rEWgvw
5pFGVRTqMb3ruBnjynWHfSeD8aoqmgt27DfBkC7cauKbJqPydmrdeO5vw5wtR5t7K14V6R2y5/04
sI98lM66azVZzN2iIxub19m1CAMLoempSHgvsjvs5cmfcF8AD8F/5j7G4Jm4RzD8ZMJHwIo/c9+U
48D4rp99yVGBiywG1ZVD4PaOuJMf96MHNkPN8WU7BaDK1XjnlqEfO8Ka/WRGfJkK53aECwtvyVSe
jCUv9hq7xb6q9bfa3Acv4y4KOYn1i/4Zdmj9wUQz3NNw7jcXGms48Vemm/tck6/qtH0PeTa1gPRs
v3dtRfeFhnBRpSbx0fr5OTtebsrpReMT93YG9VLyDbSbINTwA1Sxkn1RDr7I6wrd+nxUC1SD/65T
K0gaOcSZankRtP0GruSyz0kuomPNLUkhItGm32o/j76Ec4ZsORSQOZ5xn0ZVYMCh1C08QJChu3fG
6XkR1miTY19vXvQ/wRbw2mw/N32q9nao+P9Q9mXddeJMtL+ItUAgBK+cebaP48TJC6udpJEAITEP
v/5udNI+jju3v3tf1KpBOHFAUlXtXb0VGWrQqCr/+3FGR1VxIX0+bM1S82Cj/7hMhvbVyki/HFS2
Ru5h/ITDM104gVO9+GMjkNUL+tdEN6cpS3gSpRkSfcJqRSSFjhoaVldHSECMaPHspEN6Idwmz2/S
FCbusxDlM+lkenFmabYZieCkunv+P62b5p/w9pT7z0vwE4z0Zrv/vNl2l97+ZLTI2S7TSFOkjuCn
QAMdgkQlKinMS05GZ2b3ITOGJPeAjBx++f3JmQ9xvP3vL9mAde9gXg+xkzuHSYRQAMMDl334kHU7
Koa3N/iBOgmC3Yg6JVmZkEI5m7wl1icjZNm2p9r6pIWvnpDt7iQ7xHWanHy/wn3iTdSxjftE2sc3
ayhY9Rgm49LGTkWnkhyRpUq2tbbJkc4zd9aZmdHdrUrHQLW9+ZlZL/qrAwjvsWchbq8eGdZNWdWX
bEp+Dcag2nBAOPGPzrhM2J4XxqBpPtComtc5s9I8xngbxzAbw+i/f8fsd8C0+R27HnC0LjDcAN9/
/B0PXFiEV671Q6T2UzNVwWPAAMWrgShamF0T167vbeEGj7heilP5pg+gr9/03SR6YP/IOF/Tvg9M
hO/8jd5N2Pc8/ktU4TVs8qmNsIE6x/jtU77NZp091eUqFb4Xhby24ThvHMZsBvNFm5lxxA3Ei8Ay
xRON8vbwwEF1qpyQWrQUAo8yz3RUdGFxKOfAQyoXaAjbFUsj2kWQPzZIdBpJzR4ucMwoN0h1EPTb
1OSLIB7pIS+b+tKTXi8akcnvJf6J0tgfvkmEIqu7h09/xHRfo+S3Y64LtLLj48W7y9r9Hzcu/9//
igzBoYfMFiD2BDH970ceIGHCsgfu/qBFkywAAnSO7dvg1wK/RSMDponboU5WbiNQ/p9djKos8Hnl
onNXc13mbKGyf85q4LRcXp+8sfXOZB6MXqRevgpHx1t8MBjrEOaIbAlwG21oNTs1CZafbdWlS0Hk
SzkIZ0cVrS9Ig9UXd57NeuX54/bmm6UeUNdtdui8jqDmoMIHxsSh6rX77GZj8DDbkL99Z6tnyfP6
T0rl40oRq9zVvU4PZpb2469Z/ja7W++zpGfpISN1tfnvLyyYf/f4OYBSz4kkfGGU+B56BQQ+BcCH
uh92scYXdjpmRfw9G4ul4zDAotqpRMxiI3DxnUAejFjSGDiHKp0AmcbVGEwCmD84pgFnbHFzN05A
0v960N3dPNKI5pGBppecuHIt0mY8C8/VJGrivD3rg9EAnz2eAVeGmuk0Xic9aplAO5QkutuRx2qB
WM6zzeSI8Xwz/3qKg7g6qipJVypZ6SpoG8SQbXV0UlVKFMQwNUNt5fFBJigxQWP3XnV853x3G2cL
twHgs/KV0BqPM6rbNG4FNlbmxusYaMpTDfzdWuMWgz97p05GZwaKWGsAFhw+Qc+OGoCWnc8b/kt3
d+Rh8+sJRhdqGt5SqDcm6Z/CIfdfb4AbsMD3fLBfQuQDPVBj3odDnPE4T0e7+jGDM2tvxXS4rvho
nfKgfNDW0O2MdFMxJwaAs2jHJcpS4SK/ybO3sSP/PO57Vu3GIrBOruS0A1RGvXuMMRhf4RNv2age
dVBdpYtUTdZXSoqr0pUD3MQxGRuG/ybuw0CK8lsf62SRN4X9ZPNpWBXKAhFA2+kORYFyB/yCe8pw
a1o5fVo9ubJIF2PNk2/zE3nGZiTG0YuT7Bq4vNogye9GTV/K76BzbsqhH19EJ+MV0PD93sn9+MF4
5JXfn4H9TqPG7Ffz/jR4rX1kZtPqy1FH1E1QR36z3B0VAaLMTYCbLHq3fgwHFeXlwJ+8EsUc0rdk
KcKgXhvdm0cDOOrSGeJrOScQ6MSLNYljsaxn0ehEzuS6DHH5ZyblkLzJBUL1R+NodFaYpsvJSetH
Y7g/S5rMRQH0g1Nbzd4r+apsguLcJgMSIvOMEanOmgL245TJ6oPeeBjjvNK43hfReWU1r3x7rPEw
euNGxHB7rFF9WP77Y+tQ/Y9Lm+N9CP6x36FbEMIvxP94QQE5+P1tT8IppaFurNcMzJYGuQs3sqqg
XDqqHZbmjLifJUEXDufgm1GIQsPVnCkofpfLbJp++RudWTmJaTh33/EizU+dT6nbs35//u2HipT9
zbDlZYOsHwFrrB87duW2Vz7cbn7z9Q8h+F2TBDJ70OnRa8liwC70mDU5fQqtLlnWnvI2SRzSp2Ly
04NfkjIy1sEZ6NO8wIvxGhgVMq5Y0E9RXtfFxtxQrTBrwVUI1NaIiSzbJckdtbXnZDqP/7GazPvd
ajLvxgog6L/WOpldPCvZy92kh7/jkcgHbvPiNlhJ92PSmbMzKmNsg7zbpaT6Wzp18YDC97QcQgLc
YCRV0a5TF+iF+VaTdnUGUslIL+VotwdWUw0qSJx8q4Egq0BYeZkmgFWSUm0AIeZL7C38qStd/uRk
wypMGutiVIMYFC5ZGhQwmmKLa3uyCpu2WHNLdAvqqPBSemFwYfNM0ySJkE3Jd3fDkIXeqbSmhXG7
681D2qbo3hmQK5wi17Zw2RBgFB26qkR2I8OdPNXqwbb8783IhpexU8WaOXTc+FqPL3GrLn4b9NeM
8//xHTDUcH479sFVtz3PRo8ThrKN63/IgbV9HKCGPQ2vQ4VMvx2hNF9EvjfQE+5pj4rKWC9Y4/3t
djw8TKndPSFtW28zJvuFEc3Q6U9+MZVXIxCB98ZjLF4bkTsFPSUpfTRSGxfdUyfiv7O8bA+ks/QZ
uVXvlucaR2ul+t46mBzWLVcFjDxf8y7PFnc/12SxwjZelSFdWsADzZcwGSLeyXRuL829CwiF92I4
hnLZML1G2Yue3Fw9meS+GXQmH5Ku0mcjxfgnWOUu80HgmasBaeXf/ZUzuosOt1FgQAZ3aWbSH4JP
5Vgd+zlPY/TemHn7sImDT02gP+pdQEQ3YyqqRe/YAL7+903OoXNV7P1VznF88Fxd2w8Dz/WQ3/x9
awtKUjdj7avXegS8q4jjatfI9pwOYzaC+sCHU6Kq4WRmKivqnV/VZ8QaNd0b51mUfZyOUehecztn
p1AJudVhyAH47OWJpZO/YoUcnnCPCqNKCPkXk8Mha3WN8xWFcNZl5AcbxzQqbHomyAmekMQvkOEK
RtSVcCCVkx0EEXiCxUMBlB0A8ptWxiTiHcnETwKm9bIYuVxM80XrPvhc1EcwRZAFezN0hQbZa0gi
BuL2KsTp3lxV5++KuNpKMrhf3BTcs1F7dEdzy/3S+MExJqG+tvkIsFwTH7AFZp81uzA2ZUf8UbKj
mZkhmKqxBkm3Oag6d7ZGV4UdKkQksTe3kA6Fp0+5ruPNPQg0ceNdNEGfiQnffI3KeKDkv4pp1+xq
nYyH+zB1GmDDXG6lbMjWdRNdRnfrTWYcr6gfTzua9t5l8vtlW8jy5M6SUTU4dQ52M5yMhD3ml75T
tliPqd2DbPuPzrighvPNacd60yPHW72mrl2selBZd27hI/zSY/JVuoW7QO5yPKhRFl+cKr3pVRwr
EBHTdIXMHP/qAucWSd8JL54s/EfHa579WU8RvK+zcAB12WIFikgjn/ooLgdnPHRD7z8VrhLPjVqb
xJNXO0Yw+SOPB3y2GCGf3RIwP+e8lnFLxLpMQ77670/KtVHS/vBJYW9kxEcnFdwcfH/+5N6VCga3
L3RYTO6r5Phe0E0qOJrBCqZ0XY4Atd51Hm/GLiJIhN98ijy3j/jy6Nsq4/tBNP7UHosol/grsbJ5
4tY07tMuRGJ0HkZqL8AkGc53lS+AYhxLUmxLorybGzg02dq362BhdG6fOUtahuXaDoNhoYda7pyh
DD+VvmWvfFejojuLevKqbdYEHLdOiOlYoB6odAOQJMQ2oM6ls72TkTI+qU8JvS00Gul32zhN2UMS
iu+pLYuD9JF0br0hjkwJbJzvnx909qzLfve76yyKyvWt1vZhXesG44H2JANqN/naZjL7XHedtXII
x5EyJvHJn+xumYPY/NWekp3ttP6P310zhtPHm11p2XVLMQz9Jqg4Q+Wl42fQV/m5tJHOtW2+4CLn
Z5+WYOMbq5H7YDjjru/tLPDQ7Mjowo7yc2VlzcLlY7F6t660CNvkAXAAJef5xZ2abxO6WX5OfVzT
PInEjREr3XsblvFiZcSa5GLlBn28uTmDhrsgOfBMRkys8gX0mfbiJ5XzmWf1InDpzzZuUUykLgXB
sBQn7Tsv5hQzKtTmDghvxAXwLXZMMu/qjQp1TnMfd+SEdgMOMoL3i/r9Vm6spERa8MN13YpttRsc
EYAUGmP3adox3ZcCsMnBllFKApTcx/rgzkMidY2CIWaTygAQ1eHyrjIz42Y8jGgGMNDrQxyDbIGq
u4jSpA02JGbuSikhXnylwNSdxumU9Un8ORyBd+7Eix1TsL7jolgYkYTSWzLflkBzwqqa4tAVTgyk
dPo1rv2/MmcEct+Ph33IlXxueH6o8m78ZvRi1hPP/qOeYe/ZC8udIlMOHfwwWxnR1ERNNdQY7mXT
u66dmq2e7J1V2+4JoDC1xuEH3vws3ofwTYxtKiNaemJjrAlC3/HmXZUkPU1iF+vSPaVhWq6SwStW
7uQGpwFRGBjmffkVcSNYVGCJHTrkl591G+NjF+VXL7O8TUryZl1Ptv5aEu8kcLI/BR4Pb8un2e3D
ctlaYKBDj6uSB/xaehRlYL2DP7hKp1EqGRhuM0wCNwHnUk8O/h0gjQVrFnTCLTFok+zC2mcxxCyI
kINCcIBi43IQVgX4IwpYRkeB8bwQ9hy26je3gr5kPSIfIOKs8NEbrxOSe2rhhIW1BCpYrNFrgj/Z
YRnPxnLGPsSdj26Vb7iqP2VP6Jwfe3/pQmOhABAp33bQQIYiqvz9hGDSKsqZgvNNx163kLh/HewO
MMXIFQ7G29yPKT10TAO3yH1vQY3p5mBMt6GiepP2YJKh+FluwHfIb+UEPYsB3s2VCbli5euNsmow
hGYolN+pX9a0k+oxxKdq8AsGz2Bmbd0+V6wVu7v+DoXo/zEaf4OJuLuFdv+cTvVVkSKaAGN/zgDC
Zp2cXoiT45sS0kKGoxpfwn4CCBo53nMGUpBxsybWneRgkYW58OB2Ya9j6ohbfczo7jehD9n2u/OH
69QH8f5knFMA0M/p+vtDydAdwbYMLuHQAHGMuqQU/aNjZf0Xr6IlWqfkzTG0svBogUm4sqxUvtRu
dRY1yjStSRCji1hyjXGWRo5uyotHcfftib3HqT2+uDWV23qsUPWZReNGAGUCwacrIhWPJdLag3y4
v8vJKJ87Pdj728vs+nrYuhIxrnExQzO/+NxXz22v7P1df/c1z7x9NBZVt+elakS3kAnIbQSp2RWZ
aGc51DRc6ZCmVzMQKb5N0hsPRop7J3iIsxcjmDWcxWTnNmENsAzW/Ok54B3Z/+OKRWfU4IcPyCUh
sjIAGaH397+ilmzIahlzpb81fGY9jwU/5V6YnIZ6lIsMwQeY6bSol0b5J7MxNJp+rWtPH0yg2YSX
1k+6qxEycJOXJA74xojW0DonOx6utyA3y+yfpWLJsasCuh0dKkA9Hmi/TMM2WbqlVsu+Gv1tmbZf
BEKflRIcAJ5pCi/U6x2GbLn7JSi8dG90/pwuSEcLdaK43BhpGr12xtoB29R3GjsgGtCAyReH3mPA
JwCPERlLgsyDnfl8ZaLlWLX8EaXqha+S/sl4VCAELBSA6TsjlgztK/o50WNEB4SdqMxEv8m9qThq
b1g2uC2dfT2O56lskD53uN2vktZqFjxoC39pTIBSfwt14G3HEAzDJEk4CCFFt0yGwblyhl4bE5I7
1yQbu+Uwz9JZp+KAnCxzbWeZE+KMFCil5/yBcoKyyTzUc5XQ6BH0PRhpEvYKdezwEPgZe5jAXjBb
R62Sad1pC0jnCj1N2ib1d7yIH5t8qE8GstaQItuBZB6jkIYt3QyWjB+zjNUnI909DOTNrHp7hvEQ
yTBGLr746L4vms2OODU/NfGPD2ojso7wE1JVRrhvmWZ/NLa4/XHfLM2s9E5dHVQgs+Cw0kGaHV1U
XPeIGwGGSWl/sh0FsEyQD8j3cYFfKk0/t9ybGySU6q9SNg9h7sV/+81rV4wg5VmOXikgCH/UjfOt
8MPia5L5yaJAvnuvCQJqYrnsBAoHO6WsYSdB0eKpcLLHICvcaclnnTEUwZPPcQfsbGsOwIckXRQd
STb31NxQ5GsVdie8BY9Bwr3vb5M8SW8a4MTvpsZhF4t32cG38+AExm4LXliF1GJLrQqhCJShAwTn
EiR1vS56Jh5FSule24OIeNuA3ll7NFmCLhauzeUAu0/1mI6X3Ao2JUBsx/v+x/DbWOO+Jxe3ra+r
rw0PrBVYf8muF1n+Cf4vTuy1r63wJRD/yPWDEF7vma3dVVmhhMAkerbMHqp1xLKpquwk25ad/djT
i6xkZGcFCoduENKDRuR6qObBiPehKu0NGGl8d1e1foYmBoCvT5+dqm43KO+skHzjZ4Jq5MOAKutD
YKU+QqqJbTrmWXEEihWac5W+vTBmb3YUA08ReSQoZJbpJhCgh7idG27SvJr2IBwWxzxrnHULTvFj
53neoqYx+1IyoPwnWvzUmRuxEDC+aErGrVVWw2tmAUtB2jpejkiKR0Gnqidl8ShE29DHvA7KJ5W2
YmW3WbY2Rlc07BJb4doYjSpxCitqkJDcGdGy8/5AE4oAv88ajTxN/pynbn6aSl0sNRgkYG3VtgSZ
A8U/nqOUaKPHP65p89QozZDN5tvMJlRFukCp8e5jRGy3/ibwBmufxZywaPAqsecifRnUEF7iUoaX
bp6VRFgLO9Pjyhj6TA3buEqsCNELW2SxwLYSDOMLISicDOwLCP5oQDToGjT2Oiqll06f0YHAxotL
0qsZEuu5jcv4wULS+drQYjg4Y/XtbncrL1j1eiBLoyM2OFBqSHFRYACYbfJRoC6Y6L8aCnoQesGp
o+htdnacsV/gTZHf/+ChE9tZ99p7cRGeXRPkP905wWGklCbvpNmGmwZKzrOnciywQf6RZtvo+9lP
iSTuIVdt+tACM3f73socSf8BmdDbdd0Aj4u6O8QeAHuxluexcazPNKgXVTV1n2Kr7q62U+zyXFmf
vYIOR1BDnaifvVLds01acr0y1jzl9RJUfKCLNYAg5tEEtNUHp2nfBQdd36lNFae//gRgt8lNk2Qg
74Oifhwmcm0lm+YGAyJfdT4qfU4f1FczoFx2HrSiYKvVF2pAFVWNejAXDZL38+XvpsxHqjYdQSUt
TlIcYb6F2IxkxQO6WBSAwlr9JeU7o7mr767cofLBGHLpDLOrjQZ0G/TAoN5WKHDykCOvI6BLc3R+
WoMoH/9kErxLx2+aZ5qHgOw77XQEY845MCsa2gUuidbyBjTJxT70p+7ZTli175Lgnd5DE4CTmtSr
TKR7xeGDFhtu+MlkWhRawYWi11cjpTF7cbo4vuVlCJKgi64t1d4Yu6QJlyg75xsjCtdvNmgGR5bm
af5YjSC+Wyyi6L237hyVIqUZolQYV/Roe6isVMzxoz5u+Cu+vcfOyZJnz8UBpol017ZQ5WmcK1yI
pjd1ZYkfLHdlhC24fYqnxNq0fBy3QMh013wKWvRbgUuaIdsCFMi3HLTF5dRxgNeI7P5HDtz7w2WS
2YyhWaeHA8NFw8bf8nUucJ2JE+r8mxDZ3EGlfXBcq75mDcn2Gn3GImBomqvRaYamiFmZtxsjGsPk
so+rBsvZgiLbWE/U76IC/S6GUII83t4nKK3LR9dOyArZKFSEmdvUBzPEkpZrRe2/JsuqD0XCBh0R
RuoD/k8Bv1yM6BUN1pnpffG7NeY5w1ihtex/Rq+mtq/eoT8IwzkE9g9w0MBF/+v3VVd2zXvp9l9J
V8i1TEChd+f7hDMPZoZeMzjWhd1cK8HSndGJ+VLRlxQG1AHqDbPQxNIo20wE6CLnsmPWMYRAKkEw
6juXD7OO5OSmG95m//9+PanWDU2mjalTUgCCI+4hsWbCYiMmXpodyFzFNGLmDek70Vjvzve1jeqC
6IPzXUzQQAinmRWjQ4HD5oZ96hKM2VbOxX0zIF/vLiSagG6QgOVP+RQWF5+hMxKxy9cqG60IGOXm
ETwNstUZgkgeeGDxK9eNUpDyf2RxVONf+4eftVYk8yHdawdbsq/RXTAY8uIFhG5rZfHB2RixGNgn
S7HisSAoxgE5dnZDV76IXNVbbrWgGhgxnUAR7ePx1Kfd+NktfqYgpL70eVEcXC+Y32w8GkwDsVSB
Xe+NFc0GFiEvKgBG7QHhBP4E5mG2FMna/Aluohd+UkGH//1UWJTXuqNnmXC6ojQVuxbwyGU1MIqS
ho4fRDpjZLNSvOLj+CoC5T65durufOHwNfoaVN8C9mo1jL9+WBi3zpf/fv+JP1f737//SFGZPqyE
Ept44M3+vl9MLnZNK/TlZ3/AXeQzeoR46xps+nGd5Mu2a+OD5bvxgXflI0evMrT9g2T0qKyxKrrL
YNMg8w4Y2LbvPbkbfXRLLbiHrpWMtE7EwP/duR0drmXp6wfltwv0RxmvRgU+brfurKJBE1R4GINH
wie/agH7nFUM5JxjzadnI5lhiB0NcheyKh0gv2i4Ct4Sm2q2UW08rYYUMD5cMjmoyk1+pAAjfBkE
UAmBHJ+BpEt2ZcrSBe862sxoGDQyxf8wZmk+4tsnbz5l0aiN51WHpLVJRHEsbdJwqi8eil63QWfo
YuPlNH9n4LOLWcHmFca50P6r48Y++DMa/LgODaQOdojOa83brDIWI6PQGwSLIGDfBx0C8D07WoN9
bmz/4UMewIh3nRjRzaL2jkajcByd7imDhiQlqmzgCvOg4HswQKzPSRp/87D3X4zUNpfcU8GzJLF8
tBm/oOxkfSYtGK+27YlFRdErBiQl9P9CqrXugZy8goBTXLFXp481/kF4ZtMnK8VQ8h69wnRaHoxO
6nCjGjlu4lR3Byu22oOlxu4Q5iTQ0V02s7tPMHsbEWHfmSPJTDpn2N6COI7kxZ7H+tnAKAxwwsw8
3pbRoEIgzUeNYC9BKvnuRxUYYLWVTrgeON7FEZQu/Ao3KHcWzWA3Cb0Unn6c0ab7saKCRU2XxSd0
X40+uKUl+OY3dpyNtrKHrK74xQzFUGXnYHwwArKBSDsjs/xZtWTaFVMvvchYmJiLT56DtO28NMTL
dAia9IQdJ70ONYty1ecPRtJ+JlG/EPNulF7NIHOUuCbwq3C9+EfnaY67vA4WMuv4qajGH3Xcuc+Z
rwMjaZG6z6k1vZNQc7tJtSTkOUOHn7tnB1LUEqlXuUy0P+0pT+29mTX9MN1mRgcephvZfQ6Afou+
fmxujOUqJ0a5jbUFuoiZueOBpyjTvIgYat67oBzH3SDb/EiCGHw8a4zPbS+nFRqEJlf0xxVLr+DN
c0FLFsU96hZDJ36miCe/08LB6zygE3EqwMHvBIKOuqoihi55Cegd7VGWVvDq8/rv2G+ClyJUYeRp
Rz4rsMSWcQAy0n9vqP9i7gYuEFUIHrGpYjOF+QO8KvNjXvRlzZ55E9uROXp73ZaLvE/zvUlfD5Yu
Fxq9nfbm6DVWKepfVtvJf1nva42V0GHXEqUf/7TePM4s4AQIY1pVZEQbhQG4loYX0QdGgN8CDo5g
uCPRLYkVpGF/9IioF4iX+2ddoT9rEvr9s4egvQXW0bLIxUOztC8T2srtBwbeuxGRKbRXQeKO2CRh
9RMGmHfZlKepcdQXStUCTSRzNBVrwlWCvkRbcH/KDe2I/9xO9GoCwbGZeBQA8PyU9pRu68QuN0mT
smerc68CVKltQrm3dYdyj+7dxVdqATaOjuLOyXMLcuAhoatQ+d1nWfufTZb7zVXWxS9X1sXOzTUI
hy+q1xaa6BJ28gLQkpdODu5UqtpDE3Lc6doxCU4EJdiT2/TBK5Fo14KP8tV2y5+MD/5XV0s0RZHx
9AWsNVAifb97HhhIGDIk7VOeFuOybJGksK2mWwUl9y5FgTYKwIWi7Ual7c3QolOI33tsS6wh3IcB
k3vXUsOO9b19CMpSbUcfZEB04BGbdtDsrFNqrfwAnXYIUKEoAfbttUhVvkxF0HyqK4JYHm280WR8
brYoB+dFMDTtrHVvfWPT9IK/SfUdF4ATQzOTn7SXa69VfJ+gaLMte/x1Oq/IL6May8dCl69D6jpf
ncSzl+i7Ve6zGkRIJ+8jo5dDwzYVsG1oSsHsrzyhW47+05/69jLg495N4ZhuNajSYErVYoGiVvbd
K9uIl1n7cyyDBN0gW/0s4jxZE2q5h6YsklOQULlCE53kS9b7n/twan9aWbpuW+qtfZWS7YiYZqHc
rL1KFbtrt7W7AwN2GxtiotdtxfVTLVNsl9yVr7Sc1o6umkOmRL5gaHF9QOGf3QYj+qjG4Q5C+dIY
HIZue2i3BR8b3afmXQRrbtNwnrrNVBwy8e4xxjkQ6ALEbJXviBXWy6G3q3NsC7Qn9QuyToBa/ATA
Y4EDxyt+uvxrP/Hpe4GDeTFUhf1IyqnYou9gsPWshDxYPMCnV7LytU6qhVlTBMHfLbHVs5Zetm7x
6h2oC2a25aDpmuOgo4aKKxvHYir32A2fhLl9zIM731KMvmqnJyA/f6nuelQln4zUxwTUllzUt2f8
X3XmIeYnDF3+Il3ABHwR0CXIQsmntivrcyODB2Kl/JNR+bTZ1ygmX9DYnn8KwkqCQCnsjTGmNJCA
k6EYYMSQjMjH+RuP2eh/Wg/dCvS6s5tPzcVvrOap4eKQ5BnSWE6Xb0uHuqtuzmqBOp1GHQnrS+m6
7RNpk3du7QikpQy/uBkbtxppOhn2wKyTMqiOAwV2zQxGlNmIfz9KiyXSR+5D7KjkIRV7UHORrzQq
q6ffXDtsfukmHx86YADlylhxy9CH/z5PkGf4/YIegDASAOWJ0io+TsexPwBwSvTFnlRaoA11w1GM
WWOv1ft+CjY+8m6P5XyQT2G4AW3zlzTb7tJsM57NfKwPv3n+e53xrOdnvv2Et3UCbQo3fYX2xXEX
o5wStz3KK+HRrjtgJgN/PBuNGUaApTZWin7KHwy1j977t0RxEEh7ifaKe55RANnnkhs+cHWmVbw1
khk89C7bYKOoFg7lPVp0NkG76MJg3HC0T558FoAD2IYXNop4L9z0URRpeDEqM7MEyjUturXjxPjH
gOxWtS5kMp5T9IX35EQekvnWOspSo0OzVQJ2gnbm3EntA+4PWTRK8lohz/tJOMHPqSH8uXK6fj0W
MTrNxhk9e57LgRhO6p1WfbhCNgrMooZemZb6KdPFBs3W1Re/6NMjbZEbNOIAvCJ2Ldqsq6HQX8aJ
CDRF3/tKt2c0rZFL5KQI2CbKx2feU3VOqtXk1ICM1uhgj6tEs+okSLCbcZr+okT10Zh1aL5ORfDc
anJ1UWz9LtEwEDdhMAIADfK3uYtK+h88kN1UyyZ2yAZEHmc96QZFDSLlCTGwXklty884y36AJxD/
H9KubDlOXWs/EVViFLptep67bcd2bqgkTkCIeRLi6f8PtXfax/vs4dR/EQqNtDsNSGt9w0/Leu3a
rjmnYBY765DWEbZOpYvoTeqeZVqY0PDldAHMvftCSmMZw5Hhh2lAFF/3wKcn24k6uKCTjFVTOk0Q
ZwJL8Anyi5B6F6Q19spWCZALMKdQzZe7G0QujLtoz9WwH0gEn48GWZTWaMAHbRIXyh3S+hWZkMIl
VHyvwQue9YDCPvtllUNQOBWPqucmPAtKck45g7MDoOMHN87UemgBZVG8j3fh4Bbrwi/8A8KN6TKB
nNgF/2MQZbCRUFZR5jVLrMHHg10pMIGswt5ExFAvYsA7oBwYYuZhfRjAtoFOGeqdsBnndjyg2/Tg
GqrhQzciKnfWTk8wQ+WYrXXfuwkBirdgv/BqF88OvkKIKNSvEeQOFqnnx/s2gWBVagpog4Fm+d2E
8khEvB+ckCIYW8GAjGLWdnKxxoe1qmdRZMfME96PLE1/5oasH2lVlf+09HU/MQvwqIJ5oWOZCKcR
1wHd7T9jCe0gTJp2hXoCWodda+eLb3d48EIuY+v2DIyBVFSvGU+gsme03amXlX0ZLBPSGqgXo1j0
Ss5jsI4CuxzERm9EdJE37seibvWKdlfx8sJGP92HJpfLuB7Ka1qLOhgQ7Xi1s/HCNS6X+ZvSpdWv
xiu/2Sr1nw3QD7Xm5QbJn19t25CdQRokb7pSfY1pfm2gGPRQT/UxwPjzyLHV135fJWEB4xGE3vWO
vhAjWUIANQr0fl/HBZDgGg7cKt2Nl1KnXbkFyWeVaycrCERjZQniOHKVfl6/B9OpNOdAS/d7muQR
FkiQ/NzrchgVch8NLiRCwyH53KC7eKWHIbpjy+phkfnDU+t4Z40k1NhDsNzT/VRlgDRwiUuaQmLC
l3NQY8nBp221oGTaDBFSQgKED28tB6vSitxf1K+uSegbLxAUcAOR1OYZ8qkUz38Tsbjfw3kIzJge
jm/uNtxzI+dXzSHzZqvo1DmhXFM+5KcGtIJZEXn5S13zdulTL1sZdZO/xNR7hXyZPPNq5A8MlE5d
rVjuryGeAImfaVCusPtzLCjWOTFpn3mxduwwe2FF6e2QJYaA7lQcDPUAttkpmQSB8jo8wsSjeoxk
m+6kafcwbUF9BOUugOqqR7tV8xz6oTOSlkunbbEEx0p+D/D4x8O9jtBWLiCAa0OtEl3uDboIpCgE
0pGXmOeyUfPBytILq6ByiOUGwYuS9yueZNU+qlSxEVgWbjMgF3Y2btC1nXQdNEIyc0mi3gd8ecwW
KkuGa5qyMCj9vHkSbRHOBtPsXiALCXHWRNnfrHDKAZfFz7pslhB8DePZ6K58F1jUma2giQtHjmhG
CiRhQtr+6CL+YPdjnvzqAabY6IzZ0CAvEHbiQqb8WeFzeMhAsVG3IaNza7MnUvzvNp2T+/M4Jup4
3svcurEHmMM9gEpZvNYITHBj7W1RxqAiTvzdNqLG0pFpCagrfpHdAyPRBsv46BeIaht4pPBXxEKg
pmcM4piy1N4SSNsss8SiD36NLDaHNMvPxAtw99O32qzIbLRy4+qbY7FqsRjYDhHkkqIK683KStVr
UUU7ztL20BBhr6AXiT1IZUS/ADnNcsf+ZZTta4Hk8jPt4MBT+d14smmp1hDBLjd22DlLYaTxDkop
fJnGjbmza5MfSFulC4C+xLMt0y/QAeh+AuWy7IQTf1MCuh2lp+IziBHZJqnyeB3VvX2hsYixLbbc
71R+xZIZdIM0t+WBa5qCN5RyN+Un5cRX0A1ABL2fOaYaoG9QjDOiXO/cy/a1Ltnw0vtKLWnuINY4
AbFa05mTzmCPKpXVHrwmHpDW4S9dkQCuhp/HWhfZWB+6JpLXOmzbC1wCHqypFyvg15O1CqI0UxHB
O0Q+jfhH7sruiHwCvooSZKQ7SGrkiiLTzBHL/w22gh/B3IDk1ElX0ZxCNDmNV8gV2LtUDCBcRJSt
nLLBk4Gk0PM1u+5RwFRgRupefm2j8pLg1wHxWmMhhCjiWZ6U8Broo+8wOADpPOLOExmPt4WBIX7g
Qf0lbB37uWzNcd1lebzQRcb6LjAM3Gm3VvxZMo+849+v0yff8I9xdB+0ExsBYgsIfpORPzG8YTwE
irRXGY+S5SawTbYdqGrsT0RmYgula6hZ+3HxGBaT7rKV0bcSuMCoxU1876vA4t0occSyAN15mT+W
FVwCysL27t0zWLndpk7Bb9ze+k5TuxObpAlbK7gRtfOxA6Q+TXctIr4/69bcDl0hvrZN7wS8TfKz
I2prXWDfsY4KMzlH4EhDubOIvmZgZEdYlOtBvaQCUVDgNEbgJqzpSVC6GX+kUTKzpux8DMGrRyGR
/J2eILrtd0mJ8XPbNA4oF/oPsjKAzP35f8CxoURBPBv/gED/z9UHwjehAzghfbSR2p0LKHKXz6kb
zgAxEysAxZqdTySYyPq07pCObKfDrSV3FAt0pUwbZCJHBaelzAWS1BsPGuei4TD67BMm5lNRSldB
2aD1nDXIUtAG6iCDOiCf9kBNC4tOv+92plHRfSu8ftFA9uEJUiXRbNoF/czKPSQ13Dc9KDM4BtGk
WxIbe349qBERbsvYhy5nWmKpn54sq4zfOikXvtXgLqkieKQpgGHA7vtGW298gSh5E4DL4l6JEiCB
C+4d2sQx1uAfko0gIj64gAssnVEaWxY7X2Io4S7gj1fvEaJjO+BDk6UB94bHHJw4vCul+hkC3tw6
+IEAjwe8R588ScHcBWf1+yAEwvltELat1e9BSiMFakh11anFb4OS6UrTtul2pdAy5CMJPaRIAABa
9Q6DzxuAnfzL2EbfwAkz99IWyXYsE4bFLqKMTYi1bDMM8ESZYpCVTYqZWyl2i0FCXmo2AZOeYNAD
iwLgNw3D9F7K/lcz4dzbrh2WNeIpa99N6FQNO4DiHDniJaNZCHk0MNNhtPUMGcPwqKv0QRdZli4R
eE/2n+qdxrKCLpMwaVBXKJSqXTwJICIDAur8dHY/6DoR9eVa5Hs8ofwe+zbykIsJcJyG7t6ckrfU
A57W8nNvb02IZ92qOgJjRPYAWfJmY2UCNm4jWyJJ5z2QgcaXOpYP6UQCK5yGrc1MeHNjtOyF0UEP
qCjrfC0Rf5/ru9b0Vb5myu9uRd2aQRg8NNXKLdtf7rQ1GwDUXyKM46EKRSMxDxXwn9eweLMVNfYN
U/SgF7ixueSUVIfbmtfyvXZEdN7q5whOYzkjoO4mSQL1tCYGuhpLMuwyoznY6vG+TOLswR2Tj/Uj
dn1D7mYPU3+3y9irY+1TBYR/1oJjK7p44ehPxLNyg6W/P5d2T9be6OI/IIsnDefWP8CopHiCnvBC
7zNV3pWbDPHhQAqre1BDXK5K306WOlEYisyeZcJhe4Gv7DlPziUx1Regzx5vIBhgvez5aBsEbm81
3WZhZxz8vsX2MmmrF7cV52iKdfZJufWy3H2VYkgAFGf8VIXwdGNG06x4xJxrmqfWzAdW5a21lo5o
fuXgOrzmxRXBYBh6/D4xjM81H5vg3JDDreVDn7xq6SsBuU+nHIB9mXJEFOHW6eeUN0gZWdyMlrq1
B02yKtR3n85yhb16iP/OAFSC9pjCB2DfuQWH9lpDXyfV3SZtzR9Z0ZEZM8V4SbFIAhDQ85cpl+wp
a/tH3aPOODasPH1qyxT2JX7ON2baVdduCr7pHhS6A6Xbq0OJZ9q8nfRG6ukgCcg0JM7MuW/GCvt6
L0El9ewg7WjylA38aFtQZ9YvnwIlDCjP+mc8td1LrR19KP0eF4b4If79258R+uf3/wS3QeYHpqvm
n3V6bBhRGHAZUI8j29aGKbsNz4BJYszp532ReDtNjNBnURdiA+SA4zRPmtAAlqwPl10OSRqQU8DD
R2xiVzmDj+w5eRRUsIWHR9VKOW2y9MIcUeEJWqxBxsmkVNQW0M6pQFjjENzZeXiyfqEO+5L7wjrp
EomGmZ0nj4IjamN6ebjFc7ueRzl1X8G4fqMAyl1K1hhHMfbDLAPD7KiYAadDMVzitm9A/uveXCjV
vtaIrAG70KvnxO54wOv0LFQkj0UCFjr3/eJYMxquE9gubmrsTmGQYCxUV/UPg0XGfcq7r+Zo9Q+q
yq0ggR3L0mPIKpR4170xr5nZ+O7WwkyMdRW232HrYF8zJyvxfUT2XJqs/mbibs+tkj7DBiJcgQ6c
r7yq7C6xVx5SQHlf08ye67wSaaEupWQRn2lSXaQRJ5th4N4uzMFF0Qe8PoFQLCrIrU08oYlX1f+C
GQiB/BD4PewlLkIIbdqk3vlUtSekxPAq7bha2O4ACXwROqcaT6dAhpW/9CUQBTOwtqEo1Al69UNy
sgGD+2YCMDODc1Y+C2lZYsOjlgXxn2M377/DaqOYVbJuFsnYJSuvJmaAJ4B8Zp7HZ7UT9z8i0OHr
qJLxrLMf+9xhv9zeuGBTvG6RnZ8rCsaCElbQtnBUkFnsr4TTsl0xNMPa841tOMI8xlRgsacNFNmB
rn4e825Y9sDFLYuwww48b09WCfxeA9Dh907Is49k60+knBCzofAOC2N/CbkgOJ4AFqPZfujwBy0Q
rm49aAvpfoji5KIPVUXMnSEA4ZuqhAGDG5757gLi7uZBUgX+gSxfBr88V15ePgKV+2jWLD1BRIk8
FYb5pYhMerSSsjkotz6DCABIf5Yk2ML9TEiX7wmPrgy87k1EM+6AiF04ewMBaLYYYy97lR6ixiVk
25e6aCjv5JfYHsJyVB47rx1mkZHnr44B15uadPHOYt0BME0f+GcoXGkGTcxwVkGzSZRxtMqUfK/X
jQJBTIRrpi66DCWsrwZMeuZ9qJ6QGclPVZo8YXXSHNWQ4E4apbmVsum/EB9PakDDsxWCJG9478pL
5vf2YRjo2k2dmAeQRUNAzwEEfWokKpSXfqB0W47iO3KM6CGhkLBhHJpZtzKHIu5MgTU5C4e8X5SI
LH/BMqZbAHqP19pU9GyPBYSZ3SaHPvOSMzgay7aBG1zn2fnudkqdDtskrLj8QE61IsILyrcM2OIe
Sxmzbd6oc6US9+Rn7Qq7z4XD7LdCwjGWJO136bj9eWyzMrAKH454/HWsAfRNsNNRXdL8ks6D9Kl8
akTM9lU4gjtcpaBViA4kkgSPdEj4hWsieQb3ZzzTM6Mrz/l0Rh3znOGhDwMaVOnGvmiylZQwRtNF
gJuyo2HW3wVSwkVD3Uc4C/Ub2Xg1TEdQpDwaEXkT3xIj9x6hLSyvWVcE6VQqCzA2edR3sD4ejP04
HYAmez9Lhd2v+tj7dq+6d7v3ZWAUI7WBq/8eSb1mBxTvryosfdgsNsnG70IGSuiQrbljRgfJOcxz
a1sckUqEV01pV6fRr+mCZZD2kDI6M7yZ10VWZDvoEbfbGLf/uuOFv7ehlLq0FBlPQ9UWixDgj2s3
CkhPO5I8lumlrl2gDvwxu0DXOln3Tl3D6IW1J1iTweuJpfWrFeYHUuFOFymwBWbefE3qzg6A1MvO
NtKuawCpyLovOxFUhQW6HaKoG9PDbNI1pleGrAKf2uY3DxsLi9TeT7/MHkysIWCsQchZ2sYC4iLl
LwekshjPwteoxyeUsSjObs67da3ao49baSUsX64GF1gZQn3EFmBo+0zc5rvlZcmv3DsApQmBBdzM
Zw+551ca22VQ9WZzhdwLvDPTttj7Q71jCXKCYWQ0ZzCM4LzUIBNQweshLur0J4mxzWI51iSe7+RL
0AuL3Tja7sECjmQeM2m+OPAEQAzER6KSmXhkLxviVfAjcEf4zRGY9DqSXvNG/gS3Ag9KZO2xI268
S9Z0yc7mEVTmsl4dMzZtX1z3e2KWEWgZrVqbcdutvAhLJAh0XTqgdH8wwOQmr1t1VZkjgTCvybLO
4UyA8AQSJOjBp4WzXxXZxZJNARxAsyY0SjcUhjgbc0yKPf4vxUqR1jsxp2JzDge0RTckbK0srvZ5
CTj+AA/NR9dxmjOFFZsAM1XacmZXSPdGQ5seOGQUV8ggtwsN7orwXc49ySs48QH61UHYHEgRv4Wm
EaBfTefPOmiaPhLS51cCvz+7bN2dW/dpYDu93MDPO1qMvpm/gojxE1mX4VwxUDsKO37j0zPXFWxW
9kYZcAtxWMUIPHE4LCMGmM5dI0syxCu75ofHYArJO/OngZRFRTh9qogzLkxTvPqqLudFbrNzNh1A
sJczK8EPNfQMy4DzcmPOxxqmL3FYM/gMoQ9jHuyHE4fN7nUQ9gK/xcWDZeqhu6UuTC3929y3yVLP
XEVANfRyfFZGFC/8oswPRoQAIPiBWD/3cG5hCfsKx2924Db213HzMNo2D6zRgmAtA8u9DreU+eah
BEElGKGvDegJRPFZ2libvE/VqZwOfJ2rLF9ic8zXJXYKc8frrGfInX6z62H4hfwcbOMQtoyw264N
mOw1LSsWErFvPC7TaNzCGCWIHcO9DHiOrIkyknlaeeaTB3undSgM2GBkOe5XM30BZiadj36DBRcp
1X4MgR7JbBc+8Z49QA9IFEufKLovqq7roaTUPbgFzda67n4wG/+PLo1vIa5GAf/CagSKhE3z7Dcw
jc+pw7/0EHWf95lrnwWLsUUFFgJ47lVij6AIgJAAfA/kPGEtKGcjbw+ytrEFRITqIUOeaQZS9rDR
dWZme3DbaUEqNvxzAle6n8hFwQUhaMPIv0Y2VsncIt+IYagtkKfj1jHANJnBCHDG1RSaqAyJhaB4
MRqevkoSA7AOONAEXPYRAI+3QKXDsHa0vUAMfr3wgKF3Y46EZJTxPSmHfMPHHPdDSYx5RUcLqT0W
XhWV18iLDuBGRzHEgQwEWEQHM+C6uCCeBkoyTBjBY2tBG/ewagKltn7yCpUcBsQ1EApp6ydRFv6R
CecRvx/vcVRg84AO/gdDnE5qMXcqWIVd3LzqkQDWBHHdkFRNeGzLH7rgxTFZFFSKOaX1eBaQxprZ
ZjuAmWCP51sd1D5WVuoDezF10Q3YLUAjxYAGDGrg2SkC4uZYAE+KgAOj1b7r0vez1C7FArKRLmS+
YGOKPCz63E7xJMLvKiX9EpL5kMVzITlpEFC7M5g4HfQBPwO26cC0sqEtcnBrDy+ALLm0FfwLSYHH
Ilaw9GKOA8RR8M1s3NqlF13X+sXWEs24LhLfgsAUmF1d6iELP0D7kOTQVKnUEVkn+0yUcgM7jKNL
jE+9UlSlawNby8qKRrDR1BRCOAHBOu9d4uA1DeQmKy1wcRLntQep7xD3b8oukGjtVLlkPgK3cNSk
2yZssBabzkwB+ZxbpS7rQ0uPyPKqZd/xdoGwKVIUJZiQ0khfQ/gxfoWZwKSIYrRf8Lw3gzYJowdg
UfjCSerw5BH8KLj4hs0VEvBdDfB+5+LVMhX1QTILqFqXIToAXhuarAFWmrmcGzK1znZz5U4DYiPx
IL0S4guGJAKUkwmr003oWRL8DdPgQTkiHuAIN53z0bAv+lDFoARitQXvuYi819Vt1yFhY1WbIa2d
Wz9pmkck9Ly9KFy2LJMJJ05NBw6oiLQwaFg/mrHXXGUjZwQCrY8O7RdMEOMyLdTDrjGfbSBW9wgQ
hLeiW2ZZkCiZLDOrTGCU1MMBo4T8/woSTClyscUPP0wKOAdIucW9xrFjdoaLCyWNQLF0XLks9Hei
Nr7ESSGuEgxJp6ubx0ipGsY5PkhPrXksI6N+ZLZ0gx4a1XjCoggXlnBl9gjNwKn56BYAVYG6FR7z
xHszxzF5jrKk3sDTExkhFolnD2yZhQPT47VuBSMC0o2xUwK9glbYTECrWBgPxHfIFe8PwFhQPdAe
vMW48OBVHLc7aowADPauvXbtJp1DRcQDY0rAGwsApjl44N5ThlAC/Ct8MkdcH62KmKuywOvdENRF
iCWGfCNgogs91mJ9BGvFslvcxnYAneFtjzjf1BkrvGZZjEDG61bRI/bnKNi36SJgWnhhqYEsdedc
wmbQGRyId07XJZHIF3WHwNht7DCEc4qE9kp3tvvWmtcw3rq1pl7TQd8iq9a3sVwi8dYjJaT/BDHG
RoAMq1jBjGftUtaf4MlHlxkfy70vdkCf8EejCXqTyEfDpP1jVg9fwKJih8LJh3XVg7xp2IM8dS0k
6HjPQC8yuHera81v1Qg9tVtVD7GCo4Nkc0hK6Nwm2DEDaB5vfenLk54jh1kxNE9yvvLzIchoLrHE
43QO+HS6i2CzBZfp4UeO4NS3soxhB1HY7ikL3WTNB3/btmN27lzx1BERPYOPbG3hawE1ZjZEz7Vo
2yVi7WqpWwEeaALkCNlWtxZO/QCTqP4ccd/+0n1rqixaW3FB5qV0ayiGePUcfrf1qkmQ5ISnBWSQ
WAl3kEXi0j9O0+nUMbPKCj50+HDqZGa5FArhg8i9hiBhfvHw5z0wBzDegUVfbPzaLmEKd4epZLjS
OSWRuuoSbK2ggJnLH7pU448GfZtXSLdW8ZexhnaQPyBHp2dN2tFehkCmzBPPsE8qJO8Hx9hQQ0an
ezUW/OU2DaMn3elenzqduYgVMsWfGoooIbMqBFvg3ll3QTwCex3omMnflwt7bBjd2jSfwIdfctmq
V3/0wvnYAtSszJwciIVwF7DTcx9aL+C/13DNnFxQ9AG+Su9nqe36uL1zvMMp/E90q/n7LC0ythh6
EEo+NejOulV2RvShFWQf2K94skFUArHX26xN48/SZgRwrwOpGAGWyfcacmHvhwRLhW06HfTZveHe
797wqd+/6HKfHuaVQLbp+e/jdPHe536lf9Hl01T3sX/5Kf/yavdPcO/yafommoB5n5o/Xek+zf3D
fJrm3uV/+z7+cpq/v5Iepj+l2atq2cX8ev8TdP29+JeX+Msu94ZPX8T/PtX9z/g01f0L+5+u9ukT
/E9j//57+cup/v6TQt6hxurQLgIIhGBpx6fbUB/+pvyhCakojMon72096lbuJhvuD+XbgA/D/usV
dKWe6jbLP/W/X1WP1AeCvPO4uLd8nOmf5vun62Mzg623dBKszu9XvM36+Xv4WPv/ve7tih//En31
FhwIt5L98v7X3j/Vp7p78fMH/cshuuHDR79PoVvS6b/8U51u+Bd1/6LL/z4VMPXdXMHhZ+YkqjnC
OZkuaiDiA12M+0kywMkbIHfQCoyWG5DKD+eG3xTWKm1g6tfUDCvKqVl3HFQETBzAK3uQ1OutVcCz
aa6bo37hOCk7APMLBp2u6keW7iqGVWBpldbKUjaFQXeP2wpRb6QZAL2c7NpuZm7a1007t4GzB0lP
feoOozCCu5+bRd8H3qvuVnBhaCdQOW7SbyFvjI0DyecgzzKxQk4K8ShYA1+Bylw7Vd4eIbaUXw1E
X/Yua8+6TfeqcOcumVcPc9DC86vuZglYicUItmx1F1hnY4mUY2mKWXWHtCyA4XISc3af6F9e3fL7
M3WtEEHU/3JlpqC8ZIXfo9xGBC735WEEEkvNPGh/HHQZZpNxMKTsvfne4Pzu4jkGuhQDuhTyfZge
qw+6H/s9i1uJeFk4IO+aJRgtdp0gC6BP9QFRQoiU3ssfOgnfPwB9qVYfxgB5+kf3D7UQV0z9YLCJ
hEwfJNxh/ebB1JbToz5L4V3R93l3+FSPBRGfY32K39CnAUMb73sRQa3hjzl0D30osb2FCpTXr+51
+ixOab8GDfLnp3o9Sdn4u7ocva1u1FU0lcuMKLmpTAkz6EmzDkZOLr4iGuRezW71ulHX67P7AfA6
b6eLoxbA06c+kilhnbyP1cMah4dzbtctPM+yYQkIQB/wZLTYDPp6zXlWwQ2XwdTIwK8WEGqE7bxh
mbCiPcuItOfaLOmW9v6jrrrXQ37r0c1aH3sNdNWHDHDkpedEfaCmkbrudg09071SX8enkbpdRzeQ
cnzJirpZaZquPoMO1OWdr/uJugsRPlbObm23c83Z1exdyMIC7dDOGXQ5Y+Rwt6S17RS65lXWbI3K
8HAeGqT+j/PWtGuY607dw7buh11rWt4savps3iT2O3daGB3zEd0AO/p+sMsGYp2I5uuqD10+M691
e5T4oGN/6GobodTDNREb8gUzDlcLGKchZu3YIEo3qe/t4gkUAYdI8jUroA40GSnce8SeaUI0GEbj
1uYT6EdkAJ8vdSWd3ELBf3URAJkXv7FB0DTa5V6EzNEUAcSdcuXIokK4ErJ4+gBB9gy+cm1/E80r
tZ701K9FNuzWD1ALuYDqSQPpuLK5TAoFS97WyTyG1HscACmYAw6SwTo8ZPWllKq+6DpzqutA6oYd
DmK0S13WzZ/mGUhyarow2vReI/c9cfs9k8gQz3Q5gQr9zrdgCF4M+fzWgOAT8AAD7b7HMLdB4t7q
ob8clfP7DF2evM/1qS6e5gut46dqj3BjZVjDpfttBvrhvfLuIlqHY4AYgvnhDXN77SAFuLv10eUP
I28vGRlyEkQAPQVg+EEf10DGNEv5swQvbJVPZnP6kP4+U9pU7l7Wzb0UtxGf6nURO+h+BeT/SyM7
f5wh8AnWFAOJOXO4cbgf8rB5LzpRO+sAE9nrRl1/G9uDjRNEYz0u7sMQVQ/nfVmZwU3t1gHhEDQo
CTFAx+YcIGCzWhi0ebVVl0XbNqdynyc5Nqa8qTbJmFYbYac+uUoXsQMy+Hmg+9RTR6GpCooBGd0h
64Y45FFX+bFVBFiMSsiDNCbJAmZ50Cse6LjGa848gcxqnfRZBh9Qa+Td4V5vwbptn1kutIvQlRGA
amfmULorio8Nih8q7weE9fCXAPU95wZErG/N3GGQqvx9Nd27mS45FAZSMrja/QPEdd7s+8a5Xe1D
fZ5WQMfAF0+O1mZMebVCnJo8sC6DUKURem8WzGviLpPf/TaXQQ1S/zn83ZfbdPzUV9KXGpdJK+gp
RyZSAF0DcbSUNQgn5dHahl6TvDVXHkdEEkiH97oCxKpiqGCwMo24DdbzyHgK6lWxP2umlho6ZuZc
z+gN8Vp3+TxkmhvUWg7Vd4zQrYVbzVOL0sE7AbOeL/wGQsP4r/PevBg8EVNU32Ivga6H26Snqhbw
/oWZ4dIFz+VR99VyLf/Zl/SjizQNoA+GVRszauKVpDkDDVwPQIYRKE4wYmJDV023araBbqU+gA66
VY8tOuQhCbMdVgch5gkc5Mln9eQnhXg9IvAV8FP3om6tJicq3ZoV8FCqHQCaGhMqv6ybOWHanCBU
AgbPdHZvuNfFUysQHObKS8BW0P30QUKN+dYA7sbbiAzfKCWSqPcB+hKfZtKXUFA7gSI0Jtad79dO
pw8F9FVzqABrsqlTLjwFOB73huQVPCiYH5HXCF8AkoUcUsOyM18r1wTIqlQPqpDg5xkiRSY8Ml9p
TiiSnyQ8ROlIYICIH+w0XM+at3m9GRDv/XezhoMFbQzDgJsVFo8bV/ruygx7MLOBz5pBP6zfc4tH
z3E5bqIK0f7WT8bHoiqCYRJGA3+uOFodXIOiqRdIi1g7e/CY0a1MWBX+FEypW/WUYOXJvW7lDvkw
Za5yJIoxh98Wb0gppMgwsAIIetpdCQTHN50fe0t4HXlfjJEf9Xv43iMF8HNTcuou48aF6LIDdSo5
q0e3Wul18phwe+fQPPi0VgapEivwkRB75ybvre91uoU39YcWNeD1M7st1ZHwWdtF8yAm+0Y7TaGi
4zTblkhDHn8XkRSNDvow5nQDcnR58Ay4EmKiYt2YPr/qAwPAoxTA4ukStC2sQ+W0O7t3YACTqWxY
ZZ3s8ZDFgBH3/5VmaRtM9kurAlJ0MIlpybZsO3rQXZQVyqPnj6v7AMsbxRpPULDq9QBQmd2ghXz6
rc/tuqM4lUUR3yaxIe94ihUSn/pTUMDwYdseujPdVx+Amk7nwDbJpTNNPxp+GQxwRXgw0jlJ4KNS
dI18UFFtBVzC+FbXDUDc7oGKemOT3quuqgoHUkEZOdCpSgKdvhS1h1XkVCyx6bva7otu092dBDxS
loGy05LQ2aosfIV2iNyxKJI7FQ5AoetTfcDj3TDga/G7w+de1e8W3UcXw6KNqpkuQ+qMLyx37G9z
3vtkRaLC4D5az+vW6v1z3KbQ5TKjj0TW0epTF68heKNG7Cl2azipdMzZ+r3BgR0cCU714V7W7bqn
bqaQynrvqcveveetSXdFQkIFZgSdEd1Jz6HP7peEN4FhB//1aron9qgxVAeBTCRWM5woBAbnyWCK
hS72LEZdbw+n3h/pTEKDYvmpIZTpW4x8y+ZzfTFs4zIzd3Vepx7sVDDJ4D9YqpTHyIpagJMyumTY
WV4gal/PwnqUG13UB9H5V+L0yV6XqiQxL507zHMYCJ2KqcScKLqAmHkfUkGF49B17jpUzcgD1rVQ
GWDZNxP0bx5A42XELWJB7E8Pny48OLFcNjwDTqmqA8B75KWmJH4AEQC4yvBBH+zEa4Egcv+Pti9b
bptntn0iVpEAx1uJlKzJsmzHTnzDyvRxnsEBfPq90HQsx8n3/+dU7X3DIroboOJIJNG9eq1wnyub
2wGoOs8axF3UENX6/lxGbN+Y3usENgDCYEFHjkxoRSsCZx5AG6vigb0tj0Pl/HONR2sg4F02xM1U
QDM0ch0Nsbyh4SzqHmA0O1nTUHNzfl/WT0WWv14NrEgN0pe2s+O5yIC6qTiSNq5S6QOXaIp/WRr5
oFiHPp+yJZUFEPF1bO44GuXA1Y+AUAVQFA3pwBM7BY6mivwPjusQ2i3mJrZsYASfuOFCJ0fyCFIp
LopNE3jsLQAffTF28wZVeFDXu0l80RN3lcq6+MNLc01I8lBszt3ogeajuf/jfIqIQU67RFyv8HZ9
cl7XACgYXL4AoXug+t9YMTi8shaCkSsbzTsnVxMBOjMiEAlY4/dWpNE+VRjrFUX3duKsZcynOzoI
sKae6rADrb2Qd6WNJo8iDYstfSZQTEOSwWqPy8hFGa3TrGmV0Z/jzUufrviLN0dK7N3cXs0d1Z+u
1DPrBrXqCB1OOVpvsrrdAy6Y3k8AwN5P8TpPVMFfWSo99fb2VP5DriWoDfsgb9wkuM6JxipfySF6
XYccIDP+P1zneu3pv3+efpj1NbfAUNbkFj9WHdsOKbN2IuR438qHgR9lg2Xw6pXzY27zdD+hBRiq
gPxIppG8SwyFN2jKCQzhoZdETaFIWpuG2gT1CL+JQPgkskYGZCT3ckUKn9CEFKD5ql0lbpK93qVr
CZzPqja5vIEmRgD1u8RcI6lh7pOmsADdxj1fRHjkQWICY4/u7+RHLke6Qd0IcfP6XhNOyQ5ZPu0W
P5Do7Pa5u5kqwcF1/MumKwf079CZ07LFXoJ5B0K+KgSy5J8HZtU7mk8mmmDg6+PjmwJaFDWfHONQ
uEebSW2TFhP6Ocb6CKxEc5wNqz7+bUgOCpFgtbbbGa21/z2WVsqT6KtjgxGttR9qjWtrOjMBWlnO
SmWrcw3if2/e/xwHOVANqGAkM908+MCNRUMGGK9WJgDMqvc4MtGhjYfonQx3DmhBHnLQthXRyXAi
NJ+hvmyaBTDOk8kBYE4fuDKHRZ/tJfbSaxpaDVrvwZGkAcA8V8/MQBIeWSAQjqpgvNEva8x4p7lL
nfghQrPSMw4ZfrYm3mOgcGEX0HvbVrVz34U2tFOvQzSH7IYIhCZbrfMWbwSysktqm9YRFOHT3Qya
FEvy/gASNHkXmjh0iQYW7CZhvjPUuHlNqZ0dZ/d1As2ig8vzZSqNaP5kZWngAErj126TI9fZy21l
JPxSo9Eq6GvkyUzLgqSesoWaKdZ1ZXdLCDkkFliBma3c10z+7CPL2CM1zC8gNd3raayfjF64ybp6
lugVuwjlkr3QToY93QjueAlEngu5zzT2zxJpolkL6HSzWtM1rx8mj8D1nQIWUwPDfiB7LjyxbiDx
sV2Wun4YctMHTJ18+SDX5apnw8ucXZmyCIQJ2NhxtZ90E224AdQffVsatvSrq9GQM3C3tF+kcGC+
EQnS+iXmusTVcbVdl4HaT7qa8TuF1v30hBTaMxoqtUdRSWtb9WZ9I4o2f9RmcJYB+Pj994ApgeBF
GyEtQ1RAUkefDAeRF5EB6rHNfbsp3g9NNaRg8lLwdUjeD3MrG/B0AYz1euwtfioy4IGm0P0MfKsR
7iMDdOlo4gHLV1trEmma1Dwht8tPFN1Nws9aPh4q8U9eWeY+BsXTAZ2k+K9qNOhUojO0akEiBivU
6KcDUkLklSqEzujQdmiSWjwfx3Yi+N4evkPSzEZftIqj5WiMJFKPVuhmn8oIdO1RNhRog8aBz0as
3UwNEvYzniPrwWpK9588N4sD0MA1Up9JURw6IKLWmRMaa5rUubkXJH2f4N2qdDTzBKledK2PEh2A
SudeDcEaJc9eHPaQkvdevZY+tJcZ0gAnNOA9Y9dZfe6LdF4ZVRI+9z3gSMZQyeewSayVJ7ryOXQg
O1hVkQcVhU5baRZ6dnuOjiaUDby9AS3mpU/bTNNwGRpE9QC2mnfDq5f66v5f5+Z5lKydEVtyobo/
eQ94DG8TA+8KnnOyFdsJymdAsUvUDA9j1ARkmwC5nP3FraYUQ2UErVrBRENX4BmsDdxWq29An+IG
Gdp2v7AsferQYnDRh4adx6LJV2Qvi8H0Cx0wck+BetH+jFcz43M4N2KPP0AHpZIi+4Lutm7VRV54
CyzgfF9r4kL2iBXNJg9NC4kxXCTpxKY3AScS4Nl8Tl54nE4/xjmCXAFua5ehFvMN1E+aG90sonts
B4Ght0v7R/LCBPhPKBL0ZvJip6CFeX2zBt8kOp+g6eiDwiJHD1SOrFGrevjIiFaDPJDSyU9A4znn
stG0tRZZeJq9nUUlUqVkS97Ort7lLJ2qU1+CHCuJ7EuMt9cdvov8lg5oYjdvrTSEaiOUA1cfHDSU
aXip68LdUew1AjzvyIRZwJwOeXQPcr/ywWjzNAh1wP6rDo1jqVbXa2tw8u9iStezKaeXCOpiwdxm
7yM6VSL5jxHEE5WnybpIYqiJRhoaPkpQbW7BblPgV6Tp8TlUG44u9hzf0sEJtkiGx7Q5cdQ2hPxh
hP4GLbEOHjhDe99TDvJ6uYsfTd6epFa3aApRe5p309TaqAFPh649CSW1ywYkfHnj1fcSwMTd6Gps
M8219oQM1hLB0fSzKiSIh+wULVEl6sOG4luHCPRXlJ6NA5h1xT14FOUtuM9veImPvdYrWW0syUaf
YunA9fwrKOyMA42aPpnRUzncgM+9u8Pmcj3MLcqSIcTcSChXdMjDVRzZkbkT8pPDSp9aoEGPiu0w
5FR86nJ2mWOsXNvWT2hQXOexMWgPSShlANb9ykanDGhx6RDbur7XLHUA1rzAXQSnwNaaDC0F/bcC
90ZUCpSHwlVP+7+dlhFEIFu0w6LvtZHTJVH3a5B9Wajh5Ba29WhcKH/OoSg3V0nPGbhbqPs10AqU
zg3ZP6p+UkiZ8umQy9hczWDh8CmQHNel6CzKum36ttSHsMw9a55RdMkWlCss9UVh+ULY5Z1V59ho
mlm6bZnI/Y4l2GnqORrnex06o2b7bawLb8MGfYYUAfSpSbuabMIb5vWkTd2FHP9q09VcdPihNfUa
Q1PythvXvZwMnwqPV4LopWz5ro4ZQ71oE47jJ6paLu6FO/rP86W8aXJI0i2c033V25uh6j+5iQ/y
y5XFpvw0ymGIg0xDq6dT/jHMVJdxOSJDlw9iS6O3UKHuY3Qze7PTijQiO0W8xZPdVAJJb/F0SQr1
XuwGBEy1Yq2mQ1WHdtAN7by62uhM8WeeWOWBxpZiLBe8hOjXf50n3BFNQRQ5Zg2ktMbMCaomex9z
XVGAeG2LatQP6CXY+6axbpe/Bw3BeoW2aPwBrv8iVNmWMDK5pYP7+dvUZUieDzZkfL+GUdusDDbq
QSdwZyN2gbrjPwCoH84RoMXAsBor4iDooqY4miZ4QimKJjnRAPYFRWX+5yTRZafXUomRGFD6Nku0
u9WZhIYU5JlXWW1PJxpHkMfZDBKlRLJpKuZ9ILquA9ytnGU2uZETNlBZRP4N2GsO4qH0p4nK204r
Jb+jwywGx3fGLgquthbtdSgh6tGqKHUT22JItY9KOIwOyFaDb7VFzrucQjA4KuGw2M44xKhfKOCd
uR+MDehsizXZrmsgJwfcU+c4yxrksEvDO7EIr5rqUv3b9YACyjfzbI4fHXjn+I7S67C7Lt54+BnU
Zo8vn8duwKAEShgl2gpSw/bCWYU+a8c8dyVU6CEO2V5UAJkogA6p895EoWoiwMrWMvH3ta7L/76W
rMRnL0mNvcvilWNb3T0dUqOC4r0R9q+6NqICKRKbPXPX67m4H4bCuxuKWOWooCUzRtBXDXVEL2Mk
rlCLL43XaAftOHcVtjIfo6/Xoxm6Wp9s0py8uwnr06ivjeekiJ+nLHEu04jXvSbj8Y6G1Lrjzc4B
XWjdiXp4itSLLqlxoAEFxWCmRy+j+Ziovh+yIzrcZgNQU62FZrB1D+k83+jwy6EZFIMO5NdLXZdS
l3KQxIXsNj6MIar4Erbo81Nr6Oi8Oo64TOGpypYelptIjwGyAE7/Li6G23bO5YFMdKjB6rSFKDYD
mSPCkHkEl3yKON0CeCDTnGbfTGbqQEkYsts3tJXI6BFHp3QAh2PoC8MwVrRNIRttS+jsarvO+GCj
BUxU/Va6W/VBjAZQQIbAF/aONAzNos6u1XMoMyg6MbS7vhKGVbINLIuBInOAuOBGQ//kplUF0jmr
iw3aDLJNo6qpV6+M2PfJAIIGJb1kjT4lJ/gAk6cheWuUHBfvFSZPcHpUaeNl7gfHspTyZjO+ydA2
RHYLXUTQNHqaazB1hQYY/d3BsJ7Cnr1AkKk8k7MXbAWSPPbYFK13L1m8JXNcQIiPj+jDnVhiP02V
3u1Kvc588lpRpwWRl6KOpi4QQvt4ucCy5OR8uACKie8ukLiduwGVKVCvaHMRRyvO1hgi7ULDwgKg
TxpsnWfDHgSe7rEPZeJ3VpJ8a9DIMTPwn0IIztyMrLJBalFlnyatvVAAAJQOyC4ifr7OhDxg/K0x
sAn2QvNzPhfWBuIu+FpZYK3PpwL8MAqzMiiwy/VAthLCK6C3LbdXu5e046YBUBJ5LoiDfZhKQ43A
lGou+nShF/W2sLxPE3yZrD5q61Wv9CnoYFc9ElV02qaAYAl1uLrJJuco9ucRiSByfFxiWaduUShG
FtrnrAWP4tth7IduP9SALr2ZIqCRjnwC0Z7/6xQth8PcvYupRDJtM+F9G6KpugVXMju12oYGoIaG
zLON1/HF3hRbspOFzoSaM2YdO+Hd5mqOICgJTjsUWX9b9N16V/tvi0YQxBrKLnGdNUPnlNpT0AbE
Cl17O03Zy7JFocKJOnzYf6BR+DNEv4CnVU7gy9gmSSdki3+PddRqTZy8LDsg8i77maEZfQCa3EPK
iwYpnbJ96HI08OnajGaUonHAI9w4j9JGZzoIa/6BhJ37ycD9Ezk8IzzOadseGAcQEvpF/AF/83EV
a0L/oYkz6XypOVbDXueEhhYeuyiBNHdWycAY5VoWFXbFyGi/CNyfVwNIXM5tN4DOQ4+w+4qL+aVz
wP0Avki5zjtwOTqjrHxUVNIzoMfTznaltmVOV11cw2uw80EfFvdAt6zIw2Qy3k1Dxz5/mGSIVgPb
qlldRAveA1cyZ2eOniygOoEXSPQHtc4ms0r+lLXTbS7d/HvGM3RS4u3tHvyaLXpMERFrOn9qx+GW
8md/i3hb418j0MTmrkt0Aftun30CL0VxR0CHPtBR3XqyZNeiASx+JEBFFev2fgLH1gJzKGoOqCfU
MDZ8AntVD77dbc3LYV1VJtS2FRIiLZNlUZovfFpUAi1JixKGAo2dzrJob8g+SCFaAmgxXlN0Z7yL
9KY8QtsAOxCIky1DEqkn3lgDJuROwLCiXnfIrkxtqpdHWuJtHTJB0HPtpJqBPzPo+22AHtF4BZKP
6DjbLDt3Skivj+Pyex8DMSU870XOeujn2GgtEZbQh1UMkI4HpN3G7lI0UL3lU0EH0J2rOjfggIyc
pPzp1WiBBxsylxq2LjQbRZtmxcD5oB7Ike1X04z0miyKc1GDS5R0zfsmnQCo+tPR2hr2EsoRIaO2
zMgGD99i5YjS2jwyDh7i04RUVVF1evfwmt8ZuVNsJhSoSe/ODwepfxXZM5RCi+/I9OnrxJPzrQF8
0xEN7KAIew0ohyRocw14Pi11t1L0G0sXzsGWoeX4SJdkmxJEikAZQWOe3InGnEOCfw/oh6BXmaP1
bpczNLHTvwww64AD/f/cT2D6uNrBjROYeRY//yXeVnaWeBWQjR24yCrQe+RZi1+pyknSWHejdoWy
sQVBO+QuvNqYVqZdCEjGNvy5Q+WlFUhCIjlwG7d9vSKWTfCsgNJKA98hDU3b/M+TGsMEOK+UJySp
KtDfqoMGnkrAC6GfIeZfNuVIIVMGRZgRsCfdDiTYjWvDbY5pJ+UlVodysoKursDurkZ0AODfTDq8
dCqLV/T6uUetmEagdAQfB5B9kESODldTOrXFYRz0L2Sig9171c7VmVhmdkkb78rW+gmJnv4A7k/I
GPVTNkActOrXIEK3UGMaa+TblZE8FElnSziNzaj4Wea6DrxMNh2xZTKCZh7GFWEtjRHdN3gvh4fG
FENndABLGngLsuPVDPretF/Vff86oe0gsd3M+jljDqSMNOE5uCdrDH+5vg0D2USun2ZcPnZDjDyq
5V2YDixXPNVgD7UN7UDOedR1NFRCaJ28LuifbiBaHa7J6+JRc7Kl8xWdxfLRAhf0A+QAqrZt+3XV
audmBLcYRVYWurMbWeo7Woe1+Ol01igD8rKuH/cG+l3BholPBBxHepeyek/LUgSQkCDs05p7GiUl
iCix5WyOtBpyVj1I7BsJGi0beqMm9PAsY8A2bI7ZpxDNrCh4JKCJghLpzYgv8o6DRveErmzcmtuo
fmxAjrHSRyizVfijhUj4RJAL6nw9SqebPioBuFA5VWynjXWSxA1Y8TAsWBXzFdAM2QkPJfC11Caa
bTTT8VORGus8LH4LjB2IAIRNsdHLBirAqgSnqRJcqEpzOXJA3jCJWzKR0+5AYKN75rihCHLYPYic
aD7ZrosYVg+MbtHfkl3vtBGSNNDMQr++cWz7pryp4/ASzpoJ6i+itIoKBiIrAxypc5h+L/AsB7mK
8sSdh1NowWQbG9rBKzKCuxnhdLqEgrqyDPoeZSnIU/ue9xxXQp6vKQCpmWgLCBPthhIH5Eg6c4IQ
dtf6uMHyO3LkrEPNuzKeQZCR752qKnHj89jWLHrvthbQNSisBIIK4Tyv9dZJn8XoVitnLsKvjdvc
jiMS8qtpfqmx4cNftRLoIBman5lZPFljVr70Gv5r0b8sP2E/UPhxmXeXfqiQEDAt4+TG03wjI6ff
N7o3QpWX/XHlajLfX9lSV9bi+raWFfIsVf6Cov37Kw999pTWhb5OS3M4z0m5AYkZ2LhnU9ualdS+
8hHfc6/PGMiwWzcAxb93RM//sEcd3djyMdXvMhCarZ2uqT9bXf+sQNuY/w+ojVDpnLOvmqHpz9Hg
ZD7Dj/4uykNti/7tdJ9kaXeaRDoHljdXj04cgjA6No1vENJ4/RgGPoYWRtG3niMJ+OFjyNn742Mk
plv99jFavNicON6T1/2E33MzQr4CRYjiEVSw1YUL3FbUyPR0HIDlKx1Z3pIJb1ud73W839KQpscz
sEo0FHxapqOv2+nWaioaA9BjDlJkZzYTf+Cx9RBWRnHBVgvABGE9QE/AehgilYSBCNKBbG0UKdSv
4roCyfEDEEbFxQ5fp0MSDPXExEI2wez1Yy/M10OnzjLA321tALpUjexkmJFbyTkSp8oDch6o9hj6
TgdLpU+6DqaB7AJKIPMRbLDQ1NO/kxnqopCKUVGkU0NR5SzlsW70C95bwnVS1+DDlKPZHgfFoEIH
JoYB78cgg05A/7i7OiCNgGj9LVpObVCJ8AZynf2aI3+2o+JdnoH7CgwTLshQgbMmLzivvR0V/go2
Q47XBb2sHYbBAhyYxzheheHobqvEaLlPeu+GMkJTwd2SsDuJxdMZeRlY3FZCeRsB7Ew/CqiugyTs
PMf8kRFLrRpJW38kClvyqdHVpyL1t8jf50FgeImsecvRSAZYWDhaMsgEOJToFXB5GyTjlNTQCVEv
i1Qqp8MSbQqOLl+U5q8HT2oykDXefsfYvklNjQOkkMgXALv8OveyZ5m0NVr9YCdu2izxwGTR5Ivd
lYphzA3li7Jf4w1m/sTr24h7GHIvk2Jsp4PIGLpFxj5Bug22qzdScYUjZoAdaLdY5kV8Gxl4cAkx
otNCOtNnzwsjf+IF21N1x6nu5ll2zx+iRidVtcV9jh38RcN/Ws9tFC7cxDF9t4xR4FTCrCPvpksj
8V9KZY2BYc9G5bWJa84lN3X+AJadQMPzBpopVn/UcuzXSKmG5QZe51iMJiKlYwPZlxLQ9Lg7kFfk
1l6CtuI+imKT1iDzAGnRY1xgDVqSIw8GPFJWrIq4yqBg1ccPtWwa0O8AqNTwJH6oQNwPshZ3PU9g
n103fICmYRg6m8a0X70ZttU0lUx/m68iyOmgwS6woEmD3oHWEbX6p3QLgblTmc0R/5Ru4SzXrbg9
kndWlXHyojqO4Bj85lcv/ZpoGDvs/dy/BdNvDXe17DgeysSZ1qXtaY9aJP84kxN7tY1vZx/itBRa
7lPXTtuuzPghnlyQ7qgvLXAQ97Ke5IM1CH6oe5lD1RBfzhZ03xy7l3d2+jKHv+LHFFyg81CNth7U
toMEEUhMDnMXs4NkwvYhCc9XZLs6/jZELoE1K5p3dfNytn0RQyH7g8NQ6+d44vrC5ZD40oz4TIei
yh/Rv+oA8fjLRGfgdfPW4JTPg4r0MslYpx1oU2wXFGi/RycxwO65/e1q5jJKrlconOr1Co4F7JZi
jfPWLIrzgGZcg22teIjGYqdpYNlE91K6aoop3QiofEJLzmU7MevNra4qvVpceAe9B8RAVXrxpO3u
O+ScILPQQLdVRZCj6MydgR6yZRLai3u/g7iZNObwFnKkYqXlXv1F1ChHWqyID0U41M/QI1vsrYRK
EQSJzKDJ2uZLjXdVw6iqe16GYCsqJJDGyj6o6eiAiq7TG0iuPkR2/wSRi8qH9l72MOpIt9AZ2UZl
k8pGZ/87cVqF9EKpg2t6mmJj7fEZdPvqjmZt50GKzyaL5UHqwCyTNcsLYz2NuKPUMYd+RdDPIMH2
IMKjgSBv03apsSWhi9nht5ZR6fdZMWV3Scd+kJmi3MTVt6Vpys8qSvecLS+Ah6k08wHvmuXBsHAT
QD3eeiBbFcf+hCbHC7e49ZBCqNl3gLreUgRNMCXSnUoA9oFsasJgg711yQO4LEoA4ssCsHbHz4BL
t7twaFkQq9SXA7slrPf2CtuiFxX/N/s451CfbcJVPMX9bVaO7iZjQxVUZVx8Ao0hv4EupbeOQ1F8
GuMWTctO5Kw0D8N0DpGUqEGPScEGB5/PUIy35MzqdL7PQEIW4dVphM6WX0QVe2T9mFxGR4w3Q2a7
OtJwttjXeFjmq9GIwp3Jt4bVdcMPcmgV6K4OBZvEfgmHbB/0ZiBCBfRUAxaWuZ5uzaTqn4VvT+b4
rGudgODUlK9oGNW9YpjUIAOrvFAlrSGugFYWGhYTFMwia3xAZdq7uL19IjP+umAoigByr7MWS7pQ
QSsgBHNDXseQL6EpxSbLsb+7Pm6RHcnlKkGGBFoA7x7D9LS9PnzDKVBNve8CyBeTAgucM2Relmc1
TWTIQScgQzqaYHfHHtIYN4OqshX9JO6TOdyIPo7OZOp1F3rHcfuDfGS6Trrafp8kprk5GP34g+L/
fyclPdBiYHvAR+s7F3lSZzp7aQSoR92NvPkm2+igpXjbfChDUT2WWfiPod66GqdNVi5eJk+gE+TL
0P59SN5rMDJW3ek6HDN0nBl51PietgtN1Vk8cXe+wyiiPuPhryPulOVqzO3mHpAQtraKmF1cZsgN
ZKXbI4jghv3YQSzHc9zujPwy9zUAJj7NDYQ0ZNW039wm3nUG8LarCnBu8BNAKLTg36C8E3+2mcPW
Gcpty5KDpmgfnfJ1yXEGYKkfrdcl0VJ+jPDdTUQ3ftYqNoCaEWcSPXgr6ByMn8sO16SzUdn+Glfx
GTSxHghL15Mo4g1pg4VIq5xsBxQXDYiTAxq2fQuhcChyklIYaYbVBXNOb3aSFrORwMDDOEvxLnhy
S8gGr3Bihnj+rCDVsZy8d/2HGB2An/0wJ3wT9bz349kJd4nnyc8O5Kz7saqfOqNKTzkYolcTdD0+
U1iSZNoOHMHQ2TSdVc0G7ybNWLiN0azoozHZDJKxxv91nc+9z6scuh80lsLsQStimsEEUSHogtpz
wHVnCyzTj9CS0Y546wG6Emc6e7NfTWSfLWOJJ4p7MlkKMDLBjqdqtCM7mcj5X+0f1sd3/N3n+X19
+pweITre1h6ZtfHQ1bYxNNvEF/LXYQCRrWT9uS8z8L43o4vSRZl+a7kTZgGw7cj/tD1IRtSEJYbP
KYReUgeqMCnu0n8udbW8LbdMT0Hpa08FFMKVGoJZWepb1NVrz3DzDdlIO6EH8+ntmOsrPjDwYuNR
ys3I2KE0qi+4sdHNzZXVuf3JAcv8p6Thrw/gtH4NW2BkKswTVX8Ca4j9KfsVNovpj9V+D6PpVRjh
v9jGt5/P2BhDgeksagua9LxxLkmXmBegPUf0D+OLXunHXIDZgiI7k4sb2+YuuBIZNiUqvp0TUB3G
LbhuKUZqlr1qO6DpGGosS4y6AtiXrXdX0P0lPB/D+QjaiDuKpmUnD/ctvhSH9G7aTw5QK2aoFTc5
dDCf9BolidAJoxMNQfW3bQuRPGhQpHsoJPel6nHNcs7Q9dRVKxrOs8FvQMasL958igGEmcryhry0
ZAzBjRMN1ZIyBycfLVmCXifvI3GyohC0KJqHZEW8ZpQ3UYeuLQAThxzckXIpfVTP0MRLog0NjSwe
D0yHZtHQxOVjhLrRg5kvqRQKaBtQPl+nd12jrz2nDwzBoVIYpd5latCqxpRaaD0OoJ1wBIDG/QD2
hz8jRlcc2gmP+g8RQE4hLa5KHn9Zw8H+3Z8SDn14vLMULAASBykVm5s4zop2f0i1DRHpL7bFD1J9
kOw3LVhgrVIztlZjoirBwGqKOlhzdGiIkskyJIQNYWri0VpMV0zN2yRC61DUm4lGFPo2kaEd4RhH
aKVOWXXu8+wA+UHnAdBg58Fh7AltXO0JJLEOJMsbN0B+ewrIKRzNO0mkrIRykqks89vKyRlYaTE7
S6w0QEt9u6Hprt4Z2Im235bZahKkNLaA9yd3ZNLdAS9VIH7e0ieYBrc/xNADXpGX1mCowZU6Gy5k
GmsNHUSjk93QR4C6drO3mK0DAPLrE4H0B6pf2j1ZhF5A9Wn+FqbJsKMEXAeC3O3c9PWSwBsTLm7x
oL2Qk75kqMZC9D2NL/QFizOBto/fp3dFXfuxzUDfXGbuLsFzANhddye8pni0WFo+FnhP4lM2naOG
4ztuMXNtsbi7IScQ0vMNB1HCmia8Tcf9qgCJq3QC167SW84fCDTB8BDyAemdwb4DvvusQVG5Hafk
G2hwv9o99H1ANOLtihhqjE6eGy+YSH6aKGvN9a0UoJnS1/SU7SwFwTe0Rt6gLG4o6EV3QV3YWoV1
m29csBaMkEH63GcJB9tpjgpGrpSklJSLsgNZy97Zf49HzfDEvDbud2hdngBhzYBUUJm/DznA2knq
NU9Q0Lg63iULW8oEOiNYNcsE9/BhqMClMYYXqHiFF9tAlQWvx952gIztBRwByPnbaP0aXe9IESxM
jbup/zpLy0rXuRfbij78Z+iMdrq2FDtwq5akWFqDlrSaFpp96grNwJC87aHeHQ5oelM7O9yXbMj4
RWJHw5bpfgxW2E8Jdh54bfkzjB4VgwUFba8Qfw1r1GoEZH4LU/uYZTWy00W13uyuF6XV+gGMykM2
AjgBYbKtmLPsAF2w/FAYmrmVQCGc47ECjL0y3Ic+ROq6YVb1hSXxlyQe659NCr27zJniFZ8AgW7j
6mfvNV+kFpdfiqZMIY2TOQ+S4cdca3F+hkDF61UaY3p/FdtM0gB1sBb0xy8N119ZY6A0PR6A2SKO
mHdmaEMutDJ/s9EkRcHhRgYkNjw3yJF7e4BITLW3ULKBMI9lPpAt6j6L0RzuRwOPA8+C7HA7gwvr
Gg/pK0AaOx1vqa3RXpbD8yBmiJZW5p0lJ3vP1cuqDezGxshkijL23J1RbJ+Adv3duIjHk5GryDQw
91Pnuj+qTD/qYDm5nji2sVi8Xye/xVSpJ58S0bzQOzK9LdOLshwgNt+F+o7so+eeY+4C+5DPX/oI
sgPX9C6lgZXdZBA7N+1oQ50HcnyqIyhVQCrC8BPUGSE5l863POz0NQVY3lMmGnMdl2hWb7soX3ez
Hm3mxDJvNSBul4PhsfjodWYwFCHSW+SgkBFyS+sSP7IN2Qb0//m6lUQQpuu78zCCLkRY2bSpyg5/
v6bSkIDs5B4vjfIz2HMdSFRa2r5XQ8Y2jTc5zzXIaw6WC/W+WGlHG8XsrPsOFP6zo5Vgwqp/1pJr
L+rEzerXEwP8uFkHQRDLQHWxNHLjqXGF8OO+M8+jAW2BrE2KPQoGYHQIZy+oGVQRUiMs13kN8p1I
ydOV6qx3gfYGkAdj3UDRL510I/j3GAqkQ5qC7SRW0dfF6Cwuvpal8LDd4kfacg5VPN8xbT6SDFmW
MnmnfLTDJF/L8G1Rm9M333+aBz4UsNxP5ksLWYYViI/ih5iH7ka6wNiMoDE8sdRLgr7pjKdK678W
1QQ18wQ8eHir+w66Z76a1CSN/ZoE8O10QkNPCmZNTX+ap2mZBFnVZVJbIaEFuIkWDtkhaSxtnc9j
ukbOKTtE4QSSdvKIMJWvp+SaMx0JFKuY93xCAa1UbZWVhkbwxIDwOrTAkqMXgkFDK7r2XjPTel3V
Xfwii/HsWOj1Wg3j16FzxU+0TP0Tu5b75OQcPMzuZJ4zR8+g+9TFe/xl61MmOQs603UeWNo9J2G0
nVX9iA5jJT1ga2L0jdM45ygXZ9a0N6gC9S7mzR27sdzTSOhQnBfSm7cECaom6JQPLTJ6C0JIwYdA
yfJ3W2eDgYJEqSmY4qa3uYQ6ovUo7l/Xs1q8o7uZOIJ/A+0puqP51wzLYOqPYEkH5kYlaUoToMDK
skFVptDR6kCTQmg7BVfbnHq3hvbSYNu9T1yvxi5Z1yb8DSN/GU5jYZ/lWKTo3E08pAtAnJSoAznA
ZBeuuFXG23fReFv2W5kPp2uw5Shi76x+eBcGIfckmKyiBRf4MwhivFNX1RZfCeQD/oe1L1uyVFeW
/CLMGCV4XfOcc2VlvWA17GIWoxDw9e0Kcid56tTta23WLxgKhcRamQuQIjzcj4ETvla2Hd7GFvuW
DeD3O+aAgWx2Qc3VtEqT0MDTZSw2wBNB1GB5Pg12XoHMeksPpo7s7ijdm8i7YqO0M/WEOTJwK7MF
QDBtZ+c/Hn40e2E7FsgWUZau2Q6ZpkeMbIG6TDo1ifhw6SKjslIXqD5gM/QQ0sD75Bf3VhlvyNFL
LJQHORV3jrarZts8gzNWhwYybW68KqoCchOW5d4n2VQfvKTLj8LxxrsJQpDQiEvrtwFyj9yIjH98
VR9YafNvHS+GNQ0qWFofVG6BeSSQ452DKedBhcmu9ERwRXdAjIjNg0Lg2u6DdNzaUOhbFbpSgelK
BTpUQ71G0Cq4Oq6ygKvRW3twbcSgv0LpAQgZ3/2wawJzSVvVwJsj5LP6GGyWidpDHw3yxkjn3AEz
PNwVmaqvNoNCfWsXDOI7oEAxk2Y8lYH5QC2mTXQG3pL8IJkuT9BDaRLqEEaU7cwK8DseNuJ9liDP
u40tEUlNLD9MtsLFRnPIbBASLpdCbgmfBgiaA802jOkhTNP21oJUYev7KtnSHVXq28pMxBOU3OwL
tZow6K6iluD9Qx8dgtpUWwbExTYtg3cbKlcfwtLw53sRVbXiWk3OHfnTrQjy+HYbxareLhOpsL13
IFt8pXkQHAb9xshTBJlAqVJp/isrS363KuX3Xg/x7jYEaz3ZW+bxtdVY9rmJxPBip/G+G33rLVcW
lKxFM+7JLUMKPbewsW+m3j79T9NOtlGtmAINF01bhEqcHIIFNoZ0DqgaDLeFN3U7YiGjZorY+qdm
rJtEWWY2dbhdekOFoIQpfkd4Lbz00BQ6tRm+JTXdGNHykvkoRNC9qac5IuMKuETdNFNgD1tN009N
pAySa1Z12dyMRmVeo8r4Z54JGY9bGonv1Ipaz7v1nfmFT9P00om2uzOgI0Z9seXE900e3KhvAHLx
vhkdcAbgimDUqB+wwDqEIFh5SYzJAKZo3FFf0dvWIwNhII2Tnmyexi5ZU181RckzK35X+OXtVQqs
uwxF/6QKkYGWK+/PTJM7ATbsHFLbraClA76o2QXVNLXjeQ/USkVuAwOYWDtq9hYw3CILbtSiQQIL
9BUCBP2ZmjQl9+UDz9LnUdOe5H2TPRo6aiuq2N1jgdFD7iaujgNq92/kgqRMfIMGxXEZ0BWtuUch
ABAUehI6yCJp50miou6PDqDLKzBMBEhlV2yV1gHQzJXrGivb8GKIbLXBxpVTeF/lZXiPasn8kEDe
aGWST22jzE5U8ka9dCDn8SSCiN3PTlmDh0uD38A8bxaAKcn0suiwDFquJfRlrBQUtkEmvA0KroAh
CSLTPnv443ysBQqVAK1N7U9v/yEZ863kCIJXnblPZd4fGKqFnqLY+xWnU/FTmAEyB7x8KUCX9jeH
rOEvwVhWswNevP2hGrHp0jPk2Cw9cvDIrBIGTXthRdWV54bzare7KSyS16oe6tuQRMBpa7MUKt5n
AI7vkIxyXpdB702s1lNEsqapPM9vxsEOcI8kcYnyPsgjfTrIEIC3uB+h8ouORr9b6Qwy7/yGDU/i
DMGGLIFtY52TleU+zAXU8Dw3gKxr3m691k5f2gJLwaSLul8lYlWG7bq/W6SxKj6mb16HoEYOfDZ2
2hLbQyy/T1bVoNhODw8hdjMPn3yzeUHKo9+mOVb7jcZCMI2PaBsXr0sub9TiJtgUpi5r19ZoAd+h
e6Wv3nujCOXytVcCMaWHfowP/EHszAAMpgkorBELQCF8r2tUcge0KrhBnpC398EVhb1Az23zm1TP
1B+C221jO8F0poG5HthRccs0PNd5Mp64LquoO1/cPH1GzYiFuE/D/mJN0NoGCwf4GetSXciNPCYj
KvedBFnsEeAjufa9okbGczTm2oAwT8tVYpnq3ur96gbsiwE0K1KnTFUlfp+VFif9d4QTZcEDCAHB
YZ67P3nrt2d6OckmCW6QQdt3Md7068aO+h2Y9JrNstTTA5jKuzOZFGj6dqbvACSN8GibsuFbmFdH
EO8Y/1iedYFw6fTWgllgzVHvfwfeLOPgSbM/oLwUqE09iHuoW0zN+jgNcXk3ha5YZaOIr7muSs0S
wKMVJIHm1ofdaz3RbgpVnIQDLsWFZAawUOj6GJKDXdUUJ+rI8fPalrmLHL8dQslVmuO1BkPaq/xd
KUu+RvYQgSMXrGhBHTivLfi/dqmlhh05gbX1fYzNavfV+ulG+UHVInmQtRM/2YUDYHxugr6qSZOn
vC2bC544b9Q5xXF1BUX1VQwsvzhjlm+gjAuBRd0MJN6AKzqlQ2ikeITpnnHI0MMh3KmFetiWjL33
A5C4/MEdeX3LgR9ddX1gfo2bwdiUtS2O1MyQsYA6pnrJLL0FA852FYMZ5muY1gOwFaZ/5LGfnlF1
ytZYDq1k1rZfpiKKr6YxBiDQBQwAQrLdxij96FTqpnZrtZsZ1fEV8UpookUNkmFAYW1AZROfqPnh
ZunZABYDNxqBCqbmByo7wLBVld8Dhpi6jpinZqOAtJL+bQhEeUFFHNt8eCAlgRKAVKk10x5hB0p5
8oAmUfk9qt/nIA8DinPgIgJHMh5I5mOHZNp2qlEDMpS19YhSeusxb4NdgyjlHXkUSeoAcRAMK0Sn
wLPLUzat8LQZj+TsOijMbscGmCsMpRGNnhPhyGbrlmoq1hUzdkPvvdnQ1DpmoGNadZoZxpvC6kxN
iNQ4L55s35vRMCa7BKXKm6Fu2aESEAyjvTrDtz60pUo2tJGnXmrSbn1xdjsVnhHUSVeU1ercDlTB
qeh3SeMbACkX8tS6jn82gdqas2NZCEquARlWGkB2Sp0145DsR2CA5pmWAX/OiUgRVAk3WYxlj50D
6BYXfXYfZHijDRN/qEMBEzAE58H2vy2mPmWQRHALtY66XKZrHhftJjW6bDe3q2jSnOWJc5zbVoiX
b12KG01RFiy7HweJ/aEeDLzdPH+OEluQ1A2nPDkXkcouWO28HyY/Bdjnz3ZcVv25aM5kpxFdGDig
UTWJasa5cQ02n/oQgsEctZROaNgrsnm6A//+ci0AitouNCB0hjA60qhA2sVJ8TR5o/c8tIDJjMmd
bA3vmSyOMR1BHyHvW23qHbNepZXkZ/IQyEhsmhZKaI3RMKyoUCrZ1uCQoqExpGRPKMYKVtRESax1
+1+uxJ1a3ieAuDTIwgcy91ApPdXFudOHZHDQlmNcADM0FWc6o+7SlQPIiZ0BvI0fYyJyp37yrKYK
fD5/nlK/0fT1FlJayd7No2zjjGBNOha6OqzC72RjN6a6SgDwr16eZ5vctJ3zwMp/2jCTF0vJ90OU
uvJCNuaDX89z8zN1TtpDgq0BcbQPF+oZUEEHSmfwqhXGw5Kmmnoen82xfms/KstdpBnIRGkqOhgd
KCq1F7XIlQZOcTcPnDNa/861TP+fc5H944rLXPa/V6SZbSGcM2qx8fjEw6jOUHlLCF7/o4ntjv2S
dnisLL1YTnxuUi8S4nFuN1fXM9R1sNvwiFfbqbNTIHbINp/6AKgcU8s6kY0OglWoZ9YHlBmApPQ1
7rCDAG9Xy8cXA/B7PzVeq64ufwjHf/XxQ/gBKuj5BHjS+eQ/usxw4F8glXHS3UKP/F+m+P/uAwkw
VHmBv3vrSc+71ANzV0T0UMR5vGugUzuzQzgcyi5VZXq3Dl/5i+0/J5PtvP5tUOjbzcwO8d+DhrRy
XiPHTS5KoPhSFsZwT4cu4Tm0MteLZUIg7p4lekGexVr01dRslqKy9laCPSpT1vhpaC7XRliX4Txl
b4Grwxx0UEJfQcf07uswtvZZCCJYsrnIUK6ajgtQg4pq26Om/hjyNv8yGtNe1DZArdpuOlmw2FVU
vts5GNuONfB1X7wSe8gP++L/n/ayRv0aZa/mxJfOXoHyEprM45wsq0Fbe5FB87zkz/Lerve95w/r
JX+mkMJEFDbxd0tSTLrRWx65w5lMsz1elyEqyijnNhlhdomd6nm5tMQDZ1/X8bhepmnC/vPU1DFa
+Tw1TWSCyvleMns9WagQbNmEwGAOSMotrxhbG01boA5gCG9zD55Q4xF1LS+FtpFfY4dQUASCZE8z
zGNpgo9ZFNh9UNCkJ/04YHk6z7SYljnrJNvjfcPP1Akc2GPq5fLSo4x/MxQcK269kJlXHnjxVaOL
1Kw2+eCZPpT5CKou3aTliici5NpUmJ3JxnwQHAAUfkeds5uelyEVvltswv69TGuM/udpaVBgIJiV
qjbDPgrLIJq2B6M1ddKh+5g2bLFVGCusqobO8I5Vh5UdrWf8CDgIatJ6hprM7xUKkZCaWJrUi1o2
3C/ZxY+w6+lRQbwPh+l70GFLFHGzv4BQHGs8anNtpDM6JKGARGzW7GloCJZ1vDb0EGovM4QlCP6d
vnn8wz7P/OkiYx4kK+4LtUOIoz8OPHqy3d78xiHEGoRe8rOQab9uhtS/QfC3u4DGA+WEYxl8t+or
OXhQJV6XHJzy9VBVVwEdkQ11sL0DjakfUHauN6xWyTWIo+IWT8AeILWV/GT2c19Z03cHRekb6NgK
vWwO90gRI/bQQrgT79zxW2G67SrJnOheCObeqANbANRW6A4DJXZzR2WAfzm0UUcx1CduxaBW9DQE
amjVI9lU5wFlN/bjY43I4M6JDHUX5rF9ZzXmQ6sXtSlSSdRSnRHvDDDmQxEYIo8R5/YJUZUjFbUs
hS7UhLqzdwL5+dxJ/mSnw4jU0slL2OFPu54W7NDGqbS6wyd/bacLZJMRn1GQM3f+MRzVu8gfm2r+
eEu9DbkBEinOU5Xvl2ltYOqvqa/WtdEOV8aQ0BmAyb/rQ7yuUWiWPLZZANhvCcWGoQnE2nKt6pW3
Dcr4VJN/832gAJQSP4MM5EmCyd/SFZssKzj0Qx+RDEqxS8nbdRU44W+kzgDjzrMfQ/ILNXr1iyvl
uI3xaLzUpijPFrKru8l3sagE+cAqKvzup2NHa2PKi9/g4P4ivdF9DYwBwX1E3m/MMM1j6aJ0n2NP
9pAKv1+rzrS+jW5/VMzKf5t8OskxqL8BtAmBLrAfctmuYtVPT6Yt0n3o1tmp5m125/pxtLGCXn0D
kn4/Vln+jznGX2Wejl96NYzYfVriEljSveDOLre85+UrlwgHalenm44J9+Nz3STeuopSCQpsrz0n
vjU9da31BJ4O7xs0mqHmFLrdBfph1SNo2n6QHV8GUZm+VlcB2rqHpo0BpE78jRGguA4EmNHNKERy
ra0Ym33H6X803palifgJcA1ksrSD3bJxjxrKeJvambhH8Yu4L0MUeCHgUCFe7xX3FrTX/FVV4BNP
+R2ZUMNlIDOtAideDUZ5iIwu3SkN+sC/2niw/TxZIWysTo5+780dIaoFprC8p1bMwvJa2PF1GZSX
eOuPcQISz4+JBBLGG9xM6c4giAgW1O8Tkw+PrXZV+M1PInubNB9nlcnx3BUr4WnKt5n4bT6SDx0+
tashms4tsK7S8k+QsFl5DCweZe7cZszCBGkMBAfSHWEcImG3VxRofKFOMrHYutpO/+7fAuGONFnk
nY3G99ZER+GWzdcyca1HG0Gzy1/sfS0+21O7++rl7bt/DQDQmtgr8Lv5GoSp/ThEqKaaI1ki7Nt3
flckQS6cgRuUMAlUqlaAf6FrOnBPhO49/jDlSw9JpkOHEu5dNzrW1wkP3kjy+AdeYaBPaTPjMkpv
uoNKtQ+iDBQk65HI6ZYvgx7ZlggMRayaR5KDF6IIjEY6QFTcyRSi4/zfkXRNkwOiSCO92De/tgAf
kQNWeqi9iLZF1LiPQIinO/wzgovKEvANQ7z64LROhbxA7EAtXJrQo3ZAr+rY2U9IF+3Gik8RahLj
LTi6rJ+pi8pCIGbTL95kqk1gK/uuVJGx76e+O7G6Gy/Is0N8nJf1Y43HPMrzevGGZcRzmAHcu4of
J9mAMazilVYVcd9awxTrv322STr/9dmiyvz02RLDgMiurv2i0q14aIt168TdaS7O0k2g5rsTlX21
tvGIOpL2WKksUytEVkEhR+E6v+H11knAGDAbGdK2W3+IjRXS2AK71o7vBoiZreMhxF+djG2Z4B0d
eZdJq3gN+iCkyXdtBLFzXg17Z+DiZAASclVMDlc6o4NMSzCUhYxtlo66Dn8krRmuioYPOyeNnKPP
q/jRH3VJm960AnlyQYln9Uoeo+vYyG86L6j+UWvosUenAY8SZ0nrf4rxz6fkNMGJUgA8TbydGmJs
+8FGNyK463EfNShhvq01rLh12m5ldUAG9oAFPTMPEGk3m76SW2iC5tSrKkTgeuw1kqTrbp126yPU
8unhf3MbcOfvBaCIkLHi8qUpij1KuZHXw523s7142he6qfJqnUI35DUTtXnKbAbZcWMy30xv+GdM
A/8eiebhDmzaqFjX/o4VsHUrOTJXetpCij35jyl/n7ZE3PgwFahsB7U2GHZ3PjBja2QXkyNtbalZ
mWl6nDe+uhcVG8mnJmKZyTGtTWSia1SX+gRcjRKvX1lW720DEZgXj9CueEn0bIfyjPv3K0Kd5hx1
iNPkk91dUGQCeokCRNUXCHSG9i6qUFRe8kHtqJ8OBk++p6yy94OwJWpYcEhE1F/Lti5Ryp97YJDx
2bAiY1K27z4Ok3JdtS2yv9qbOiSPBvBfQmkhq5C8hda6vEoVAkwIfal1V0KiUWVA8yN1j1OsvLod
GN+6lY/Q5LAiY6N76MwHUuZY1vxusVeWDeqPuVc6G6sC0HDAysDDa/zc0o2GWyi+dpmLe45OY/+p
cvIUCmeIm9MBOapcIaT7b7sDv5AArz9ZPo2k9pQlFjTL1zTXMgZCQgjF64NdcGfrDjnLb6AH63Ym
uMBvlRU6V1O+WBruRQcy09kUK2fN0lFsE6xUOPYgoX+ZomJNLhnZxkA00O+J3e0yQ5OYL9idxKDp
86VYGVAlOwX6QGdR5nUCTAoMRuzngi1Zu6lxAd/VXh53oXTejgfyIZPrlf+OpimXNvlQsywLz10v
Pczi5cZiEJRsFBJGSiTvhxTRyAb18mjng1+DcCj6Z7bl1EPuXsPLXV8YvykC+SlImSUJVH5ikKd3
QLNfsHf8HM38I7hJg30vejES4wtQ0M7VNsAPqJx4hFL8mF7rMRfgXpLGA4rQ7HXdxTZiPHm0AmOk
+DVE2RYgRQHsRwLhGi+M/5Fp/aOMWPe1GZG3N1hsPmLB44N7sjXxfyyzI15aPVhwGlTz82zL8HLF
/eAJ/C1SNV7mU8ORxslqsKYSWY1KIt1DB6aAzBpBizdgN9glNor2QIfxBuDlA8Q6myd/qoILigWb
NdkNCfLFsonruyx0pvvAG7B+0QNicAUgY1R6Zxf1xc9+CTldZYqXqJya1QBGvgsdRmUUF1MfFhs1
pZLt2svtXTkBEK5Ee21ZVL4EQME+tn64Nu0mBq5l0zCRv3hDV74g8gp4YyUfyTEq8xtQUv4dtZq0
+TWIepwngV4daFXzGPehnrPUG1o8iNSRmvnkTRtggdw9NTu/QnoQAe4dNcckbLEba/yNoy8KrtDk
iOyGs6ZeZOKNU12C3oJ6fdYn167DCpV6zcFu7hAyeKBOLF2TVeWN5qEwDGcC23LWoCCjOXVYHCCU
VGThFb+t8Epnhqq+gi9bHWyr9KaVXYc9AvAjmOCtAhvDAsrM+owOEVQBTmGCw9L8m98yjEaQCw1b
mv/vUy2X/GOqPz7Bco0//KiDt0oee+spjCGybEAlpFzR6XIA8Ye3KZ1qWEEoIT8vHTwBJX1dFv8O
ofbS7esZlyad/XmBvENG0uJgOfy/TxPXHx+MrkKfZDYuVyUja2q3XDHXephkgr2b/hDLEGrOLnRK
Q6oqfYXyZn00nKS87yAN6SEVdBGasZMO1egBBWKE1Xq0nXeborM02xkQNbqO+g4ANlq2u0ZmqJX4
GEsjyhRouYHb18U+majdnnI8ieiqS8cIeh3FVHYTfoyVuYx7ts2qJFjPV/yYGFEqFG6Dw1vRtXMp
sEuurXQzT0WDY/mWcxXfzVPl0qq2cWLUs0tgBDcHJER7MEzIE5OmPM1nPO/fz/5iI5fBd3mOGxvj
6CA+zhYb09Mss1LHYqvBErpOXdzxoHcLHqueg5sqBpM6NUMvCx6lDQltldl3sfaoIa92iDuvX1Nn
7frBY4l4S1Er8zoPUhJKgSjiQeQLEFEhW3HnO84NNCn1r2rybgYzq1+u5LeY40TA4odpe+FJDm6m
wAyPvBleCJBOMPRIY9ERCZjti4k8yF7U0x2qzFfmiA1B7qX3INBzH9Ik5Tc8kLbUooMxgc05d7pf
/RhlyPR1QORVQd2ufRaCxYAX0bnJXb2fr9lb93GWpda7jc763GVvcTzmK7Ms+NvcG+1NK3jKpMwe
PM/LHsB7zS5tN53JBHGI7KEDEP8uxLMMqnlDtCa3vn+IQcZ0T1506Jr2kDmlulJrSNLsoRHla8kF
mDT0zGQaWnBWMMOOjoutL51m7admticX6shlgaKLEkU8ZKM54xpyolHnZpvlqhGXzj4bwEC9zBc5
uX3k1gC8luXjA6fl5J9d1j3QMPpKwEXUUCqtPs1u1aDhTeePsHyFDDtKBfav22ISYXM/BDy+LJ9M
8jBZWaBJRE0q/mDk27ImXBkG45++VW2HgJHaoKsiFzoEEzhAWqu15m9Fk/I+gOheUcj1clmzE/7B
qIFbX75p3/TGyfTV1+UPhwApeP9lflw+3SC84K6M3miu+X8YDJWOuo53c3Oq3BMYNpQuplFHbkMk
wSiL4Xvads92XmTPKSQbT9w0gdDVdujZOUbZ3SaswwH+9NtdByqjo19U7osE0R05mcy21h0zm2vi
eMbG8MpiJSHA99QP1hfVjeKqdItVwbQDVgTMyXVgPTVsaO59kF51fmY9kam3QO0VFVFyJtvQR9Wh
SEpzPQ/w7OhpsHahlBaYOAHRw7q6T480OThxsxOiItaKmjQgwI/FYNbwQKZ+QigxH/pmT5Oj2qS4
pI74hzrp4xqJdUYKN7qbr945CmizhG1pMp9n6ma61Y386RCk6fcy49aFWgOWh/uQ2z3oRPCFJmOI
HoBU2VAnmUpIZK7cJhxO1MymyjnwBME6cqGPoFAZZ05PZDA4NF6CejIP9AFA62GeIjlgK4k9lUpe
zcTpHyaXy/tqUr9CFQRfIe0+bqEIOB6iAc1YGhuQbgGjmQbBpWoKKPChgvoreApdUOIW3bnqE0DX
7IfZ3EOBT9Y1+EIQo1m/77hBoXaYcXoLNj9D6uPci2r1CajnpC3ExC3n0cDHrqLwlfLXkSl+yFaW
zxWSbAfZQuIHUdrgWTtQahtrwB9u+81AkPNH6gEAmSn3d+bkd10+2m8y7UbogdrigTlJv/dreziF
NcsQp8hMsAa6w3M2QhlXQKDzpx4OjVL3d4LhvEAwGD/RcBc6OX4auYmSBF1HnvgGmC2sDMVneTx8
gUYFuJxhX9yUrj7PA440IgJqsxtD7T25oTrifbZRuy2zJenPkIgOIHk8guYb5R3Gqhh/FTwGujSw
XyE7XAOUaBWHduiyL3XvXnhlxT9Qz5OvK8Cjb5Lb5rW0RqTWnDH58TFS5RCjoJEliwDbdhxzY6Qp
EkSRyL/QmYhYNp+pv9j+5heZlonnZpV/yrMZzBnPYAY7fMrqzTk2b3wyvIkdKb0293JkybaeUaPM
5CNHR840S163B7IPab4SExK7t6qvqj0D/cCrXVQznxXLfWubOX5zBAoJ4rx5OfNZYS0Ne9qBQNsO
jC/a30ecDFVqgCl4YwkeZbtS9lZj59cxC8CDXcfZ/9BW61SuwkSG5yCD7AigMll5KyYPCRdLbagD
ecLylkBD0Nmk07ABhio8L27h6MW7Mcr5enBRzakA1DjLou+fY2WLLVjKht3cnEDE5rIGH8nm/bNU
1gQC1/xCnXRQHIRhKOp6oBbNNmTW+2yupd5nixwj2vVSdIh4+Xa2Is4syA9dlG81N2q1Zt4e0qBo
1tSkA4K8IOaM2ptbBwBsao8WBGJrV0uJkO0vc8weesB/zvG3qzg1tF+rHtyT8ehWT0ZmnYmbIYQ6
6SFDrdV20DcFNPoSHYtWdzVEu59cNZ1NiL9u8XDk57iN4nXnT+6lzUrniwm69Jm2ToryBBbKahMB
NfeV3MK8di+WGe19u+xRVM9+0B3TthCuqBGzeOhMszt3Ue9vzChLfsjiWtZO8K3PQLs6dVNyMotc
POmB1N9kJTR0bMCFnCRjxyzHPKy12a8IAZ847tQPZEvVuneD+D7zLQtirhNYRp1ygohy9u7rQZFF
Qo5RbCwkT3sw9IL7wzU3A5052KoqIX2EC3A29+ozJ/7udQNU3H2UCekDSDFltG8B6N17nYukrMST
qMMyAvz+fNoHeM481Bypdc2XNv8z4m7ctAxBV/pf5nGfPkBZTmtw3XuB6X3LwbULMUX1zZ4Gcy2z
VEFLL1KHjvXGwUSm806hJHyNvNz0Vg/DhTi0AwH2zqRU38w6hxwk6i8MlRbPAqX3KN3GWdRUkA3F
I/nZSOW7bemlM2Ga7VaJBsxALh6UKNEoTvSRQ5bnF1Y33+dPrL8Kq0D2RR5FLA9QLEhfgqK6lKUR
PKcgfDrhiaLvQjV+0/bcxNvCjmP3xDioUv7TPiGRsSqttj7g8TdcseAfrpPHFPSh3XKf2VWyqs0B
IgTUw+NkWnW1F+9LNULXzIAOgh/ooJZuLjae5eMB2LbmodeHFsT6yF7ARk3qWGxly9tdHdr9mlBu
hHfDHviBuyw8Er5tsRs8nfYmsMOrnGhaF2WrwGkekFtrt0Li6REZln0nMs/YJvosYuP7Gdn+1gtg
KehzgJXcp/j1nHykDnbtxKuXphG/HEQZfyV1u0MgTn2zijDbAD813qTvI7Jnle1O5JytbTEZq9Av
rItPjAgUKKa2h4gc1jnRiUx04DqKTGdIU0DLtZogRAvw6i7lEtXKuuCOQFxkAwEA9G8cdkUgp7wF
+vErpP1mT515SF0Pj+TKGLKjaxp4S9QZNND7NnIhpmOlv0LcFb7NvO9VEKcby/OKW5CZ/jmeynY7
SCFR6416cah5/nLb4vdY9t2zHyfdPgzL4hgVHpTS9GTkMTlQXE9a7ztC++km5JPYcNMfD6AQJIw6
HQIh6m3IPXtLTYXivUf27uA63p4VBeDiY/c0iRCl/VlSHJHTQIEhFB4eoAzybqv51QjTo4jZ9m+a
FaGDV63unHQqnovY3ACyqIwnRNfwV1BJVG2o9j9D6uqAXK+NVxhUnkCk2DzECMbMNmpSB9Dt3cFZ
GxwECL3b2y8oA+9Prl1pbmof4cMG0hBLk4FAEX9X55o6ERDSPgvWmWYYh1TrF9Y20RP3uvzSj1m4
JkZv9q9dlk5+KR0tz4QI/BZcvjlECasVblvrB/g2JDD/dn7PJRvB9YJ/RO4l/ZPpNyAc0o/aMX73
7WMwGju2jB9jC+TVMkQiC3vD6ZtrQplnkOMr5GLe7QTEAEfmbCf/SaThNjIm1Bh0XXZwVRLvkORA
Xs+f8FxErhzsNigKyfL8YGVF95U84i5x9ynE+VZYbBXrmXq+M8xh/9c2Ec8jX4YqGc8PDjYDNVzM
Wqif0Z9UNp+b1IuIvzrS379O1H/1/jF2ce71VLVvyP0UTSc1IukKKfT6PCACsBON5TwJQMIgcyym
X2V4Vw0q/MeZ6t+O5/svMrews4yG8AIUeDOPkUVlbMWISiW638zRbfapEZeIPek1kNQLHqUPeTA5
a9P8vtRML3XVFcgkjkUNcR8XldeKFS0Eikf5Xom9+EGTAWvzvnhxzdbE71Q14KYpnF3uAVycZHV1
RRG82AL2VH9puPWTShsN9hOPrezXMsZMpnhjhN6bZPhnUtUaEMb1bmkG7VDvII8c73IeRRdvROmV
N7wS+r0se0jTxeF4811fXWyJjUxSh9b3NpsdnOHJHKwVsgU1ECK4JUqsMBEWdqsLydAUuunpJvU6
PWo7qRd7RfuFev82NmMxMheFAIGqIW5YJmBdCQFaux78cy1NLDW1XTUMhAFj91ZLv3R+y4z7j9Cj
3YDhNioe4kgXMMjkAqZuz/0pUEO8Aa2Ge2dUUP0bDZ69RHnZbKEkNV1R8pWfWJWx/VSVzr2TVt66
91j81tvischL9zcK+4FvDOSvuP53OI8l4Bt9ZoPIH+8K8CMECMUExcXr+hDogeEL3f5kt13B9rxq
ZvWhYLSLe9R2n4WAMNIiSFRUcbf3ZAwy3AmCREuHVbkQ/DDuwWADJqoKqH0EV1a1l6gzNbuxfG9S
6SHeDp97x/9sUm9qojzsfxxbTsDo1KLYgNr24rVcHAO9wAIaEYpsfl3EV2rTQbuE5SSOacaTi4XF
J/EZpFL9E3plfM/U4D6a/4exM1uSG9e686v8ca7NMDiTDv++yDmzMrNmlUo3DA0tzvPMp/dHsPpU
Sd3u444OBgFsgBSLSQB777XWFF8lGYKe9fqetNFoJ63GdPoDlJ5/x9p2sZLV2qhjNSRYzSvXf48F
f8VildWFtWudWt/ioSRBeKjES6jDDcfv2rvPgho+bj7+FzAyxKC8LsDp0uuXiVRxxBFr/aHJ62ad
q9nwOXL1r51rx39oZUP3OQ5lJiVbJRH/sFyEVgffFAiy+fym/RpulH4kTNKp4cVTla+J4hnLgrKL
1fScR8FXuUyTGwQHlOvK0bv4JBdrrsE7CBi+2Eo2L8nr1Q5eclEqpoqZ+UvWN0MLtGOuN3pn/W4q
65HpTJgY3HIFYe+0BzSTvtjIi2eqE3xLPWDQNlxs1ygJ+qsDgJpUgyb4FiENYAq4NzQ79Pa/9ozV
cLrLUv0lY2VzgYIpu7DqzS7sQKKDOSifHD0Mb/Qo3PlaWj4mSdTdWbFNQkuPMuiAz2VdeUIcZKvS
mc3Z950vS6sYrR814I8bFkfsWixDQfISD5m0lQeI63Zmnym3shSWrrX513/9z//zv78P/8v/I78j
jdTPs//K2vQuD7Om/u9/WeJf/1Us1ccf//0vw3V0xzQNOCxMF/YRy3Jo//71gSA41ur/CBr4xlAj
0h6NOq8fG22DAEH6I8o8H2yaX+K6dY2D7s6sCiDpH5p4BIbbtvYPQueEz7PvnbJZ9rF+H8Q3IFb2
sVxh9abZHUg1M5OrNQXp3pG8csilGqtgLMP9ojIYh80vZXDE14BEmPdlRhSb0YZoTIpACMxE8uDH
3sc6aVymyUbwjp+QJyZ7dj6YWTpc9PkwRE21y/nowcj0Z2tStZ8h008PZidYsZupVZGP5HSLiewr
jeUAqCmI1T8/ekP766O3LMPizTJNYtCW8eujhx4vV/rath6bPhwPBIF9sqbUaZsaSvlaxQRN5uVE
P4GDLh2jupMWFpgnoNqCNLG/t6oyTzmlgfNhnF7MNBv60CJWrJxMsw5ek7DSNpEe9xcbScybsoAn
YyQ29WmC9JnHa/2YTeGfJsd7NhUeSiN+Mp7lz0ytxts2iPSTYWh8c4E02P/hvXT13x+OIfD68nQM
UkMs0zJ/fTi9E5cOqfPZ47JItwoTXH5ufCJCkd+jKNvdA9V/lp/DsM6UnfzkyeJsRbpWdj8WaBVr
gfsVH3C7tcw0gzWND1OQ1Yg1mGbzWWuriz2vEZkUH7JI5C+mUiAZVPSYjrlxU9t3gZJXdyTa7wjY
m4/5zKZfwm0L3UHs3cg6KMPifVPA/yhbZYcqHHbmzMuP1wzV2io0wO3p6RrnVHSc7AzWfi8D8jh4
cGbofVytaw8UYdA8ol1vPv5ma6h3taUdHZQ7flvaS4U5rTXd09wo5eemzged1OP0YPkrzqoR/lH1
bvrUzAc8hUVlRhCAUUhDq1t1QA9PqVtkT1qrVjtFnfKtbJW9+z5ZeueQ994u/kaj0MRWM5r4A7l8
19jzV1ltdrKh1ETwH94Iw/3ljTCFcFT+N1HMtoEh2/r8c/rwpeLLoo1QyfiPJlMU8nFiuPYq9MoS
ZxiWn1S31r7KRZihdMPZN73hqgQuSzSlQgoyii9SVXZRiZXisYs8rDyt3KIoVs2s9haSBIj2Thkh
LhOXN7KTbJDF/2fdMpgvYm9f1w5ZNqPuJAe7n9QbYTjqjTwzhlgvV1k4km1FoEgcDCc6vjf/xWap
MKp2/x++Pb9+9ueHCQGUZQjLcTWI6Fzr14cZB5VQk1R4D/ZQj4RiU3elgl+400LFJek7Vbdd4mav
uTC3cq0rLaoqAKXXGz0MtxDPEkYsHLDHXXGoiTPM39lq/rp+OAAyunQtWm4YyGo0PnA6qQHuNH/K
1lWsQu+qifRedeNwJZ0tskGkylsD0ZkQLwG07orRZuuoKOCy8dzk3iLP5Z+fimv/5RXTDVuYtqpB
uSsM/benworK8LMmsR4EcrkXfRbMgNokJoVtVrmVnKi+FUWbobgPrSnZfKBezhE0kHTJsg7+PICx
DlTyklrZs0fy4Aar2dRVpMDFndZrmQqYm9BzIIXs35hzxmDk7+22sF/erWqL7DRbIN3Yz66hwosg
xQgV/yCL7VzXOyCUglH/S520K2ZX02I828m6sXZYahvKazXTe69sfzIe+QyjK6L5EUxdVnmULWGJ
xpZXIcMlWz9Yu0ZdI5BruOeg1eZXYPzC61TsIq2eDplJospcL/LB4huBUxHWFHb8EPY7JOObzqqr
3eFRmwEkBUBkQrfslObS3NaPKCglDW45JMICP4PeuVe9I+LexbVtQmjmp8a7cVL7c5K1zYOsypm6
NgkxjJ0sygY1AUIl1K///I5o5l9+Oi56G66KuIBrGuzC5/YP36HRFUx3o14+BIE6e52zl6iuwm9Z
T9KhN1jijshPSHoeCcDw6wXfChgxiO97rwVhpR26qbBk2Fb49GtPt+oEG5jx7KZKCMYVLharjyp8
UtDVyqITTtugaKfHLrBhFfGzXTgr4hW5kl+giSXVdC6yw2gOjj2z3MzFtIJ8tHTM4SCLAI3ehpRF
pJC3IalmW0fnLZeIoNDT6m04Wc0H6DVocVZGVbUAh3BUTcfEAOq2QK/NFCIJlMDUBXqN2lx+6+nm
B+h14Q/1tu3TdrmEvM4IMIe8by22XzXNbu8tzfVv4w786wCI51VvNZTChUjPZCjYT6pfHr2gUF9h
FWl2fFO9vTSLIvjPC2JdfeOQ79Sxg5D1ltF8fR9W9yc8wHN3OWzR5j6u+OJct8ZE3ijSjWPZBU9w
rhvk5+Ctq+z6ONZEBIAV2GvYL8IfLJ+yVTqV3nPcTdrGU4bkNiM39NDmnXaUI5kNEcD3kXqR+g9u
MQBORier84a1hmgczmmwyc58kPVm1Yzb2tTbtWpNb3WyQdoN9NKF0JcxnHCPiFV96/h4UDKjTb9A
AH+SypBN1NyYw+S+ksRorSN7DMBPIJ9qN5V6GEIc9qqm69yBk35xwvpUe9kzYIb4VvA5vB/ZGKF5
gcC1mXdPxLl85Oz8/ClPpxqZgKLby6JVJu2x7kgcl0VEmPW7uha7qNXzezzs6iYXif2glXlyK0p7
r46D/SCrhtBrNp7mTTt9rtOMska5YzH3+iS7akV2lM5aRINgN0yso3QYBTJCNtc1g01udCcAhLNY
cqBue1Uy9T6sTJx6eX3Uvar82WnxVz2aHDCvtbdmm27clape742kVsgHmqBrAMW5K8I2f/i7cZL4
OKRFucdh0W3LDkm8LCweihmNQhokKskzECVTckQb6yTjJ0WdPJgIB0hba+Ir5YQlMflh/Ozk+WYa
8/E5igFoOKWlEmthx87q1gCgkTORzuSGZlJsABYNp75qKiJwfdfHlzrKy3WtCvceftJgrztFiOJM
Pp5jDe88KYn2o6URKLDywPkGpmqbpL7x02/dm64hIiO7kw7g3ht+EO5JaJp2//wl1H+fLVk1GEIX
TAyWqqp8U379EOKGKhttUDoE41VcrL1HeElCBqCbunODVj1AFYZHRNZ1aEcFTfc0NVaJ4A0s+ZZd
qPdRl7Ee6Mv0e85bSXKZ8fJuQQ6/T6DaCw/2TLEieVZaSFbZ/3TuVpKqtLOArTxDwhFh3LVf1+my
jtDJPl63xhhf26DR7mSDIAJy98+PQf19XTo/BlOwbpj/syy5w/4wH9jDQJ63I9rrW0677c5IUn7y
AuVjSLxwA+jaBF/m+48+8fWNMejl7x8D2aNISPKXv/6ggM+OSFm0/udbNtTf1jm26qiOw1/O4eNh
/GXnCdJURWgwjK7Lgn7y7AomdD/8gk84mZ3ysO3E+9L1xP7PajnHVyqpVH+t9uFtXKqF3oZfkNp4
t66jxt6YYZnB0bSVbs7UdsNnzYTLJU+2Y1BDHEzIY5PFavCg+OXbGUIIxqZvgXlkvmpsxvns3S5D
Iu8/bMfl/uHdE2Iyp7MNNthY6JZrCMq/vs79OA1hNZnxYfSAeplrHVGWbkJq22ahiQPJfuinHkHd
GXDSt/EdSW/Vp3cLTzEm4kPasOp9D9VGDShDOAxIOQUQTCfMOaBA8+DRFGl56udWWZQHn0DwaA3+
OTAEWlX/7p/1ZgxOWFW/if7mn98BbfYu/PrP5cfr2LCEGJptg8n69Z8L1CIdiWT5hwXDpRfrxSOD
b9+9aH5G4BIOlWo+xJNfwwNOfTdmYNogqF7FFiyOfttBzCds3Na+pu9HuJwD9gtAdz+U39slJsyp
/sPbzB9Jn70BH/4xptD4l7iuruHhMRzndy+WQNU3t8Og3idtbJxa5MLXZAqRwdab/ucwdaHAI/Hc
sSuQksYQrmQ9GUD2Di5GAtBhFnx2RZ4gdmRaV5WYw3NKXFSaZbmZ3fgBbhdZzE1oqeuoF5A6hqyW
h6Y4ETH7RrJV9DMtriwamZEyXyci5TmvM9XwGs9g+2B4SbNLRVmem6SzTwSR+31TGdMd2Gx/w6dc
e5nH6Rov/DlNb+NoCkyPFsHEoriqfsAEAoNkdyXR/uL4cX7S+HWrs3uohYHKby+T8lzBu3GVVrJa
Fse2nA6gn7/KelklG+Vh7Epvo7LsXy9XkJX1PGStDt2qzTJ/L+s+XMyxm307RvXNh7q0y9JzI8qN
2ZfoTcou8lIm4K+9llTpxzppo5hVPmugdTgs/nrXSFGzJ3SEu2elVR59AQtiAnIMFUcVfKaTZBvQ
fpp5jgoNd32setDktUp3I8u5k/vrxldDVrfjNvFqC1W1KR7XECgzo1hN+mi3gX2ZDO/WMgJKc1Wb
eOqqboSJVoiZEr/xjRvFSH++W/Sm+AkJts2n3YhZL9KTQJx9bGxkluUY7jwQxOmQFrTmRVoYSRkf
8I3jgJ4bZZ0eG1tcV8HdcqXUHXfpOE6bZYyQFW80Rbd2tQ/rGKa4uZ9WO9lWdVV7u4yQe+W9jr7l
+6C2OoUbgJ7FXo5qTIV3DRP/5JjCzNfAAVGkKLzxkIjlOo3vGWekW16kuRxnIKy/aiDSPMmiFzjG
jNohr3O+BXkoffg0Eks7y16+4yuHquBvIu9K1ukacARi3VdpHxoh5ByeGmzksxkH74ue1+HZgRuO
b0y30wLDeIDo0XjQJ6iw0JNwt41lBtl6UOIVii3pvTQhx0AHwoYaaahp+VaLjGbvdrAJ18nXpE+S
3TAZ4dFQtOJTMnksQOzkKxmQ9cZqcu0G1dHhQem6b2rpxV/Ji2IpkTXq1fHd+JbVqbWSDZk1/OxK
W7kPvTw+T3WTbOQF8IzfOHM6Y96NV6j6oLEf+FPIiyTeU164OuyrQ7JPit7d14ZSfEZ6ez2Kyttp
SQ201CWMozQ3fVQSe2hxBq75ukRHNbYFGGseGZ5HsSqGUJRrj4+Yp/rZvWxVrbDbWOz897IYKC75
TAivLkNVvMMlPpqr47biEUGMcOdpOPJkscwqcQuk8bDYNgP4bKQC8p1X69/laHZhK3tEds01u3D1
UVMG4yHVb2TbUpOBhEjJeFtu1VGa7MSeBamV+c71hP0VJCLAhmomTfyxb/c8+0QjgnV7eR9tLoyz
bmRv99xbzi3pxNlyz/PrsIPbIN/KqyYmGeyTbRNJny8wH+R942/ul/v6p3uWnYZa+cs9+3EFYT9x
t9smG3a9Epv7tnKPBbE5MGhtQWKH0rG0kKdj0lakrRITKULbPLiyxVFy0IpZgqzbYtkA6ohMx0e1
bc4LmcfoyajeeaHzEusBQtKyTkAvGpzl6VJbdJpYkWrnZUq8CUImAD1+jOoSPEcFyxtLkOQR3GXy
WKYoUvbuvTQgaUDfCqBUW1ksRKw90Fkayi4ogDmbPuiznayrHYLFbbhGCnU85l2yfuvGuHXQkJfT
lvBua13yKHyzuR1Va/9ukZZjyz+zzQ9yrHZq3AtPJOvWZVHcSDvZtfIH5NjEUB9lXTaI/jwa0etU
Tu3R0ctkg2c32hvNYJ5EnKUXf6hYqQ8bLyuOTpwjbyWydJUExfhHMO2SzK5/jsn0nR209snJCS5E
lZeREw7x3VQbbCy1xr8fPHhksk5Lv2iqQ6yYTiTMstNptK+RqUPE30zpg7zyMObmKYoG6wg14L5w
LOiFtMm+aaLgD73XSsKkCuSWlmNeQmaNnVH4Kmg6JLPHuHTXwiPnQam3pQExR0KWxVfHF1cotOfw
J14bZ+AhRyQKBKGW/1Ba/3uJsutnaxDx2uhH77GGn3KDDIMA9jG9XRsUf3H67bph6zv34CGAzQVB
/4ksYQDOKhkFv1wPiW7wfHld7NyxgMEc9vNdBQfIxkuQ0Mk6lQX32KlfAeatvE6rX90aqH0Aa9xB
4Mv45BrWqUznUStXXTsTQkf60Km3WRgTy5E98UV6QTk+eq5anGzEpLeyQ5rtJy1yvgAtSRDI6esj
afrO0+Rad7J9siJ8umrZX4MC9zzoRvTO5yulrg/Rl2E/8bNrjoMI4l2pVd4Xr9otHXWn22rtlJ9U
gYcLkb/Py42QNbtSMh5czIbgohG/WefzgCQunfKwzT5NTjAeNKDgu7Rp29e4GFfSQNHB56Hdl95A
vlQ+uA7iU/JStQl4u2bVcOeTA3G2YMDcyAbFrHcuX82X1tGNvQNV6T6IB+UlN/jLz9eE4q7cTIGT
EMIl4weN5HJ5XDnC6ivyXfwHS0GhxptFhGWPKiLjB0fSazNZ/n6YiuqACsn4acrRWZkfdJzCqwAB
ZnqxJsUlBS/SVhNT0jPBqudyRMEjJJ/gkPsxsmFL4Jvotwl3Av4si9DlTAQjG1TfflQGxDnn2bRS
IvOhmA9Owtqu1CNlK6fP0O1ocL4H1lAvE2qRhtM+h/dnLTtJq47s3ZHl5EWWrKF1Ud3omYbzXNuz
zFVPIKhWNlkxz4mhKPexX9yoXue/DHbOwwHsufgiq0olzUmkw1a2WqmfbBRCd0fpfCST9GdSOOIq
S/OIGlkUz9k8IvR0EKvjvzRLrvsnWDwJ0JsEFHIm99Q5t2bH6rQrB+3Q2+2tNjeAdQNE9qFZGYoD
H33rOBURGnbkZTlnz9T+PB0DC5Wdafjhq196w4fsu+1SnGCuHq8DO2jWDnPkvtSFEa+RY9xrnaNf
a/AmD1Mlgoueits340wh4De06WYpa/gLQWiWDUo382B1hg6piO6T0E0eCI3j8A/cP1oroU1rnXSr
NTWvmbxQbeTf26JRt2Siiy35zjpMXFb0kviKtU0VN0fYhmLZQ8nuBXFxlsVB1w7koLGKyj3zMZuK
bT5m8YsfVEQyZlEvFtLxC2oJzr4S3ltrlAzxBsam8ShbO2F/NfKgupVdFX876QLEQlIWdzhfnuV1
0swoT/Km0nl8ION/f1OyNcX7KG9KgeGTxUJc7r1xEmeZ5bnke87FjAD4ymMns5AFSJOFRuBDZqiv
eDjYZyNbkgm8D7QYyTHD2chM02lTNv6WLf2atKTokTyQ6Vkn2z1uQAfLkuhzlmiwscuSo+pHfRLx
UkqK8az7eX8n27zGvYWvy7mVJc0XjyXUkkuJrMqXdrDVq2zL/PSbGpjhwhouUJgnNmL0l+USokpW
/Da8s+QGh2C1WmXuSELIfHNem8NZoCbOjWzNmOdXamoQp5Gt6L/zm0rItG198WzZbrJOxaWxqvhI
aCx/miw72seKUDey6CeiuTiV99kWVshbjE6pP8I2JhtFw6VyvXZPWa3kT0Pc5bsswkUvW3tPT8/1
yBdt6dvAk+IkT9I0zaAqx1HPwn2+aND23RbFh4ToOwO5MDCcyP5Pqr6+JjrSAkmcqhvi6/XVLNH5
JSmH0yggx2JEsWG3VJaBS1NZq3dR2hlHXA8jknDzGIJEkFRPP1d9cBwmctQhR8weVbdPr2UYXIWi
KjnJohMbNlVHTmhuNcO6ufFGMs68tMwfZR1CV1/MVCMRa64K3R7R+HkjNMoBRhXUgpbXfH3pP6ik
TnkB4o6yKHtoxS6IO/Ega9SAtd5oJvFOtgVj3N/hBlnMpUU/IHjdFniSZNHB7Qlxf/cw2cMXqHKa
s6xuFNIaeUG7kyz6dWmANAIuIIvy0Ffak94kyUVeyZ2AV4TMXkCWuFF5EOYG7Y0NL0py1xuD2Oqi
7bZ8acpd1uT2RnbsclV56P9Y/rV16U6bEbA5aXmMMkW6dhsn0V4LxuxRmpsZgVlNTNrb7Tu+wR7I
fHFj9KbW4EXB4/trlJ1g9rZ1/S6258xsxTm9V8mzeLB3ZPINF1laqhDcIGw4DHsAtW/d4fnXSR0f
uzVMB8egGOxtYoBzGMmCvesiJ10OXu3MggveyW1zaGbSGrq7Ycje7HS37XetjbCfGxThpo999UI8
u7mQCZhu4iEJvntH6WZ+bxdG94/tsj9Tc8rmL8l3RLnsTUmI6KZtwOZLdfT3oiTReS8CHYJ+ZjYG
pogxy+/n91bZtyYtc1O5Yjg6RLBua139KUPClhNA0VZV1l6GhFm1XUaECB4aVqHSyovs57GHr9hP
e3e3aChp6nPXhs29a7jlfaInn2QmTBH5zs4uCnfXMnUSkl2NFrBKQMb5/p1nK1Gq9BywbYnjMCjI
AvrTRHJsxUNQbqDCGbZjn8fjynazO3gPo6NMkFrqZJqUNTT1ZhF3Q/ObBJFigAHdEg4PDSLlYDJI
2c0AzsD7pz/LViTGEDhG1yGJe383+PjpCqWHTVPVcnEJYnerEh270+fDCPvFnZ8W30atik+yJOud
VnvrKuvkQVjKsBnZtN2aOlzHIeTUN6Ndd09m3NbbpgzqXT8XDUW1j1bkh2vZmhuRe1tWxkk2yqqi
6zauLtR7WUIvB3reMc1v0GD/OJpQd6FfWfcoZTcPSnxptay/V2f58z4lhO56jVjJNlln+QoyVmGP
Q2i2l3VufGmqVjt3UXp972iNg1jJ4m8d9cwkLE4n8GA9borp7UqyQ5Rm3iHXHCe5ZqwTIF1QcWH5
9kFRMu0m83rrL2es8Heq7ZH91eA9wpOGl2JGIZAe0JedeZaldlDMG4QxvsqSPJDyP64jlM73etpD
1N05/kOHP3XuLIfxwkaZf93hpqtjWLfnEZvANM99rwQPVkCSVJKhATl90uQ/KYLWemMElgMFKo9P
HqKqukl0XbnI0tiDox169ZMsVXbfnavcmfYJkbNz6AcoSs6H+N9nZui2+yYuX6VFopZvFrI4Jsna
NIoIWUKjgYIWENCEZO3KhS372peJeyvmhnRuyA2SWSGEBaaf9+4tYOO3HqBdf06FBlzHTI7dnKKg
q5Nxb8B+OWn1QzqnKdh82g91gRtFGsi6fiYDUsiFXTrVuWLc2+4usy+WOaytWAtJls6Mqzz07oAM
Gxq6uw5BJTb0NATOnOg8zi0G+MVBx6Um7WQryYVPHapsB8mslbkWkiiWcyOJtVwVjv2VbJDluVXx
/O/kfIK/D9ASytxee3w/85Ux2BRzneLTasTux9Z3uyE3z4jdfAv6vnzFOUs4hD//lbir9lASjZT1
FRr0uM3q4iCGsHwN2CalQ2F96loWPFBwsuWe69+7Z6jU3FSkZt81Gow1EzpOL2wkIECfz6q5Tp7J
Otkq7fquCn5vddz+rW9eedXa7QNtr0w6ILkmgCQJJv4TCShbWfVeL89yq/EvrWPUe9eMpycj8S4K
Ih0/5hNSJnt5gij8UmNXKPkuUuQef4k2aoOTUql3icceIpR/OXlauxNiPc7Y4yDhb2rNB9mgT1pw
cv/s4fAvvS5QIBvhFnI89Gmj5UOz751SfeJPqez7xM82spjUZBqbuG1WslgPMds0Vgp+FWrtWle0
Xd9HEblDdHXJcFyV/PJulEZXn+TAVVTiWJ2LgcXAboav3cPDC0/w6NxBMLYtAm24ujM4KB6QCBWm
v+lAPRHK9hpDf4ExDErDOC3WqpsYL4qV4a1VshKcW6m/VEX9Opp6cufj/3z6m06KOopNlmvWJUNW
W1GimLXSxvfJuuQXswnlST9tmLGsg6Vb5i5VtGw/kuONf5zJVxb12mBnNU++stigp7qe0qC8H8fE
OGmJq6yhgRo/C0iT1l1rpmdcLt0LOWmZgWaCtAoKQwFu5g6fXQfSXgif0rPeKdJKdv47K10BC5Kp
VoA3JO5eDOUiRyia9u2ysvjbZbGqkz7flUqvbogfptf3Q6TDB1eIy3tNqjKPr8jJWleVWZxlA+oi
2RXwe3sWEPt+zlJ+y8wzz6iEWYd0LM1dTOTzc1fVm2TOWYpsRAz8onHOEUywt0OH5PmSzERPr4ri
56Rs3nqqXrr0lAbJv3uWWqovPWW2ExKT92PeHEK0Kr7W2X6AsOpnhRLlqiw669mEpWObd314qUol
vqmUQdu5ppU/4mkhtmV3xvd2aleyV5yPr20whS8NzvgNWWXBNTAIraom/jtAsPFDVHvB2k+T8lvY
O7A8EDmLPWZUpag/T6FbwtlSB7fQRXZHp8pfWfSnm3Iw8EUhvATf0+h8YcFJTm0b/pyFTmJQb69Z
qtprLzfDO7XxtIPjxNYh11WCROTfI9PbD6+GlSNjw9yqKt5ry4TQqqZ79Uo1f+qAEKwLNEIOqpvn
T4JQFXBPd1oXRlA89WMvbhvUEvnd5U/Swhycgz+NyZ2ssiq3XkeOExyl/eR35r5M1WQjW3HiN1fo
0e7lpWSVEwwbpHbae1lqAt0Fb4SOiRw7DCtlZ6GpDDUsN2P5ek4SbPFF2g55Wl3T0ATxHSo6Yjph
+oTr6tolWf5FD8mRNqD0OVWOQ27tBKijVvMvozfC5tkavBRoeXwuxDdprqjkJg0OC3tZhJfBzpv+
Ndfb8oCyXr2T1eiYbhojSsFSpNox14JyKwftFPOU82N8srIGSJ5uHMkhix/i3EC3xyC5u7Y79Kny
zmMqLJmr8SY/FA1ZRsHYAfLK+nht+VV7gMVLIUA6l/8/Oy9DzVf72wFUHxXQqMlhX5kZGxqQ/fBZ
PEcqZGStWpgrWZ+pw7Qp/F5fzKps+GDWOMlHM4vF0lGwTr6MoZQEJ4j4I4wbd1XbKnoJzWS8CJR3
M/igPwnhBreWVQaraf6Isj7o9i7YjK0sWqVJHB5HwVkWPf25863mU6BXxnVI/ZgwJoN1lgmYuIXi
MOpWFjH/76DZN0LLcE6Q2HQTqa77xdBRk0M6UTxA1tLthrhRbjy3bG8Adzs7PSyU+2iE8C0A4/3F
7NqrJvtPMTRQfVj9KDIkKga76WFoRXu48Nzsahdje4TGejxEXt3cpqMCqzBSJJ8IEP2RRl3w0xcH
U9O5j1LVnp3EGVCj4benzCCzKCrVPciA9tQEE2qtXWZuQ7g/n8T8oWD3PnxTrBoua3xi6EV2h1gX
3mFUKn/T1Jr+nIWNcyhKnBCyOJJSdoiVOFqKiJzqB82t46XY+/xKU6TPNiKPjOdEDETL9SxjfqXY
mNFA0coXY5tw9aFESHFptSq/Odh4hJa+QW6zzksCpAbnvoVF9KQeVeQf57sC3pMiG6d0S2tqAiRt
HQEL5dzqukV48FVlXFoT11P2fqeKpXVKIm9PiB0wxjxyZRMIQRJcX1pNFaVnU4NwXA4VhELfiwYe
VVlkblP3U1tDWzD3zYZ+2mumh2jKfF2104Y98m1Atcb6WDtFc/DG7BntoWFYgbKsL/LAn/ftLNJv
7Xoazr9bSLMAyOuKQF6yl8W6QGQ4C0xEk2b5yNTQnIs7NeQZFd4tk69uQ45ihbvSh/xUVko7efDz
6JsdklkqS7LRUuCfbNN+F839302jBF9UEhELe6+TZ40mnrQMSdP3sWuUWW+cwDzVoceMJ828CMxt
CVfORg6spnx8ViHo8RSU9c37xbwc+ZFSye9iNuQfrg+Eo4bkKIu20vb9YrYWH02nLs7v9a2vpCe4
qz/JK7+PHWaas8Yxpi5j2I+erQIVneVW5EEJUVoJXFSyxxlV9md1kgRms5JlDamMf5+ahNLgb4Fy
QFfSjSDB4rycStOmSJRV0KDHJ1v+YbgmCfea5xNamC85zuNYfsuuSJaNUXGgGHG1rRo5rM3gwXV7
1T2WPm+5LFpmbLNvCvKLMF3/U4WGm6xXB0c/lpVgGUvy1We1Bgpm1aQ7k+VsPKd4A2R9nLrDcQoG
wIFycGR5iJGQV4gPhAWtSihAHoomcs/VfJDFpjHLnfAAisu6viwJUhPjL1ZCEwaeqci+RHZjX+Kk
3rSuPt0wCRv4xuYGy7O7LY4v5pU4Y50tDWWLGiLbOFsHc9/3ennmeupbN1lc+la+eTJyOFe/lUm9
H0dNOZPSkDhGepGH0QghrJoP8kzWhQSMNuRBV+vfGqAaB4A495XGkdLtR1Hkp9/qpYXsSpjc21Us
l5cr/t3FZF+1cr/hQJw9c7h+k94bd2KWRxznA3ldb4dCCigmwEqOli+2lSy+2/S6L9bCVfq9VtvR
ylTNEEHpyj/aRZrs+8BPPoVefC8hJVPtRbwWzUcLl2T0f7bwlLLZjFMDPawLg6jbNjivGj87a8Le
Gjpau+9VdhJBjvBefu9RaXF70PPyAjwmPcv6xdgehb3pUhTtzLZt7v4vZeex3DiSreEnQgS82YKe
lEjKVUm9QVRVVyPhTcI//f2Q6hl1dMzmbjKQhhBFEmnO+Q1a8zBbbBw7JmInAem+1jtiS1WFzex0
98/GupQHAH2rkCtt1VrINk92nLH1rbrNZ4fh4R+Toaa96KuN0+rtNGmzvsnzqN98taW+8LzPeqW8
m766DAM51VC9UjX+o1/VpUQL41+3+58Dp/UdqB5VqDu6hv9321eVp46FXY3xywZHmH0GAW0bkHGZ
wjqe68cJN0YyO1WjXxq4KbolqKqePpJmv427Fm4l3/JeNbqtu5qCzFa6zVq0T61RPjeJzlxiJt7J
DzLCJWObPZn+u+pTLSBO06NH5HHz1eY6+HgkJWw6I3PaZwFW4Ll6VsNVkVsB23bd9z7/hmqzhZ4i
GiLk0az88WgUOhiYosgfCcblj5LYx1GgAtFElTHy2/UpVY8aA5azA489oOO8jlYdcCeNfTVYSIYV
uXmunGyQr1GB4a/TYIUX+PFL4STTh1GAWW+doiMP3WBKl8cAJEo5n+cGUj0bx/iOkCYGjRoMzIyj
czgW9vwnRPsNJJQxDvN+BGtkBWCWbAQF8qR/1SKSeIPVIt3hIb2t51l60tZ9F9ylamdN8/RaS8Dk
iYuyvuFnp887YXRKcCVC8LHn8cuL8hotBSKqXX2xHJM8rjfnNdmh/9TVlSpkIqujLS3EnuL40f1v
QWgN7vvEtFYkvnnQffmhOr/a/zV2mRqxYtv+5z2+XioyfzjjybdT9/5qV1dfbUvtJw8JstnrO/jX
X/pqU28mW5Be9nEh/O9Qv7STQ+OWCG3FjnxEGBajei+29pNfyF2bLuD3i6fAg8ipVZ3/WpfmvcZ+
6aaTSH2VvbGEi9fll2Esgtcl6uWWuIvHZ0CvLUd3b7H935lrNVi9dBcNCI66Uzq0Br4x4ofqdJAK
eo54XNhzP7SZU2PDFvOo471OGa1ytmSgwDKourpEJn08g2hdeR9T8FZE+Hzn03hVNaicL0Wpj7fP
mrAJbPnT/bPmesdiqfQnVQsyIiQuugGl5X0Hfw5teOyWmypMgLC7MrJ0IAq0lY39d0cLohLLFd/f
dbrTuzD81x5EVcKYGer4dYcGnYBbGotDmSeY0f/3zpDjg11pgb4MMOGE7lTYO7TH3HsH6OZuV156
nG0PZtlQAy1ZC4uoyGOB9bwZcRphV0pbb8UHq10mtqfU1Ng0sc2wdRPo6tj73HtMk1JtetCTedwW
RLZ+osLTGO7PFqW9rZ4V5oOl1d51HkirqY4Gtjm+nfrHMDpwOJfuN4Qs/zDLrjoXmDUgAvh1mQLP
PpPWlcsmjc3q3Bku3l2TFp2wdCDmDKHSddr6VQzAwFnh2xPBvfq1YINzaLHC3qreAnLhYzsW3whG
592mH5fQ7xP5XK9JVVRmltDxcHEc4gBTABhS2Ir0pX6WRrR8Flk5/rP6U1vcAqFfLb4QFYKXsl5F
SyX+UVUd/2rL13G1X2JBq15iLN2OucU5tsCBJiHIeMyF2HlCb2HFJumT4bQwYRrZ/JSD+xpMuvWa
9ZN9zDw72uf1EH3XoBFMQGl+NguSo+Uwd9dUL6zHiWznpmmn8jYlQpeHOIaJVoLyQg9jjE6GzPCK
lGZ0N9eCU1NzHVciW0q4fwcGlk26HHGNoVMNY4n+Tfg6Pat7qEK4CSDweA8tFVyasBe8zZEytK35
D6uuUdokkY4rVJ8ekgFEeDQ44pqi43CtGoHmq4xcIhFUvzrEWi3sDuiThQnTV4fmOs2jBnDTa0qU
c0vpvVtxhNayaL2LC7H4+9j/dNfmCA+oU78GB8kSNCEI5vhowHVFAWvUcEd1tQfIw/ZujAsSP2uH
alO9jsExF7F2xgCHbTZoEIZasXi3oAMh7nt28lOf82fZNNprDbTrKBfb3OdNqb2XjrZRA2Yctrd9
k9kP6pVRCVRHWa9gM/JcGDr53b+tIDonZ7XLrFvqOuaNiOS4jwsNB5H/tqmrNhXNZg1n7OdgHuAQ
cjIa5snnh8lrVeG0uXkNqldVsSomiLAA9HeaKu9Pr537bMe+O9/ZMPi2X69q1tfHVj2Eco68g+pQ
byUC+4CFT4zI/OqK7UHF13opvs14vt+G2ohDEvoEnNtlPniN9HZqmB+RInDtgHV37f1/v8oZkuat
x3xJs8zhjjjRcIeNgNSHhU8ymaSHr/Y+KUkUL4vPcZBhqiPLdf2BEOtJvUi18/8i+tCNa4jLs25k
u4mwj777XXf0dyWqkwYHdAe831oske83/PqbJzV3OwTg66xYdCeJY9QRZJZ1c2r596v5RN9BD/9l
xf1vbhc/fur8KQVAb5WmEQ4uTkmEoeeXNKDq6IbpVuaZvjVzAzCw9B9nA1U1pUiVDuYh1hP/UdVU
+9qkRgWLiA6fiV+zrAD82a54qWczetKKZ0DCUF7WYsGSaZs2U7JXVeCiq41yMx+adEHY0u8fpNHN
N2cpELIk676BUrWcVGfiTfMeF+Zyp3rxu50uRYkPj+ptCxS9ZnBcqlM1wbQAamvPN1VzImIMkXyI
ON6U5nb1m85XO40BQOk2B5C+UdUvv+pPoxtVn9YxstG6jfK01j1/ghttzC++j2ynqWFkypZ3edFg
9XCYmN7mtaaadNP8hkxs/qjGS36yB2ziWXXWET4woqdB2ATwuVkAmQKRDZBiJjY6ZnLFHost4MTs
U+dPs+6ye7STR/JS+pY3ND4ha2eysQ2ZN5+mdqgBV5rZZi5m/Pa0AZeA/j3unOCenV0mmycPbnc+
z2Rb88I72ETX974XuHu7yt/rtNYA6bvaRpCePJKOPSEEnDwFEZO7AUfxD59At92h0GyYtoXGhT1d
1ZXmADdqagQcTZevNdXGAvv2ehU9DjbEn1ilCcUSOWNJHvUIt2MZ2Vu/MoniZiuS/OhNT3Ow7ogC
pH1j/j4SGHN1tsx22byZCSxv5DPOPP9TCIztV4XE3nOtW/Ep9ouPYIh/iDQODlFiBMcs0ohtcRxm
lUz4FS1vTjLnB3dFM/hyOqVtzf+Kfo6fYFNsO+GMnNS9hom4F8geZBHo88Z47S3jj8Aw/VAHEba1
+4hop+aFrUWCSJ8B/oxxvxlGnh6iBCWeUx22XWiG6Pcg0JE/J08YmouAAEQiYgfo2YN4Wk9yS6Zj
N44967Kep5cJ2GIoqu6xJxwfE7H/M3NKJGYbq9vFldHs604rwtEGYGrmwwZdSYBOyYfh9suPrukP
+Bee5OLcrLrVL4EE28riNOyCpC1DI5n/ivofbYn6Mmff30hh81nID1QGD2lQfh8KwCRm3UPFrZ5N
0Grh2GIub2rf4zLbOG3DstJ02I8J+0devqP7tbf4ZMoA07zJk791tglbx/4GG6A5AznmdILZS2in
AyEDTRs35lLmAKycP8zEXAB8s6cMkkpsGPABmXRXlyywc4HZVFNn18QFWb3E5O2cDI+CqeoPoEV/
aGNZvvbRXw0SugdIaG8a0VH2Ccu1ngggFckqODXlLB6Lt9UN8woek/9kaVBlIrwARHL8nadxezVm
CzO0/LUfBuPN8s4DCMqNFolXA17ItkLZYDsxBxDxtE/Yi1/tZTpXQseJKyuuY4fnkwFFZrdkfBkk
eodDAp70nMSnoOl2nol5YlS1WOTY41NvJC2bz645JC6ig8PQ34F+bO12HkEh22ej8rVQT5ICpF3/
4i0VCcu5WrZ9VLZnkY6ntgebi9QSqVng61qvH8cRjllllwBfwXUhW0+2P/GwUKlJE3U9bnEDrgxJ
5F59D5gzrjmib9xD1ydoZyb6xgUBKZBeOC4LPAYbC6DQiErjzLHc34y9xtY9ak/EsEO76WZQHPo5
DQT88KZJzF0zN/LcZwin39RlA+8tD//Rt5g6DWXlDgep96eqJtAFOpJXqbsYqvvzBjEeQWlkhsW0
jAfIHiVsZ7sNsXqf0NFY5FkEibl3ev2mm3VzBki+8IQlPnYpnI+3cgZk0pvzb9YqF5rMEjxJsarJ
szMIWf3is2sirlDGm6j28KDK/T+f8XP6SH0OcLPXJGFp/jRd70VEfWiS0zvFcFV3Xjr8qiVfjwiW
e227CPjWaDeTga/KVSR7CG5tniXoB2O86orXMlmaXd4DRG7734WHZglAXQ/Z1LreLVri34Y2OhWL
r71ECPxGc3IxrP6tdLpqj3LJR1fm2s6LJF8ewo6o/wyPuisGUvgkqg1Zvchk+CNu7Q4lw8Q9ZC4J
lXrs99HQlhveb3YpiukQJHwgRY1mi1k4w2NT8WEZuXgtRvL6ZsPRJRKHLC32CwHloyvkQ1FUSPtk
1dtY6xuxesPgU4lNFJ5pZDSzfVdFD22NqkTGw6gbw72OjPfE9AjVyPaic97Y9Msw7GAuOmfN1AQx
+8w+5QKRi7Zr/hJGVYV4Ult6+xcqPWk42SnW5DLHMDV+6krLOKLQ28a9s0UBufLki56Lb42tJ2Fg
TRx9/eKaeG68b60RfeEYbGobFCfTYJOQ+dl71wZL2Gf+vPHkQ93loe/ObiiCEsP3ovb3Femeaw9k
sY1ldy2dnmguciSIqcHD6oSOJqXs34jpp6EYnHerimFkEXK6CT04jjmaJ748V9r8O/DQv3KCD2cs
sP+0xlNJ5ilMBOliFudpMzvA+Soz8DeEoacjJ6+c7BpqNnnRXNKxYw72J3uPeYYZ9qvTp5Ub3yB0
T2BX2wd79oNtWg94Z2SQU8WYXlQxCCe9kB295EXrQh12C2C8w4ufQbAgshQWrhb2XftXajnfnHH+
1ZodObDEfgCMfalhIXozcUTb9ZstOgjfJWajO6/MX5EVd64Ty33YtXl7rGNZ3IsZHJ6W9E+iX0K7
L/JdwaZua0LMQhQrxeHLGMHSFu6mN3BWbkxhIQjkZ8e28OMHbGki1H6s5LIEhXOK2KmdRZIZ53S0
YGgm5XKp0mw8loggPwANtw6GEPPjkBQxm1lorcBjmv0wYoxIrsnY1Wnm3YsuTnZx+9j00Hps4ZJM
xQAS7Qy2xGWDz2GC+O9mRUFuukwnb24DiXeEcF5dK8AucBHNm5THQXPxGyhT/60jab9pPadHbT9B
Y7gHBmTNWDIhka9/XxpOTkYzVO9aQ040yLrpVDu2s4XyKsOO6fJ9cmD6JPBa3qEVd4CTwT6AU8X1
rxfWOwsYzopQtd4nt+/x8BU63poO/hnERd5jBFFCpvXxnXg6B7asGd6NIBrCApTUe+AgheQsfvse
V0wR6Bg271DIJkS1kXiLNeuM4aB5RX8yICDhRVtVTcViXksNFtGUvC9dVm/gJdlguuNu39gTi6xt
nxOXM3EU28O1Q8T1KvlfL5Pf7gGccVZmAdrWQQHVMvecR/baRJSCu7a02muX8ZGN9mZweZdIDGVI
eU8jGsmIwvSxtUZBUfMBGgXsN8ZBz51sY+MCGd/ruiYxTpE//CEnxYw2CBz/6oWczrwf0BPZghRy
N7hhWeFgWPmtcUYvnEVm7TJCwKHlDAezygI8ydNxv9TXIWvmYy/T6Lrwv2ip+wBm8S1PInEnkNqH
aFKxZLWafkMKHUW/crm79syCXbXzhkAC6DqUu0lMcZLVh7TfQGbo9tZqgtqX6QZGfHZzx746BQtO
q0g74sFSL39UfYXPSLUcGlz5dnMdfAMcvO3bMYX4wvMfLSB+58YX/Csu2BAMh7sFtLbn7qIsicMo
J9AqW3RwBJf7NIUyJCI0vowxv7tadjXXqTvOCVy5Rd9ue7RDNXTYWLgFxAcCAmixRs6mDwov1IuK
RCTLQ5dG7vNYBwTVnWIve6sOx4qgRhXE/jbDAC6UZJZ3Mqnd7ey3wxmhDvcxFUbKj24BtyAJlxk2
E2rJFvrmVelDaTWAdK2HGWm63eDM6QVuR3Ng4+/wzm7opjVHA8UMocno0vGoIg5V/7K9pceITTjH
ASmaJEkJIc+eseu6qDpUscg3dvomXaO5x/NkhkTU/mD2JsM8ivlcOuEwD3WYyFi7ubXsr5M7aWFJ
uv5RilFs0GzmH9eDc4L1RlkR5sm69k60G3BDD/CnalGgLB0MtD3DQJkezcsQUVpfN7Ir9MY9P4np
2kmyjdgoBuc48nFMLfxHhNwPQ6zl4eDrN5uAzs5y5zk0Ou3cBdWbEK73UHba73bii5ocw3q066bc
yTn7U1rgd1pExXHOuVd9mz7kwziFWjp74YTLQMe6jyoEy4ruFmeMvKPdHOEeJAaY0n0UYbqGdIfw
tN/2ZI8XOwK+NdXJJuknZyMFv5O+NouzJgYooBaB0XmqTv484AziV80DmmNXveVIZQEVsbBENLHc
ACzLjkwU7qWdAhxdJjZPRjvIAyTbXTJpUNYasRwLJ5dAK+vXTlZPmg7gDYFtefCk/DBEbm6s1rB5
wnIevsC+Lf0ES26JT36Ma9EaE+2HJNshB80OPjbmrc7pow4ScYajpJO9Wv6Q0gIrx7Zgy0MBhwKf
9c0yTbgP9cFHHpV22HkDsQ5kmqYcbWjp3kiVTtcJkCGaRXKf+/E3D7Ga3RSYuJmKfLdMsctheOAD
Ggaxd+NI3wkv/4Yh0LRtCJntkFzVd3kCmrDSYoRWzPqhnNDDkhFLVOHaVughCbfX0sHbdEXabUSU
HIjB5ecM6V1XN90Le/wHzC47ZMzTu2UY2qHmQQqj+Z4D4BiLVDxJzrOxQ6LZ8smbCHglXSM5seqt
yU6fk11txdOhqF1jmwKwCYWPnGx6i8XksL2Rw6YAIbl1vOwpCcTFdfx21yGRS9660PcDdLzj4ukB
jF9ETpjDodIMWbHvEX5ferdCzivFiwE99X006zvp+W0IXTnfR4HDTBKJeIfK04eB7s6u6eX4YhSE
hQrYN41pYvUVBHiWWgh/NVE6bTF/fOGr8omx+D8If+Z7oeF0MVtbLwcjExOUA63vtTiatAjamVEB
zGcS3xLiM/BcNxrYQEDtXbsZ2FLsGwcF8wYlCNDhVffc5FC4LBKBATn/dgJBn0/2HOrspO0eazDm
n5/ILIwXkeZPWtQsm0E3okchrQ/XJg+/DPU57TNxKmema1sDzlWRzai9i8cpE+rpBe/drYEL3aZp
DBSRqgjqXAROKZPnziwBeU05mo5xE0YIrB50jTPL0DjtZ+EsoCDsqsAayXWeoiBb9nA0McPIIKT2
i8ZJfSpSgABBc8Lysj9PoxjO6uqriF27Pxcp0Ck4NazUHuF28O2Hucz9A19ufbZyvT67xLv23VJd
Z8R+z0giLee04NAWwEvaqLv5HcmAPp8ODQlGZGguRC/8kFD/VRhBe86a8lvrFwRQSntsj0tScEQO
YDX7+YwscT+fR6tHy9yTeOG6RlGEjoM6i1nap0FbDfHqwzQv5ZlVpOQQNEU7p6++uQmogG6IK+5P
qEXis1vY1UZLqoSzlB+dVcH2lX1okl0dwu77SNPb89K36GWNzqFlOjy3egZ2MWFbGjZt9Zpm3S/Z
lf3nZ6Wu1MeULA7a53O0+Ci/9OIQrW6U6pyhrvy1ulrz8X1v27qceNMU7hSNZzd+g9RUM9HtDKT+
OV2QlQ289JtVxqWxkXqTnbpuIeG+bI0xezK0IMXNnn+M5JuDDCVKEOzgpYyiDZPU+gaa21DJa6Yx
XSChu0myOSrCRI+iw5I3x1E2CCuUuCKmyWns4CVqbNaAwU7WWb0DxDzIC3vLG2m7Gr8Ky1826lIa
Sc3xN7LCpANEiVQI9O/Xqgw4Wo028RoMqc4AHcyzgGO+qT14bM1Pf8l/Enfx+WQjNOQG0/E5HVPH
Awsb1ESc1HdVm1N1btdCVVVhI+bBz3z9Kv9Xd4QR/T9Gj14g9/MoCC6WB6MeN5gtf3A46TfSRhVu
52o2AiNldhyaIiCpw4C4xv+78lPE0uewDVrwmcJrgNxRDCD+9vOfAk8JMoCToXUPUd4np1wrkHO/
9dgE7vtkeCqj+iFjHjijko1DWl38QE4uJlAuoWn1eMwu5k2iDU84XPN3XtZqIcBo0glxujxHTVEy
dy/F3hjjJ4+sWFS84Lv+1uq+dRjWMIHuOMV5ipGJbFvzMhtY2xwgIngvfcszHAw+eMmieg0UDRL7
gTKGSDmMJ61yMx4df76KGUE2x9MkuybijAHiDc2QnyNdoMvdaWyrIGNd+GhOaMFoTriQdQ61CZCW
b5lhFsT2C4pHZV1n56Ba/uTLxp8G0OrJHku8Nc202yakyMyxC66jWKwDQeUa1tgm5QixdVpZ3fQC
UuPAMWoj8joN+zyubk5KxhkhK0T7ywNE+2VLFiZgFILP1oSyLR43pr9k76D+20tUpvYGS+RyK7Wl
ecgQzrCMSvtWM83uvan1Tzm+RE94Z5KTdpbu15SJg7d0eM939ovnierAI1AeI+Lo36oyQjEh1X70
kV1vkKcdQIyK/KrpnHtkMOzqPBE/4jp5I5K0wYHb/hhi8YQgqve7EMTTWBfMUnNvecT2pYzTJmx1
bNts6f4kMu8TC2CO8vSuPxIseSY1CMelbyBaES3ZVrHMTiaK81uvsJcjKqbLYSF1sAWlaW0XrZM7
to/bqh7Tg96s8Y6AiFRJpLUTvXsF6I9doRieS/gkVlolH5FWuzDBSSaYL1mtVyt5Jdnplrs8y1H/
6KTxXo5dgzo5hEmy/eRh8GpJ/TRAB2gst2guZ08izQrIrdnMJLXr5iK/NEU9Xpw1ejcD9R2ttjkG
Q6u9YX29E4FFSBXG3jbq890Up/EbSMGfAqOpR7s1tVdLdzTsM/Rx5/cFyEanSvZ5O/kfLfHrNvDB
1stovhD4jLe5jZzSQAb5iCL/1kfJ/YcMRmvjZZ5x4wRgndo6kQcJ9+wlsTtY72TCf7fIBztB+meL
ITH7acN6Cqq8Xr1H7GNgDeLJaiJCG5oof+X1b2QFEnKkSR0urRu8gDaO9nHiQRhuFjy2lmy5EWL4
cza70zKL7mWUnf/UI2yRlOCZMZpuDyiBMx2p/HfOmz2rnHdGLi0Pv+qf3WqkalR1VajhX6/+avuf
t1Dd7hKpeR6xMu0UE/mE/bGaGn9eViN2x6qurtR6MyQ6g1T9H5df/V/DVZsq/tWm7qPaZqMrt5Ze
TyFnuxztt7KsWVTXS91jC0M49T+t1mCzIVj7cw3I7g4/tr/rny/9LMVMGlBztH2cieasinpdZke7
QnxM1W05/6eOejW7yCF9qGYzfnYMncfBL6wNIKL4WbXVhcvsntrjQbWpQoebridj9PDZVLjZPWYa
+3pRh3PjyUbN/7NNdZRyacnvrFrH680/21JNhoYx6KevNk6cG8TsrVtl58Yu8ev44NRIjVda41z1
2tavUREkLH1T96P1jW8FQOQXU9em8xKJYudiQPRUzQvHp3gOkXirPhIQF4cUA8gjiRFYy7ATMdnb
GmYwbIc2J5YSlY9uNcgHO80PPmvsBSdPtkhLlp9gjh0yjvyXEsnWA+Iub2Wbe1foh/pO49jFtBK7
j2M3pezw9cds6s6IoRQX3HsFljoAuUFRLTsrMFxMTwr046rlh/CQneSDDl4I6D+WXat/oLdWbsXo
ljt9Me6km3uOmD0yjVU2bSTqhge7rcj06AgyGSZEObbe22wY9LfGGwGMdtnKpiCSlOMPhQVVbL2n
9Z+W7CUnZQCNfex8W0a73hZw557zBJGCeqp+EsufL6qpjc3+GuTFSdVUAVE43kuo31s1XrV1vfkW
OEP7oGpDUi1kmKbHrpsDcGqd2FZFNj6XIiqhwSbjTovH8Vm1JRWbXcBRV1ULcOW8JE3xGxmavwcs
E1LVRCXBoKz3UEVh/pWMjnhStwnqJTnpWBeGXwOGHrsHW2vzk2preG4fOi26BpIc/lxt0UuM78ZS
6Jh4ZvPe8+M1PMG0rdpiJ3kqSjKoqsmpBlC3efVLzeuqKRmXeaPXhnlQ1XSW1fNMVPzzDiUW2CZA
JYV5VSBX4KD3tE69YyqZX5Fs+Q/o9nOIXNifG9H3r/Z/jyPEXwKHtMy9ut/XwMFIXiaycZxsinGD
glP1iGSgfbKmVT+nSaZQtaliqPTqsVuLONWAc5rzsmo+Qc35b8fXYCNbvGNt6vevJnU151H1+NXm
p8VvPWjZ/bRJEPqtTB8rk5SxwKz38+qrzdU6QARtcFYjNDJMn8PKuMmPmgkYpjNRHU9rGzMUveje
YgJBu4g9w15VDVEVuCH08K49R76JKFpBPmuscB2cjKI4pkIAql6ro+hrHIPBmSDVxNlLuG9WkINv
q2wizGvVJql+NCXI/W7s3bepbMej0Nixqd58ktmxa+t5G9tw5YfO9c5Ry6bEzYjO6ZohEEnL3Vdv
KDmCBeKbqjmFkb2seQJVS/zIfbVsB5WkrnhSTVUfs5so6uVBVUFM2Rs8HD8adB625tQEr04yaEiC
JdrOCQL/1WBrdNRLNnWqWiH1gv4amxw12GK6uMNguKjOCETH63eTn/WwGWeL56qu7/p606xju9sF
QfmgBmJLzJ5u7nFGwrgwVG0jK89OSFSoAs73QVIPkGhY8ia1sKm1yTe9iHDnmsbpBugiG8s1l6OX
y73whhzsZ5wcStRCXuPxqa7bYh9oGEPn46p7ObovBAkckr9Gv6tAZb1p2UB0Kte/93HG6j6XxZtj
TDP7fGY5TGNy9uKWd1kS6M7oiOZvgzaRbAmib8hBY8ExIf4c9PZB1Zp6bF8968TsmOxcvCw9UEFn
zzQD6FsZUtRlJN7kRCQrb0hJQaMxj0YZextBTmCN8nmbAaTLLsntfk8Ya42N+Wzni5e5t8qNbRbx
MTC3iI/6d3f1g1GFmR8tW7tZZfu9NzWsePxmvvGmkeGoJuLVOWcXzYIWmZI83sRuDdXQREMQ1azq
R1cO9yhq9FecDBXiJmztIHopiGtlDXt1XWv4fGYDdNFaqCux7jHcyn6Myzj/bDKmKDlr1vCcyvxX
7frWUWJjcRUO+nAzW9xL0RTv7L3lL98W12EqjN/YbOyzQDoclm5yXkI25CU57K4DLuFkYYC48vd4
xV+Lsg1jvDHe7FSeEoC8v4wCYTjtnmNj8my61QVl3nJfGcRpSy0td/6Y1iS9k+9s+prD4ENkEF0g
0KfPurs9VC2BADf51Yofery4h0AaKzq/9LezToywTEWFcbZP0FYHGesu5tOSjuXr2KcruzAXZ1XN
G/RGAU08wLx371E/k4fqxwauhjXdk9Ze+WWp3IMKTo+yQSPE0cojdk+YOORueyTo1+7slVbOydx6
ZuvPn1/IQZKg2AKC2qUaiX6SWnmYml1C8MYNbfMJ18HneGEGsphq93FkVrh9l6C+NKN+M70Ozdqi
fHI4rb0Ni288ddLcqz6kT4NLj4d2OLl/9kzOb7bwgpeiRp4fi4y3wbFmXLQxYV77JoTgiDXjarrW
dPQWn5uByP1aG0gWP5c48aoaesD1swyyvYhq562rGsx2y+Kg+vrA0Z+8qD1+1mq7eerG5WTrmY6s
hXnMmny5FmvR6eNlSTuTcA21upfDfvA1Fy0j071OpuFx5p2LkIgOmgGq0Vp7Uoc1Zp6LS2G27lUf
DXqjuVt2dpIMCNauddWlChKY2DwNV1X5vFXRSIekakUYtRjFcRwKwpJSYJjmO62AMIRymKpW6x8g
CeDy6hX2TNYCOBHVqTMZvfj6curF/PpZVT1GWw/nxMmuRT6821VanQoiXtdhaP4uUMD0dvjKNZt/
dYx6MD2avJWvsZ3lGVYoJ6MJAZAjLbLeJekIBk1mimCAHcU3K/OnvRggUxq5Ht94kiAJuMMyP6we
RqpNjfOxBrqpqt/Ydxh3RBnW13+1L41Evqh1NXQZ45atXGRsxRwJGKcUZdqVAIyhWI55TRJ5bUts
Zk+EgGLgHG73WjjlWx014qpqQTBHK7QSR/K1c+xS7aCNbspBuuxfdbc0H118P0CMdIBeGNEAS+Vw
/KIqoiXHhF798qCqRgeUAzJeflDVei7TUzQGIIfXVyLjWdyWMfn8w6rJdeZN0ubxs6o5xUiIdUQT
RVUTvN93rr0GoteXC9epz3Ax3FBVc9Nz7i0UXFVT76+LzWPuFu1dvfdixXlNTqrhp7m+7xVYNJtG
vVPVGnN5fpolbjfqvbkFMkgpQlBrTd0tiYZ7XhPiJbFMas0xSn2jNbI9uyQLCCTPDXO1Xcmj7pIZ
ijH/fPOmag7TOPZ+ACC+tFzhScfzJJ3/Y+y8liNVtjT8RETgzW15p5JUJam7dUO0xXvP089H0ueg
0Ow9MTcEmSSUBEmSudZvxj/ELd4GIqHf8ga6CEl5/47PN596poYrPDrzKwiO+JBnpnuqtdE/u64U
HMhDpocMEc9HNQnfYuTZftWDddMH/NotO/+VJpmJ5XLUn5QcU2M7BH1D7Cf4dSQRXxHBZ2GgeHZ4
jfs0BInjeWdSpPuwH1/MMdVWyHEC38hj86Eem2xcJYVC9+ZNbePkUWwk04wfiYYike1+t1B4XLcR
DHS7K8ineUUL4AroORw6GY3NBhaLU/dnwPLjsayKH9hmSkdDSYYXoynodv2Tgh/8G75rP9PRXpOg
R7k7d3e+6f8umiR6DMIA3drYknbQ9OW33AgVJq31TrFV89U396TE4i/aOHY7TQrCrS3FZ09yfjJd
l096GfzWg+xH0/s66Z3COiggRsmy2RhnITTWl2GMAhPkB8fXoveOJFE8GDZQpIJkpcWLHRW9s1F9
0ksFQIBblu2JyIek/DA9r9MQ8xfUickSKF+K0XMOhkPmE+B7vC185DF1C7BSBxa+qlr3YrzbsL6v
XarcNLk6QUQvVmShvJ2cEREzkLsk8NIT75WZm5eW9tj37yqOJ9pzVpv2YUga5A97AMrlmjijdFAk
8mpwmood3HkVeRBXO/0E6iFfYyJgG/SVzE1qppOP7Hjk84jEpul9KxK7vI8qH22q1EeLxD3gbssn
YspG0nv/0jvhzyHFdLHv0M7FavHPCA0mr1UHN0CvWhutXz+TvFX2RmH4J89IicoHub3xUll7A/n5
ozPC/I+OCia5oN9B0xSQv32C9VmOOERXNysZkbojzn3dTc6U4KkApSJKYlMYtbKDOE9wbGohNm6u
gnTpnbMLWeWGjIoC7C88gI3YhngxPLaKLt8HUqtbRyXXLYoGQorXJEQLfjrYgi68dxpk7N5sL6JK
g32wtwKz2FR2pNydVqtBeQIgmkqiStEMBN/qODqJE6avz1Hjy8zcJThkijupfebNfXCBtOpB/ixK
eFJ529h2sdCZDvasbMhX1ydRclSluQdSDELAQpJe1Kl4hBxbJzVh0XCC2DAp2fFqYC86neDZ0rCN
ikgGjUALZtXhU6OSfZgOStOm7wj8SZAGjqIFoe7u5GaoQC2X9Oz4hPhqNP/NSdBl68AZ7kNIuGMw
FPVeuVijpaV/ihOfL11Wh3/M2kRXmrnTzfLNW9z9yvHEfSGmuR40o8eaJNVe8j7/6UcITYhjhGjl
NeKUzgHEqP5iKvgZSq3TbUXbVFO9U4FNzVoc7WQyPdivG3tXf+J7nwOGKYfk5PjMIKCiBTexQRwl
2xaRm22j/9apQ5CsvMJBvNtUg9vg9aC8XAftb30f+4F2t7NGu0ejxKAPpuUoiqHkNEdlBB4imiid
qd35gA1WEszt04o0co9K68GcTi+8cgfc3UUQHW5bITXWTWyisGK0q7r+aHmhdavRRr/2oQTNXAWA
luke7GgcafaiMRFB/xktOdY0bp2uQf1WW25QvwXY/Pd6ZfMnSyR3C7MfYBS2KTe4dCoWd1UzF0Vd
rZebUuF7JkqYmGb7sQBgNxdVl7PGZO8C3HgUVb02ks5rQhlbj8K7i7phdE9KyoshSmUttYfaKDNa
8KNi05rDYw445GGuggWJo1XnrDQrDZ4sm9e8RjvLHFR9RW6XTLHWeTexcWR/L2faeBWl3rWra1Da
+0yNg2g9VlMUuCyslTiaBXzlY0MldFZF4W6p05zotyPLfPTavHpWAlhlvy28RftKvokN/QgFj5Zs
9VLn6t1rGcj9BUUf+dZ6bngpFfPr0iBinYLyRlXtlzobu7K6ny9atR2CFcgIrY3eHC5qED7VvZNc
+QYmV1LopxYSxEmUMMo05ZXYdWL/ptR6ffxQJ04zquxHWbveRsmLBJBPaj2LjV0SJbQgBMBQpy6X
JUC65GLKbhPBUb2XoZvf3SgnvOaEwV7UJUFKrDIEYu6nWb4eClde0ffdo2isa3i0ZqgUazrwn1zG
DitmmN16TVDeyzG/1QQKH9B7Le9ZhMit7kvuWoYOitdDd7YaveUGcNAHPrUhkQpSSjHLuzyU4WMV
2kdxUFThM6YQvK+cozJ0+XXQ+7NZ+i3Ps9NeK73LT05fNqCCBi95KL18m+ZbSe7yTVVZ5UYxvBHg
kVvtdEmzHtoIikbYutFkP7bFx+1LpbkZfPj24ubtg9F6KLb75KTgJfxwm3Bn+AgeRAYrnYwZgJMr
xaEPzF+jnYJgK49y68GckHww3XKrbmrmIOuK2Ufq4C+kJqsRlPC6DySIpC5fc5HtAx8Du14Hgy5L
3QnExKtSWsHe44NAgFsGkg5IuW3VszyiNVcrkkZyAXaSLe3jXn1j3cVgA3phk2vyNWniI2bU0qVo
cuixbWcfkxYCnKa9hlUXsvyzWSeD9kxa376PiaGcBjLaxDtqgolatkrSoYYztZJ7nHRRJyZ9O+AG
4ORttKpHvpEshh/k9lnxK+dpEuEbIDGYQ6HDe/S0i16F8k7CGGWVBW/jOL6QEdoEtZLvMrO2z22C
GwyBAHaXzdChAG9qxRnRsi8gLHpc6Op2l1s+Pq6q6l7b9BeX8U/IrWgrdJ+7taVrZG4zSbkkzFUT
o5eftZgrd0Uyng0EZz0fkEgiYbkYqXDyhuhQKV15Khu33GIf2W0qy/IusV2OG7lWv3g9/gEgppqt
N0LRkMf82QD+8Vyo+qsUBsUhQa3xgkwiuBK+Kdu4supLnmVESdQO/tborr1iaC8ACQ5NiSBjXUbr
tMz3TtI7x1Qbik3MvIGlle6vNNy01mXbHIxiQgR6jbLVOzPaARD+gVTT98lM9KCTJV9zt9o1cLhm
jTobETz6jVlJwPWiuj4rbNFJAK6FlgQr9kbja6+ZsG3kH0WkDvDq9PLcATQ4SlPAQ6uexYxamabV
TFHoRg15kNhHmCWNkIwIulp+VZPvrSld4xieL+Io6zh8Br38Z7S14kT+TeZLGJVorsmnISuUmw7D
Q6fbk+41yy4Cf2MVay31g0uTFt7J65lhJArv7+DjyxM3OXJ73dR784SQldWiSWEFrxj1MsGMiKGa
RVnufXP4YeuyfentqF4TCqx9QqEz2AFvNXJLpnX0Wh9HCA8yjZJiWpaVU6TkC0SAdN2Fwa8qyXHJ
DvQD3/I2ArGCvFW544b+KWMsYnrC8GQfMOWoC+OJwIi6CkGXbdywujt2BcfMrnB/k7Xs6JeMg6Gk
r8eurdZ5Q0ygTJ/QNJUvbRAol3raWDqGlRYkzDhd+arnbvUGpJ6vqKxQJKth7DWqrRdF9hpQ1i7I
vF8SmQeUGAIUhQhl/GyNLn+rkTXno31oUmzsLBtOk+qRA5F76KkO0+MHrwLIMz6zIqnX5D2LXL9i
a56scAN4jUPZ5+ctY4JQbwbIxY+9Q4C9VJuBrLB3Q1iFz2ddgFBy5QYcvh5eepCXK2yzmFWwKGwi
GQ6PXhO8HmNvZzqT+mzR/vJsN0GgTAPeaKsxIAY9BXjo7v0Rq0YVwvyqUaAy1b87SIMBsN9t5QDn
K02LqLO10tNaXiM0nW3lrAGh3EgYsCiyhHwkejGe55JYyO37UAy33jerC6HGZD02A6JoSf0Ie/lG
pLlaGejJH51BBQWqusbRMu2T5LbOSYpc+2RMOJ0ibL5XtnPJA4ZZvZIYxuKiOIwoLGGh+t4BRN0X
TfOO94EGJ9j0tlIeDQ8dXkUXi+BxNhGIvVi9x5Z9Bv8wMMvuXe5g996zaie64QFfCsOtqjXuqsog
USRhQaCi9nSybrlxKOwiWxmRWe+BrmeA4hwD0A0fgx1k5pOVkpRSMzS3kI6950ZjE+XJlE0Uhvt8
qPV9WxbO19h5gcvUyLX7czTLDZx3vqXOBJGRfgZau06NxDupvYc/YiFXG1bqzqEFeLY3wIGCOyEl
Jbks3hoI95aREfSQ9Q1zxgenN7qnuEOjyKKEmEy0rXXvJU0k87xsii6z5qLJzP9ollDEsPm6Gi5z
R6czwDHaCUDPwnF2ruc6a99BfU1h6FuzZF6psser6OraeSxD0qbMPn7FqbpNvWg4ySPyTQhFPSuh
99uYHKKg6lzQLRadkdUZH+JpM4nn6GmvXGS9rJ+7th6udTiN3JSc3Kufy4CpblHG+9yzZH8dWzxG
MGFHqWb90bQxMw8jeItiFZ1DPXsytN7c9WnA+nvauPbD6DTw0Gol3FbNc2xV0clneXCKXSvYaBkE
ANjYwdkw9WfV02BvOD09CrvHDsQV8b1w20nl84hBJYE9FmfNJHCmJAeBATOnjDRUYWCJujF5XYHA
/O9GasgXtWibZg52GZqPpJabg9ToE6cmzIJfg4Xs+ZQIkEZ1q7rYumK4BUcCM1AHjrXXgsYavG5g
xelyLqGRC4LSRzpqdq704Un2xx5qh2tuelRp1sNURKZgWLc6D0uPbYBmlh/DK2mQnhwV0EWOnp1B
ZBy6AUYKcKVrozfPUo3/U6qH0UbFRHNcC8ycPxH4DfBnW6sbUjgFo33tY0VhKtgkjw6puVNYFW8j
cKNXvDZAG2bf/S6IX+UUlxin/mVnLp1bRAmsKVRQjiornZgOZTm28iA2A58wAFaOtHFFazTAsVfL
xVYC7OmCFBjKVD+Jy+Ba+RKUXnpMwpwhu2+sDYbdwENIKQCCy8Z1hmJaYGUm74W51hnyHjoFSm8J
UAD/tW4XVfwekiPuQ0iA9RCN/puPFBzio7sBa7mNZfUQ3Ce8EQDtTaTwdNH/jaV13JZ/WNfU57pL
9mVf8pkEFRhZWFrLESShGh5nWR4t/1uW5toXJORR5OxvauQZh7iTbiNBgIneKu8LfTIeCN/lRjuE
Tu+Trd844egc/cC4hqTS1rGKrFItpwj/aSDGzbOtq8NFicOXXmaV6hceMoo+lOHJpKlw0bWJKn4P
KNDbrADhJWWzM0l4g+XKzVk4Ih7+NJ2l3IHt2khjSwMLAZ1xWplw9WncVpssNp0nWADWozy8jCD4
njTACGbqVbsijL7kTAyQrwyAVuYkU0VxjNWEOV+eANCUpH3U2D7zJy0G/mJsUq/R1kWetQfYEdlL
o5fVoYctshZFNbIq8MalgV+oVD0wXeb/qRtzo+ber8GUhn0WxuMZ4Y+ndgTsrdtm9Ogh5fLoVUpJ
ZhgpTKu14q1RmsU+hwauebAzpAiJuYQ/b2Jq2B1SwZZPkjHzVtbYJ1tW0Y8acQ5G8U2SPDY+YLHv
qfmCaVl9TCbMTD7h6nwQFkfdegwm3GipDfIRYIQ/IUnFZlCDN0nS3G343ypRL5on02tXnnKP++rU
0OlWSRazFUDPSgU5rZSFt3F3A46QB8N/CSuQAu69r7x450HnNWsNblHX3xEqR90Qz7tZV0NghARu
KNFZMNihhZL3JLghDjRuDEmy/zHYlXcCl2WMWyar/CViV7zRRgGX7CB2o5EIEiws/r2uzED72rWK
glAu7YcJUshcNjllLXBrr8LrwV1FkjLFEaj1wGJtyap8s6R0E8keDrm/9LYDxTzduGq6othb8Imm
EsnjVkAVRWU/JkNyEC0Dq+bOIIvo/T2/ni4iWim+PKxMK4k34q+M0JomAYvw2eTqt/cqeS8URixn
Dcm9O4Lh/NlMz6/XA+uQokYtcsBiE4n7L3ZDlsiktDC+E8UkKfZ+Lqn4z0x/Uwru08M74yB+UvwZ
OC/7QdEhTtIWWyfPf4nz4t6DYz49xvkJi0qBl0pdsi7GRBpd6vpcbfZIreDJBOhjxv6K3gDtlgx1
P8T9VlbL7wIPLDYdMOqmhF9HPBXJkaToTMyICitmjLerrUh6zzgvX/beW5iLW6fyeaImEqK7Oqru
4tmbkf3YEffZjaXGsG50AXp7TN1Jb2Wn2GL5V/toti0PDeywCoS68jbicYmnIfZyPD6jldgVvcDw
VZe8crNysjY94evogD4Tu9MGIgJ9Q9oXeL0ztnTRCBABmDNWwxiBftgVZ1s4UoBEtrX0NO+OcQsa
ygwO4vf6qiJGXW3COvoy9upJ3Ln5LkEtXWVGPGzEvRZ3Jaoz1v+1gvjKhAEQz0ScIfZE3dwdRFls
tBjHkKrxgWgi+tg1N/Hg564pbs3SG8SRksjnqgDDvhG3QvyRaltyf2ovU9dE0JnlGsWPerINQe5y
vr96arUjwCttlzAboNfdlSKtYdr6u3SE6Fyrw02dhg7x2U5C09qP3ggSGDu+lQydEyXcCj0hI0qz
//XDH/4GsYvtFWR31VfnlvPTQ00Gh9JWUzdiCBDf9wa58YMJIKu/xXB555s7wyk+vDUfQBWf76BG
Gi8LYE2O1U7zU2Xchrb/LjWJvF3uMIPgSbVsKN3L4CK3Twkmljvxt7Ru8Ribo7xDo7Ed11XiX+pO
lYB5TOPQ9FqLM8Xev9Y5TT4iHOBHG9ET2jDeMYVh6TJ1BLVH2kmHY710n6mBWYw00NV1hwTbQfTg
vjG6w5AaLEuKbWp1GB/ZE7jyX3/XzOKj64MVdlINuMIESFn63hg+2OoEYNQys5zkbRjepmFZ9CRR
XOoyoj/TiGSoo7V1raIDsxI/WZ7EGCnai83ytn7oovOuOD4WTndwKn0tesJ8CrYCe+mtrkgQiLGQ
BXu1R6H7uLzhS18WdaLoTb1QbttdBUhv71vBThzTRWcXLZbzP3dBURZPTezN54jyvPvpuCh+qpu7
bV6Y5t+hB1s5EvyxfvTgyq1i4DFZDMitNUE4Tx8O1YFo6qksVAd1hw8FeXrmBeKJd6aKMaj1mI71
s8XcgPXhRSViMcoZHtvRcwoopSubszFhVcc+f047u9np+shUolLljexlxG5aBGZWJHh3gncwpJNd
pD525cYL8kcL8+LlwYtfFcX5dVrKonLpJp9Oybq4PrTYD4rOKDblNFyLPTWCvqSHcJ7E3RcXycAz
DmBW6HatC61+Ld4SWO3Uit0PtZ2tfU0NRJTEumXANXgLqe6bKbgUPjesCaX4SBwcakg44Rv6SH0N
WuDuyJhsxT0WG/HYw2l6glAua+Qh/pEO6skJtWQnj/050nMEypzmIAYZhVG7hrObo5678TNv/gJo
9S9I+clRXFA8ebHHSF9PbBgz6H6NnfOEWZw9Y5bdyLy7eJ7tUtEjlsFAVmTryHnL36fWvbJpB4j3
y13ME4uRNJo+M4mdGBvXgC4kSCXwAr6CS9aYiTvIj4om5NagnGjoovSKsZ11zMRkC7xusR9s6zgA
zCGfu4ceiUZxYK4THMPm2dW8igoULyPnpirzIAyX+lpqkbYT1xd/l2sG/bFWH0ctrXeyrj2Lp7o8
WrGXNs3PUBuCVZ9lKP1DIf+7QFsGDkl8+0V5ntixPM1xpGH5AMZ/qyRmCju/TrsHBNn1A9C04iRY
O13QFCf6wp/cT5L5+YonsYwxy4PhA/07hp6pD065MSBII4thaTicZLwENiP4BoXAbc4tE09GdGtP
JvZoAA92M3xD/juYiwbLiL48yblDT+P9chOWo2JPNPm/L8VcrYe99LAM9eKPEcV5Lr6Uxd5cOQbY
fjChRZhBTHSlxjzIeCyKJuJn5ymX2MVhk1dt3iWv/RdWP38oxd/5YZYxn5un9hpYwIWEIPYYfOjF
/JXkCKFr8ZqMGXIwa2/Q39FaIZ7st9Ehq3xf3orm8647fUEDwCCNF8/zONFTxYxu2Sx1w5iQclBQ
ilSAiU2TMPHvLJsZJSnKH+ay81+fjz1MnIc+Q9etZb8Cnr4zyVKNa/R6M5JQP2zxh+jlSbVV+Sim
ZWJSJ/bEZr70NC0URRJBaF57EECWxqLJUhR7y2Z5jEvd8hufzg3S1wahDsYwxkwxcDYAAdKDKIs3
jzsesYyfjs9//Jgr2SqQOvnDNFI8wrnnjd89iPZH0V0DlHQBTU/PwG8aJDdET/nnXXH2PFQByqkO
dh5vPlNBPJgiyxLuEydEEDzE0eXAsgYUB8RmaSeKnfuzU8r0OP/1U0+eyR7LOzPPZ+bOLGodNW3I
n/z3vRN7cyux+7ksTpqv+qHV5x/4fJakkNiozRdlRGpWjCvL7EGc+091SxNxdJ5ni91lI57HUhR7
4rx/veqH5YxoLRp++ql/qvt01U+/5E0DPkZzZePD6JtecTycyVUU47xWFS+82BBKgZwJjYjF+xRm
WzZL3ZjgCQr9jjZFrbE7NxLDrbj40vTDEbHr6h4IIVLwc48WL4t4T5aXZXmp/rVuOU28d6LdP9X9
fy/ljulE7s9C0H79xsahjWntNBcWH65lM69kl/KHWMU/Nf9UN68npsvOvyCu86nN/Atd5FwUqfsj
N46/FkODWIOKveUbLcaQpSj2lgnZ0vhT3aeiaOe2CAa0P5USSYQoMyHy8XKSe2d6K7rwvCtqRXkk
lM2yOimSnepk92V4B0wFbXwpS+NEIxdlMfIzF/KIKBmJYc+hI9cz6nEthgei/0iyVigD/6WrzYOG
KRNDEKNLlo+QMBF/2/zTcLt0BUss+pc2SzdY6j51F1EUR3uviglZ2DC9OnnUN42lxuNarH8jAAaE
i6L+xau7YDe/8eKmLJt5WF3K4nb9a1EcWF5dUfQIpPwdvkX50xVE3ZhEYCeUiNdoGeznifV8XDyf
5cwKrxIWb8nRIDCiTRGSDyvHpZk4V2zExGApir1P7cQgutR9+MfFkU+ndE4hbUftAVTgUwmVAtcA
0YJIuaaA5Jg+XDmOePVdDF1uEiXJQdyZPGrT5DDK1qpKLOMgXvblic7v/odg5oepwtJU7InHG2Qt
Eb250RzkSi1ET7QwQCZFRSu7G52cdAxqLspwFa/oHKcUPaAf1bD6Kl7kv1GtUva2WGeTOqlIDqZp
coyQCIYlDmlNbMqKbOVqKbuGJ6F/5hurfNIdtkYDAzIG5CXyYaiKt9dV9yw42wYJgEBGu0bcVfFc
ygQqk1pkL3kIz0TwydXpAY81ojv1HM/8dPvFTf3wiOal63zXxZpF7M6veUBycnT0YSvusvjZZSP+
gKUobuynunlVJ458JnMuLcXh5V9SfV9dm1jrrbAxxCrOS923Jgv7vYYQ4FaFMUsR6hkCpNkRn0mO
Giq5M81Cpmc66jjAPNUowrup9O6BkuyV6RpyVCYPuVfWK9FqbJL+II25vpHbBJBe12WrKuBVFxsn
sfW16QDwVMAUXeLI3smBb6RbJIMwXGZlvyUqCWp4sI6V6lWPcLLINSMaC/E8sXAvCuVL7PYvE6L9
5iEDe4N/U25QjetR5aAo6hIEj5KI9ETZowIRmkV8Cx0LZUG9eRhCtBAsYAs7ldz+3jHc8Skuqp/w
HQ+truRvfarjqhW772nOlLzEB/7kejJI8aR6aZ3R+O4QrSez63okHJQadZyuW3lVWX4pRzC9LMnz
V1WOzTWKOsCrAmS75GyyBdAJJY+pUaDfJMubAolglKFycNwYMRbXfjpCKAkzgQ5HAT9S9lVm5tdx
iIqr2BObJMssdM/SFGFhgvBGFnqbvEB+yB26bzrJs30tT1J+iVxo2JGgxLGZAsAr22XlFmYhqtcy
hE/NxUhURsFwUycZmCCn7lgPV5l9AqlBes0h2F6j+jW0Q/DUTRuILsGTK0fvyGpKR1GVJ5h0o7uI
KleG8JlmkK2xvKcKNewnmUzoUywpynroe48VBAdC0wFaFZvcyxRLUTxkV0PXNVclapzHcdqUCbA9
k74Fu5oWywFfTeK1klu4onVkZ/QBs7m+V9GFcX8PUTBe5xJoDpR/Lfrccn4RGM4jKjPBuvDrFbqn
2tZSDH0zDFWKxhtg+kxT9JNpAXUG1qpsVFON6hVW8Mhg4ACeO35+KaDaXappsxTpn/soI4baIW1k
wk3L1VM66rG2VnRNOYlNNnj/qczaQloPDix3x48JNiNq8NK6AEZts2+/RV36VSOVDi4cuj/vlg6f
GWQiaIWsQCWmHX+T7vzip5H6bagi0AoI4rx4fQLsGh2sx1Ehl2wMkXEu7LQ9qW1YH+I4zK48AgXK
fy3fql6icyWx/iBr7UuJatCDHUSPnVlUUF+l8ha2JI4sxB63oigOkAp9RX493Zb9qsW4YzVMzUMl
xpQvBMs1nUcGmypLgnbLmLH5cLKRvlvxqJ/FpcpKV66W4x8gh+HUmSCLtuODU2yWv6D2oj++P0bz
dUttrB+rpt6mMrI2axeL5dZL7hgVjgTts4q1sqmfIVpUN7jn7ZXQ8VGUMNqtb5jWQYZKesSaphai
ztLyzydF9otso8eFayBAbWg/RCymXQkG3QX9tPZSdoSV8xi1E3HAQsniiAxmBJqNW6HqUr1HbFNZ
i6K4PUksT58qC0zYdH/MvgfoUkwTvXBv9n/mfyeOUndvZiWcs+n+oToNIi8ZHPzp6TN9p6OcInbF
pvBGGO5LWfS2vkZC8kOlOCyONJA7Nt0jwBkQeF63AteFpUJeMCip5dey9PxDa3YeGu9+8Z7nO3E8
7PxyF6uoNhWjZBGwlmzcwokHHisv8C7NtOkidE9szd1/ONC2MXYyb55rhlsoDOE57xM8DKeN2BN1
OqtsLBtMFNVCJajwG/yXhuKUufVydtNjDvj/OSW2O/AVsrL/fJm6yRC5fe6vuUw0cP3prxOtxY8M
Wa5Wl7ieeBSkHXWjhgGLIuVDMG1SBCYeRHFwXRQLA7eDvC6HBNenw7mMcvlqaST2cNA78+FryCNz
cmgTVfHzwsETY5Ckk/VmAMVHWUoc/XSqKIofrlEdPVgIgc+nil/7cEai6tsmB6Dx+cD0Vw15CNnx
eczMrzH2pCCXRjs+10MRn+0+AHCioLzZJOQZZbIV2yjzlbuc+93FVssfqa/I987M5Lvql9eGAfZK
bhqmC6KDfP1aDf0vq6zVswm05M1OuBTJnPwhRs3gLSikL/CRvUdxUM+9BzcLzSdxDKTwNoZQd0un
ln35FnWK/qK4QfaqREfRhG9OcperCvrl1S/j4dJ6SvzQTxvE/dRupUclu2Y1rhizQeNNRdEGoimJ
HNf+LUcd7qU2sUuYS/Fb4pToaCtavRZFra26g4Zr6ibXDRTxV6bRtDdsrJAuMnp1G0CofKtabBFk
+Hr7iV/5BhQs35iJqx96LDOfcrN/AULTfDPy76Nd2V8Mya5PSR4gnWSqzbdqBEghW0b6hIgOWrp+
+8ezzPobkC11M4a4iJuV+6IAPkPDtu7Ae7IX+vV2xBoWvvB/qqBF/j34qU41LFCxyXjJO6fc4teW
ozBnZS+JZJinKm4GNLfb7EWFMX3D+n0lDkrA2F5AYHyBySs/iCrTrcgv2F2+F8UeNYmj4gzRWhTL
0NafRrJ0oiSu2HTyg4zWmwoj+uwNI7iEzPC1c4lWDLTo0kWFzUwfCLqHzQYsHrKeSMtuC7ezTuJI
W7vOVlc6g36H28noMvIgGBO8tXLRruH4BCdRtALZBKYQtGdRNDEiwgdSdS+iOErDd5tv/lWUhjZ5
YrxOn7QQfI/bewc/6KTnOKnlh8CFRuy72FV1afEE0GeL7ET7nDv1axTW8hmwQvesqjWvSoiqfBHZ
F9FA1KOLuMulMrmKKrHRUTkKTAgMZaNiuJrhHpuY3rNoHkJHe0r156rKdnZjFxgWlltkzPOzOVjZ
OWggy01iwflZktlUTWEjMysPm9BpER03g+rRVyyswAfjBYWw+JtsFM4W3cz8IIpwdIDUq9lbrvdI
UmotWIKpmdIO7gpNP1A1aY+7slwDFC/ib6Cokz10fGunkvv4ZhraObUl4677ifWQRwYAi6lZPci/
B9CSRz5tygPTOgU3IvbsaTMqsbsmgleB3/1P3dJE7BlS/btoVWX/T+erNQCYxgwfy36srr1UAJfO
bKTvQHXpfIl+p7L7qved+VZZPfpAqZpdEl8zUTYuYhBx3filLexn0bTX4ksZaM7XskrljV2GxkOc
OxiwlCVqKejCvkJH+ikhfrUNs7UNbOgi57xUdh9+bxQAYoZmV4+O3ngnybSifRD78h1VlXIlLm+N
X+XcqX425I2AEekhOoyDdiBmm6O6mxvPjonmOK+7hbClkq6ipMxQxkWj6pIzpl7M3N+0rhqeSsTJ
/x6Y24jD+VILjwTwMzL+G3n05HAjjvvgHi/iaqFlU2kW0AkLSz/ORXFYdZSo3/FqB3NLT1GfDT0y
9rLZwd1eLmFY+tkEXn6yfEPaxkqmYkvVWQcDvO8Rr5vqomi6tTOjZHga8HHZtLVcvfI2ykB/bOud
ufMz2jzSn8p5sbuIKWmfGbvnu1ln+k84iYhF6ozz9D5e2iSyIKl447YsivIaqnV50LWiOwV2beDu
6+bYEjQW+liAVRn4YGaqObJYbut+C73+NQp06bcE0nL+oSRVkIrLjF9D3H33Jcn6qphVgtqxMt59
E21wpijeIxRqe59MouKy5MbnNg6NPeGA+NGGCgTGuTKInzGQme7of2MAfod8KP1SPXyQQScxw2YS
Hnm2/jtBGVlt2hcPa46qvrUNmGV0iqsXp2ZN2LSF8ghuowGeg8MSvCtrQ3DNdQ+qquFB1VuTpIEc
4xanNMlZ7FlWSQoQCYSHJkLWBf+am2J1zksaO1+VIZQe9NZxuAfI95Z+XJ5EsdFQnkutsDmqYYsw
lcK87NjkQN2yynZePQjpq6Lz5Ye2yN3XoBy/qYanXkVpnBDglmo8iqaOYp0DxXCfRMlvvX0d5/FN
z1T31R3JJWZGdc81y3p1972bWN9CPpX7upfrvVV33num7suuNN9zEFlY5hTlofO67Cs2d+vWCOwb
68gLJg/ZtXQlxPM9yBtN6yuruW46EGRknHHWnZgs/R6xo4GXCOE1LdB+C7tDAzE13/Ka16VBpZXa
pjAbY9dhKXhtpg0dY9hUeCNvRFEcIGGbXasRty0sq8+AnfhlrylAN2A4uiJ2l121aWMixXu2Je0h
tYrxRhTga5MHw/sQTECPGj4HOlBI7sXq13Ds/oex81qOlEvW6BMRgdm4W6CcykjV8roh1FIL7z1P
fxbon1HPxDkR54bAFVVCmNyZ+a1vehvrSHfHZX20rP/P/S2QSz/7+5bPcWhPc5vAAvj2r+P/rP+/
jv+f+6/fq1YDym1bbESux+7AgP1aDlN9VU2h7oxlHbiM+rpuyBn8fq9bdwEU2VzLZd1/fZY3Jzgr
yd7FKu/EdaIvaku7auQtV0b2zzoZ+2g7F9uf3daNY2zbTl2jNwjKWylrdQSTaL5GpR6Cjcm97vVw
bLxsVIrbdTIK/l9F/6Q6SlNt1DCRT0GFEI+H1LoAoV0+tctkXTQ0CdH993JWeT3DNViP/9q6rv9Z
XD+xroNtd8wjGtp+Vn0f6Wc55aE3j9Ztyel677H/gEhmvybombioyvxg+2hJ1dH8NRm9/a4BoCNb
aA+3umVhOJrAWylSOaL6ipoY4fGhKaWtptrzM0SGYddx1BV4+oQs67B+R5jRztdXrX7GCdu++J1C
oWs5NuYVtypn7ZG+ER3XAU3bqk073qh1CLN7MdxZHXW+zXX0sECcy+Br3bBOeljdG4smK5TovXkQ
qSiB67T+NTMT6QoguvPUvY2NWDLPMF002DFAyE3hEIKgi4nHeidVWb9j8AcWX/uqRPsGYmR4jmKc
4JOu7W+jplf2ctxmB39MxSUMVDwxpHJ+SsP0i6bD7IsPh9jB30hCQMfC+veKn8xOG7vgUhVNcy2W
iSYTHoYFuMRlB01dpEgNLRt6W16UFF08yGR5M9hFd1n3X3fD4GmDaeSEARpwmmTxZKdlHi/ZPrkG
wDrwVWvSO6BDGEToGKNpnTxu8UGrL3rQJbsKac05yRBVaKOYT6ZFZzHqeONoZkN0KEAZH20R6QfS
HsWNPc3DTVaN40GSo/KYaQXGPn4fnZLGB/E0mNYpKSe8XmuSJFGX+Nu4bWUcGOR6a9nFiNAV6DIA
qP6O+kS5SWOzu/rQnuAG0zvIE4duoKrv7+cOqx/MnceHSAeP3Amn70KSUkEhPzbUoN1wlLWn0bJg
ecM9fcZ7pneqaBrPPj5UIKjz1KumMIKEBT+OdxOCDz+dfyeNtfHxI3uhet3AtYkWrf0c3dNL+hUZ
8vxbSrTfJH6Rl+sBifLAUrdZy8vZH8SuX45gxfh30AdWYvEwMqAyJiCdtJj8LuhLVDvxbtNrwBAw
G46wUce7GiP1hcY/A12rz7Y+daCQuQMYGZX7rFEAyQDvGy8xtBaC8nGfCyl68CXbvJgKatrVCD4U
PZI73R/2fTpML8Jg7KQowYNVcKcoU16ADZDHl4gGwE1QDv1+/ZQaJ4daG5Sb3FQGj1xicYMiKGao
unQG6zaGHH7rfK8SE0DEdZd17q+VxrJlXfnfW352H7OVT8gX/BxnXVdVFjo0CnhuhmPgRS9brBxb
qXvqMLC8GX05A1/BKcngbZO3HFB6LIsQ7ezN1Bb4XC6LqpgQLQm9OKyLflorDurE2MHkAZGcYTIo
WCZqHuL3VIqpPI52UuFgwdw6+dlnnVvX4TTO3o1Ki9KQ0431//jcDDCqRKD+H8deF//6ahMfgQOR
kPPXup+PrN8/RuV8k6UvzRSGDzxzfaeITf2g+mgr+ly7l23T32lDKLlzzr/ZtIv4zqiK/bq0fkho
9n3bZfZZ16U96KL5YncNksI2b5/70awcbTCD9zaQHhAU2Z9CUba5xeMADrgbKLkasQNQ3i6Lv0hm
3EIHiX9XUR3z2mnal8Xu3k30rjyT5z7KQNzPCAWqc65U4Rac6ewkQq7OPxvWrQRY/+wnsOQpWtOV
uydaZHBuXo6wfmTd8WexN0bTMYeamuW/v+S/Di2NCXoh1X9K6VEFmLl8yc8B1sV0kPcUv+Ibzxok
89SNAQZEWIfi+CL1IRIS1bwTkBzvUmN5+ioFHQYitL7XofTFUim19iapgrMpY1wSy6D+vxeXdTh1
D+domazraMFUNviiUQVZtv5sWPdb11W1nG3FgCvAutgaWr6JwMJ4XTyR3q/q3xHCBbuQ61clmJC/
9eX0ZJYM2uup8e/zOe89WsX6q9rF0DDNMbu1NKAqMRC386T3w76gqxaCY0TPPrZVBz21YYIsT/HB
lKNLnsrVNmOseyfD2iVjQPY61WuJxHqRPfLrQpect/WcGBBQ9FmINzxFX/wmNT5K3b+RSWQGkHDQ
NSV1Qij9WJStAb6PJAMFje5rnOyTn+fFh9bE75IgS83TkgZ6uoZ0vccNS4Ba0EF6ZnM2PPr10MA0
ZwCxbh3NsDyGGVLAdWuOhefJ7+fGWbfGaZjheQlTbt06tUZ6qSXxlixHouKR36Z1db9ui4VFzgnQ
EjF5dFu2snSJcRJiPtDn6HadWydyFrzOqlwdflatc7ihhl6Mj8/3p362ymZm7mIKUc66zmxCcJNW
g+4UOKj7s9/P98hDdm5EYdz4s8q+c4wrFUqk+zGxS0pEPsUTJVWOttUpRxkdFZr1SNmlM6iYdcM6
GS2oQa607FNL0lRtfz6j+NJHOZeQ7f59mL920c0YDdl68J+j9dh0uL05ld73cdfNfhrzFX/tORuS
5GKHJTzNsBGCLYeXhhqJIArWvz64bvj+yvUHhpnsb20hnr7Xaesv+PnyyU64BH2zkw9N2Hr/69/0
s/c/x1U+swBuw/dvWM7COvfXj11+3PdvWrd8f2lXZrcxYFek4ju9teRjsey27uCLmjTPOrtuWSfT
evrXWWF1oBuG3zYVobPUDVuiDezUxubcJFHl1hhYBBFSs6DJ3/WimWDo0dPYywcj9OedaXd/aMud
vBSwohx99GqCdaQw8KOw4YPZQ3cI0/azznx7S8x0tECYRpUaeYoxLShb+8OQsMiOO0eqeZADmhXg
8C2bHGODu5VVJ0+MM/eI8B5F09tOz20H12N6qP2K5uLuUQlGDobMDyJ2cunl5mTG6C8rup5I6GxS
sluFUN/DYjhJVD2nAkvECQRDuRT8ComiQ4Led4+OmGGqnRwjSbnWbSLdyTFD3hI/o7vKPwpiEezl
llXD2COTSpPz9zoFExdnLobs8POpgEyel9Ugl/BNle7WDWjQ3tsZxVXV9kg55/umum9SMdwNBEKt
WcNCzxmSDzMtI8DLYn5I8CiVmKzgkIPtQdWZkB3a0RmRmgqbfkM9vfTKiAPYMplS/1oP6Piz4mgG
g07XP5OCbLGLxmzcqgWssXVdDoFhN+OyRsL0X+u6mUACpKm6q3DRKyzdv82WCTgKuzSru9YA15S2
cHFGYpi7eZlEqVburcmcnHWRJ4h2F0OjQDDUfK/6Wd8Y4jnSW+1mXWVJlQqXbJyxC22KzbpunWiq
r1Imgtm47vLXBoh52tR8f/G6WlcL6rtTkR/WL17X+eHgGHaree1UU7FefuS6MUrk/KgbAAiXVTpp
9YtpSt4QhPG1KDcFguC7VlGiKzXzrzGq/MOgaGdA5OlpxKzqbp1YM6x/sFb69mddOvU5Jm6Q+RNZ
iiUkjb6G53V3k+iJfkeyX//+bBcZm7nwcT8K2wYXLYtBm5/iMTTrpbX7XsYhqdrWRSpc+nzZHpa6
elyC57ixbmeb6KCfK2pFVSfubDuRbvXoGCwLWhT/Mxn1+rUja3kziXQZFqL3wf2Pxoyf/cYEylE6
8+hdD2TKhYF3RXSH4V13KYvJ+76i5jIK6DVuHajIzW1RZ8FVkCS7qnFxX/rBeFx3WyeEZKqDLVC5
XxfXfRUo655e0Tm+fmpdh6IiRZKQnBnDja4tB/Zdmmv2HVzu+UbTurfAr6GELOtVM+txkoodP7ZQ
/q+7QcA8ULkPz+seRH53cqRox2jm+iumqN1LgW3cIRY173AQqzZKaOFlMM7m3bpBaYF7yiXFmXVx
3QAwRVyqlIAR5w0JcmzYUkrWNLePeP4mvX762Tckd4qZWWPuUrWKt9ZExwQ4y/BaoobwsGdJNpoJ
Gc0128rfarYGORx+yxXUc3QVbYM2VEvIH4zkQy0txVRo8TJZJ8QuM25ZuHmq80i0UQbY4UmYhfgL
qc8HPPzP3LIIX+85b/Hyw1vDpv9usVbxMYe+Weewa86oX9+0i0qoW1oY17l1MqyNksuEQS2Nk+tK
0LXdzlapeI8xwJdiegi/G6+WPm+ZsLt+kdWZNEvLKHYRPvxMiJGROqzL2ap66EX2LBbhUbcoaerl
J+BNhPLIWPVHegXYDRokSQG4uzfrRK3accbgqF74G/+eVVP7I0pUGBhNDvZx3dz3MwrRdTYGOwPy
P4kpcwDOp2gHZe/7jFkTFiQJnJHYMighrmfxezOwl+OSldnBPsHuAIUZ8gWxkSZNQmLX/Zk68elD
i0iLajdi/+Xpyn2Ar+NN0fUvJqf1GGEHtm0V8RZOwt6MS1dtwmEK+8gTJ9usf+/P2V7n1v8ANaxw
IwLOlYRL2lHuVK9OArFvMWq7MbSiPBgMEpIqrh1J7naDMB5T/mpdH1HoI+qQ+Q9zCSg1MbkFkH6W
dC+uETEvorR86bg2l3/WOpcBbdhUYEF47/bKTQPZIqgMCl1aCYkvScfTXycGiTLnzbAbEIqm4kpS
5pPvJ+FWhfqHyEJpo+mnYqjHmyY0hu+JJqLxxleXM5dNb5miVjdIfqsbO6+Ajq+zuWX3ymadXa1X
17l1kph+RbeTDQ1j6Z0vFjuWUqsQ6BB0/K8XVmmb+SHKAAEsGtHlz1wn6x/8s9hlGmQZBd9Mf9Ew
zUuP4no6ilVzus62MwmvPDMn7+c/s16nP4vrnK0M2Fsh4OXhXcAJZKItbX8/E70T4a4T+jFZeu/X
62CdRMviQIljO0fNaV1V+jrmDoFFNLLaGvSro4Eh9fx/+6L4lSpNjfuolqMBW1Rj37Nmpw6HBMgX
InnO6cKHqAQ2ButkXYwjKMRKJH3VhJTDEWPI1pkbs8cVRYrHo2kVnoZNV1uMkxNkWOuG+FN7slUx
ilFlf0fu59NOxwelXMC6xCP4xhYYziGlnyidb9SsRzeanLOiCh0YZRRK5zI8GfTCnAO/c6m3N84w
ZZdM4RWR25Xu2VBWj3LVujwySkroZBbLqjuAG1iGtrN8RX2v7ucBByHDwpPWfG7rNt8KijB0sXc9
XixNsI1ajChF7kh9Rn2ENkGPFy4PjfhWqIrhTsokbXypxRamV7ew/8HTzY+aSA95WZK/w5IoasRr
NVR4Fk7pFvxStNER+hVtdwqDWnZ4OaJMDovCaxBkhN0J8Cv9JDElXUmm9BrEJFXQUrlA2aLtUC0e
0a1GFy4pCorT7lyqA/7GVuOVICoai1xjP341JifG6m2sUvj83NunYEpiN8Jgy89jGa4pFqWRQrq6
lwHfajF0fEwzq/4r9lFky3RSueOsWzsf1o1UtvtWDTkJcOgiYXCmRYhWvBkEfTHDk20tqUuMIInH
mk+TV/fybFEU2DGmcciTnSZNCIEl+v27QdoRUcwu9cc3gudwY03o90vJSGAT0aZjzcSeAm2OBR6N
9k3+8CC3p31iXUcQSHsqnvKJZlrcMywcGOScf3SJShfNfBcADLYCS8ZrqxMwp1A9hdJX6+MtU4/n
5QpSY6M9p+H8R2ejmze8KCsG2ZLpXwq1+6gy6Egqt6irDD1mTdNAvTE0ccyRY+GRED0VSYMDroFO
DAW3l5JO0ASi8DmRU9doF6QIrGVnVNtnn/eFB+XVwZcZf9CMEo7FdxmVHcGEmHuXrpwJopd+7ipp
mwWNf50grs+V9btMcdUL5OB96qVtazEQHJTeWwLA3tDCI71yW90OPyU4rE4x4k2sjPOLXZGwIAGp
SH9MLBLhGmnRQVPI5NmxfIW4YLnalHp+2D9MirXFCJf2kZBWLEnIVFsZIUnJR1Ip3Xauxs6bwrTc
StZTKOW5o8eZv6nTnPxMn291QypOc8gBh5bMYKQot8EYt6App0MnvzPyD117MvtNV983CVatNX5d
5PM3hl2+Km0PngVAkqVhetz2T3TkasCO4tDFxTNziAYVd4a/6tgYpjrtNGZObIZ7XUiy04PsMmLx
BEisEjRJgvlKiY8q2ctj3FcsiKGy0u0VLdDZNj0Hdv/uB1UN1Kn4jOeXWU2Ar6XhB825mdeoj1go
Pvb0S1J1gZY6HG2QqUttox07yyPXNk6dScqMJmDDV79I34AwMV7jQb8UI0X71D4Jld0yZThrMtE/
z/R40+M63JbNyZ87DGTzaYc9r4G7bB7up984Z5Ovfkjy7k3pMJSX2+lOxET+3bzgegsSgVijU+gT
PKFzIJMdPcOADQOuCbcuOoBg8XvPSXLqElNgSZMO5UiQFQqlctsd5172UpOEP5YCR63c1pnuX/E2
bDeUdmJ3rMxHY8w8Le94EEhgaNP0BY/71FNsCt5N3UZO02TP9IsicmwZQ49JhF8S3ZtGjZHw4hNL
Z/S4aaT0CZj/FXSa5TTPvQGBrooSdPfDwYrUz0JKPrNI/WgqDbPAGjK/zBiKDPcuH7ppa2UUCyKF
XnYrpY8onIIXhSzomAH7G6biXo6rS7UkqvJpKcT+0RoT64WBHxzSKtv0woF7V29GyVjkzuVtH8ZO
VBhkS5ZG3SoYD4XCSyGjR8gA3gfrhaemEbixcqiz6NakEcMp0+KSJcVXppmHqjLem4iB1yjuQivN
PCGnexpVyAf5LX4tg4+u3hpuWtzMAlDVXkUH+qbTYog8Q594hoQbvSq1kyPp+ej5mvRhQTYK/Z5G
9EjbCEyl1NY0dtNYP2DzRhk6EzuyADt9JpMZ5o/5KG8Frt5bKzToH6ZnJdK5zKTixZaL+KZ3g9Ba
GGK/ei2ENp4+TXObevBnHsJ6/ihG41ktpmtvuGpmVFsjGM8zaM7EgDzX4D+pGMa5AGNtFQ2cwUKl
oiaaQ+L7tGkbuyGSPCvC6/51iso3O0gfjLI7jQY9jfLwFLbpvqEHJxm5JuK22YJkA03Tn0LAgTS0
AUarU91LSkbgUu1pNfcnVHk93VdNMZDEnWDGwYcGGoB3RaC/Te34hjd15pip9NhYgGzaSH1tsuRj
AKenVeMr+rI/tO3SF6vt5j46dCJ7mJCRu6lc/Co74OURHKY+oaOa83EvMBHbFZQB6PnTyB01844C
JDC15hB03RVPIzwELfLjQ2v+aUQDmoI3LB7bWL3nAuQvAGVHEgOWl3IOtik9qW1+TUDzOMo86Bth
27vRsA+vWQOgD9rQoRj1Ft5+QrP8RHtEiI8mbuxHTDGKC7phWvhMsOkqd2Tpk9khK9zqH3LWnhJ5
eOn4UQz9niOaMCB9pk92LR158t3TXFY6XWdy6oOLgjN9oau7Nh72Y+Fvm30z5NuG08JDgpE/tcPR
obYXEf8PoIDN8hKRpdq3+KnJDcZio31KClifnZZQT8m3Q8TdO1j+nzTFQjmhPy0f62eja0+q3d51
Vuri53At2+BNzxg3IiHDumFIX0009fBJi96lNIPLg8D6c+baoCIANj4nbKiVgYhm3FiaTINxtxOM
Mw42o+Uiu2A9WhMHRDK5Km6X7tloSSrPqTU6cHhu03hsnMqECCgLGo60LHgojPRP2Y61k7Xp4FV2
h2MkosM6lA+9bP8yNYLIKYScnQf9UWuIssvOf+ta7ru5U7cGMG+z6c8a2TvIKYkH4s6QUqqhlQ9K
lN4pkLvPMAhpdApIoWnkDute4ySbnEYsT2Ye6ErmdappI/i3LKePh8zL7psMRlSfSPJW1WA2NHX0
CwP41odtzwuOSPJqf8pj150UQGSMxvS95bcPkpjAbtrdm2ghjU9SRN9L91Y39jboQYo2ER7FdmJ7
KSmCmgJHSmO8l8sSNw9BWCVitwrICHSynJGxTvbZ3FsHTCafzQh4D2/wri8/lZbYeBq4PQv4OnF0
ElKBw9wAQzHmcqmiXwqPHw91El1N+PfMUXUKouILk9HQEUpHWUl79BsLo5L8twK5zpprVBIKjmB+
ZOHPmZ+7oDoaBItBm196m6Ih/iKgrs4IiJ6ItZ8sihauHixeEer4MemMABKrHy+WzavGmLzE6haH
Qd7mBgZScQNHtXpO1Iq7Y3CNepZv9T4bCcbTxBEWMZiR0rcRRF89+ez2qBcLIUsf4b2Nw6NeDBtF
1UcCK0wzIhO2g9HdScNYHiIpudMCAnI8aXNVz3camamqmgcC2rDfIdLWGiPzSAg9GmHwG74V7NSE
nr1QqbgDuGikL5J+71GRHHxDG3EGbqlWXrISjBmIe+GkdNvuZz2ovQYipj3Ebjzr57qz6U3t/ujS
DVbLpwhj1pwkNMBHeu+ScoOU8S7uhdjKefUKZOGmy2eIz8WCaH6rBMbVo60g1i/Cx1KYREL0QFkk
CZxKDog7iwjMJC3oubWjaUnHGtIc3NhA3GNMqEL097gDAdkPE57throV2vSgysapirkDQ85wIjCV
oCr5Rzf93ktbiMPZJlSMXWSMb/N4Q+fMY0pHqoMvSLXJFM4TVuIXlBi0jcyM1w20Su20pOD1Zwky
39Lb5kIPeVGbo6RsDQyPHFuX7kUhtj2A2+UhVThwUJFCTTRQ7xa6HO4fCQ82STuCDnztQ+23akjT
1ld7YMlISCEaMjxNU/B2RIS6zdVfSGgHCEywTQzRrxDjt1EIIynRvjSjzR1jJN2vQ03iuUkKUQcv
qMrXyJJVqHKml+By6kg2V4mpq+8kXP7goVwe+4SqtUrhfsKqKFGVXwD7Mo9WGQSUmuLJSaEvH9hE
5Ig9VaWwbyU7ocOlVcZxbyq9RRwQly6ouQZ6SvsSKxU46vYoRVxtRS2cJi0f4zRHjmTcAMb05oL4
eWhtXH1JUjhGGu4GHMehds4Xgxb2UnxOiv1RZnPs0chWcpl2VzMfXs1m+IAkup+nyTVU5a0YIx1a
8gCiF/GFP9Y6fJIhd6mDyKW47xPz2jUWsow4O/dWRwGlkilk26+x3uJon2kPfvurEzKobhiiOIjh
uCObvjeG+TnVxUkoBrdu0OLnRB2jls3bklFHX+SDF0byHYYjj2qPK6bd5dsgnH6Fvt7TC2heKahg
4BL7MJvnF8v+ZRkSTSLqwuLL2tFt25gAmwATfF3gxWrhTVBssTl3+rqj3hDupDI/5+kj2DybYqe/
55p06zLUNmOsMBLrFXZVo3wjqYbmWjdNALCTpB+9C3iD2x09J7m5GSr5RUpTSi2duvNHmHujjxle
CgatMjs36NuPsKL1XtcOxBdNnhJgDKajE1Uy+hpu5eRAJK1DHU5xqYpsVyl6g6/BDyG1JdenNzev
NMW1rPhzMsOXkDrlNHWZK/WwAWNbnQ7m9FyIKN346i4VFKRzdKhoUIONgQ9MIbqXJA+WDDUjfz/m
v2YbtcsLgVpJrZBpxa9O2sWISCcjeRxH3t46rt7bciDk6I2WMmFDeTjEJNo2bRjKn6WPR0YSlpc2
CLcaRiJbexqPZaL+TiUEu2EM+X3hDVXtBx1JjxTEi61Ej4pTccdvbMlkbGhzKw1Dc8mnrQ0FeJpI
t9PPVXl+EkBnK5AFVigRUqpacYP2L/XJhUTRZ+GnJ9mUgJrHJc5Cvk7pKWr2IYANh6Yl06kL9XPQ
wE6lj4ph5rugUN5MRdqb80j+xKabRys/iwLUKbzuT3gz70TUw7ZSw8sMchiyb5K4uMFCIZhv6xAL
17uRtym3IoLD/J2WGFq/+y/8LS++jcVyxDNKweg8680nWxmPUw2MBM4cXvJafdvX4j3nnwUS5Rol
trqTFsvlsJxOqS5DfY/ybhtFjNNkYv+yHJ64R2kDoal+eRwamzqYdnyOKngXAL4ND9gKPSaKKnk4
YO2eEJL6zlD5dA992uNzZWnP5LYfzKwj2qQxVZ/pOMO6GunEMU1shqk8onyNgJd7kyZbcr1VTXvN
q2yob5VCL1VGzwQJ218FJ8/JB+0qpQkpQ6G99NQtlWDoPdx/Fp6KHZxCXTwEs7FXUgJ0EWDKx9OJ
CADSHmNYS4XdWnUajcaQhElY3dlhcC3/8OD1qfwMKCvHsL+mgpGaUaOniQdsUYT8EtYYNUxqgR/U
8ACANN3Sw3UXm/2JsgJCPym9iDRoPQaBp2Eht07avfIe5Na72TVPjcyFmehPeF/cq0buiQCfQiyA
oYBjJDvdNDV3C7IuOsT3jSa/dK3+WzJ78sp0ujUa3nWxTDIm5v1vzpGGYqI/VN0lqeCA8wCgDW6B
Nyuv/jJ4taTgNEMqBKl9SlRjJnHXfJTVuK1M6SnFktgxQ21wh4LAW9bpZvC5WohiurywkYoL2dFF
elP47e9cIKEIuxkoJe1PdXdvpuKoZUbjqlJHTJXTfi8DqB5jSfLE4s/b2coGKThW9HHxEWbhHnDF
TR2FWznRP0OrJk9VUwXESRUrxWinTuUlMTAUrav0UPZYpnZyuaEr/D1RGtpFVRy69WgTJxSe45b+
Nz8HHKxv+AnHLrw1o5wm4eGUSwp8J0MJHUSP/qD98lskFL7/NefSg4qV0GgU4YOUvMFMzPVZdaVA
phtrUC8T7DFPa5UPs2sPqh3dFwOVdRSAn62/nOwwfZuU/jnJ0VXjtgD9quBvjobLlAznIqY9zw/e
CSHeMVYNHbPot3o5vXXlosuTeZFLmU1H4FzAHlfptiM2XzKV444qXuhpE6lZOVIxgFfJJoRvto4j
RdLkpyzFTqnQf2XWIKigS69zMJzkCoS0nZ9VHuHCtHZtUVhuNgC5y9tNNEQvUVoL96vSyw9dS3/7
ZUmvpVpcM2iNrZnxcDFq3Jb0Fjzecc6HjY9/PF1OaLWV8ojO6F6VeprTUf6isthPA1jCEG/QOJZJ
6nV5z9VIz/ksNE+mpgqDK0ALkg+u7LbzGOOUGCXbOTCPKCjfDVG9pfN828P5oqxmnLlDno0EWpvU
eXZe0INpBTu1jl1z6Gg4lnCLiucL4qUbqLXzrtK1jQ7egPePgh9l6loqd1c/y/0eTwco+rSBj1YH
ZJ0/qtTsX6NJ8sYkn+JoRHRcxflZS586kXgYqN7VYfsS9pTAl0twnrCYorFE3gYGFwr6icuc+jsy
4i++2V7I3N76gPIZJaBDSytlgwvRMRXZfRuqr9loCAZ6IWEteirLhvIkWl6MeXS/tgoEMkkZksfl
ntHYPabaL2UbfzD6fUAF2h7A5uOpPPseupcXvTzVpf9KeEA/RkiI4pOoP0kUcmoFs5Vu0pONlal7
uoxI68WTRshQBfhDSqfCLKULY83nMSO3O3fmFr/s3Ct0Y2BMP9rbbAZFM4s02ef1OS8kCgQcYGMl
0gfjXmdCCyEi39qPs4RuMgNZiUlWMFrBTR8NDBohJ1Dbl9wy1rEtnvTd1GTKjZRSwapQIlCJMBmo
WaGMPEPZTZNdHZDHRU494cE0Klr2S5oaoPFm0uzWxe91YOhj7ssm9T0TCQcg/lLlXdViNm5mBV4G
i/vT+GKJCBg3BhaGOU5uZU+HwkSSjsjpzSCPrAj6T02tk/b8PdtZIVDthE+mD4g9Q5unOa2bXU+E
Xg+8w/qaBGTU3uMv/N616aLs4u0zS8NBKL29M/0vE89Od0qVd/rIeNc0tLvFsgjwOU5fpQ6gaqER
2huD8sfPLW4aIuzM939rsehcUkSWBzZA2BoQZznnbzJ4LFnVTTQsIVsoHUOTHj7f/Aht9aNvaN+e
eAj7nX+AxAwgnYxVa6vPdgL0W9+Wk3Sulq+LlgqMZtA+NUC+t60n+HlgD3OcJebc7af4NMvGr6y8
LWPRO3E63OcB1efUsg51KUhpmreJiprctD7rUQfiH1R3k55e46V0YEsZacOxPgo5GNym1rgjbFzg
UZXd4I+Re1VQjdTwW4/geuC21g55LzDU0Rm97bUgFMAm6OyQDYgEilnCRE00E0JjUG9ivbyt4/5l
zBajxTHud76WfQ3R3JxbSBsB6W1ZZ6SsBTYv2EmjPqBpGzuUX6LJPNvBl9po1GRr/NAsBpxlZOU8
HuP7bHjytQi6kMUYLQy0wEFi7YwtLIexGF3Ljhk7m/rgUFPdxZGsPCc2T2vYsYxuSbGMGf5QSnQU
HdkXoxcXxtgPhpw9N5mVbqRaRDRaBC8wRpCwW+oONZPs0ujBY3BpOjSxHSJzSJKqc5e056ZXEaur
/I/Vpdo6SxhD6kmyw8iUT6lHjVrYVraM9xklfzaQqvR7iisgVJC4U3Ef2pExnITvkpWnlpsYhoKi
qX9QUoCAsgbypS9K2qpIWOnlZxJXsF/yYZ9O5JmVVLcPqji0Wds5U0BhqplJPplm8t6R5ONtU0hO
TtNDkxbhIYj7JYBWX3UkLg7ZygDcyVjfyVlGYUXVfxdL6cl/q8iwuEoiEbu2p4acJW2y9U2ANLAj
GLn6BldlXpDs7GR0J/2lR1/n0qNSbuxch5I+UfYwFseariLjF83dQL2MCwYyQrKrQygVhHfOWCfd
tcIz3WuwN1qA/Efy8udAr9y0I28zQtRQBtKaxFLl/zB2XstxK9mafpWOfT3oA5NwE2f3RfliWXpJ
NwhKpOC9x9PPh6S2uKXuOTMRDATSIMsQlchc6zf7qCtR/OCJEJTCW5ZtqJ6aXt2krCkXow1zOpxw
LBfqxS2EsRVqW25QiNxPZWQvrDhbBzqGLZPPw8H3RX3oibfHDgD3KB6erAyQqdo8kjXj/59NQH+I
yHphHd0kOWF19q3o1EYW1ivdBi0GVCTKLDw2NvnTsiJoXxiDAikWPcjETddTY/Aw7utPSPSsM3Ne
f+ZQ46Zub8bMpEmYP2XWZOxsPQfNLPLxRtRzTqgCToP9Bhg+O65Y1yb4icPdWIuA20LpBQTsmkAg
PzS2WZb5lCZVurS1zFsiuZKB5YT1WkRLLNsyBKDmn+QlGXiJeOQnbCSVuRRCzH4K5dEU0XNj8d16
WmPtojAGwMTPHprPU2XxiUuTl4RPRCTGt5jWSMlYTvdsuibA4jg9IvU5HPz8ViWEwh2VLTz+K+sg
rpH7riu2e7y2VowbjEY6ss6ssmxyPWvLKfJl5Hc7wcYde+EUi9VWZFuSxQYaMRu3O+UB5i1wZV9U
SzR3qe6tu2h8NnpYl53dPdYeXE9gQNU2w4iGKbq5DOFEJ+W7wCWIsI7/tTCsdmU77Y1PDpXAoasj
jOKPhM2t4hX9Zr6iMbp2aqtgPu3AgOkcbDcyiAllAZ5WJ0KnYzbS4rCZcSebHnJr/JBg/RcnMTZM
N0Om7xEqySeWFSb3nCi018E3X1T9ezdMr0jPYG6BULhZXqfaUlHG8YhDey+Ib3G10K2NmsCgIGWI
ek0NyYS4h9J3554cs4WLTxR06zpQPruVcNatVmG4Fsb5icyfvU4mB3c8QU6HtNdS1VjpsM+B3MuK
lX3tFmEfsUQTI17x2N5HhjfeWJ5KboOtj8iA5Nh+PmwUtODBId83SqJuKueKxgULQ3V86gZtN9Uq
UeGhemw6MiJW3yx1P6uXQ+9qLBSTiXfvn4K6+ZxYpMiM73oXXh12+2yCeSp23QDUiO1AO5CADlyF
Nfuugjd+8fEjUXLMrDF3WvW18lrl3WfDx9cr8U5xC7ZStK+9Q0C/iAjBg658aAgK4PfmovubWQQ/
jMfOY3sYod6whqDzoszstcAeD4ONdUEaRbeKKFDPN0duuanIFzlQlJXWseezZ038usjeVKP/2nQq
Kxar32nMPdtZdLvPk69gN3CvRP2UfC87Y92u7vhEEXdVEBF+MZNtgAQuYMNVrES7VMXQufKMa1m7
0U1ec28b5crnS16MhQs8kCS4VrrmOmj6/lw4awP07MoZBG4b7cs45heesBGrYGMhCuhzVZ6BAyk2
YzQTdhv2HZi2AZCfitcIkhVbheheV11vGZSEXoPcDDkjcJL4eXvJLJi5yjdi7f0Xxd+RfVWRdhLn
ribNNg3ZN9uetVkEW6OqBljX8V/R1Gnru1N9CeeDSfQtBUl7I6uspMTKiMhDEVt82nq2oPGGXQr8
EUyuzlyKsbqjuKj4V924KkrmYa/QHqI2jLgP1OcaeYmVpuv20jd2jmWZKzG5z34YCFhuxLTzOu3X
lcdGJu3hQUSLasjLfTnUD51dTFs9MsJ1VyXnAcgYuWOyc0aVlFt+PBgbO22MjvBArpZMHEs45lhY
+shUEB1eG1XdnrvCuUsyvtBsShZpoVXnxm0KPLw3Dg99p0CTpSG9gerYpfJGgvyEGZtg+Nq3Giri
Nmn5qNWeDAtkYVF/KUqUXGB0sRRK125lX1IyYqtiEvWSRevagzrYkWJFM2c22ujfompceVbXYF94
E1ftsEH4G+Sid3Yn/+Rb7FXYlm1ivQiWvRITj9H6Gw3/ARY5wxtTLuJRtnPVjOq2bGPCMJb/lIzk
PwXPJR8F6UoZvw/4B0eeoZ1D0+hWTZb6GyXBGaHUnO+2CUYzbZ6GpvMWAhnkpT2qS7semZ+N6VUM
zq4ysMmOvtsWN+iUJt/KAW6tajes/RRMjLLRP/RG8VjFgCkabi69foDHcXArED6+F6y9sELFo9UX
tiu+zYwTFuKok9Subiw93T7qIK8T8i/rzrf2LpCfG4iKj9psM+4XCtn2nC/AFq91AtkSHlFO8HUz
eA6iNlHy4FrkqXUbjyK0QG6sfLx0BtkDU3ifgysIFGaVpddP61YHut9Vp7GNky2wjP3YeRfsQqC+
EIuItQGojs2Y/jg+p5n5Vk3DSYj2wioV2eLgEHv04O5UAATVm1i03N3z6ow8ysWKAsFytk6JnBi7
0mz22oAPejrcK+OknVqwQDo44E0e7tKKJW7jGm96bLSLzKqflbyZiHPFPAz43nSYmSWgp8oJDg25
NGJuL7pomqOGWWwUOONGaRp3VU/50hUBd0t4m6DMsPSZ6/Nqi6zSHswkj/JY1eH3F18SCzsxbzBw
nFbefLN9iUX8tamCibtf3/Yl/xcRYl6I3/rGmuovvkEQMopmOn1EBs3A40nPHX8pkCgjwkDG1uRr
7qpuA/CJGfYmaqJH/v939teqqNyVT7yAMC1B/9pVF0rPtsr034Z6uKt1+61ImmdnrO/JQnhLPVLQ
ybcxznJRlCo9tgNCm9E75FEVXIMtASQbywNn0aZTyZZfJetse8YBobSvmtc7yzIDJzZns7IGej47
tWSF7c6+GyzEH25GY9za/IIyP9+mTNyepXwy2vA74mYZkedy2OYqsDbo70H1ltn1Mz5TRKOz/FKK
jebx5GROR13Z3aWiQ/04+6rHDtj0Yd06IZA6VRT4MsA7LWb7GWUEYOdpr7b+RkLTWQeTexqApK0y
DWkEoNdhqYLpdYObwZy0RRQGpyJXcK000qMFWy3OynTbjKa6BjZnsrrol21mbbV+8FEbK0osWMo7
nYFRWOPnH4ubik2pD6MTd8cA4rVbNszw27GI3oK8nEWnmr2RKXxuXDmFRRSH5S2bsNkDbeyftClw
D0Q2lkON97hjhtp6sLOHoKiuRosRBDLVvI1w1adgXR2i5fC9zZMVsxUqSZcvw1HFuMqIj2jq3QL/
RvRvKMhYDSQxBsydQE5ty0Yp1n1xaSZVO2Rpt+kzxV+VMYuyot7lmca6lZhwmIX894Zs7QTTKUyZ
gLygzNZq0dz4DsbtvortAogjzVXqtZso0JW7T8lQrauuZgnQ+FdFY9HfZ/mrT0KvjDCjdH0lXCmj
/mI15UWozS51k3HdaKx3kya2iAcZkIUSFFm8/tr4xtdCHHyDWROfQJt02HcXjEMuTGjunfuGR8oL
wS9ROk9kULYDNnBwWg4Gm9LAZxkx+PoFwsol6NVL2LegPbR94SfpRiM8YKXWddDdGcrDcrQoMVIc
wboWlf5cD+EDCEuWo+hQmU0HUSOzztlk3HtGdCeYUzaO3W7jatq6hXbj8SSHLLpscxJkWFOuo4ho
JI6dUVgt9HIwVsAoKTk+i50CXEydEjWHyx3mwXbstI3dNKxKCDa6eBYsCiU5iqF69aLuNa7JVUTT
QivvkrJt+dFA+fPyT3pgvYaD+dZ2OXr9+spQk2KL+D35shFhhZJduxV8JSRLwr7IKoJnysXIp4fA
tJ8ie9ipurEvA5aqSqMfkd+B7iHA6LQ8EM3aaRfH75pQ1qVa8MBAGqJzxcYsecKq/dcqQzYw/ioM
gQ9bvCeoe2vZROKSJn+ePHdVjZPYBo326OLDWpbu56CdEfFhcFR6gBQA7XCBSIejmeJ7musEuFPn
UUXFrfXyC4JHHcir7r7siMU0PmTY3LZOEMcwtPOKuxQiw8KdxmPWuqtwMnFRogsZk6OBTgppVmdj
OtWdYaYvVY1XmaLaaO0DSFO7B1cQXjZcaAWmc983Ggs2c8WUSwYajQRguOIxxqATugnyYqZRvWRq
u1JAqZa4hg6hfrE0G89QdAMjYu5t4e3mRx55gecpi82FCDK46VB9vNK8LY36bFaDsyTXyLYb07qF
UhrXpLXqdQamp3dAPg7NQW/JBvukUyrlG0oOWD0SW130FQqS4FJ1m39tT748STT2pfaeEDxzY6gV
PNembau1T6lKCAxVpJmRvlUgdteuxaKEhWIPW2VOA6InFSI7ofojwQFWv179pXS0TVuJY2vb6KEU
OEPGzNkIWtg5Ac22OfWFaE5aHrYnAhATab1e2QEf6Re1Ugz7tBbFXSSU+I5t9XwuK/Ia/iM6RTw2
LQ8tSC/wtWVlqvX2RzMdlaFbY2tYXmQVcADyEKb4/DFI1PsR87gzrM2pLu6Iw5R3wMXuCxXxDlll
YO96Ll11995h7pVgYLrh3Qarj4EIpMPS73VlL/sBth5uhxL7+nlUeYBbsgsgVJK25p3JutqqmyUI
OxMZl7/qktBZaoj6XGQPtLtG0C4RAW0z7i9i6H4c2NvdOiLrb36rF6wNkNLpSWj91V8rLVQsxJE8
qX7+qE6wVjv7IIzkoLI+yUespwLzyl5kU+ild43w9HwoPYBTedE3N7JouXk8e8BN63CI2ge38pOD
XhJLzPy+5cnROLd4ICwT6DfNMrOHU68y+cpLx8qtlz5gvb0sRokbbSE2iNX7wL7XH/EqJGg2v2yV
oDoXa+9d5Us5bvFM1kWc5Cv1IZaNk+f4BCTo3rdlumM7rSxlMYR5eupd/TEtFd6Hql6MUqvv5Tga
VxLKqMqjHMjMAPWVmettZGsTmcsRTC+smiS/lQczKatNXPHTQiorCJatlaN10af1UjaDaM5vecFw
V+HBzCw+90nDKQB1RVLrY5y4Hgf2A9mWIIW+aRojvBBiDzZ5PyRXUvAzcqAobpGos1e5H3Z3MZKa
qxpVhfuxKq2lB/vmgbVXtfR7K3lqiL7xuzP752BCz85OTPtTNpjZIlHa/IuoijdMZaFLVtmz00Xp
t6HIoA1Gxms2AWRPnPx7M7CiSMmpkOHIl51aMHFM6tUbWNEsqiPRKiC5KSo0woqAH2BNzHKno/eU
bwNyIW8kIg5GM5WvSWXf2iD8v4Z99NnJgupFZU/A6q12P+vkbhdxlIybsPCxRnG18hYzeXQ1E5sp
aDZclnV+XECpnBQWP11Z3soGzddsJgmvWMuibKhCgkORnygsdxjqvV/hD2sLiNlKFpt5gNzWnXU3
OCjq/XwNvJ5z4NPk0cy+zIPlVNnqRjE0VIjnPnJ8l5zgdijN7v2tyoas9tptVpPTkl3k+IOigvPv
AvL9eQmeDUb6bupi7CJJgV5wC0p3bWlGWIIWwYmfmbJulCG6R8QgXFaa2XxJE+Wsm0XvkyO+nRwv
+F6m5gsAb/e5t3QHC+QG2mxvJ0RV3PKgZLlxsPXe2bB57fj9pzp5caP71HvdJzNHyiUw17AH+AdN
8XSb2YX1ebD0fOn7/XTnamG+ca0UuZ207m5A9ztbXJu9C7am9cooY/UJRGGEYFJwLdX4Lpt0/WwU
KUILhtWTmiAX2MZBeebGIVHk5/E5Zuu0NdBaOMWxSLZtiUpKkpHgSuN+PMWm0WyNDFRBJkj+t0JL
T1o76luUbfyT5urWlh+KfYxjiAA5Ey6/spsM0Mm2gNq/M8wouGU1wpJOs61vfnKDroT12rAPX9SN
P97JrqE5KURl/uo6dPVvXQ1ozncqHt/brjGZfdv4HvRUdMT7bNt7aJuitkw4Q9YR8Nx2ZdEH6x67
0FVRqWT9vP421WuclSNvWuvh1N/KA/ay9tJATmIji9rcT+tg4vpGYW4LpjaMuyNi2aj6+Hs9LIf3
64KIoLKje9UNSfDXCTc/hKqI9IP1vzaFi+wNPCV2g84ux0UFjGUPGRhewq2BqvAK0M6wlnV97ni3
rO7B6KO4SU6IfrLO7o1VPyLPJEt94KVnJMp2siQHgp/m7iLc84AzM4Y8mML0MG7mN/RRB56zIpVr
6fv2Zz/yHysdabuLrCpcJ0PSrdrlFRbqQ5I0K1XvQVcQQGk2SiT432EHGaxhI8LHVKaYWJZeX2we
CwAB5kpik/HyvVyXFQJ8xHHfe8oiwvmEmubDxxCyITf95mKRUkdz2kEGpq8vmjeqOxm4z5SEN8GN
+X+p9E1L3SkaIX55oewoD7IBHirp4PniaSqAj8eutffnDWgZVMa5I/5z8dMSWAuqgV+IGtYkecz8
qhcIVZgTfJy8JeFo2NlbpufubehDvHFL4umyPrXde+Q+1Ht3Xu6WJbQYJWjpn+WHvEAVyhxxm/bG
rFzL+jZgR9S3xTNZHBtxogF71YjUZWpiOasFvXKobe6mhTxtRpxLs6FDytxUDrKqimJaZfn9VNZ+
tHcuxLUkVb7/Vi+Lv9WZuqPt0zJe9w4xVHyvxkOgjz8Oqlrfhi2fdRLgxdPANj9pEeQDtYiLLyTt
Xk1RWC+KnT01mtbshWWIraNFwdpNDVQ/0IB/ErlG+gyGR6Y7zKe+hi5TlYTPOF5iasyECSpDWdfG
eHBQ2fLGyFiBCmf+y4bzWJbp21gg6tnW+iffrFUQpLnDjr1Xbvrnna51yIqqpO4Xam/4Oy/N2Fo3
ULscPX0pXO0z/uTKHYLZ+SHTkRkM7QlAwtBuyrRInjuVJNqoJNpGgcL1xfKWDJCu2+eu8osbrayS
jQpBbJ+3fvrkjOOeYGT2ovVGDuvJ8w5p0EV3nvC/y5ebdIf/YDnkFztPu7Pnk2UY5gvm9wGCkpxW
BDYws3yxRU7ya4Qk6UkejGxoT6VogdeaDhIHCrv0EoDkydBDMSxkH7ic8ykwbThw4vCj+HMI2T0t
iuc0TfLdx9CJASxYKF2zbkuoAcMw7dFtcc+ylMUQ0OwO2XtZjCpQLMBT971Tn20Sgs2+JgICOkwN
l3mpVM9jR141ykT52Z7IW4dDUr/kSfoMzKP/hkXzqWU9+lZ3FpSszMfBPp8WuQNNYKGwkZ/D0a4P
vyUdQMg4vpjp9ik88Qae8iwul9slCnO6VixCrKW3svjRECdKig8yOMuOcPclfFI6bMQNBKmPjhWU
7qYugPj2g1XvA6O9kSV5kF3MuZ8sljO7SPQ+8bLGvg0HVdlnDryuFJY6u/QOEQUd8tUqnJtln0rx
1GWSEBOtTJM+PFa/saVXbt4v0bVkWem+eXnvzP/prOEsYVamfQthiEF+vsb79b2XVtxZvEYNpOAw
FE2/WTbgsO/8OM3uvHnLEaoVWJ2fdU7dNquYEBjQHSThYK7o10p1nGOpR9URLssze2LzQYVWhd6Y
dS1qG0nZCDy5zY14lI0mqvYrcCDFTi3ACTadUWwzG7xr0hj+Y+jl9rroEEfQowEeFfROzHM6qG5D
aj1MCSgbN/eVtw35Ne8t61iSGlVjPqSMtQYgGx8H0whWRZRAIAIpcE80cz0w1tUwDfN+qjwCp7bO
DhOSHXtzRN0N0UQL2WobZDrHxvaOpOcRGA3D5FzUVnW2QayRQq/Cr6Wd3lRZZD5VRmHDqfCRA5nS
8LlQCCDMHexfrySXWhNUd4Kv4EXer7SYsZbFWOtXcktE3O0yeegTGEoIeIa3keehG6U1OSmSxN72
o6UfIp4RwGHSlox2lB+Z35rtmKr2WfD9rO04Nm7zBPu7UFXsh2GWLEKPd1GWwtnWrTeNi3T2YGjt
UTuR6kwIXKK6NVdlIPhPxXx479dUIsfbQvlxhWxpxhGH5F54WBBCbifHvQaR2N5ZRhvcFxaaFSFC
b2tZlAc6CNtq71jZzywghIc+Osg6OmiCcCARkH7vua3AmbbzD1aWVKc+6NN1nCbNkx5G3+S/WjO+
h2YfvEbcqwTTR4wu5mscpIoOYr4msYkpVJGonyZjTh/03pvI3q/J3ERb6E7645rSApcSJ9kBSpV7
0JrRPZDyJL/V6yQkyijzNzHPhgo3bJoy2fT7KYtgY6W04SYZyrTFpEDA48NVd1Hz6VF5xkd99BFh
WJiqwzGbKz4OTRJiAAzq9WGCSLtuBxzX63Awjnmmx+vQjJRnSPKXnrvw1Qy7q6h74xneQkZavP63
rl7aXuTSVQTDtXDDH11/G1VMKh7reRkTRnzRq8x4VL2qePC7vxXC7kXrLP29RXP/1vL7NYVb9Nu6
8gChTGWHs3itDjxjYfyTEFXFWp7GGoIA4Xwo3AiFSeeiott1qOJ5vyZPMzRoFTxVf62VZZThq5vJ
IGTtjspNZvoHKCNim5AqviErr9zIeojvBE9lpZYODrrIc2+Sfm62kL1aS2vNnexQy1p5Kg+lY5Ir
s9toUaCc8aO/bBk1/0vrVsFhZJ6/+vw0dslAYE5Ly+zqZVp2lWesQp8akqk3H/WD52s7xyBxLy/9
tS9o0x99G7R7F2gctMgOO/5JHkyEPrmPUrG2yxTtkqaF+y1PP/rUI+mO3/vIZks1EWvpMJYJgRn6
Dwri74csa1Ti0/OproD4kmfyUPs8u4AnBYuPuk53xvL0UY6tKd5EKTpm8mIojig1/TYO4UqSNHVt
MV055Mj+NgYLJ3uZjYMKvqaAq4VcX+eGV4QMsquvBtm1TEYbjrhnrNxRT//esGs6BPw+agvDsFdk
Wo2VvFAekFbOrvWumnvKiroHH2ax5NjC00hxmnmeSDeeMEMoF7IIlSnf1gZKS7KoCyijClzNoyyG
VrjiAak/FK6uX+NUPMjqPkS7tRF4yEVjNj7XGqlethD2XrYqpnrBSXO6xShb3NfZ9D60m4j20Edt
gZ4SF5HxGNfoCrEfnd+WlqAmmJuKce7xVXrWPZxJ/v3divndsgwLNmSShuePdyuHjHm3aY1AcwlL
fyuV0FMeF5sm98FFz2Lp7+ros576R7GsA5hoLhAa2SobpiFhZpflRM0+J1qS7WRpTMsDUyUUn0Rb
uxFrXWiBYXhF221Y1cSz10Ntj0CZgnTpIVRwzlkKYZ3kmaQfKuSzZO/3C20jADtdOrOvR3g1lTq8
gjfz2Vr0tzH+F0cE5A+tMjjPqs7Lj+4A68h1r2UXP9ZzdebCs6li0ulNGzvPQ2NESwLx4VG2NlaE
J8YYP/ka6OlGYLEz9IrzXEEa22RVNGzkVbreE45so+jsKon7NEVH+ZKO0qlHlF7JAM4v5UURidwq
U7ayOMbj5wnfWTSs6uKh9r21fEm3ITemTThft12iPwlYY3HonJrEIOOhqpCLMbI64ZRtn/rSJPcS
aZYHLlTcj2MikBv62TwoYBg+LpmmaWQSRWLf5NFqmLBOgu7eD9ruHqMlQocJ4FDPp4jkDQYy/fjy
0UNrvcc+MpKT7I/rSb01OoiWsljNA85Z3HkseU1fpeYSTRF36xrmtmnH6jJk8O1ZAAC1rxR+rSoi
ma1h+a/BbRt0+SseTik4QX/2GhCwbafGgejfR4+mVX91DSV7jT0d+ItVfjJ0s1w3KBMeiUZap2LS
SjyQXPtLpJQr2bV0yPPpvercTQnecKMa8iQxq/5uKtxuIV/PgqSYdFb54hVAFZVyYDGmxOahhlS5
zkPLeQY4cJJdm0j/3DkqHETd0nhTRHTkZ8i9vlza7KP++gwxe6j3z5CnrKnkZ6hgDT2GWfkV+G63
8cpYbBI1nnaAA9KVjrDHoyx2VZyt9EDVH0VT/2idXN/4W1GN9XJH0ijdwHYmT2Io0ZOKT/pKHdXq
DBi+35daXO+QTUZHVAmTlY1u3qdx7J6BQIvvTn2oE2V6a0qmCUTIIwjlXD25XnWuiWfmLYILvZG9
9GkZbNHLSpG/S/riSGQOy6j57Ldii8gzNsOiWbIPoHdZ9iPsCGygvSa1zolmrL1BCY+kjZxlQtx1
LetLRwcLBNE5Oxpmvs6bHssIv+UKww0xfnEH532Afm/YAlctbbbXs231KARY0LlURj4onrwa3xu7
KtDWVdWhSDA3yC6y1e30/EACARX9iAQVSmCbpPLNkyC+ebLmgywGSW8dJswlZUnWyx5aSv6IpI+N
MnUWQX2fr+1zPI4CM90EuN4spQA7TNfHAqH/+9AHMFlr4CykELo91Y+W68T3pNOD9/oisZetptdf
UNuAbd69ojbOMwz4y61fCG/nIx20dYIku497khyNonavRq8uEYBuX1RUm1bIOGpnpFNxQGuTcDOU
Sv1UqdqjX8U9kjoYZY2Z+2xGeKhEmh0f26Ls8QAxRlT7R//KHgMydubfQivvj4beWLfmfBA6uEUz
vx2j0JoVxdoTEMwD/D+wlpWIq70+saz46N/WdbhRG7Zssk5e1gWg8MewTbeyKBvUsHpDtt68+ehm
g6Sy6zy9QN60bpPSqy9Opyw/OqAsw9IsGr99DFMbdrltJkh98iLZ0LbhsIqTwINywUCyTmuyAbPr
MN3LYpd71iYLC9AQKt44rm8+O2zpDr0LCEAW63EM1ijVqDtZtOP8sSHddYVM5d3DUN/UTWs+F6MP
gc2904ZInEhdIMHvq9+BYanbqCrY0sg6eQjDrD7CuYK2TF91yo2NN1XFvumyz2CBoZ67nr7SVCe6
68fMvAr9a0tsAeIMdhV7ZMygvM6NeZXHd6oI1ZVKdmgt694bvOKzMeraQZaQUjSvbvZVdpc1oamp
exatfx8nSnIVVESjrCu76yCSNvVnHw7V+xhsLoBrl9NnyC/OsnLJTEek/rV5AgrRe73/KHnee0nO
VQMqFx9t3S+ln9fJSe5nT3kdOaf+Xu/JVc8T4M+e7683t82CO//hOnfwQT/6/d7vx/gEszE+mbF3
16Zjt0OOJT591Muz97pyIGHWg2yg+0d1VjHTL2S5nrpviQ8wH3+Gk5ea+UmeyUNdjmiq6EmLgdhf
DZ6mhsPfysIOd7nqpzdRjw/l+zAfI3S1Mq61aNbum8eXBzkWi4Ju8cc//utf//1t+N/+W37Nk9HP
s3/AVrzm6GnVf/5haX/8o3iv3r/++YcNutG1XOHohqpCIjU1i/ZvL3dh5tNb+1+Z2gReNBTuNzXS
TevL4A3wFeatV7eqykZ9NMF1P44Q0DiXmzXiYu5w0a0YpjjQi8/evGQO5mV0Oi+ooZk9uIT+bmK5
1s70ruMBA7xWdpEHJy2dZVaB9y0XSti7LFQwCUg2fhSLczWZxvshnbSzYGq9ITfMd41akjiDyi+2
iua3i49+soGcGwaaeYhkchESFDWzXZk5/cnM0uEkz4yfZ3MPlFMylnHgTgO2JidP1/ZN2Oa3RQiU
1hPj30pupu7NwB03//M3b7q/f/O2MCxLOK5pOLZuOM6v33xojuD4/NB+rbBxPVl6mp/7Vk3OuFvM
57C3a/Ibc025NkecyYBtDEiHzIcf1VHlIhtY1t5JIbm5SoVqIngz1LduaFdIKFA3eJYJnFTtAlh9
f5WLtvpWJlWL+0zwVALXv4Rkw59U/SmJm/bRgDR1F4PllrVO20QnzYNiKIuJRlJlMBTE8+drTLgH
az+pK8j7rfkE1iJZTnaWHGRrlsd/G38o/ja+Yqj7vq0gWnoarqee1yDWUXcnos//8xftGv/2RVua
yn1uC0eD8iXEr19062QOC1Y/eyMi0qMXw/cnv2E/dflSTaQsIPahlie/44/mPkcWtc6ym/d+Qd3C
FEZH9CYQU3UkrAMfNuaGS62xxTRzruycGT8sTz1PzKe2/qNXYVpvXcm6q/QLd49mlbHunGZ6aZrF
WBMPnzCI2aip3u7bVDgPpqddZXvKLoeIuV7A5PSsc4W88bLunOnFq+OHgRjzA3PAbwMmwA/uVNcA
aLgcEnRLJ3O4drYdHNu+OMkSIoHj9Ud9d8XnGQW+rsi8RWeg/AjMxVh54qMLlzYie79UV0S1mlif
7PIIlEeAdAgS9uFwp3rlwzhoGgZvHbEkp5k/i698su312JrqZxX1/x1gIeu9aI3hOYPDem84mASF
uZlimMrV/2nU+fLKQAtB3hr/9cv0V8vp8FtejFXoB81vxX9t3/LzS/pW//d81c9ev17zr4c85e9/
7HIKv1V5DZLg916/jMur/3h3q5fm5ZfCOmvCZrxt36rx7q1uk+avaXzu+f/b+I83OcrDWLz9+ccL
+lmEWTFnDb81f/xomqd903SZjX4+J+YX+NE6fxV//rF8ScLveZWFL/9+1dtL3fz5B96p4p8aemk2
u3RhmKaw//hH//bepIt/MtNgdQB+QOimzcyWoYAW/PmH0P+pao7uupqq246hq/xWa8g6NBn6P03D
gKPnEKE3bMfV/vjrC/jxHHv/z/3n55r+6+xqEmSyNF2zMGUwVENgwPzrj75BNgWkYTucIcS7ay1X
N0UziOOM/Nj6OGE95mLIEI0K0fcLYShCxCK12ITFNvRaaMvcEKmafPPT/NgNbrDxjOwcWsGqRHee
jcglVV3lhgfFl1Bxitk2pdtjYLSr3eKxB2Z1YTE6XNzGsf5fj415tvp4YMsPJlRXn5/cOGWwgfz1
g4kMXJnLxvnsY721Bfm3xFTq2yQq7MsbP4P5agcrLW2jbUaKZtki9IGP66Cdi0C8NcEE8nDoLvgr
D/+HvTNZclXJouwXYUbfTCWhXoq+nWARt6Hvccfh62uhm5X58qVZ5rQGNcEiFBIhIXDcz9l77Qs9
mmrPMhORpCndSweCRh87ce8tZgQgHvkeSDcpIMiCL5Ef/ZT5mO51VT3WnjAgFtTdmoWJJHmxkSdc
iMPO1avfQ52Mp25hwSy1aK0i+zmWQGQZfLNTPiBhVUAfsMTm0C6UgawmGe8j4sw2PSzRF/Jj/BVj
ORTD0EE/e6gmX3tCLmQRsIINNY679H8cU5dz9T+Oqeu5eHECx9N9U//bMU29xHeDCW/zTKeewBrw
GNImuGXw4mcZ62unoRZyK0haqZYi580+MZT89G2CkNOgNU9IlpGj5fqdBPGxH2B3hpUrTYr4u27p
+2Qwix5xL6840OZLEPjtqoucdzwL8igLTMmykdUpVnoY2z5dpRFtapXq43NegypI3OxJsR52V0Ue
p7iAG1wFyyTBVgh4WocuEhcdfLLaL+4kAgddyCEjZR7ox2SOxrPlcSyD+X4hx71OsbOR+AM3g4Nc
J6fHOElx9BrsxinIOJQFziMlpHlPFmf5ag5Xykbt2bKKJ7IrybP754YqqkLci/7jL4PNPy7mv05K
jf+8eLnB6B5nucs1bJl/u2N7CANGrSlAjTjfOdGjJz/vLA5dpoH4QgqWRWZ6krbjXpS0QQJwy3Lp
SQAEOQ2kix/NyrmKwdbP6VCFVqLtgmETtK3++t/fp/u308YzPM/wPQvrhr5sltPqL3NnR2d10aCG
veqm1h+RN14qtyTYIhnTjZjc4H/8O3OZEf710l/+X6CbzGV81wg8/2+XfsP5P7ddUl9pkRrJnWb8
aoccnqBmoobqDPs6DTg6UckETy0X1Eq3yasMRH0K9AG1k60/eo/WFMSvg6WXB8QBDGfeN5B+mp2p
9lonhVxF8OV2daRjKYbQealnurKN6aFE0iP38j+O378vPhydo2fqpmOiaca9y93k3w+g51kp87IS
NYltEZedJCciphdwAbakhonFOnZzHdcu4UhE0WpnZgrFqVsIbqjwH9PUjDfAaZG58yJrYjTsG+P+
tsnt4JdRUR23Ui7ByZjzzUjK5EnN4GJ7KLKm6BjZDT6dV83jdiSoKgPKd2x9zKNpiY1/Rix31FPM
EX3nFVf4R6CU5sx7C0rkdElyBDucXI1M4N3Ai8H0GxDtTWElm34bN2CDIxq3Fw0moTEQ/1UZpjri
BbfWWi9+D72eXLVOx6+DimEj0hSkmo+dqwGmtY/doj9FrPJXKIar638/7s5/nki+t9weLTcw7WUJ
+O/HXXeFUzkOutHJXw+RIrJOc8YH3+neSS5i4JUZRt3OHykwTj9zw89+WSXp8Fk9frW5h/o4t927
RMv0A2IJUhNNL3rMJliD6fJcmtOsD6afQuRXO7cOynSzz6z2aeP6U3KXJ9NEy6VEd+nAhJSVa3/Z
RrSsdh9xHDgb4ARkSMnZW5vtdJ815XhG5SdwlAbaIa6Mp9GkKDohxd0nsw92o9WrPQ2QdlvZyiak
1MXNwzJCgbDDCVIV1xiTjoy6D5mr5o4EiO7V9h5u3Qy/d4aLboT//QCbgfcfp7ZlE/OGS4y5js1d
ZVmU/GVscDtM+FA1rMv/j5D5fzhCJm+vCff4nSGNOYz6+KxZEbGhZrCHWlz34iINhj4ZKCvMtGaR
hwixHpnHvkpn/j1jrdlOw8ukjb9ljRdN5NY5s+ffBNu6Gzmlz0OefBVqmDdJrr6bUoeCL3C9jJ6f
r8mVEYHevETCu2a9ma+K3gU8gIbZTJmu1s58qYQepp0R70RVooel8SuMQm4proWkjoDAj1iANQMZ
j3HLNIGGx5XWUs066oG8KRSaGK3SAijfiPN7jNJ0DeWZxFdcDIS+Fkh6uhqGhHoaK4ZRQWcCkZFX
r/XsF7MzXKDabIVlerQrb92PpvvW++bVTX+2GXCD3CMZfpFuxP6wzd3u3pDmnYgDOowZtDR9qJp1
6QII9oS2K7kMNlXgwzSy6kekSNyQXLnl8v20i08foeXGmWhWp9Jfk0Br78AU07S0aeQuFLLUp6hc
ugiFNZAWed6AO2zdEDRlAN3JeJ8peBJRcYSxcY3jPjlpA6ToRebvO4HYd24X9qw1zw7YDh7O33PE
G0lPXdMo1E+AHE+0NcWmds3HLO4ueMt8+hzl4xzbHOC+2RFan+wKedSq6DmiVbwhwGdd62NYCfnD
U2qDpi3fDUZBRGjdWncWuVdDs47qxsLlhq8zQceGAGMNj7ja+bFrnGqdkdHAFjulAEn2WgtHIXEx
OgXilAsouSKhWp/53cbJMdhIj28vUz/StngsvUq7mD6jJFrofeOpLRkV+mHyoNZpihOs8imsRMO5
FDUGHOkcFL6tlT0DTYyHvZE53N6T9tw6087FGQqQIqNon1cc6QGBDoVoc4VamrgQkTG7wa1l5t4L
9EvQAnjecR2tShxpa83sRejN9FgpvICpkuah8zRzVY5EggL5/O2N+bFQr7aT/XRrsa1VJ0MgC4+Y
FLuz73jHWs+ndU1DZ4sELcxM+W1RbCjICVpr6ePAfX5h+J6rFjUzKSRZ06NBq2DHjxNWzmJP+u4J
PfqrIk/+bmzAoZDWyFcm7/ERQItgpTfr9VNiNSY+MtcNQf2T0mmKEDwVKLjeGC9eHGxla8fHIALP
lVXPtCp3up/SOqkXv75uY99JyUOdVIVVEZIX3Zri52yDeDTRqYXkWM+NHhOC4znMuuGXl8j37JEI
WOgTTacVO31yr45JmqaLzRUBlkkwCzCh0ZjI7Pa+pRbfkXkFk7DPXyeh5azsmmkPveI4IZENnVw/
ljFZH/bCccL3/GDXERotkYVJ9FW6lOMsJhtbCEVbVuvDUacK7bvxdJXPXlbcEUkY6nbng0OAizHP
JJxgRxtDR2VX0dvweoTdrTKnf0Z4OmyN2ThrHmgH5XEpK3JyZuaXKxwxL0y20OUGL6MbEzde1GdD
78vDYLYfnEOkF1a+v7fykgyCssGDNs7A2lvnQ/M5fsqRedhAHdzaNR7IUhQ6vBiUinUXegXgIoxy
TyYz1BW37WqPqSRdm1qrEQ3v/xr7FkiG01cbLfVOLIe+naJc18uRhuEwh7avvWqpxejnxm/SQ+Au
4V818xCs7XnnpNlFtf4IPQFqzYRFPqsTFkrTZJ8cOvMEDzmbOSPuvPDxZptTf98TP5519kEgAeUL
wMzourSwMVbkq2gIgu0sgeYMgDegRH/mUo4rDmSP75SUg7ekzw8qFz6AIXvGxA+6JBDDld4LqlHz
oKIeOXWDbW2clbFJ3IcBrWxoTSwahzI4dRNs5yDAm6kX9EgLHXiLIZDhtNpJ3o3SN08kR3jB4Dyl
egEyMSenlm4f0FVEyWZXPlURKKcIDcKaddEe70K1MxzURPJsCogPIB6fkTmfvYhveB6Sgy8Tfz1F
Qb7p0/nJbLGwKWwzWD4MtZXWFxeY3BUifckZOIm86An/Mtsd4RSnOU+rdTPaxkbl8a7EkK0CKNkT
AcCrLuPXzmteEYg+rvAMfiChWJFRkkJUyohwsdz3rlVXAtdCyKY7EZli63nNtq2BjIgSeHyaFPl2
zGn/2Km2UxnO80hTEz0PyEd6GhxGbC0bYVlPhgYzFdEmIwD6oM1UD8+Cvjfefzr9gN68bTAEpyHC
uEBh4h4P61Mm531dJxddRr9Elf8yBLRQQyp8cHNJ81i9EymE9TPRue7sEe5UAyMnU4iTB/i+9igg
8osZHmj15gIZW8+c5CuJqBmZz6pPnPaQlOc+6LYMMGlj2T/GNNhPU2S8m44mw0C3x5OMA+1a9TVA
sOUZt83t15zG653uJuoUObOEIsrLltcbHJgffsz/lvOsPZJGoPaNRKEZ53H2nA7679s+etwpWi3F
G+rLZGuXunkcyYS7Q99dredlH5X/INE3fsMVSMGjGckVYFR/LoQVbSyg4x+y7MLbvrwZBI/HPfzB
1FR9YClW7kQJnShLKn0149z3tKb7aZbGyaUm+a4B6w59kyQIyi7jRdMTtQl0UX5qJEHdnsqhJ+8j
jymPJHJi9Tbmh2Seu4fO5tT9szd5yaiP/zA9bYTsjrtNp5p/JGtMbg1KLS9RE7w7y//VRX6REbTV
Seh9qPQ4OY9wIi94rQg+sYPpE8pROAIW+EnKKvZM0YonpjwnxaqZ/gMRY1IaxoMuYEXcnqbbb5bd
2N/wYhbQTNXdTbEyjg7I0+2od+krrqvX2zOd2SYGODHfRIzDktRPtOhaH18TCCF2RXCC1D7JuNvU
rdP9JMy1W+mulT0FXafBeJzMvTe42oPdmrQjls9ik1XQ6VX/rWoC1rvZT+6EVwdHEn3zrdS7gRW8
/3w7QEbR3nO7at8Kp7dCroPx1OYtEdHemG1qYHtfNeyv21NRx9LxqeEmNjmhz25ty30lUhzQFqkE
t6cEzHb9xI++NAesrW8ASgksF/G9VuBa9mvnNQqSp9tTYxE/jtlSNmh1PwQCU59KzrtrZwHNKl3y
lAfwNH8OpK8BCUJi/2hEc7/3oU3vjXHQH6OaDJXb3kZZ4qL1g5WI2YfTgwQTxoSARG/p+k1A7hK9
rH+M9ps2F+YXcjVQILLTz3VRD1d8dxhHlydU8KYwhX9n6YDHWOuis9S0BM8Ebeposio0vKwvR+O7
dIEIEOldXyZ7JDalNpLNbQ/lGmtV8UN36TYUdGgukev1dPABguO0974x6/55K52gugq04uJTf78Y
jQClWvvck4nWIxZ1f3sWUz4AGPwv4kA063x7gh5k/tekPd7ejxtBAaymVL/mhT2cg96h6TfP/ZfE
3PbnDeF5XNQc0XVqjAzMpRcQD+P4nx5f1u0Z1CE6YMNle8fg6ZySySRNFc/RZ6/6P5/aCUaAtksO
S8Fy+jQEXkPwpQQawll520ffxemaA5Tcx75TnsplaFoW9x9uWvNUDi0CK3rsQdTf57HlH+cC5MaS
2fdRTWJ7+yyRhdnDrN19mpF2m1rtDCyxCkhNT6f3TOFeX/YzgNRYtZ6bPzhT1x5j7rmwGrTsHdYU
Vhe+o4QeJpKMTj30RAIdJ8BCW4xv5hvTAwxDPANpvYDpjulobhv7YJbEC9GMWgvTIznTiNeOmtVX
6gPNd/QpPbXQ3R6dVv8BVUZ9cfGQFLOwuHwCli76kiTmLS/QzeJMXdJ5KUwr2usuC5soMcdPAzDa
8kLTyRS6PwGzVeVFaOlJD/+rern9san9hAJq415Hxx+uqqGhddsrDuLHcdTFc9b17sHBOxjWeTp9
uXBIGAuJkulIqyDg6RCQ/vtiUuC7vX0sPOOastYiHYnUnVHABrvtEJLU5+B4+ZPoLeuY1n4W3h6v
gJ4X/TB+NBPGxbnKhv2oHPN19uz97S3W1hSTIDkZ52xIrXuHdtmfPbo5aEoQoTiaMxT+cmKsvu3S
BTyAliF599VAmoIGmQEZQf6u42W+7VIqUJ/+nBon0v+AGk+kUgGrJhfO7wNSDQ1UXn1r4L1IrfM8
jABtls+umuRAmWd+rREO7TtDedtMBfNHA/sC6+R8T5tDYKolflJBjjimGXxR4Wsff97V4iqK0hoU
d+rYsFPpC9z+0CczmfFe9SJnFwFNkLPGVSL/GhCqLV+gWKI6UCY75LuSc0BIKzVis378c3Sw0awx
OfWM5ZF3dZI++bPXzhAvI4XRJ88Yi6OyCgR/y4cotJPJjf7Tj1uxtayKU0bV7ovfpSxP+btmaEDA
l1NMxGN0dzvtJp+loZntsJ//UJJbdwyq6RjYUFEt7u2EMHlY0FGPDKJoDl3mfuIRIm/ecloYcNiH
jMqSOxdP5gUClQMvY5oZCSV3VfEIfrI+ZJ4FmgCl2NGwjd2oY/7rAlEg25D+XTbMjxO+iksd9CFQ
LYRurGC5xXy7E6GvWKsg5YwuYsx+hCakYL7Rfvn0/Ib2jIHYrhz9+qX2g0OajQo2cmsdFZy4rmIN
eBOZehar6tgW5jpIabzNcPu1wv6kjLEvMt95FeZiI15kIcIdzG3icY32TqPCRHbiOA8ktEctkfC3
TVyagHOJJF6+NEIgfXipnE/8qBwC84Q0T51CfOgvGXr/evzvz7s9+baxljy+P78ukXhxNZ9uL7vt
4Pb4LDv+x+3Hfz3IMB5gjXHslSCKibWTjXc1l8SV2XjBpNZTLvD76cK+aoinWhHKvHqtPEzlacoK
KCHnfVf7w2uavJd0uJgQlwV+Odkce2E3x3bZ5EJnrtsgVp8woR2NqB+P45BycHVt4/gzSUgcom3h
fnmDPh00SPnoStFlzDaBsFIUgpuAykJf3nm2cP88QU75cMzrYTiWy+b2U37SKU7tLWU+5ejjHGzR
x0H/VWtL/lqSNvXxtoFZS9ZrgDI/HolUGocwQTiFdE6+p+SynGALAFAtVj3xA6HtAJ/wrLMXg5a9
HR6usj40cxJR67yLVq7GgiFr5cvtw1EdbY7gZ0q9YeQY6/k42N+YXeqTxkplW3npiyFJEuz74VnP
ErXuc14wjB3HytB18oHhjKRGDT9peez2V0zr+PCtZpMIKH8QX9aJh+S+qjwiCs5xM1jr2xvDFB1s
6oZVHDY9PvEMmIkvbcd07LkHtweqUbtPykiGtSmvdobAXbC09AIrNKqyP/o+aZzNZPXHOubGW1e6
JL5ERMcoT+AeWr3z5/z4s3enI3Tz9n/L1AjWmQLTAhL5YETZHsxvvp9J+QpjhipaLGTEzXStN65D
ySFLC42Mdw8Es8z6tRy6B6CQYqcnNFIzAcTV7L0z4RgdlBk8HCu60DREmgDkbze+poQBenWLvToO
giOLRXtw0mOiZ93RCEhq7aSiCAnJcO34CkLT0tZrGtiqRmZORNFa7lFT0Y+x739mXkQcm+iIKGqt
KwlvDRF97l0B6HhjqvGViBqSV5crsl8SVG8/dXTOKPFrBBINiY3JFRcHrGXrdU4D90IkALA6714D
IHICuMv8MGsAo/LSSz9KCVUDNE7XaqzTM8cOM2/B5xmp2EVet++FC0ogMomykvm0cwzMAZY0xFVL
5+wQz/IVzfp8GhCgn6qFOAL4iSiCKXYvIF6tbWaBsJ0EInaakN42qiPrKIVhHSNFevCEBA6PE0tj
bg3k1GkETFl1dYe+aUuuQ3SKiXjUG7ye+vQc22N0n9dBFgImqkNHL+ZHraLKyP9pCO+jZpujLj1i
m/eor+CmLkbD2DdlYSIkCi7T0HiQyCKGE89JWA61dbHrrfyULTGet02prPug1zHm1+bZXwawZIlR
/dcm14wKXj1qH93TfsR5SvKGP6yZgEVHrRavcB3CPlfk1S9AcL3tj7rGJe/JT8fPje2kzPvEIhXV
6x2W4H62TywWOmHLzJ/rWqYAlol9labR7bD5nsthMo//2tTuwgGFpbfSyvo7SsoACC6Ix8T1/7z/
EfgiN4nCWolGYoZMM3G8bSg5iWNKBkMtFYYM+FfDkN2lVeFsC1MNx9tD1T9/kkGGDsNzXuclDrdQ
aiLi0eAyJFO5P5rYCEPdU+9xTk+cag16xFTnSoybTSGijHJwnxREBS7nOUCDjtEQTKM84n9ZD/GM
Gs3Pp5MDQSnP6oAMgYjJkcdttC0C8Wdz+1VHwwIgevmLTvncrcf6MC6f5LYpLaJuowrGmHKS6Dgv
G8KRi7BEfI1ON7HIZKmvtdQByjDKk9sq/2x83fvHT9E/f2JnFpxievl5NpAt58JDvP1kq+ivv97+
oDfepszcZh+3LjGwywZ9PPeVtnyJbTPbJgaZvLdN2TKORUte878eAxVOZz2J7bWGX/AYWYQRJxna
78T3mhXDwYuIIVJEszWRocBLc1y2x8Ra8FBlq9aa7anDvOBZjKYBXoabFKR0XG7oulEa9RnbTX2k
DE0L1NwSFvZqy5lCja0/RAP6/jJq6tNIvh0ZQowX8dKDhf6H3KFbGqUcq9vGZba+qvW0/HNIRJmT
v1IEVCmXs+L2cXLyQ3cRy3UisirLF0Qp5F+6cLITxJBNOxnjXizj1G3YElydm5qaIY2Q6J7ymsCL
Be84TkZ1dGxbHRG6RHQDRox5c6AfoQXGh7wH6HXLxC09LjWzIkXzz+8BNj7yZouDOWYLtxThpV1a
YA6D5oiZJyysiHtxYnKyC9PCZ+zF1TaJxHMRm/VxWq6V23Bw++lvj8UuJ2IwoGs3OS/EUAdhg9rg
ks1lFhZJl6zzOq/ODa6VniJzvdIS/G6zHqudV+oD3V0WY2ZtEy6Zt1vis/07sClbpHrzFz0YEswW
DFyQg2iE3z4exlY7t/SkL0JhiCE0g8chCrjenJ8tVDxLxjcsoaT9DErzktJiJXewUydfIg/HxOAE
6hEqV3Ct0BjUliaPWZBQqU7oLdm0xEnZNvodOTLT3dg2ZBcNGtl6PupMwnbcNuyx5JADLBNqsaZz
NhzIhrmb3JdjXvrM3sthk5QxJeVsWa54zhXFC9QSKrwhMBx9Q6TP+OA5DssoQ4/2CbQnc9ZQKncV
VWLXuo/8tlqbAa0bCGArj+LLuxHYA8SCZbTOFNiZXGL5Rie2MiYycVyzyM9eE890Z3xzI8s4eC5k
9rPTo+Zy+41aPFNAuOWQDQJiaQLHflNAwAAmGZ/C1tzQsg3UFyY2bWW34e1xr5F0EcwEnKWVd69d
2e3qOnMeg7H+6KbY3AS5RU2pHdy9OSGAMWfnudGd7g1rM+i91Cg2AhTxW23MsJPjiqbQ8lc/19cg
q6FcNwG5gGU8EU1mJNpBr7k346ro3jw3OjKdD75b2+D7sGbszjWQdnThlHK2aTmqx4EQkqy/u22s
vkkRT6jgkLUYsJgskgqgdYgHSuc5FpFgYcDEo3eK6V7Qbmft8doOxMSSlpDucS1caKSIUKsT857Q
OrJLUfOHSarqPSHKXDrOkDOds6eHpOhIKXHcaT3NU71B+zVwqHGBqSKbCNwjaI7MnejozYxABZax
A640c09c06+ywwktyFd+DWRObwNi+VNAAuTGtBCd+b4tt8wbSGLmXvkt46cgl/irLP1V+emxV3my
zty4ffZMRUqzkkQvOU/Uk/Vr32sOb4LstcxwEdba/YzsTw2XhMBEqExFtCqynFshbpGHDkP2CYRD
9MvKwTL3PVKi0OjFYeza5rWjwSHiugCflCH6UtbVDapHOlPmc5pYwzNu18LLwMRPQ3bolOjvKj6F
603lfrAGkHjLlY7tzDql1dabaHVNvIZvjVtd9VhUxULK6C633wwP0Z6mt3RuPDT3xBOswfold3tN
FfabpwqoAXX5PQbU2SKZxVdZqI9WEXlEW5Tat0P+qec75oOzbGY5nwn5DE6lbuesWDzGv5aTLIA+
fY/2aS2QVqyMjkzalFi/B4tIo4NM6LZFVk50JmKRaqKhbUbMPSNZWe8mxcoVGOG11xjJt98zlQDl
Ql9bfKC7AonS984RXlr9TM7kveO2/ieQazDlid8g3m7F2isDdwskT6f1MU0//MIN/TmZP4IAKXJa
kOUb+8R+NuRlb4lbHJ6GsmUEbef0h4rTjd947i8IsArCtRzjHdMz/1g3Q8hAlnwggIy3pZ+UR3T3
wYOYMtZF2GcXt0vr6CkNRGbv5mLGc6L2H7/e/kqHkyapw1Sx7qP2yVUMzmqy3wm/I8OF4OFttfza
duodUjCKO3P83Tv6fIW1tYplUNxNiAFOPrJ6hg0qwI5LDAlVy3LtdjG90nSibkJ5V3d/BCXt+6jI
kmc7ohFAl2TaxySCPM4GnPluYSva1jw+VztgFfZvfZDfNc3kt6qaCGHXVHlXxMyS0iUaukRKvSvJ
A6fZ0G3RJmYvdqo+yLzLVlwf/pfZ+w/Y8tpfo1vTmoESsZrrPcUfIK093EOnIZsFcRslUgw3oPbj
/jh5rvsczSOWBWYEO82bzU1MLlhoLbS/tDA+ijSeDzbw+os9exuD9LxXLL5emdkv0nXHp5JrvgKQ
cZdqMUzbCUgPJ5HNt+HXYYchdCN6MRwn23VOjRyealgWRmsNYWbNn4VZJ6R/m6xr+iF97DVQV52Q
Gg66Rr7xmve8gyYztFwYHa3idesRXjvdomyChiUaNtO3uVb+Cpgn3gz33aLDX1YH1eoG0L1+V8SJ
vgX4LyiYJnuLUtKeMlO6dtzR3pPwpi/31zrUiLoKb/imG3uJrjALxgWubOfREEJe8J66ySZYtK7c
Y5Fb9PSc2jsOuEUPVI/mHVyQS5bryUeCZYacVO07MTR6dJli7RpP2mZiRP7RK3jWIz3Y0WoulmbX
eG6kce0z8ao0gk/8unTOmeg/u87onoq4aQCuUt90/Q4024eqm3jXD47xPJIifgqG0oCUpoGESfuC
mS/chnn2vrLGAOsERNl1XTOcIzM+GKZL1GCWgTycKcz5dTscJCYYskADVmeDX+xoi3ATA515RipD
XSGtvR3drxqfZQAd1tYuGSLtkH5x89h0FqHvQ22u//ENDmaxsWLz2S0JWAcN1H8BVNiiRtZ2gDmK
g18vR0W3nto8tQ56XjSnJqKPaxjQ36SjHpNZaVdjkLvbb44LC5x7Sn/pqwEJCCncK5pbG8dLrZ/k
Wv7sHMPelnz7YQwbg2WE9/XHSZ0zFQPpBSluGGhkkCD60iuEF4af2h+BfKmIFDq7o0/AYNRrF6wp
5Wma+kVKpOMbnv/vpqt3HrGgdDLuxyxCWKhZTC3SWZEKQOpcYmAI1iYyApDPrZIqC+6mXAR3XJUT
4m+j7gGblr+UUxDHgvlkT5sqeyrKw2IsOnaTC7pe1556K+Ys7KHZE/k8XwnxArjCUqxXFXRA2Nbb
XJBhYCYwZ2+L6b4UwykqzMM49sFTYZCMIDHNixLZg3KD/soQ5dX+tRhZVjXLJ0T/RDhPxASrHcNs
fCn1SVwoXvjXnoQt1hUSUk2S7MpgmlcqMpoDTeNmMxMCHaYVrx0cQrzY3Qu0q7eURdWrqRbv11iF
Kmqbj6Xz+JVCS97Y2YiPpJ+YoZU0EPg0xcVuRknAehocNYglO6epflDhvQNyYj6Qw+xvc8pjm6bP
dMh8JNg5I3b9we2PwJv6V1enlg5QeV0ulwmxj/XqBrPLJ+dbb0p3WcKPD0jsy5PN1B4Oq0Hued3v
BkmBN7eil3iJJSrQsf6IlhmlpvYuAljM4fa69h8sC0dfJ6X89rmxuCJIQupFBfIgI72Hpkj/PtLA
ys3iRYuysOzrlFtdREWJQJo1VrJxm1R5dnZ668n26LK4qTbfmYtve0SEvY8DUiwJjlvTwu+/CD4D
+NqVv6nR0FUzvPI8+syWTDd9bP0m3RRE0O0dX47rymLAJq25ONllTfKxFXsHTYeY1fuA66NRIBcj
DWrG/6WsvZ3Ym8arizecgZRYqNdXS0Y2xdzgG+vuFqdV+dSAie88yGS2dAPMZRCCGugBp6lOYzBd
MaDvmn6qKehlufKjrNuY5m1Z4Nc3dn0wcA9Ll6Qhb+QNR6i+tQ0Bi/0Fd15Y6DhOVq0lq3szc8Sa
t0D/yWApxMe+2RXjYSaeFMdyk+XksiDADSlgGY9lm+mPXMCdWhHV0H3ZNgs/uzvfpOIlKM9QS3uo
GrM0GFcSkg0aXe64fyCLEmZ3stqhOzUpd3mM5IcYAf6OGQcBo4FZhDrsnzVMte7U+eRGsVa+ai6a
rGgYXyCeXdpcWAfmJtWmsk3KfFlinZhmcXfrP5Khze6VcNqTnmuXIjHzq0+mH3c4O7lQ+SqJbNKT
c14UO7sc+pORRgdDL7X7KIatriSXckE17K0jyTqrxOsQb9MiLa+DbxVXrZ0xNzoJ3AgeKnMDOS08
TbMppmtj5s9xqnvPUoe20BrBm0w7F3b7G6n0itLJYwZLe6W5rbmTqu7DxiZyraZO4hn7Iam5YJp5
Iy1Ir7HGVKd0dibtik+L2JZVVjufDgbOxwyf+oowd/dbb421VcfxU0420doasNHE6WdG3scWQ3a1
H+JBvQ3okrJKBeuytIuDptn9E4GlG5Ka4r0fxD1sSwe6qllaLWqX6omjQVEK/9EJJcwqnr4HsSx3
rU8iEkDsqijaj3OgjmmanyfJPIdIBW/NXKb7GpAVS+JKkNh5JpGJasb4wZHIJqHeMJ5Ay0BPQYPJ
U2/MWRBSRt2jwBwHUzh/YA1RbcaqI6Oodru9QwFjqR3EoGvYgFFiv5VB8m084IgfvOfbJqe0O5lA
ntJSvY0lYigYBNkutRK8LW6ABUfTj1EiiguhPiq04SkjyBvyfTEk+jEHhLYpy775pFJ1P1jRu+Zo
5JL3kqkVQ0EmWL76wi+u1ac5MdxlArqc7fr1tqedgyCl0JBtyQJkF9RwjbbP8zDTqAEV8yah63OX
Mq4Ed5Avpdms1dPyWQvy+qRTrc2gpN8PLGiCXJuOqejJo226BqYPqP001tGQj8QsDYj2oHcYl6ln
mVkXHplTGaA4RLYO5yTrNjUWDwJ6zSWTwTl2YcuYgtCp+f+wdx5bbitZlP0i1II3wyboyfRGypxg
SUoJ3nt8fe8IvhJV2a+qu1ZPetADYcHQpggg4t5z9slpOIP0pe4GaYYUgPwIrwzUFCdaOhhHE7/l
jePSo6KI6T26UKW9LHzH6u+99kT+HTOGI2hEy+B1AQ+8fWWSX+BuyYo7BCabAaTsOdppahnehVGd
vliRiDRTx5taF91A8MN3TWiCanOLr1oTaXfoWE4Y7uqD0dvFi1Nox2KqSe1R63ATz1NFsSKJv0/z
sUtAj+vBM0CL8VlfyOho0g9aWN2NYoXtAzPgnP6eR4RygF0/z8sSs09S3zgjjVcVqhbarJ4WhNqB
Kmqxh6flTBZ80GV7kHGEtIiF3aYUx4zphDMoBwrXJHvGQNppIgF4lZcW7eFRtZ6jrrsLCzP/5umu
gfgLQUoTPlUGuWpDn5Zv2Klp4DjWT4M2O6jjCgioxSje8nY4pZMjtnXthjKVepPTarlBjtcdx0Y5
d5A6gdx2b86AsLbuovhUhsGXjprwng4e5T6m79Sc7+MGG1Nt5KRI6/2DoYCryAu69IxDc7VRv/UK
NPdMoWfcayB/iI8pD5brUDKqc+NVdY14G88K5f/U0l91TOuraXaypxFCb1C67Ue8ZC9OhUxn6OOF
6WtbbWlqE2Ix0knWA7gZg/uUO9VNlObE8S7WcSopks3NvI8trnQrih5QOtTQ2OpUde6mQQ2ZE7Rf
7LY07+SuKGrdTVEO1d6qSmqG3DWzWA023FZTv6tGqprILM9Et/8wKWn5sFC+gEqdjkFfj/exGU73
QFDCrYcFkM5Nj4iIbnJiudoum9TslRnfLValet3EfbqnH+OsYCd2e7rvBpWP0D4nen3nIIHoSPa8
GbFrPXbUM3A0Ki9O322XluA4rGnJ1hAAH7uPTwicq0fb4mQSMRjYdC1KWxlNkZniZEFRde9qEbl0
QamvIX6/EM/Hybfk9zXOlI1pkjiXudqLHcf1Hiw2AwYNpzmy7D1dMcSI0Kg3ZUBQT2Z6fy1ir/GO
aUEsHNep6ht4TPskF0pLkHiML5CSiwcup1MpI5T1U6Mo2oPTl+lejYluIDTCzlcN81AEEEQXLpNr
guWgd9B0D4lY1KTbKyYKJKe21x1d1bWmncidSN+0AmnjTPzsxiZ25tgxWqHUbSSoOJUEzU0frow8
Kfb0orVN5tZEW0yVfhc3xKzg9uv2g0LZcB4V+HHz5GwaKqkYeAr3WIyRu9Xi+qm3HZd8utk9eWGU
rNuEXBaSDHKo0215jonEe2qTZ1Ncd0MtdndDPjbPSEOYyLed7itd+5HbyEzMOVrW1ThVR/LjEmZY
bb5HpX70KqGCKb61QR7ezIMUg8793RhzYgbqizH03U0A4nOT1tAv4R48zovi3E5lbz/PHed7jFHs
Mq8eonnx6UhTo0YD1zXvXj0sQLGZg1qEa2zlJgKRs10uaMQpEazUsoiO+qSZdxVRu8hLF+LyrOqr
0XbG/Th+jKPW3y9tiJWhRA3UU4K9YS65TTXipBhzZsxOvXpNKNTeMiOCcCF/b9NRVYFA9/ecaHTy
dSAqQY9e1G4CZ6eJn2pUEiyBJ+I4DnW7CQbRwI4D8zTJxXRL1ac+gg8jxi5CzrNHb3u0U129zce4
Wzdj8ZrrcJQQGhtvdr3s88WwH+CDkQlRHsrSsD/MMERX3CfTI/GmZ0YH3p78a+S2ZZq80A70bmMh
J4frcrQaxtau6ZmPReCh1KamlxrRMacc1ZB55gQJWkijgog+T/T49eIjrkOmPHF7myWjueJ3MRw0
CipHpx9Whql7j+imE1IiI3MvNxF7DWsHa+794mpnyPRo1obG8FOXc8VQ1BvUzOWGSqntD3Om3pTq
oN5ko84VPeGWqBlh+zT1b7mix4+607ZPJUNkJdTfCltVX2KbP0WoFH+tyX3K4IKMzI2d0ynIJzFd
PRmZd0MZZXhbZkpc1TwgbNIauJyNZ4On5pKhoUHCjNrTQgzndwqjT8bYTE+xwDYPWYoBwEaw3I95
c2e18KCSbDH8pR2sF9NFrDmXdveVr0RjLE5EjKz70oSEAHGq7yJrob6odvfEm3fUHVSm7V1AyJgV
Te534ZLVEweFdhRmh0xF8wSgrjpQjQuezRbttB7ZRyfKpltDxWwWxa1wDpTZAZNtc9RVLTim28ww
x3OSDcUa7EDwrbMStPGV/XVILGcLrf+D7Mhwo/Vw24nNMzd1piqPlJArXyVk5A3h4peQ5uQJ9CdD
OmbjB7tDnlB6SvjA9RO5PXQlBKgxia0VrYKMWLAnuSAICfvN4jlHfczr9eJ4ZPhVTnyWCzjR7a6O
jG+yghuhs9SUMFxXff9T5xJ5qMP7jqvXPlWmfp9Qf6WfPrjkRNJmNhRlU9JpQ16t4YKM6wQ1u5bv
UGKBpgoIiWyHbqCflYp8TCKQ3c4hWS1RqD+ZirWz6X3tLcq+ftrQxqsjjykQncm9+31Sa++ho8Dl
txnYPtoB7YZLmuGXFgVlzThZojxcm6N+4c38V8SF/xuYwr8wGv4duuH/QeKCcFpiD/73yIUvcwms
IfyTt/DXc/4JXFDNfxD7q7kmZAXs/wam6H8CFzSNQ47nGobnmoYD6+CfvAUL3oJh2jB+bJU7uK7/
5i2Y6j/wJjqM4LDmqJiJ9f+Gt/DZUerCe9BMw7PwqvI+xifcAjKvNm28erw16q8MhxxELjXzDNjd
5j1OrD/+Mn/jDzc+G68/v5s4/oe5sg4NMA4j7xbckPc3rOzXcsJItRI5ASsaFhYAu1N4Y+zK5xjb
09dqE/8Md/GBMh7kIDKPfcThr1yN186BO0Xpj5SvCa2ALXf6zx9Vs9XPZnZXc13+33QD3orFf94n
uMCstaQRZ6Z2Qz0kXFX1Qr1JLLzRmNCPKbRRhzAiKLjTXewzz067QIOHUCXEIFZz7LSxOcq1JPSw
zU2Nucair61rs+Di2McpaUcsmF0l28BU3+uqmI5otqajoS2jnycEcMp9RTDaK82eK6oEngdktI39
oK6FDQ+ZSida4nLhthEGES6FycbkurIyMrc4xir+cJw2qFLk9iA61XKTIsl94dbjNhUdbNuKFxDT
GCGMhtjn64JmFyF1TmJvcfTfUmusUbyxyBsC0isr3F93NVqM9mtxsL3xR/KYL6LxUjMUYL1TMWzs
+yrddBN0g1i8JVp3fV/U2GGEjgawO90YWy7lDrUoqiNmLWJBM232R7cJqPwO29Ks6qM5oLxT8LZc
1pCY1JdN7jJlp+kHq535jEbUos+KnPooF7VY0yalwlVOSdgTcgjQvc3RYVAq0sP/uV2ambfJpuBL
ndX7rlYpo2gI8qhWdGhD1Bs478FW7uoWam6yPbEJ3PjNFTIdAOK/3CGpN7bYkrvk4rqp1clXa0yy
lVJ3TJvF97fEIoEVtXAj5ZvL/xW3Cc8O8Wg7+X3lt5RrEDcIM5arqptW23xJnq7fUE+V+q+v7aCz
Y8ho9B9VRCwdjX9yPSYsJ398Wfm1NSLZ9pwONLbRYygq0hy5FtflsBvM5eBONfMiZDzyWBYH4aGt
DIC9JL8jElR8tAb1MSoy3trTKWW5ffl62TRcozjOO138EizLrY5yTf46dEvV96OIWRP75S7+x7G3
e/zmUdfxJ6r1qTzWQYZZR4tIR3BbpJYTdatj59XkjNF5ppVRx/nK6Cekl6PDaljM9SbGhYOlCdqF
hEiPpoPQolj2jngv+bMdxGe+rC39Q24FRJtff69V4vCrlR+qLUs4pUFDyYFPU8qP9HthCe0lkwI+
ptgX4CRYxeVi7aWKE2lwe1Fxyk25mIS887r56SGZWSHBa+kImSX/X5BsiSvP0y4jLbFxdrZX7qQU
UB5F2/KXMvC6WUB3w4XWxtTbB2vdZgagBQNa2kY+xtYW8PhZ//X68nKtQw+47zMiusXbNlHLWTcx
rSO2uTqOLSc9np76sib3zdXE5btoqJSnQxSs5E6EkdToay/bXA7/8UjUqsqg5AcArgWkuaU4yrXJ
TKrmq1ydAQUsdFo4LheABb5F3DI2LdFSRCv8PiCfXV93Xl9NPkZxsSVmlEUwd/xTPyv/3raJVmml
6I99BOHmIkqVWtSQUgj/2Qh+KDtiJZJfzQn5fchvLhc6IumdF6qny1ETvA1iKzDw2epyPMILyEz1
S4nldGMnxjkAU2+JF7k8Vj5Kbpcayr3rplyT+y4v98dzCkVwNsfspDW6s2MwvZ0ScZL93ctc9+mj
4S6+3nQfEDiJX/Q6X6qD3dEaN1rmfJNbifjlquL3mkULUD2xOWr8huXadfF5Xz5xU7EtI2ZKo2Ka
Egpk+ZhiiX7N4sv/7XPl065HPiuX5ZHPb/WvHwkcSgTBagcXE/k7AeVYdxBRixuuARvWmapsz7Tq
qxnE1uaqxRzFXa9e4KFnij5Vu0FX+YmGtBuWUlie42bA+T6366si0LXURyMBNGKIq/F1gcjvz015
oIjrn21cVXS2eB+1YiaJ6mMiG57bXDF2ubrpRh2qatjjDxe/YbnQxQ36uvnHPnHXa1LUeWmZiZ+9
E8AhMfkjFyPt736uMaxalCvGOt/qnnlwM1LD0qZ7588xUHFQyTuNsl1sOxOqzqOl5njg1eHJvDNJ
s7q8p5TROfIMqk0qA1Oa4wefPHp69LZXTYO9zqqdfRHH3UbvalQK4v445O3IkE2sStWeXFDFt1aR
jb7Kncst/NkAW+MP+bexYDqXpKhWy6HVbz8p41KnvUu8JdmFSEWo0lm/+sSoT32cYdp2v8EbD7ej
E+5pjc178Oy9VoZHM3whqnM84AFvjpMYnnhOn6v+UAWPcTnUW7lP/BxAFGX7Zkr4wIQ7YTjVKY5x
C2lrpyUvOX2A14Pm2Lyf5zA9xuOpbLQUfWFu7zDZHGor1I8UP4i4FIuFoGXPstP90M17nAQuIegF
xY7luUZ1TvMhPw5j9RgLfFOpOQAA6KY0QeE8JGZT0fLFMCw11nIhLrZHL5+olQsF9mUR03gnWQJG
7G+p8OUXILdjO2UQnI6EiuAAYrah3DqgCn21XRqSO83zGIye7+gkz3dLexiIMbvrJuqw1pgyXkYW
tbJ7585e0KAjNBu4oebar3ZS840uhmpyocm7tBCgyk1sK9pusd1dUZof1aTdF5kxHCkZDEe5Vif5
hMs2IlO15CTM+QYZZxX/M39sQ0eCB3rZDQUNvad4rMulY7AaZAW/d8knXl4j77FGEIdBFw/XgoUH
gJsQYSR0CzLXAHIhVrF1AGyNh26NdYIRkTp6OU8Sh6qU0YZ8kFybxJ1Lrl0PyMddnrJM8UeW6O1G
7nPIad25jbm1q6I/umJBvcHkzydW+bFrK9hFOS1eRKFyn6OYHK5gSc6adZC75MEoHHsxtMPyoeDy
Hmo+Xtaj+IGntyGw0T0UvXUP7ZOyeVA0R1OPDlkTjDt8+qgAL/s6yMpu2Gz0ipG53GXlGj1nQ+TH
imddD1w3x7uKEa650jC1TCt0iq5CRhVyyBUFPXe4xXyebDuqBt7Gcjfjl+InGvWbEaEXd8cdBKrn
7JZpx6OyCTw9WqGZfJxz1F67LtmwogfA/TklcIs/tuO5iW/FLIm+VXicB9xC34aBQmC6y9xNqm+i
FML9nZbsiKTMlVOZ3DkJaljOmZ2joTttUY5xfp+L5Laezv10XsiN9dY5FHvl4Hq+bT1QGxwJ7o4P
aX5I55Kq8Dbge23tY3F2fepNY+V3PxaK/pv8Vx35TbfrMYIp74i9Lb7/U+ccLHAZ6nxHiyZPv9DL
Ix0kXEcviIjr75qyMhN/0J/7aBPlhKf5PYzzlaGTobm1wUJQmFO3dn7oq00Yk/Cyqs07F0XhS5Og
c/2e3cAqXJ2tY/UNycztBOBl5fn4yo/G0fKTd2JX1smveWt8a3F/b8q1Qo7BqgWb9e7tJt896B/a
Q7EZD7j01tju1+562qOqie6M/bDvVnTq7p2NTVDzPZNOrMgHd01e4b76jqcv6m7pmXbVJkUpGm8D
5dASAX42QGH3W40RNgoZZRWsv7cr4644WNvlmUKeuUkflNvw5/wRvVa/ynN9npj5+80m/woww2aa
/dLRC73Vn9uv5vpnt19Oh/49OPCp4t2yi30+MOOQY3l/NKa9s6tm2IEbNdyUJbesNc4nY0cGmV1/
7ZJ9HD0iIdNpnQDTqPfB1oOHjhc9n0gwdnz7acnWEObVD7N8IJ50fgvLraKSCLReIJrn9DH8sd/T
zCW5gfCThOLAdOxoFLf+om0qDItq896czs6Dx9cqDrZfPNnTkZw2bxMfNFLsgi8GzABYPaBusD7w
43jpt0twjvbeg74ubsIt/kzPbz/0c0iqaLtOvT0iQ6Rs81OGvsDbdtOeIKgxIKRpVdqPJlnq34zq
pC7bty5fJ/pDke4rmi9b9UelbKplg14MJTT/4mI1f3c+iJtDuVFaJ6QbjnoKGAojcr7TvBXA3dk/
Wc8DmSInbVutyy/WR8R9sE38ll/SOXgM1bXzNiCBBlD/DhpPMcRB82Sa++F9fvbQVJp79czY6yF7
136CKKMyoX73Cj87Dt9UfpX1WSt9Rj+7Ah6G74UHKLOJ7ePTmhGEasyUV/qXAmXMGr2/82p/Hx7y
e/drfZjoAK4qqGbFmdNfGcAIrMenwUZvvuo/CF3/6XH6aMATYeesJ21LZDlZlXxCXh7fZTf52o1x
NB6KGYDSxsv3KEfjn+rN+E35kd3jrPWZpD2Ti/eRPiO7xOgPscleQVm7Tb/UX+hjP1AdCLfgjk5W
tbJvy31GFOzX7GDevs6P1hN5nPfJT/wbRMAbUEzWoBSIczlO23JTdysuNM1Ltxse9L15gn8Wr5pX
PVoP35gdp4d2TbDcRvmqlj62onW36tf9czySLL7SCEvj2ashgxADl4YGwIEfvfIwvAulFs5qviKA
ixVWtTXX1C8m7axV+IT3gK9ebvIVEjOd2e+4omC+dffFg/eWrr1XFHvrZZ++k76yUSpS/u6Mlpby
xvO5aK7DY9H6I0kxfrAqz5xuyZYi3T5MKZLxOzxD8oEbuaEkMa4483GmLrdJ5LvT1tpNDz/IFzh3
x2Bf7BdO1IyMtftuj1WGKw9ACw/fD44AX8UYvq6f+JseuhPimnSNcYr0uDnc09QLh3VG9g6n9b33
tRbwlRVNlxrKvb0y+OVDybx19oHlu/wOdzSm+l24Sf16l7yNN2XzwtwrUfyQV/S21hdNmOH9KveN
MyEQh/ocbPOj/QorxN1BoN9jartDa+ac6mpb7Q3uKVgN1gT2UY5EjZpsfs536dn7Zt6nL+FNuIu+
F5pv3U5Zjh37933RJfYqE2MupgNcNnK6VHuKR0fVdJpdZAS3aPzwI4oZDgwuik5ibtSPowFRyO43
se5+tROXsfXetCmik8PUrw0qYMdBPEWuhWJCItcAinUCxMrh0VNjdUMj45SaLaIQ8ZhMzor+/bON
tGYUg1di5Yi+B81BP+3K9uQ6v6KycJhQRRiY+t+LpFH7o2LgX5Jr8kCLoEQpVZs6EmhSb2zMI+np
hJamOnmH+84dsTIvC26Yy+qkUnuk6V+vHZsmDTQpBpxjHRDB6w7TMaocNIFIqmh2GtQgErkdOBwi
1W49p+m8txuP4bQqHJWecFTKtS4Sk4LrdkPRcUc4+8kezGxdZc280oUDThULR7h+5dp1H6yNcYf+
/x7kOYZBfvz2zH8w0xNmujS6q/WcoGQMUIDQPzuiOmAMYhekb0cYV3sxlpYLNLq39axo21FUF64L
wNn8L/3ep48Rf6VBvZNVtknM2uRaU7lccq87TbuNCZgHVKqLWaCt02gzF3Mvy8GdKAnKNVtUg2Oa
nXvyYHzN1p4A/wRb16M0VU0Yq+eK20RAQsepUTVtaxpcj9Hz1jNmnXjcKtZEhM7vApLqFrTIU1uc
jHGPtrum7ZovVGKMruGqjsEXsRkjz36I1xhTjcumOsbIdhkqeUPw7ISteiSdcmTMtmjPVePWW3oA
05E+AMZ1bTJ2Bh7lEAAMnXzT+pID/t+gbCsx6Yp6HQhIIB+BW63dEsy6J/7nrovrvmHA1Ix6oxi1
/KhJF7bZl/jPzfpZbQnfZNZjOIG9l9hZWaITXRDfGgaueqKSbBJPzkkri8fXYjJe83cLMe9KVUpz
pZSTcSxmQp5mgXK26+/gXzzOESDV27I1vgxCRyAXKl3gQoVK1ja2tpFlVfkfLBfXTaTJEPLwhCsq
Y3L536uJqT2KXY2JUe1ZfjUDA51nl/JOLYrOl4WoIRMbx84w1JCGI/lHYRj4yqJRoZMV1kTHYnfZ
BtOXXzCV/78Z97/Bn2Phoj/173tx/6OJl7L49mcv7vKU36047x+qSb8LUZKp6oZIFPjdijP/4Wqm
TTtOA8Cn2jTc/urFGc4/6LUBDREGUQ3MG/3A9i/2ufYPQ3dd6k2Gq1mMV/+bVhyAZNFt+xMU7OEr
MXBYunS/NZOYiX/tj+VUJXBp2OMZ/Sc3I3HWy8WENOWoxfpy1Be6XgjBBv/SqxDlfNnAkD87uUBl
9aXoYDWN8gSZx2jAg4NbVa5ZEQPbPLo0jAB2/NU6kv0jeXmU+5Ateemls6QggN0xATxgO0y2YTk/
R+WAD1BeCkBshc1XtM9nPaIhIq8b1wVZ4DAX5HZO3A10LTP/YurUnuWlmjYTlmino75lyyqUVdu0
5DVFX6Npqo5yodcdDZFFVCfM66qeeT+43LYo+xGQIz/i8DAs41+PxEmFqiZLk3mdDGAFbT1h/CL/
Yu5MQyel6Z649j+bIJfDlNJOLZAJdTvmXOqtmXZMJ0gP180swy+2KpQoOVINk0yGYkFKTJWOGjMZ
9jr3jt/lZgl6oGtiqn4AEdRfSjylpbhTXReaLb5+KD33soKN50oUobEE97IMK+4JzpBU6sZtCZKl
6GtrxT4Su+UDro8aG/3VGjFTL/x4t3NdP5KVxjBI3KjlmoQgyLW4NxrGc/96mIYYGEWDkudWmbTn
QNzbYWHyR5IPlNugvPlD/nHo+up/vGZhiD/t3NXcpmYAxJ/evbocFu8uP5J8jcs7ydXr55RPzCvm
ldx7UiXVYa4LtZhYQ+SqHw1QgmCZxarcKRf1ApnURPR33SXXcvE0uWbVCozGMrk84rr/+gSr5WZW
Vrtc0fDAF2JQ0AKwJxZQrsvd14UjfiuX43Ln327/8VJyNa7HZJtaxvP1KXLt8jqfX+KP9/1fVhPv
wwDodvj8Dn+8UmbP1HIGncbZ9Qv8cfw/fPg/nvDH6vVD//HUvz0uH/n5o31+ZGwnJVhQY+swTmPa
yul//XnLtX+773JefD4c0/Laf9qpiBG/PHWQpdJN/PQOVVsigFUWZIErswEsonNJuz7n+uhPLysP
2MsD3QvrgFeDkb8o+8s1TYwar5uf9pXEIVNTFE/5X1blQ+UhuSYX8oXkS143L+51uZ3Ll5Or1tjx
yv/53eUD5UK+DVrAZ6Ufs63cpcPpHb7K1QHKH3ObdtF26kjnRdSHbdFBnUHtMjcWQzi5Uy7cTIdX
ezkkHyX3dvFoLfT565baezJS6FGS4SQPLWpiLyjdeFXVIrfj7o+X0W2hCKy0lDxWPLcoGnhUpxhA
308NutZtSv7Mes60G09p4lVlT9/jxnwLFmpvOQHMRYRjYmr670DaaGN2lB6G7GMmZg8WfLQB9kd4
TVVATXfjU5WB48kmQFjYi/r8aDjhD2NBcFBwCyIzSCOmtKmdzR+f8vI1ZpMAzllMEmQHZxB31Quj
4Hen5+/2SebKtfsjnyEfd3kVcaP4tAnMGIHHp5f+P3gZ+G79DiPcBZ/gyZutfOnLqnw/+TKuvO//
50+Sq9Bokrnc/flpGMFvK31+rOSdTPYyrq0N2em47vv8mOvh62Ou+6rapvh63f67l9XlrEM++/oS
/93byJe9vsv1ZeQ+L0nf8pRmHfHJtJzErUsX91W5JvfJTe7g91qiztvr/kFOjOVDLqvyUCLvq/I5
n15RbubyDikPXx4pn7SIt5Vrl+PX7ctrRiYOUgDMa+YhUAJKBXBxZRH89w6YLz9FS34uR3VgdDGj
iujHadeSJYEuQPPQBrfr0k3V9RIY5KWaNhDvqPqeDrbo6HkxlQlhfotoJzKT9nZNLtioXkkrTGPi
CkkpTd13wwSxU8XHtH23FfegpVUOnYVeZRno4DScx7kAQoKpEWtSW/9IlsGEewRkJTZuXZqH92Ed
7Npqco9pQ+J6FjODpLGyi8r2axYrP6CaxIRC9N4GccVtOAKHTPTFJ+ux9UQGbYzd2hod4A/Rjjmo
D6eYhJasQGnWzZu2jn6kMINgKdt7o1WYggYjkst0m1dTS5MkGwFYMbdPa3Jt4l9pAbmWGYdKgc8+
M0WIMNWhu23T9NuMMH0Fhac4Yfcs1y5ezUxXv+RGOt3mcXVWsYuiju/WuDifBtICD1a99SL0w3VZ
e5vcU3AIdXPqD2P8iBxDWdthlq6+DUWZw8EqYeAqKnWCMk7O8bh8LbMYehhUd218U9unPqzua3wC
Yb0vc7p3lSOuc1YEht7oSaKAZJvGKhZEN8hXQHRwmCzYzR9MO9vXpPoddb0RPq6y8Hu3fC/HaVy5
XQgAFKTSao6MB934ICfYOOZBNLxkDo1h8h8e884+0+t+I4RiWvcutd/5IczDY6JXp6SaflW5VhyV
GmwYJaae/4sKJnXXQldA5r4Kiig+dDNH07m5Keb0OHZcVGvVKLYmYJa8B27nkqXmO7X3I9FwsOkt
qOPZyNdgRcK15ZXxgYbn2xA9BA2BH1Ucg0k2G3ddVd1OC9SdGVrOxvDtrGDsjy5n28d8LXsZD9Po
vhWRntwNfbU89F/dJ3Xqh50Tz+PKapWfCrDluiAOKFJfS4/s7AaWAdZwPNGLcW9g6yuLLSIRiDVe
5fmdNZm+hvB6qKJlZRagSSixYaAyDfyeWXuoE5A4cRIT1uI2zhoKMwDs2FkHQbgZIe/skWS8hWn/
q0KjvqaC0NOUusPmkoMLbq07C79E6Q8pANHK6OyTG+Jq97LYn6oP8JPBdvSybZZXFcVyFTtlrx29
tvpV1Oa91Qd0ECp+DpuoCdsNTodq56X38P8HInyxMdotXmu4VZRj80r02eIYaDq3aDtjZmPaiGfc
EDD2sGiP1TK21PZxOSCq6FfJ+NYt04PdCTg/3K5Vr/eoW3jGXEUCxjrfFGV7XwRh9eZa2T7WsJs6
zjbn/GjTvBEBdfQtkoee0T7E98w92VpE35FeWqr2+T3ZJ8e6nLWTnhDFy/cJN2ao/ZjoFG+C0cx8
K5yr+6mwD/Pkzfsm8+iX4Ziapqx/qDir/J4gGO72xL1YWpzfz4AkaN+B5M1n92UZB+7hjcC+98i9
HCPUiGIyn4Gj1Oc66Z4aI3L3iyi4xYm5mhsAN1ppMSFjCF2nYXujuoCAIursRnY/jUz/Brgn9Lys
l0jpi22zzPthTMvDRFNy6FsNTFWDBRMq6ZIM38wG4/c0okxrOfH9UmnKLX3IHGfrxlKCXW+F01ZP
KcPzQ31BjAeVoTPMc1ATEAAO2WAwYhNwyPW0ArZPIW5lN7xAPDTWJoTp1Zr1VnNPKb/GgwXLuodp
PQu4tSUw1xgUv5Tq7Bsjfr1KoLANs72pRzrF9tDVK1UAsxeBzlZhaHcdgF8rGfcV/7krfYh+LvC2
C7jbMfxtO5megqK+bwWY24UskimguisB7WaQpqwmON6lAHoTeEHDUkC+O2jfA7jjNXbvQyFA4FwK
Z/zzwMHJ6NqRVQYQT4DDO4EQrwRM3IYq3gm8eAlnnOitTQ13PADkgBNSg74Akjz3EP3DKF/Phf4I
hvKVsw+auQCZU5ov1hlbnRdsSwE7nwX2PIR/nsBBnwQQXZ2LwZ/y8AWP+rDrjW9aCTx9FBh1TQDV
KTw9TQKx7gwCto4BYEg6B0+AfU5D7ZnUdIYoENpV690TwPYKcrsnEO65gLnj0XgyBN6d5ObQV2A4
AT3OkPEBgc8qfxBQ+P7OFoj4kROMM83Y1UkMrou+KLG0PSZc76QLxDwWanAG9sMg4POxxNALIH0h
0fTWPZmf9M9B1tcCXj8KjH0Izz7tvjSMosgv8dWAy10H954JAsh9Gu+Q1b1tKeD4lsDkU/Ztdl0D
Op+R9KGBpd/rQPUBzW5mkL8PYL/XXO1AqQgEPy5jvJFQ+fsQPD9xEHRtIPYbUDMXWqlIOCYfH/qO
sIrXxaZrb07e66yrYP+zmugU+KbdHHxreus0UIJdj1CM/CK1QQFlytqZ5tjnTCn2uKShFlT6UzGJ
5PAgbjaZc9LtSF2ZNQ6gbvI0eIV1ShR2DCrH1t9qt9d8r8mF1IJdTaW6+xloNVP48o2KWg70jBFR
b8eU3+2XaZi3tpa/FMtkrjq32Gch/8MOSeiryFvAaZmkpVjtcyECF3pjgZNqRLepW46bYbagm2Jn
9lu3gNtFm9soMNI/qp0+3VJn3gKsRwDCueHgA95yIenwxH3DBrkJA3Nax3Zwb4iACCZ4REWk6rFO
SUBrqFcQVYr7sTfTXZvEr0GeZEd8crdOb343hwk03BIeVRFLgc+AGAOCKhYSK2BqYDmPF5rU8zkQ
f+mKdAuaSkyWKq58Y+drFQEY5I2gXXfjj0qLE382GSi0IjCjE9EZTYnKwFU8aE7kavTka4AU2/Rc
j482yRuRiOAoRBhHYBHLYY7FbR+pBHWIyI6Z7I6WkUMtwzy67t4z6oaOInStTq/uLFt/1Rv1VAa7
ye51rmcpI1YREgIAKsfk1ZMdwoP4bzMeJkvDd5+HEH+H7xV1fVNN3G0hAkgckkiaIaCtrUeP5oRy
dU667ZhEH+n0apNhMpNlkolQk1rEmxShdmiLcfINk/47aOKeFFgR7vKLeLV8pYqcFN0xX4AIOD6U
6NtgcImAcRUBvh7mVQHDAz6VEvtxWgSHmiE0KMFzVS2IPUlt25cAMB34bY5iHIiB6aHkI98uRn/p
m8QH99WuzZoA3Zrol0VkwHCN2+SaF9zYRfII3+pHT1yMKXJjYgJkOpkkIzJlSMM51REpMwFxM3W1
L0T6jGeo67A9pNZIloq3FIzna+hlKE8QgPteWRk7pg++br6PItsGPwOXTpF3Y08TbNThB10SLiaQ
M+oUUl7oPiNGA0EX7Uqic2aRocOf5XEyC3I2i+oG+8YjZik6omrxZPX0/VtaW2qFMgDvIti0Cvlg
pJ8V8GhqrPd72k+bpUa7UUZJdALQfZtShpaZP4T/gG4DOSnygBIRDCQSgjKigmBDJX4v04MYKFQi
TwjsEslCNZ01q60oIIzlOlTfUeG9K9awDQ1SiTTiiXKRU5TJxCJsCUBR5jUgfaxiweKs/id757Xb
OLCt6VcZzL0GzBSBOXPBpGTZkuV8Qzg1gwJzfPr5qrx3q3djnwn3BwYKxRJJ0SJZYa0/tGkG/Ryr
I+ipu1PMYJxggtQKN6QCWyQz/aowSaqEW5KObdIpXRfIAQQYYxBUzr5HpEQ9FEOYHDlmgj3RxDMK
wmlm48c0PxkuU7SZ288j1GtztfXLXuXlS91O+DkNw14V/k74H97iEwA6UHo/CReobGaBoc+iAA8i
Ig19hleUctwggx8v7GoKIEhvowp9okt8ek7aKcYeFJp6y/pHI17x2OQbXFSPQB54wBy1xYatJ9wh
vKtgnb+3Y/qgxLnlwyH5hebMje106kodu19W/Eg4Hn+OevzVI1X6ZCbocR2FWxZ6YjqOC8jUZ8JL
y/Iz4awVG9EGc4SbosE52mmVeDGfbc9O/+GM9XFL5ChMTd0Awo8gzzEt0aaOVzFRYRizl3czr0e3
b0AEdcrKSqJpYTvtdzEvRv8UBYmSfnbasSLLZhG0cVIImn2L1nfzVZ0jNCYGtAlHaLOllvoQYVKv
sJ1Pa3b2c+B/s8rZmna9MCqLERNaah3F+3l1fEJEZtmr80ej7hy3Y5Hs6vb4UEUld7V9VLGC8tWo
A+iiHG87pb6hl049+BjreYUso4YivaG9J3l/M8ttmJId2rPgPYtjigrP7FQjRqImy04ztEXlcMtg
SFcNYtxKZka7YipPuzLaGDN8O1zZ1IPMrYbTcfvTBkq0QHyrB0Xy+6hYixL/XMHrLESb/KCb9Pdm
sge/BJajJ1CXy0N9Mvpdr/aLxq6wc4H47PYTmCaEcTIuJH6cFV0M3otZbFa2dtB1zeAO6cYE+pES
IrgFzhDvgUHE+/EU7dE+muNzsbHj3tzJgnAkaeBxYiaKfPZP28WCbTy1Ca/877Z2QhJAM1JtUc5n
bj43o7uzKFoexsIud7wU6D81TRUOZ03bIWCioWeiF8v5aI+QXdmETglyp7LTu76tf5qu7bVlPKdM
f9eyaT4rtd2pGCb/3CM9JNtkgasaeIcYbSC5yx8foByGguHPF8tmU4MHnkL+XMkvlm1RAljOaXS0
+CpkjX5fVXpULhvTGg8/R56L9Na2ZyjxJ9meWCFijOMOvYx035fDryEto1Wv6ltlzE4A6UAVywIX
hNaDymqG17bT2F0WEbB776jMspmLHiKm5bN2fTSP5g52lvlzbJtapHMQ0x8xyAYMgH8KUnGx5U5m
ASJXblc5Ngsop2KhJbeTwtSYGQ27rJ7fTQ59SDeVPe9Oa+wcBEDuzHSD8L2x01ne/BQsrV7bLJlQ
YDvxDad4AhB10Rkcfu83HDFaOU0KPjqizVZyaxOf0925OLe3Ben+nydqKlI0uQU4+XSuEWw5x3tj
No/3WpYf8GAfYLvxzMnCKnPNjeZ4VMlNua+KGbFvlr0SyKNkmzaiGzbLkcppB2jeSuzsThfd2cVH
LljX27c4qpydbNfsc3dngSyLsrnC/yF2i9pxVdhaspV7sArcKSlE2XTi+cvHtFnOYsfalUVu43qQ
lAhozyefNRYa1+IDtcnqlVKYIL7EpvwAYK5xCzHM07MjYPLGSZqwPuu616UjM7fOvLnum5SoR4Fe
txcnrczC+ZhhzjaLkn2BPow/GOMxABxxiT27KaNQd4i+1WWZ7ltRGE3drIgpATIfBuW/KL3/Tybq
tiXy6v85isDDeqZ6/8r/hBH8HPMbRoAbuqEjrmrqlqprczxE/wkjUEAYgD8CD2Bqpg6O4DeMwIDr
i3Er00BdcRQy/H9YqFtQehlCiRKapg611/n/wRFwGX/BCOYsAm1BEkYUkR7dEKTfP2i2yjkplGg2
zTYoMIOo+01hkuQgSTT6aZMMp2yU7CVZ//efDRGTCRSwyh+O0/V8cndZSOKSNo/7MO6dHYqHSP0A
CNsnnd2gWkTg/ChTFzX4Bg/jydSTjdhWQ1AVRYFDFjFLuVN1wXlFWFpfYBhwKHD/f+x1bfvZ87ot
a9eCeDeL9rZ/xROcyMjvr/nrW3tpCnH9WNb+2ufnyuqZzcLEYcZw3eei1s8KQkjB7NTQxVTdoha4
Q2yJoewZOCB7CGyCCJKtsrCt+l+2j4IFIT+ZWMiqSA6t5NGy6dQJPNWDrF93lJuyuO75s7v42j++
4N99/FdbfBGcxqO1FSGf1lKK1fVMsqY79tZWSisktUkaXAIWZVUWkjt23dRQ+gNSLtCQsrHVgSVO
Tm3/3MrrXfzrpsrNi7z/81ibRMQcUrNVgE//YQ4K4kYmUmz5YKcBSuckAuVDmJ8LYP5qAU1CED5k
m6z9HCcfaQ2ZeELQ6q18Tv8gJJ7Royl1CApy51PPyqNNG+uHwvjHflpv7CDN9OH1O+Sp5ObPScUF
6ok7qLNbSR9jOmSBTDP+qS2f9mq3ak/vF6GgP8bEX8HgWJh6iOIidPLlpiEUydGQzFkowr5Fqy+p
iJ5SbdA8zuMSic7kfPEJToDVFRA9WbT10LoKd5/JbJsu7TnodvFh+nsP5RgttEulLBD7B/cqsCNI
XJMfvm7rVY5Cn3V5lZwfWcjkrazJrKukBclN1lXPkwALzkUSeB4jb+FcjOVgCocVeGGU8zTp8OWw
lzKPJvOJsQT6/FHVU1b2I6/HOJT+HySns2S8Sb8EplXdyjzvCDeYCM0pW/mPXSSWSFbJa8bwac5g
gDHagnSn2dr5bgYE3M4ya5kZpNOC6+XbKqwErVTIuYsHuhA/R9PxwMpNWRjiA1nDC3MLo34emgKM
1EgCuzYZwI2UAbgRInfEc8d6L38FmQSXNfltSgvAZIBunKnVQNIQpkImuMiJYCUPkqBsCK5ynAra
sikYzMURysXpqNkAB0oIHmkxc8esbgjJi0tC5QdYQpLxhObYWnvyouQ9MWaV10a1tpRN8g5d71UU
IpJLF0pGHGjS6fxU1Jc4/Nkk+AahN8tnsIxAWCLVjkYsrG7pzRBB9HYE47uH+p0JDvgkeOHyM1kz
oIrDrhNOrqREZ4JEL2uOJJdLK4JSMM5VqOdzSUJvBHBSl9T0SlTl9gXiuioY7KYk9Etau6xGgtEv
a6gupTxM8c0V/oDjDKiwKzoiJtjvMvEDH+XEL9IlYxRWGbJ23ZxPTkEyJPklm9o2fgX0bAVJ3vJI
2ALDOz+dmYXF07YV2F7ZlMSNBpEyB6E+fy6ELsD1n51L2YDr9gCICpEk9AWu/+HPv6kLIQJLaBIU
Qp0AHTjmr+X6+l/KTfn/Fj/6Bl04CMUD9JVHMMfwQa/AD1uKJPyB/MgRUbCEmoIknLZCYaHVsmPw
x/Mqn478WDu+bo3CK0dgbn/eYPEaO8LsOdHVxbXJMM63iM+YoSYEITLhNHIt4olMlC00I+RdyYWO
RImghKTcSratIYbtHwaulKCQ26bQpciFQsUPeuAKf1CElsVMqFog0pR6Vqc7fqE1hW+LZ94Svhln
G2xQdoZAUwmpDNkWXcY3O2+yUBM+EbKwTsfJbXKMV/rkbPj6ZMLn+E0VlTWb5BZAvmM1rCr7oPaw
X+zLHLqGEPgozmd4cox7ANxF0Q2QjhwB440VgfCV/hnyAf/ZBpdImkrAgBPwwJZEBsvbX4kbKYvp
B0Ms4MSaABaDuib1o/1mEjcSg4xItyNAyZJELB9uWbtuNgLQjHt1G8xVYOkIEK1lAQ75Gb+XTkAM
/4GxvwLtr20Sd59PF6CdVwi+/Pi6KY/TszjB4NLayC2DERqJN3Hqn6ps/eM8P9W52nsYQUAQGLtZ
WNXljQQwSGyCVg/mSqn3uWZ1fktCwDfUo+7jnhxDhsJQor+cIZ8IGsdJ8OIli7FWL5BzDNH4U5Wf
06nckUvJXOVEvOciUDK94M9WEtUiq7JRFrjXMYkUxQxFdSaYApBzPUZudnu9NdOfk8iPZKs8EXF6
/vOjNnXkKS0oCHI7FSe5nimJsE/WUvPSiwkK0ibi41zOZ2SVzDeDsWgkngLgVRRHibO5bv/bj9Gy
/+ee8iB8cJgjX88pD79u/nz817dl12NMJ8sXTVv8XIE87o+r/Nnx5xy2SODH0VyDgg7eKh/EoFf3
DHpyO9IM+GFRA5RLtMmi/V2Tm9OcIVPuLGvXY+VmO5XJ+mS6csOIhcaGrCrYQaNsJU41M4QYg6z+
tF7Pc/0qRkTFiwHlevJT+X3Xr5e1685/nPF6rr8u8a9DrvsNKT3FPF1eWQKSKjCJF1jW/trE/ZHk
F7lhTHPYRRNjm5QGuRaGiUFvZI5fsklpBbj3ygCRjX9t/p/b8ELGKquF5y33Q0KIE8rq9bifb/m3
n7edGXmlVcIXllcscIvXa5e1H6KErF73kf8a6WeAgH/tLjdNNTZXXbl0il5f9kSF5S8oC/nj9Rjs
gQtUe0DHR+tQFJcawE7b+Vj2MI88d90WXWo7rMUsDTgHYGg55ZPb1+KnsbqokeuU4I3+3kkXR/6c
Up5EbsvDfxrltjLiBaLCj+rnhGzJ+vR4YyuotfWIZTanMSeDbZJBqdLcJUIMKsGs8F0pC9smQzEj
tC1oRAZZ//5AFNy3x7JediSrgHJXCv0V75LEtP+IIUnQupZgnOzNwTK6I/q2QdQ6xtqZFPxSRS0p
zxhoiJqRdvaCpf4SBAtrRjF/cuSsKkN0j1SkVnnjCUloD/KoBlr6LGd8f0jypGL8jkUhG6Vij9Tu
QZfwXkvwuT7hN4SRdTJfI+4/Ljq01teDKFojL1YIHrk4IzTrTKxaZO3c1assY85QKRcFJ0KK3o6m
dV3pagBl/8NoYax1Yh10LWSbxQzB11XAYD3wXcSXEXjJa3221mpouacZRpZCIWmqyHaf5XB8FVGq
J7NDL/IZyW2oYfKXMMW8Sv4wsiYL+cFJMCWaLrp4qbAP+ym0U7Ksp3kYyb5RMh+ySYQfJP/hpypb
lUt6S07UCSVzwkErgrVGyv8bo0j7986q6K2vNApZg2xR6NwM6E7C8vGfhVSRum7KmmxLS5WMkjOY
PnJ//2BtWJlxEalm9N5F2/UDWRvET+UMDvxhMZuX9/dKofoRNhISR/KeXzebK9fqXxWQkglT4OPP
akGcUB4iD5b7pbF921iGGk5iyL2yOK6bMzlEJnKxV4uBt5SI0OuuSXoxEEkdHe+PnU4IyQiVkaRj
qQr2KqqXw9h2gubXrdG5mJ9cpMlY9eJQ7rPASIAy2DlavkV7I4u27ImgtvOlrQwYM8fCMU0WrVQr
Afvqd0pb/HTgJYKd/+yuRD+HXPIQFGTjye3Ox/VJL320kXtInizR8N5DU+r3ZjsZyRl1s39+LGty
H7m33Cwi5bSUIcj/onz93yhfUK4IlP7n0drVFxm4P0O16s8R/4zVColFQ+cPlUPF4tG8xmpV+39o
gFtNxF2t+Z/ii8RwFWK0NvAaB+1FFWXAfxC+COISbkWTkcCq6Zg2Qdz/9T/Rtoy/83/oH9Z/bf+3
C4i1PL009X/8d6hl0Mr+hfElTqFwXWhA4uqLf/W/hmqPalS2JuTIW3XMuuXxIiQN03jVaoJKVJAp
E8JMMD1lUaQNchdxci/ppic1rTX0IFi1yiJDTh1cXU0cS6ghyWISi+BBFHIzl0o4l1MSIlSLkaxY
18mCoF21liPEH22zy3lBbmVzkdB72RNIuqasMaNn/QjysvAiOwImJWIif+ilRaV29kDaMTTmzxMo
EDeZVeegjKvTBvk1XOyTXWQ4SAE05e3g9KzwExwo8fiyvVrGWuRQaTnElJv5eZuA1L+A2sG04Yx2
dtMqfotqrls49qoej4gcWLV/Ej1kYhlE2QTrbdZBtS21ejczaaoapFuQbSSVE5fF/RjrXYj3Aau6
bP7Yjs7K1iySW0q+0rUJjFGNd4EUpRskzUFW66oWXFExkuvqgBLjrFrK65yJoJqspXjirMAVlmTR
cJ+kUJnuwpxI0Suv82XK2BELcR+R7sabACZZlC4HrQtOhdWFqrWaN+8ZupAJ+Vylqe2VVjARifpi
FcegdA17WBmxcTifU8JmzflnzJH9q9rrmECCc4UnwWB0LST5+bo5iiWID9ZgP8xVunvBVpHFVXdQ
KhLKNm2uWcsTRhCS8CevXBb2bz7wbLKIeZxBi2RM3f6hR5llADOOC222PB3AEaguSBE7zl2iheVe
vwFujvoHpunmwQYf8VVhOTKANiFRCrInbDqAE6Hqd417CvHz8EAmF958fG+aZTk7lNoFeYh7ag7c
REwan7qLiytVbYWjcteAW+1rVAo2tb05qltmCZeX4y/Vn9zqOd8mxJBNeG5YE+Nu5ueYBdbTnT4c
jOIrx5j7uKyE9faxhbfmFpgeNOuEzLpXbobeq/GnQ/vGU5djt5o+lEes22ESAVRJ77FUsTvXIchH
qsDeYCKCv4pihQ6y7ZWP9aJt3MQXv+MpBC70nZGNhS1MQADYg9sQP0bj5XA5IPptPVktgsLiZ8N4
1jx6KHy3wMSM9alfQG50J4ZKZ1niiYKq/dztB5eQYRXfFs5H8XUm3e92d91DureeZg5a1wF6EQeg
v/wSNoghd4INwlQcnRRtO849FPmxBNgXuB7e0168Dq4dvB9XmVtsZrdnDK4Mt3ht8wDVB9LMwOnn
g6+NAKg8JSBVQwjWWGPvMXSLMd0VJKqhw3y3lttXQPY9gGl8p3Vc5aU3fYLZPzb3zLb4dRsNDCxp
FU95B+SISGp5CurbISEm7w2aG2trZC7ae+GcsNMe9edzBQKIPoQ4qEsetd7rChxsrzhg2LrqKrxc
AuyqjnGIdM3xvpijxeIW5H8I2Z5R/AxOB+DrF7d5vnzYj5cnFD7vMjL/fWC3G6d6dYipLMEozriL
LdZKYBjd1kYo3au7T2S2nOPjfJFuT8TjdmPp42J5cfz5g34zewFExT/DY2u8G9/DQ2q68cZaY2UP
IYy0cACntdP80xc2dphxZtEi+zyXyHICEEfER9PpKZbG03EDgHxG7G5/zA/dTfk07LS3+XlZgZUC
x+rxsHU38+KWm9r+sk5riFaAUwHN80CZJzwyYTzwJGwagFiWF6OGg/INkLwch0E35U54iKEzzVHP
gRo0eyPxp1/OGnuJWiiT1AHymGvrl/OZPOib+tv4QrjoPf1y9vQ78BmsQxyANjcJE0+P0WmJgK/W
+0q+KXYAVgcghc+RT1Yct7sx6HG6A5B4B3Rz1d2NFwyKPRQ9YQHU79r7GcXe03LO83AOizRIvvAj
7fGU9b+6bUtcaIuvvPVs3CTgcc5ht8VtKNDOfh1gRGjDsX9JsbwNTlsknyzbLTfoyz+U22bapA59
BsHx5fzXZQrHJ4CmlybQm5daf6XviMDUwuFEav7sn+x7gFxUqhslW2nvMIYRxuWVYsjldEPOxQbV
K+6a+jL7auKF5RF0Oy7zezXx+c3r9+khC9WP/Bv6TOzOQJdaYT/w/cuy8rKX8dG8iQWW3u3RRTFW
fYiNC2ob5mP6OpVeH+YLesv+rcvCaVXssmapdiiXLLiXSQ1L4BZB/uIhwk9+cUHEZDf7LEtxf/tZ
wK3n3bs8DInPF2opBjQuqllPEa6WlY81x9j7uInP+T9YtFYuoefZsMFzSTsuLwx09Dvq+vSQ8VBW
fjwL4nfCXIDx1IpYOEi2hZItj1Fg7Xm99+dt9pEA5/mM75tobeJRTweif8+1Y6ih+Yd/+fCSd4+Y
ohyhAh3Afg+zkNNEUIhQsZjdIMFVj9hIoMRT31Sf6qF5ibaOSvxyd0RXJ/bjp15ZnPMnpPVQUFsC
FT8aYL0Xjfo0gt5T9vVwZyu/kpZ/38cDU0TBzgHWAxb2zLiGZks0Q3TV1fbDS5G6c5KCQDAP0yHq
3rT6GwdHl7e3RKPdDnVeoQIvOFR7LsgIkVs6wS7ANnoIsKOis7BZs6EK1rg90lJIzzncGTBqb0n3
TNjrnOE17ua/ULxfnTpXSJAF/GP0/8pCSJElnzFsAfdhFhj7+PRyNLba7YXLbbxp26+86KWCOgC2
k2dWKUN84vMLklafHb4hYIHOK+AvaRte+GnPy0kBfAUeZYc31SwN1GaLRAqXB9OkHv30vFLzLTDW
6Y6LVVHw8UsX4dXHEmfDPATcjXpsvbePqPMVm+Ors9bX2b21QbnwVr+b7qLH+Zon+uyqm9mLLcMa
7lGdXMUrXrgE4PhVfTdL/UQNL/otNA3/lAVqtOzS24t20BzfMKFve9H9Kegf8tD09dBheFiplzAt
gkv6lGI/O9z0xhbZknFzCY7hE0ka7qD5pSafBpbg2nLAt0gHuO8bFUEQpl+A/2F8TunGunfALNWb
CCfcjwY5rhnGkdhZ45lkQrdfZtmiVIM5ykflos8epjxsza3aEW/x56ethRoHBsEItZ2Q5Arilsgv
wUy3uKcjehSn6t3zXQK8mdmt66yK7xxdssfZzigXKoJVDL0Wikwu7KnsOz0CX/KoJmhpjosGg0wA
VqgzlYHZ+kdrMTNwwIGUgF3lxjk+2f1Sg/ImpAzc9NN4LrbOK7bHlz2tY7WINskGH8M5Mw1v/lwW
Ppd0r226yR1vhsX8w3jOfeXmdI8YKeDI0mt+zWy/uo2dlRWCzMf4aoGv8EIPLm/NHsLEfgri3Uxd
t6v6rt/or+VyD1b+8l29YVUzBfO7gnNABNrgIriwcthlftZvseF+UZZp9ICsuqJ68w2/UYnyk0Ie
zE0PXe7VEWpQy9RhrbC6oAxzfNJ3CGlVsddqAfph+GpXC9TFXpXntn5GX7B67I5+t8eP4ujXh3HD
XImrWDBnN8cFJknw507r0xaJsGxvbE778bl/rh75/fmytN0U+xnZ91sGjm4IvHxVP/QP6EHwxALJ
gwAyeBPmWGv7SX2cvpMh0NPl+bKdHqs1y4C+8BveQS2IP9td8Y6YYs3QivADzxAgYBgDrn1cJvft
Kj7MHuwvHpxqoT4qzTPcRvNJxcdpYLYNL8q3lOf5dIC8gPtO964SKHgC64kefdksq+6+TxbYWZsA
bjc2yALUuo5h1Lk3lcdDqnT08PDc3rJ9Y+D1ENZtcFq2Spi3gXK8B80H48yConMOiXg2FmKAoP5z
3VXfoSfe5V+M0wSZxnOoPyEtBhD7awpmi+a2xYrT8bTokVVVedc8Kh9nrM1f5mGqhMdLCF7cHry6
3haItE7huWd2u+vuq/tK26qp193r0HXhgbymvdtik7kpdzgwtk5YHo6f/PMleN87vmAEvn/ynHRd
7pDXbYagtvDW8zr7VlNgr63hk9R3EyFaJuoWmnvLy73RrE54X52COWB01UXnsBaabXfRM1fUjj0v
s3eJ77p8gUMH4HyWTc4vk+k5wT4IfMb+2GPifbCLj+G8bL/KCxydF2HJp/vtasTXbW2qd/1KWIhj
CXDTT3rtXxqdOWcyv1TwA5CgZFk2X5ttNl/rvciwtqssV+drWdjJBV/JWcbSsnqLhHpWJxS1ppbw
kqzJNlnEhog2IRVGYhSQ9kmIcRWoculNlPnQhHr3BwJzxbjImhQslrUfHWSJizkJGbAjemCDVAaT
Hw+m0Av7T482hNiYKWTHGnNpo0JWHmcvJXbBaE8xUzSFVJmUI2iFMogUIUhRNDs6ab04o3F2EWJn
BqB3id1xpBLaD4xHpNBGKZS2A22eQz7JnwlpfKfahowqtjWHqaZ79MBuNtXCrBZn0nLIcNkuiFzc
0ma8yRexSum/Eb/bVDjkrDqACoV7+bBgCt6w4skad3arsJIwXOXVZKQgvXmTa2Gd+XMyY+vjtlNI
kHkzPI2sBSc1rNt2i8KUpx2sg74d1TDPsEoNTQiW2EHbwfn78jzu0LhjLgo7g+9g/vkMDgjFRi/e
tq/aKwukacN/f5v5s8mdec3Scp39mPhtaLy22/KNVWeM8ikCmZOPpN15HjAfK6DWPZeZb73Cndmp
b9ah+ZiNfvzdoCGpu8Yrvq49FDyfew/q7WQGGsZw391XtmORWpzuzY+5b+5JCMOBOyb35i38wuHj
El5WTDwgqxQ3zY0BvJm38Bf4Zxx2luM3Xj1vGfO+V3tvkCV2YQqNt9kXk2JWej26ia/1d/5WQhCr
vQyxblRaN/x45TeTS+KdUEUR8BCLKe2pOnSwrhiQUImkd73RPzTGv3294I5AWiq356AfmcUmIbcb
KYRxNyKJtTT3iNRs+97Vb0e0HrPgYoMDYExzlS9Asy3pZ2RO79DqHDZ8GyoIEJiRgx4vIQdxqum+
9OuXKCwir8n9RsP8rABOCVDcBfl3w1MJdePykSViTdU9AwMW/OvnWfA5eAP9WHqDLhmSqMeVtZoU
97iNwgpedpiu9WWFOjar+kXzgYWS8cVZS4yKRg9zyY1Tew5yf+7s0CTBmeOXNNzP7uE1gaYvgPUz
vt+zftY3xFHUDaTi4pDdxTjNoRE4+XC0MuyfX2vdte+VHqUuFyt45IyXp+cqYoUvzEfYA0/HEwP5
I2gY1UdJb2ME8f4S+TnQx0V5nzA1xOIOeJPh0mSh3LnQMYTUPWeLeRZ8w2X7mN2ZuW8/YzOxmQ+L
013+lhyOpatjHvkFqWgfdYGdefEjmIG497gvTtB9DLWnc5efR0yUdlYaaF8Gi29WVDNUjDz+jwpV
PqbUB21VLXGf7N1y4YTFXURA6FUz3ONjoQZnrCuxHmESuEzfjCJ0WAgc6YORUdVX6j2T832BnX3s
c9uL3D/VHt5q0RIpTNMEC7GEGUmlqVEvcC3jviX8xMAJ/ZPVg7pHjjM65EmQvWMFlnnn+S/4z1j/
mtVqxtr9k8kfy1NrUayIkJlITuPYkgQmK5RSRgyIEaQeC7Jf+BZ1UKZcQUN7m26i7h3jgMTwUsaJ
motYWKUHRJ/F0FiH7bv5cV6iCzkR9CBYmYW2FkTx4XJ6MJ9D5WlYFXcpYaaBScxywGVZAZ2PMy4k
P7cjDvZ8eQWZF0+LFoQV6gagrz7QElQ3oyHjLbVXv4mn6G3+TRTBIADDgwEXjdeQABA3vN0TFZi9
sPg2P3hIkhcsaoeZV77pk29+1OP+fLpNshB6afbSftPFJa+IK1pHbG2Yq226XX0L8QzSQPdcAM+p
6CS5LoITK2vf49A2C7Nd/+Zgr6qgguURxxrNZ+BQMxtSZ6B8nyBZv43Q2PnR8ELkV2D4jsGEefNf
NfGvU4hC3vmNnB0CC+fFjLBPDJhhiymab/v1RzQP8fExtsgCnJ8mv12gvIwaautOz+c35340cZYN
+hZ3PnRO96fjQ0TP9IxoJzSPrlrE/bYeRJiFLtRC1Dhi7CU4FN9Es1A7KKZXZu49ar9i4UDQgTiB
IAjcTM/dDs3MZXQY/YbbmbvTnrCWN6AhATPoC/c8KFz6wTbXRrud9KU+D88jAKS1k4b00LpfP2oB
qxciaUs0Y8bH815N6NiK/omoFyNRZO4SaKt9wJBTfdgBeSnWVRucF4ilKe64Le6s3bjLHddKXIde
6aZmsgBIbK2HKAqzHOV0+7S45z4iJT8+ip4CA8MDd55Xbvbcbk/zfZplLj0sHJfig1GjHhcZBC1d
9caWnneTPx63/c5+M/zWAQflK9+DsRSM1+Nm9gEV66hjq7wc8aUrwjmR0DREuDhnGgEtgVmMDbiF
+eIqn33L35sbg3ryvqMTmL/6iuIlzQLunLlhnR0tijv8Mk3VSwdgSigmo/CBjPoSvmylBSqLT6PG
U2ytjAtCWPNvhlrIuOm4mJ2QNN0wQtGL8mCl/dZWWWq6zUN/r3033OYDr5tleec+ICRO7C6b+ZoW
Rqav9QFfiN2yCoeB8VVgYVw6++Q2X0HlStDCaIX07eWdnFhBJuCFZO75ZXzrt7xpdNgKsa6Ws6It
vD1lj4q5OcEAXVUr3S8QIbF5nPIVK1R+q5n+yGyht4NpyVs786JsYczuO9HR66xvuXZ+b+NQ9zgG
4dt7A8+r2Ohv5hDY0LuRwJhWgr82X5RDOD/fQfyef6UBy+PQPIYqwrTnwFIfrDGwqyVUMr0OKrQ8
e58e5CD+Z3oWhMO5d9vJ5RGDCXJemh8n5ilw+1QvAohQLGN7dwSf1fAosKpk2MZu6YJ0uZfCbO4x
ug9SCxqOWxuEU8LmtIe1UyPx3fZbho0KRxrWyZFnXULnlu7X7QPrqaPXYg6lbU4O8npe/63WBwdc
dsfq8lZ5ZFAkKAg7u/vK93W8ylECTs0dN0V/Nh7jffxofEE/tm+7TdcQ2hzc2mPWFi8doSrtxL76
me3iDbj7DoWw44J31GCALdx8QVwEKV/lMefFzAjFcXT/zdwL3baG5JDXEPW5NxB3vlM/xi4gMDl9
DPwUTOf2zYMJCuJpDNIe5qgf7Ws6EhGOPrJazFdZ4Yf9ff1orc/vx3tUvN/K3LeSkMV9JQP6bb8C
sxb2v5wKDVJPDROPtM5lNRs+C2xpF1hGv9P9GjyWjwySkxEqB37YqBXvbv3NXBw1BNS/oXeei+3s
nSH9uK49Yz3fFi/Yn8e/LJvVNhZZj03Tu5nuzZUFEZsj99CL1kcCYTQZIrAKadZpiemcb1nzvyF1
wruifWutDxesbP3+ER7U05k3gAketlz0VJelanrnDQrI1q+EHtgBFuAqcKdRyPGIYzoXV1sPN9ov
el2QpYAkZ3fxhqesOVy+jOASYZnjo/kRucXNuG/sIPpOOAFKB4WHpsMxW08kP/pv3R/X2a68j5c8
rZ9cZFSGdXNDsLQo7rjJ4EdXBlO3hXncaizb3+ZP5a0RDBtosOEF2YAJ+XoeT4I67S+GZQcrxAft
kakXAuRwrNanG/XOnHbj6PGp4uk+k/N7+qhKX2poeJMgQ8zbFNOMSN3E85sE9FgaNioMwBuWdt2H
88HLied098zDon1pKDbbrltv+6dofbnj7a0fh+cx83mhfH6+r7fTw3RTHepHOsWM+Anxm4eUaUKg
rYzX6cN5nurF+IhKwvmNcck07vDBTcZPBhqm/9GN/haVfoIWyiezk1kCJGJRZavk/sz04cHcC776
4ahxye6Jx+1GewDzd3rulu33iXXP+nR33A575cWs3Hx1mtzzzWVj2MEQkTtxUZEA3NlU5FtcbVUE
zjbeIUOeLFHquUMop2dVkz1poR7w7tykgb50wsvO2QzL4b5/ATh7U9ElsVi6HRsxc2juCImTqEhC
7kblRhoTqYDZRYIgxAd+d92BPrIW/YZ7+sDUc+yWTN9hbSoi5jwvERz0WJCozCaLoCoXPOEgQdIb
c+EsCBP0D0rqs5hWmoCgvj735xOOWx7iOfmwGcMK81lncZ6vcujJB2yALxtkui10L2buUfdstL0d
X7sDe7Rs7fWoPxZ0rEdiUUQb1i1TZA3d7IAJYhH0n+q6Wjdv/UNXh2bvay+DZ/ncdGbMrRaaLA7v
WPUxMb3HiVJ9MwNrlT+y4tuQEFixsLAfS3qi7em2wNsCsga0EN4RRGBeFSKtdPoxxPmAZ2f2DmH3
Zfil8O8BhNmWL7MmbD+bpwg3q355wo/bay8ubtrm03yjfBC4MjGrep6tK3WR3A9PPRIqTUjoIv/K
mCFxVUTzLRZkyhIOqTWFGc57KQkAgpvc8KCwCIcE8HBr0nhQewdPu2kUSCyEU97MxFNuiPuM/5uu
89ptXOuS8BMRYA63IilRwZJt2XK4IRy6N3POTz8fdQY4M4N/gEbDsmRbYth7rapaVdd5OWm+tbOv
9bsAUYKCohi3ZqRJbg1M8qynnwOfKN6P7/F4JeDZmV3kYhHY/Akk/SdoJTCv7pnTVocbd8AUB+sk
IlXxIgEiZxkJELRKvwQw/tVukB5YBOViZ0CxKUH8qC0PSua1XBauwO7Ifm37XdViJrOPaIMzV0kC
1P3MM0oEoe30YGRCt2D6EaMTF0Txp9oornjHXkrWXeISdXU9/nHD0MVmelZm3FmoNDbcBfTwy/N8
ydD4rKBU+Wj/jE3Ai+kLMnJDMj99YNXO6Hbo937nrc5NDbf4WJ8Fw8Obyle3yGm4eSiV2UjEg+FX
W2Jlb8Z3d0oGAtQ98SUDJTfr8pv+LedN/rf7sAkqER5cn7lrD+0xeoBjFX+1l2TnvLSH0R1o+OdP
nRFbzh5hTSs3Grl9FBj2ljtt2KfPofS40PbXK8e5hIdGflyWM78x6g/Te1gcJ3UDIYm8isU66XdS
eLBTFIGuoZ904J7F1eJNNrjKsoXYjNc961X5lhe3sAPF2UFaamIXWh4B4pK9W4jDSPf1AunmQhM1
m4mgYcGMDXUEnKjtTr1rcK6fMa/R0YDC0b0TmgNrmostkZet5LMtEKdrf1Ech2dz3pA/ZewRGvmM
PcFgQX1zA/wUHznYGrZu0aFwngyDaYCbETRXHNtmmwJmk/xExWbdsrw0yL+Q6AlMFGSP3N8mu0Bw
jA6gNOxnQONS+yH34jnZNjRfD+JTZR2juvdVMkECzh4VcPoUp9jHre9gsTf5E/Hi4J/qJsq3bGd+
/xBdEuOhHfbEbrMhWi5KLLFjycY/AbN4eiCq5bw6FRMcEQkNzAF/Wa9YtBa39FeYPpd6fkpdx7c/
QAIYqmcx+gRmyp+mkzhDn3YvCRbmlueQd/5CDw+h6Hw0I1cGv/ytTs/c0mPJJ/ClP+MPhl79RjW8
dUMaAodi43NZvcY27HC5iaEVte141v/k5Ey70976wXCh9tNoO6v7MDx1NAc7413zuCYKdljupBRT
eFLrt3Hhd41XzFsu2nWt5uRT9r54dbOFTYYvsxCtbrofNlDNTX7n19L2cdqnTCsfULLLt9GfLhLL
kQozhaSRuKqNo5Frt7E0tK0ejhUL1zUy09d4215TcjoUknyP+M5En3gC1Y/Va1kGlhRALsA4KAmY
3dYhszp5nMebk/jEbKAWCgXFBm9li+cDOM/OBN7xoAW51jH3f8CKa29spADoiGuByq7yhldw2ZlU
Ewqmq/WIRNG4qGjeNvpN2zbb9k3DyVEKytYdXlXFbRJw21MMaJwCSw1+Ry12Fbflqmi44HzG9rbj
DUJDQGUFNjh57ludmxhuLDGByVsz9yLaLo0/IkiJPs2z6WMrzJHCjvMdPXCVvNbre42/pswN3ZB/
WjDru2F+hDCHMBr7rWl5QJaUG9h++voJ8nS5gVz40FjvPTTlq/Io7fNL/ZI9s6k7+D0fJS/Zab8Q
RmjzY3J+9hAOsctafJX1S3IYL2a34W9lf8I3+W2m96Xw3tcfxS45qN7ig+poX4Dd3Sf4Pwp4Ca9Y
Vz02n4Uf+tK+e42vfBzdww8HlkPbR/sYgQHLteFGD+IyPRQ7NV/5lGRl6OLI5aKhtstemhduzemF
i4wFT623xlV7t1m4L8zwKXsy+jT1NJQfMhDGzQSM6Xbj5E/FlsAuOUHh6EF3V38K7Ug4mw0mBFfG
Fs2xp9zJAzLSotVhB85lO4e+wfIyela6LdNDYu+t6kEh7cgiwGgX4cGt75YJLmOLioyhJ+yhYBHC
O/8wqTsbF0i8udK3DN+vzjoO0ll5YGNpZjS6LkfPuvNxCTkrOGFb8NEb7aP5E1/z76lwiz8Qwk/8
eq6Y9SQgWN5YzOjRKL21x+ZPI3OJsKVvrFPyWukb+9mW10+nDXdmCWir3kABDgmL0kZ64ezwGVv6
D8qwN8yyPOvBvCATcuWj/Qx3ODW+9WskvheCQzREfQMobZgHMo/D1/yTEkBAI/oXnmPfnZtpg83Z
lOzG8Sb6s6L5mKdFqV88ifeh3pQgu9aDtZPhRmRqW0ZVDFwvSAHxKDdyOLtuTcqZv+M3moow3zWR
hxKihTzx+wM5Hvxy9ds+VsJlyP+VcAX8pfasDjIubzvcgpxyu4xBHW0Un9ug9mqNGlh/FH+UZxxK
2h8bSywXWcRr9of4HDKA+Z3qG39v2PLZ0Qg9MHYcaK9QipJXXqUP83n6EEmg7FVjRzjED35m8W/v
sVMAxL1KYt+5zg5u8dWadywZ7ZVoNuJu3sSVRcGUVyGaoftVvzYpZ/thDOAZSLV3MPZQ3HobPyq7
8Sd97CDfpMdeZlBwU71qHzokT3zNdK96tQlj2BiAP8f+BfJkqdfj2exsRO0v/I7uqXmSv/VjenH4
rI3bQnDe9SjTbflsdppYqdYWoAFc9ArJbGwMzLtRl7yrXn6NPrnsxFUGbHbtC5QPnjH56euLtjoF
YQimXUoN9sfC1uy1BhRyI/4Q7zG+6ix41+QVc2FlU1DVsoITW9PvpcGduTu/HX7GOf3NOKDOiege
V7Bwol2AG73m5BslLxC36Kb87M98ZQj6qT2uFfLExosQYIOE5BXA8tid84t5ljxOafJZcWMd423z
XD05e+Mx9erHaad/axCGZAG6jKgF2LQ5fvcev3HrRofYK56y84i7SzBPRzn20b0Ay1N2PnnKvtgx
1aVuJSQdVoAOD5gFYP5ZY/Go1g/Rv3Wfw9nk00Lf/q6QreBUw1IuXnRkJGHmONOuR5viVQ+yZ1P4
J4NwtCP3lxkQXxXXe87zL1hMJHyJIBXydFd3QpfLF+ENqAMkonVYnjR1b14oMdP6xTmQ+MnyydZT
n7guMbh+LWPP+jK/+V6vbLQ/LBFcKMoHXlR4cqlvzYPqKVRsMRWRh4fL2PkJTM1MWDV6OlzaNnxC
Xew0OtvaBXYeo/USkV+aJ3SfEgI7OmqsmpMvqvdKeyG5EBMiRd1p9O7GRv6pT/wmxLLYQOKF2dzG
q4nyhRsBO8YWvlM/YqxjfPUv+Uty5PqEvC5xDgLZRoh57R6kQ/rS71FRmXeWn67xWT1FszfuqdQr
lj7eIjsmDWIU2G9Q2HXqFg/KB7jun4mq6iRuxWmViAnPnj7Dee9c6q9oz621gKe+owmBt8Hqr99k
J4ntHvmcXzkMsvk1erhb807Ubo4tNhk7oT+917C7oFMHcUPRIZ3MJ1CBDgD+k53uhfxO+wlh2RMy
16fuo36TcWfY5Nm2+lrdFMmCcgdMXJ+0CzsIO415QDWk18jQAMJdCk2lfhC1Oz9RZVuPTJdOxBJQ
HjdP80t7NR7HY0Ni1J5MX4vK9tbsWGAuvb6Vjs5LJvbmWUZAws4M/LH8SPFOeIhijqSdsvJJOHK7
wCxUvXPkavZu3jkeK8E7DqjTDa67uSU355WmtLNB/DfOq6ANovzyhdcf3rPwoYg8i7oWxJjvOniU
bqB657+x4zrvyQsNQ8eJFLipbEy/fmzOCTUHbU3thjjuqlTKfv7bfdGpxsMuOTuf4ZUhwtXisdkT
0RbJAeli1JPheCyqcyIH5o/5k6obFp2Ig3iyLM8gw40xvnd6KhKSZ+gQ34S4ki8WxW7upo/jr9wF
5TUJijMTLHRw1pf0yE6Xa5dcfNRoWDQuLp1+agzk+dSNJBs+x9kTI1BhtK2hWilM/9Twf2/UEDH7
6yexbDloE9jKq/iZGNwNgTlcbh9WahIU8zIYK79W3Cnd9c0bhjD06mxNNXAavodDwFWGjehkwbsC
XsE1iQ0gmPpQHrsdYXH8rpmyiu+ztAy+aR6sj5zQvN34HWOE1IICmBgdudG0NtQa3qL5uiAv0lrR
iNzP2ayjdQMW1zno/kw79UigXTms3ILx0r6lSFRFEJUnO3QN0A/dK7WgzB5ilBliw8onQesj4rNo
2lzlZz5EpwosY1lLWLobcEuB7Y0fsVfhoPuUAJqPt6m7WHsb2nQINA0Z6ol9Glp6K1ZHfeZvnkmb
1aZDjQjCPOAOSkXCG86zdyVEMsowMQ7PCcYLpaewqUBGUFur6+GvVT+9VCN5CcdheurK5zi9qPlD
TuxYiZDdRWS4SDeJaKbhsZgPNmwXHCSBdqTJDQ9a9j2bB91GLHabbeAaMtaKVYZILUSRQJR5AxhC
yU7Zrfp2vGWt5HQsCVq9k0OEFaK62VXnIBw8k8hlwMN3/dl5RJ7Ud2hjXXwZ7TKQcIWCj6q2Svkl
9H07nYwJDceNhTk298Or+T08aiux36+mI//y/PeHypoMiiWv9I8W4P66aE0QNYgSvb92useL5mvS
qEG4y/1785pCanXW4xDmzp7cGz9fk0qTljuhWtNLmUnuDrEYe6AUvrLWMNRxzTutm5N9D0C9f+v+
pLrmo2Kxhc5vfRlxqbSSzvrl/bFDuKqNpd+uW6078oQsF3mKf5V7fuv9e3eDjfoe4rr+d08evz/8
94n76/75Efse/yqtSbDDmgl7fxETtATF3r+8v7RjKM2NEzU9DEbWXMSwnwh3bHUcg+c+DEgMxnw1
tncN7mLbUHS7GQ2QmnSdO43m7JmFH7+m/fzQiPlpChlhE9jMbcpcMy5mEV+YRP1ytPxZ06UvVR66
rZ7pOtNZeA+m8z6WEr/hfu3Dy1SQvoVNIM4Z2XsoOS3el9m0zdDTpWKYdkvXim2eMA642t86BVRj
hix21hISICWFlsa2aJN7dKKZlpyxGHzPh3LcDzH1KRMnbH0m+6aJ5+GmavspyE2Y7Xj8KuVSPeoh
sqhWBLOt+5yVfVJwjAx52LaKbXANAo2Oj9gRK0cMkGA3LOPXluHibW1bkV85p61nN/MnUyHtBkcw
sesHMyetdadJgsIow5u1jdF3Gqgt2qEW/twja2xHNsK0BWwe5WmfldH7kKiHEnXqOkgSQg/0TlVh
GILVCT4pWw5I4RqlKJB8Y52dO3W/MWJEXoueIKZjMFSY6p+WkVYYPhT+LUNpC3x5FZHuQMbQb5Ib
X1gJpl4WM9paGrihWygTJhvtSwN8k6CmwHKFFkNTFE9hzlNxJbmyN6Y0FnSslzxCbIcgcC5+7alI
/LGFe4ufGUPrWtRizUAbkMwCE69lxLRs/fHIyY5xdIuboXgOyxTBU6Q+KTIbh6EZ88ki149AVPwb
5TbLD63xPc2BUUiHRWINnMsk9jjkfovvxkaJs8WP8/49lKNqX+V/5QTlQ9ggWLdwqt+QO8QE6Kke
GHqIFTCHpouTc4J7eN+ta01WfMU10xbKOamwXh1LG9HC0tGRp9ZnZFndTg3NbydaHvBXA5SyFZTH
srGdY+S1xDB7QgfbVCMTQ3ujRtVShoER2RS93Gp7S+v9cpimoJsX1NyRAx4Mp6iZ5a3mSvSVUQGH
rPdMRCGOTFnMEjv724xRc6zs+bIsYCJ2PLNAF9wf4RjJ6DR0SJ6M2tX6ZAms/uq5+MWsE2gtY29L
11RtlUu2A0NTa2k4LczqWdhyAmtRDehJ+yHZ7AWrcVDdQRA1uin5am+yGKjZl1FjRqo2ybtFjhap
yWidreoqp7QEg1SAKw+wqtiCP4qErS3RnGuvC2C/KjW8hqUsqXLjotD9q+NjyIXkhZhY6KqwvboS
qHMz1N/F31FK+xO5BzpevJrn9DUVeYx9ielAdfeUNAkmeLtwKcnJRHRbqjo6Q7lAPZ/Ju8UNCWpn
WyU8dTbMo8kBGNaR0LznMhsWUHAxRnpgq0j8lyY59TGFSt5S9RVV+jSKr7idDoqO3FtGZMASKwLd
wK9ah4aI0/E3z/CrT2PxHpVQyqVFxkKpprtZa3s3btJlp/Z6sW3tmdsEpaoYiCP+aRadsN8+fWuW
5aanj8SxeGMHhzilM+Lnnis4wkU4kwCxSojP2JFIa5nlJ0vPu0up0sKk049syZguc66xe5h9Cds7
ZNnfbUlvfwgjlVM7axdbB3KU9Ftxz7i6S4BmCJdERmybF2hwjeZ5yiX9IwVuVDW4SgssWER4hujS
YaSIUCeTDae1MVca4s+stxOfIbqjxjQwqsgF1pos7HZaHaVDVCLxXD85Srex+yQ7lho0cVJTOXQK
zrpDXTbbQpovKtkRqmkJL7VD2p5Gu+KcUyB+BzO0ptKiZIiXbb80jN9Y0YVINPUsq/17o/avZcN9
0i8lAbjMgatMR9NotdEZ28RNjXetuRg4WMspYDvdnDVWFb+X9U2VwmcpFPAUtZQe0CLWnXGMDOoL
xpFHizRglsjSfpdTYEpcoSHwmVBQkrkL2mn0JTN7daZ1XMHsPzs7CveyRTk8mt+Zmf+ZO9PZGdM4
uKYMBp/7kWmpHlO/lI5qHnmMvymXvkRq7ihl6tk6/VI/Ammpwtwtokc20Ua+Ezk3vZQzkGZwCm4z
lHLthFAE/0TBVY7Sz20F8z0wzmORmPvM3g4CvWEhY17PbnST++d5bG9t+by+xUNoRVxUkSnttDnc
KIlGLu6c3WKGn0lUMJSDGsPRNMU8QuOg8VAckBG741bMyrnbOj3FdAHxMZhSjwRadltlltwlIiph
GIwLpuGImw299PHE3PdKVPlmmz0xXk4WGDQPk+g7i3Q6T44WhA3LiEtXPocI7XGoNa3Z2OYpIZ/Q
Gqy/A2o5T8mbSyG45K2kxWJ/halbCnE95pw65DgwloB2RaqUjdkALlfLYLvSDPalhjIkRGe8ZTKg
QW6flk7CEb1GPVEyGY9yaQmqakiw3qgOoSEyvywoIZ2c0b5EgPJXRthvhtAW25AuLCVXAgaNFgbh
yYhkQdightrcpFuredKUSvIjQ4YknGjsEx3UozXp/QZ2WHJBAL8sYhQmNYPDlNBioxyp52HY1CYu
0AKP6I1lGucZ7ztMFAgShIvt4fdjS3dVlv5t1DAok0pl6wnLIOcbol2Zsm0cIpBvIvVNsUGXJa5v
vwNQKzEcpEmUXp2stdfQB0jO0QD+0POrWiQ3qRaBMrEgi77FUrigGZEL1esFQy9FmzC3xGaSNxZZ
EoZ6y/XzrDV4pltVIOHZhIA9ZWKrK3854rTstvNm2sb4Pvf2T5jl10ntljPW1+1xFHttgg9QzXg8
GqpAae7Q1A/5GhTl2CenyL+MEDvnQYbFL5PHKbKtg7b0rzNXIBcrZQ3VXTW2OyZbgV5hGpNQttyc
2gsdF5aJJfxTburveQ6RJSFiS6yQxjcGw9LkjJyeWvnVUuNWNiRLT0T8TeN8ikNEnwP9i2cMHdG5
ik5YN9KFqH1eLGsfm7WnxIgaVKXe2bUAKhTM/GjC/NTasab76vwsxhg+l4pzZUxcegsDY5AHVa5u
HUmRLj3v3+sM0ZzLuTmHUvQxT3YUmCNoDCm7uY7vqBwI5u83ueosu9oa/KFB/yO3MNs6yQXT1Cb7
MF5Ibh0f66yMd4UW7aIY9EqJUPGXSc0YUtwzrLi2QBLBHRG1QDuwTccOwT3KvLd60JcmKb1UGpyt
XEHSZ1HiFfoDvs6JawroVcNkkFFW/hpj92PLHS8Tj8ig5yP1HQesesUIyN7XJ2fq9OuimszdKpsq
ZyQNtyLK6FuUxPqWCfAlcJRDFUPm6CFXrbIYpzEyIFNqoqcttEKW2uxjA5R+atWaPuexEjkDtzOj
pK3hYsw3o63NMZpZLHRX4wMRMJtuhPtpa5OUgRk15NjfNE1L9lmWPyJEmNSGgUsE9bXCqY47LLVl
qfELpn03g1Vb+9mqj5iFiOcqST1BPhK2GWj7NN3c6nX3aWGZcsod5zg7tCuOQWr79FkYD2oVn1pG
hX0Jo3kYKqIsYustUoxrl005YQs4m8siQU2Y4xtMQ/AyC/s7NgYj0GbN2bZF96xgenfKdZYyQng+
jFT6k3YcUAOc1MFcIzKqj6ZGYizl7XuuEkSRyOU5DmsDEfB0IHem9XKzIeGx4yjEBkENEjEXtXaV
c6JY4uEiKrA9YlWELW9tTPGdjsqpLpbTaES/1khovCS+wxRkJ0xnw6cY2xZdNZ81SznnkUTcb4dK
YasrFZLjClCtp+tl8XfqJ9mBUenist1Vq7IXe+u9Y9XkjGvovxjYNJYBEENQe7ZMiNTGfNOnnGFF
O+4YPm4V3zHqY01mUtnaH6XKPjxm0i5VwI7KIkUp1AK+zTPm24wWvMiQZmPcfuRT0rqRNqKbHFNr
ZyDMT4/moBIkpw5HE/8YcCmVIZMi56sZ7ZwstMazYvRphtb4cYxUo4kxah9+5GVJXKkr+KRPZGS+
qiMjZZEyC980GA4dB/xlzFkk2zCk1Vu09BpGZuxlPVwtZ4NYKyMlxo6oeCWHMaKLBs+3Mf+h7dhr
Ep7FVg3e1W5TeT5I6CamHHrIhqTQ6FKRMOeYsyJQo5Hfcyc7z211arJtNPcr4oZWkJsHjVNF6FI0
7rVS3UWELSEAiLonMIVXKVOY28ilQAs5gZLSgIFM/WfaF6lr6jYZPZHktp18CmfYWtnIUUECN86I
pQ3zyaQbOijG0yhDiCXzLRF9cDejtCIl2+aCYCyDm121/WR8MxRJd6NQQVbrrPOy7Y3h7umoVuit
LnpROEejXII603sUscRfaeb0NAwKnXdDMRNqCVBobZ81E+xVSOJhCddiWeHipC5FkNM+cJ3nni0c
+F3n2276BjQqOSoSTnZCfeCDLxu7pWGTxpYZ9oHEezn5TLWUPA6DI9TnLH5lgUrQSp/VCfX4oHVI
S2aOr7ye9xA9qaaERzV0sjfZDIEZpe5ILANzivkAAzlnxSavJXILDLg+Gd5lcsCmOZV6B7FhkIT2
MK04X1tJ5yb67ifj0JB9fXTslqvD1qF1GsGUD5JWm7ZCzBqk9cK07ahZ+yh5LjNkDCLqfnB5/as1
gAN1R9PjwKtPeufJFrP9xcjRxXyp34oewU4XQ3hLJc2FWTO1Nc9TE7ALMADdaOh00SOatTk+RCVh
P44xrlAGM94qorhYDXvfnDQEq4ta7PvV2Agz4IJuW3dHDTW5HOJc3qNxaRA+GqVuMlTV/CWiaWM4
0XzKiW3gsmhMRIyoj0bHCD09DMczaQYBEb8Pi6ymR3JLKndaqqPTd61XNSHawTD2jSR8ShvE19Ki
HjGvJdgL18GNnrc3M7Og4GTPHN8WIdYAeeM26BpirqG1Nrwpc8P5jAJdWlDFTFDuhZEftaJnUGpN
5ppnrutc2moGcw3zTctMRlFlQtWSCmVVy3YguOpH0uK2U0EmDl3wG9KMSm7Un6W+Rmqs+Ouqb3FC
GTB12/isxjGzwdiglgg7KhWFYTXXQZtmXq1I4VVu1iwZeGE+WKZkb5mpbYdlr7XMVkhafKQsfAIx
WRBbjLtCVv+yUP5GS127VkF3V/Sjwh2Qe2GrS5um06DXCP4yCrv0zdihobWdl2I2uAlNLlQLsnCk
h7+QQGAynGX9LHGMJgThe9/KdDvm+MEEVcdJbJrTbPBhIxTVNUaMW6lO4DmkLnqazW9bPDPiUIFJ
bYRDUh+ulJ9yB5kyruzR/G6NdC6Z2X6qMm1dtW1D/T0smS1lBOsgd+g8sj766mRAoQTPgKRMvFgd
KasSSMq2rt+55QCYQoV5EVn/IO9u3CgawlPZLFRk7vK3Zo7XpYHT6Mxz2pRIAVobOZ+CgGxMfyMr
Lh4XpPpqCVVGBstmMmjhFGq4ahRklyDVHoFApkw5hUtsX40GQmSEvJoBv4QWK2erVLzSYIyK+JPk
kFZTcV00+duulOib3ubXCLmlFfOlcAxQTa39ZX/7yE2wF6MTVFmXsu6bAHclYyLqS9Txhy7r6LL2
/ciGGusM87bEf/QsDacchctcMLffqV6s5fXOEBQxFl4NjTZu2bqgJnRc0cbMdgtl+A7VhMQXlOJl
SHUyhw2ZV+0QRHqm4CfK8lbMylcWOuQcJcyvZPfFCvIpnM7xlH3YSjvuFjNvT/Wk2/BdEo6WsVwi
yKm/hlHfrW2GWzbG4s+mvhwdZ0DKQd1SLk2xHZTwgYUuOdqqo29EVQBu2MpLhScbJr2ThNSToTij
f2fzip8IKZldw3autiUcPyQCwWvr9tUmBoqkCd2bypqx1FK76h3rX6HojZeJamfhMLxDo6pWjD+F
GLayz4HxTKx9xUT+kSC0cps3+qEpCzOwUB5omdXvQoki1GaSUwsLVqFcZh6BKkmOS+bkafUGcmY4
yvpe0vvYlUTlpqT9BBq1xUGU+k+cS84lTqrHRWaoc1S1aevkdHuLzcRLXlDI66ZvJsY2rOXtMOPb
qztFd9a+R4QnOQu/S0dYo+0ly9ZqYR1CcmYK3140RPoDfEaUfDVrCoENHE3XMG/Mwbo5iO9yRv2Y
eSFizqikvzjO7kbTNuncpIvVN78C4M0vG7QSY0XuloMSY6kA6+uQsntF7Us5L7fC0jA4i4QVjOF8
tqdJ24QWHKkRzhRy+Cwzo4KiOJTQIMwqK4YCfiWWRkXKOkmu1fcfQki3hOQPLzPpkqOqeFfnJQ9U
Iz2GIaZb88j4odavIsuu8/KZOX5pZCEtFcBmrX1sJBsrBpGDc4jI2LafvdQfG+yfd+oyMtRhNvgV
tH3LZiW13qAwyyMXJFEYMdaaJKAASrHDuQk2bEGiypZfqxxVaZJ/zN541trc+HAkNFZ2Un0m5vQl
d9JZbcwTe+3jyJm9VSGGdjKhG1HRolhpuQfzTN8mxftEVxyEDT4yEmqG4pSODPInSN/zkcW/YyyL
jWQiIG1gfzbrn0yQ2BDfnc3uWe7/+ctobp7Gbh2oWt3SJscok8v95aLGpRuiem0ihnH2aPwJnr+/
aP3v34f5Pfz2/vifL+8//h+f//fHl6FB9vzvY8uGYRx3ijT+5U9GzEj8L3fw+0NpdXdtVpPFfx/e
v7p/7/7s/eF/+t5/ekmI20w1/ChN6M8po8L3eN0wrXB4mNeP+M+X9+/eHy/axFNSjtuH6pRX+pP/
dubm6sJV/t/H0rK6zN8f3626maOJ3618MYJ0IfNKklvV1YEyD1naLXigS91eD/NNVs12EE4abjmE
tnK318YhkiPjsESh7TlEJVKv8bCrl/9+Il1fYpk6zIOkBf/+wP1l94cSoNDOHKPj/VuxoeuHSbWZ
ZOvlVGd+Gd+e++vuz9z/K/OGP07T+ZzEGoPbhH7xcP2796c71TD2pfoz67jWuwlJTZvFRCsQ4yJ2
pHDAZWt1K7JqyPwwYy+uK9hfncjKLoGgGZq5cc0Sd8b7f+rUIYiIymZB37igEMF1Bqfk30lCa1HY
BugnWXnHlA1cb2DMoraFLpQkN8VsLLj7w94dZu+euPeH9//wWke63VtNEzSi80plYLzh/swgCmXx
w6r4k42g8v/+3D+usnNv4j3PWNz/ML+thLQ6j0gDURVdvPv37/3zV+6/9p/X3J+aOpgUZSyYCl3v
mPvTdyPe+1f3/+5P3F/8z8/9v0//+xsqO2l3Tk+Q2mrS+3//ZhnbQZw2x0yhAMYzi+XPzjFSwE7X
i4RzHXWEi6rCnJ01d6cU6Bk7KdwzBruADJNioMuvVFfqwKpDWIEy2pMaVJCBlTQnQrNglVJ4/E4E
QzT4SZftJYFupS6x8sJixQsd6Wto5L8mtoOHATvQTZNR6jdULnScBl02TgWSSfZYDmephnSeTqFN
OMDgQTQ47S6E+5BMoIC2awDenBcKsPKcjixpTi0jnZVlX3Tkv2GVWTOsBFk/FA3CT5teRJ8wNWjx
8CjyP4OIJb+p0EBRC3g90Uc9EJ3HuDzqIrN86UwIhDrCGURBSTGAknkU3fDdHfOKcaaLfT0pV9Uq
LpS3rTtlMkKEOAkytuBgMJVm0xV48Cj0ZXIYI6ey19yk/jFTSjazOOzPkwKx1MNgKho0Xb+qwTPh
HIZymr0wZWgrkdASG0u1cGthimOhVcb3Y0YoaVdS81jCLYbJhfSxzM0XBwmN0v0aIrX9JakJBnCU
YxmNPfLTEDF6Gx6EzQCIbDlvKbLKDh7EEyJmgqhH0VO0gPfSV9+n2bYp2m/Z2qbZGhKMcSBzUOlj
W9NsJ0aFhjpiXpdsYTiOmEQw49MytC817RmebQHT9FkJDBPteFQiDCgvQ4rc0MrqN6YM8o1j43PS
dEJsCNc0PCWNDbbAllSnlPVB0suJNEF6BwEHm3Zxc7RG6QxP0AzdSy1TFyt0pl2Bh8mMrTpk8Jkk
+9NIgA36sT7xO7t8kDqt3o7Edkmq/l3UK27L25G4hAFHVGkjJT2WgQWDMWlY/LWy+JiFZAIXopYe
IrJHSdikbOCkcUwy9SxwGdHkoXGbFjigRgIzV0Il1lN5lzvtj5lKQSEYruBHH4ADuGGi5TGXzOtg
NtMj2KMqKNZSAwWYSaxlYOFHUwOG4Aotz0xNpelesemCCkc6WuE11QfjqcvUv4bKFH+cvQoKFCbq
8V2FKhrINfCcbnmLSHpS/ou981iOW8vS7qtU1LhRAW8GNWE6ZtJLokRqgqAoCd57PP2/9uEtpYqt
/it63hH3ZgDpmMqEOdjnW2tzmbCa6SUdFok0uP0rk4Fy4TdpO7/hWq+vgPisId/VKUc1qzBWJlcY
s1olU9pEYLvS02l3Gpi7KvNeo7GNP1eUt8IwqLfxlOybCXFbSF13HxbhSc+SI8XMR7OxaRbJN6QF
lkapk0bBRtVf50VABs7nIGoXE1id7VyOFq2H+zq86eKkPdk2DZLHqjhRErjRgbDmbnxu8varXvMJ
ipoQbBE+1JVx38Uzl35836O2Gx2GgtawfDcyV7tpEzgBs6OEp8UGaRpyWDTnq+mNHT7FCaHqtdRx
6sQFg04Y4D4Ob6rVpdbL/kHnGu2VyzUSFfqxDAB8o+HKJmE3AfZ0LUolDud7a8LGV2v0WZ3TovlW
uJQNOgyJW8tFvmeTbzMo7RF+ybq9t9rTx6JvSRmmBGX4bgkw97F2y5gegZ9B6HYp6RadRPfewDk5
YlrItpNoP1vGVz8NdNIwJflLM3tc7GQ40Lwm53BDY8kxDl97SmiD4aDEMIl3zQOfqxnS+6Sv0Qeu
FvRsOLB3z+NILGa5CEYqUzRbpj3eFO6ddTZ3tddPn4ZqYtpy+tR0nU62NP5hWgN92ykW7HuHzO9s
mAZjeN6UWWIyLoOQiFMQbFqY6bwrenwnqbnTxjs+ork1u7AnMUrpw567hqZtTKvTsYzrzqW6KqOp
R51HmpQgBy02NGc3pUAV2ICKjKSx2znF0bQQCzlafFfljETjWUwIzN7t6XLWH/tIv2tWcmFMVj0O
dGWgovEwdR3tBXxqH0ttgBfqkX2a/OE1xZR6gRHl+5yiJJxampvXo/5Z05uOb52mvpqDKbPplyvd
8QHbBm8/pgMl/MqiwEOL2guqfMAWzfxx7k3y4Db92Kn/rmZNk2/CNbkTFTcSMmPL9aoxuc7qtdi1
RXFNnfSOlvYSQE/sXZW6DZcdXnsYevL/07zSq7Xlhw7W7taOEuQ09RhSRpifvYwMSD7Pdxl1+9NU
M7FS+GBcc2oBDVfBUZ+z54nAqzfPz7nLZLrupjfDqpGPXkAtXBOESW+tTeQQhV/G5ZperPmpwepc
POS1wTG1DF4Qj1PM70F83fZz5usJmZn6o8ukVrkmWERdzsyF5n13ZVd16aaDGeG6ndiBqNkx2lvn
b6He3E76UiPN4V+fQrwbOki2X4AgN/EnI+gcg6hu0BzJ5RQNQQQsoLxdcZpc5HZMM4NByX3qgdXH
jdd49qeq66OrIHaekhyzYdqi1B7EYDPJjTFlwBRR+RhrcXyKC0zliz0/xRqiiq60lpPBaI94CTct
7aV2TkGcICUHdZU1pXFsgnVrSvWQ/jGHWTWP8Lg4aLiO9LvKOKhOD+rGFN3nefXtI8oLOsT1p3Kn
7hh7k+HcLJ/cn4xPWpYj+fEmfevDlpOL/FLM/RXt7ssDw8eVgtOS9Sff9FlkIr26qNzS2hqBhoCk
DQ4lTsSifbYisv9GQM5TDenVje2zKdCY7a9hfqz5VNC5YNvaPbLxLPwa0V5nfftQVtdN666nU08s
W3hmcz7o6TB24bK3cHHJpKYy4lcm/hK19O6+0Q84b7oARq2ZUpyUyyeNPqkUuKyB9GXm3EbDwAVd
Kb/l+Ubpr4fEiTY6M84b+lSjcjxrwqMs4pql1A+zaOOVOz71HKJMaj0RKevaUI0JcuvSVQ1flDFf
mVmL9sPY+8bR9TAWKUn2Km1itL7JN5M+iakKWexpqKHO2sq5ib2KA4RrmqdlqKyTWmp1zTzVk1tR
zKAUGzkZ/3zLkrGYwyUHa+ozqCWXS92taxPhipPr2mmMU9/5xokc+xi74dGRDihmRug3qmMg+Nyw
l2NsfVBa/dLwm0Oc+kjZuud1YpzHtV6xYdqg4Ses9G0YaSA7XmfRkMmwTp2VtltaRIBXuaQPPJND
paiTcV0GXoktAONNHmJTqAmU1szWLZ1tbqyRaxnmMe/rMEwORuGxOQVc8u76RPupXO3qZhD1rTGF
hOlXi8LQvzS5Hq3ot21OQaRt/fKqHA3wJY0TGlavOiCImyYknLmhvnqs+tU4zOInX39JytWqRUkx
Lyjm8HVHCPTkN2Dk9tdNMONQ8ckKbOhtQAI354LIjC1CpdOhGozysmHAG4hI+LwBqtUlhSmvljXc
Dp3/0bKm57qGqRvXAGo7XdNuH+vzNws8nuO+d5zm+uq/CnvsYrvX5lsTGeEaHCnuIN+MOPNSs0Y+
mR2qbJftPOgw/ev6PeYCIqVMuCNejc9xF3xqvmmfqiumpnRCqiS1ZSyIczllQEyTgI13HT+uz+jF
vs93zFiEj/GngqzHwVswnG6Kn0gUZaecD5Q9mUGs4ZKYClguLJuuFwzcmSynxrrvn0oRjqEg2XNQ
Xz/ik24nRK/7QT9gdYzHS/3Dete/VqwuxAYvbMIQKI6YA3w22X2NLcGc/ok/5TIXR/yrvdA/AKMx
SVhAgxO8ca+TbwZXMeCp9IlnC6T8dFlpV7BTfbpj5NzOB4gQ097HzithGPS2NaLRT8bzAwKrXXI/
MB13AWZM0OITncQxn4CdpyKa8q+X1+jevCadhrhgBx+LkSBn6vV7zeks37gf3e/0af6ofbVO4Ufq
8Yz1OnAsC/fuRRhfM2bgsGI+p1+Wu/D7DBv+ZcKB3R+iayM52gD8w4Zm8o7LheTebrYas1jEya+R
z641F90X1RPbAQT8yuwEs0bX+VX6DeKy3pThzrD3UQtRABFL3gKwF8HDoF009LAlgUJFzbuY7hmJ
cdwgEh88XJO2OMzfoubC+fAj6Pf9QlT+eoHz9htOhpc2XTy8j/SV/03Xfs+IJKrKv/0mQTd9fO6M
C+X+4/d//p3gie7oDCcczyeaajgOPTN/b1dZNzONuywDUFOn5zaRlV32U7uqLrNvwyn6gOU0J7ew
18P7xNsuxYGyonft36yvbCGMa8no5eJ2WdytsadvTcFPkYsnNY0OsX8My3ucnVONQ3VraQctMJlj
Z9xwMIn8PWE0IRn4ef2J3W9f7ItnLBw3MKCX9efxIf1QfKo/91QcNua2/ZGeMNY+5S82gMthvM1P
nPvJYepssID1l9ZhYUbi4D1wMCNrcElsBpya+DTcvgXYtBzMaWNv2Ts2aN5Ilq42dFT/2btBwzxT
zb52R9pq73+043f3U3GNjjf+CZgA0OD9hIBy6Hd2xVXaFmHac/qNMKT+nbo18dfpIxMLn+gAVoLa
4CrmEfZqfA0asX6iZEeA2fDaeWCT7Zl+/EDYrPlCxMK/rfa3gBKwutSGc76/E5GoZy9hkH2ZfyOr
v9cerM9YMPfBLvqxfnMBu61D8ikXT6P55Fu75Ho46pfxwb6FC7W/dvUGfGoHet8/oAEk8Fx8qTCL
QL2QbNoRdwaOZD/1oAG+pbtNcqTnHdVJ9rDlThQAnyx98wMxWeLtGB1s+02yvURmieyTGewYgPBq
EPDiCk4BnfrO+MBkpREz0rmmRI5dXOwNbLbE+G6XLaOMrdZcYmQ48k+M9ta98b0ojs3l/MIlOB+V
E/jBOTXPy1XwzHXlgZHbnrH5pQYxtBXRwu2z85UkIQnR3Sk9+Lv/sOWL3P+/bfiuqRu267lBYNr/
vuEjsu9IdJnTremPtzBL8VaOMWxej17wZErC9CLB1vUVbIZkE6DRI0RSJ8ZvySr/hw9DI4T/9mEM
2ybxrNv0Pni/FzppP7ttME63iUmtkP97/RiXu4WvCEUbhA3njy2cXYodg3mwu7q/i5jABbN8hB9J
7tTH+b9+F/+h34Vp0HXit19u+9K//O1H2Sf9cvtS/Pjn32+qsn8pX37vePHXa/7V8UK3/6GbluvZ
usEcDeW3v//qTmy4/9Adw+Awa9Nv2KDP8N9KusvE//y7/VfPC90kDufYrk/P4H/1vLD/Ybm2E3iW
qXNwdm3jf9PzwrQMPsC/bWmOq9M2mf8sh7G97b/b7GvCz9Qpl/jOZUzO1Ch+ggwNcslV7EWh6ce1
JFfAGeGqkPhuTo7Xl0Avo0YDGRdRevjFQS/plbBGKSOSnz5jjbzunWfTx8VRt4DSI9UFkorm3uBk
4PVBeTk03ufOqR6KybkLJHDMANfXP2VL/21dZUyRAhQmVC7JODzHJJZLksuuRJhzCTPHpJpLUjOZ
xJzzEDacZmWM5u15N0oYeiIVbWX3DRlpzSm+WAtgXPUzmhhdk6RuJVJtSLg6lph1k8/DJgpBTnkZ
BzA4vZRUdi7x7MRbvs8S2Obb2/gS4SY2irmDUPcSLKdofJlXHSt3X+0GmmKSOCUI7pEI10ai4YOE
xHOJi6+T4J1B8r0ZkBxLpDyQcPm4NUzKGrpfHSraBm2SYNgVNgcVnjEfzDq8aJzMxSZHOT4ORGhv
2FvH519uM3y9TskPRY67dzUKDVFd+NthglZzqnibmss9MqQyRxjUEJg3JTnfS4Y+IUxPRBV3HfH6
XnL2gyTuV8nec5HNXH6LPMHhmt4G3mqJOTUUrQ1J7ltJHO0TMibIBcn1hwT8LYL+gST+GcEzyzDo
J2aMpuu6gRQDD0iFEyiEGEiEHYj4BmTgiY/BA+YfP7grmIGZFiD2doQOfmQgsAiOUMElNAIoJJAK
qSALc4H1Tq5k+sCm3wPvsWbtZ/Cl4qLwimDLpc4LRNF8SShkN6fxeMyzuNzqgkrkwkzE7nyrWdR7
UniKWcAKSxCLUmCLxCv27Ck3FKK/GRFKEhcuoxRAo4oZpTODzEj2NhaEY7Lql6K3cZz2+Hn0Lr1t
jDbj4md1KYxdW6Z7Yr4allngED9vIDDNn4FgIzH8iC4gSStICXM+u1kgE6uFI+/d6Kp3L7vqNdNo
I5KWSE5dAVRsQVXocY61IDYfAsFY4hagJY4/hwK4kFOmUJhgAiLysdXSwrgYBIiRAjx8zNwRxYjT
XWO/OpS7BKLR2ztPoJrIoG6PrAOdSJp76CYFv8ngcGIBchbIHPApJJuwOoVAO22gMEfvBU7te0/T
Hqq3ID4tUEBCzYCp4+TCXpwfXjnfWDpxmT7FyFY06I7mZGJTH7OS5gZgVWQ/B4KgRKuJzFxq0EYL
AZOIbnMtl5yxkT41FLxQJFjrfctl7izIUivwkg3F1ArOFDKVBi9VDNuBugTXXuiCvOigNwIY+/pX
+ldtK+Gj4KQ4AtMWB25KAKpcUKpsuu8hq1pBrMbew6xFQH2BvprZZlvmxwXKKgXPyuC0KGDvKwG3
HEG4VldgLsG6BvKc4LWgXqkZP9VBfKtXfrslmTyid2OTS7JaZ8wPLOYT5g0EH8vhyBYBynS7nA91
AE89hBNDarCzKn+KBEObBEhrINMIWsQM2wam5Y8zIxEB2AxB2YgEvPiwbUwOvjiwbqVAb7TPIVQg
IFwDEZdCxqEzIa1ELQLmUrA5+LkAjq4RoE4XtM6EsesFtmuJOUzQd9pwHATGiwXL612cLOUwMnwv
SUXQiWGlq3kibdLzgC5Gk9PmhyDSr853qWcQXNDN5vT2mrfH5IW/rdNoj2jfCryVEnI/ZSsNvNQS
TXPuV80lv0FTjpjmbqZ09zFm2hk5DmiiWlU3JMuKnRPZP/txnWCMvG4+LB2aPSLRF31WYUaYHfYF
f4rumAI8uiYOgzEkQdXEWEs4UGPAgxEH39Fu4xg57qqPQNAoHlRvHSI+VM/UorrpapTMK1/DZpUp
c3WjqkuqsHS+z+hnY1vG9MLQ5tV7MDiNTl7UbWM5EqZrSxkGMW8RQs6a66eKSR0rq/zb1Vkv4y7J
me4a7nTNMuiWzE3t0HbFjmIKBoV7YCYwOzXOFdtVdood996Noi99WNCSgWvZyJi5Bo1u/N4Pjpan
g0y0BKcvW1LfvXTcTRyj2TN59XF2q1LfqPuI9fFrtgt4bf9Y5HRA8sutn+EuiYrkktIq1f7Zf+lJ
BPYplvV8cvBEkRLWfDc9pF6HsS6kG71UzTKpkuneLV3c1qNtaWX11uHNM1+D0Q0vvYXkiwsnTOSR
4tSvrnDkBOiQpVrDqUWj5/DYRhVtECxECxJYb3qsCt6M/njKJJpnU4ty1XT1IHPPqr8fMdDsZD94
zoxrohhPBUZO15svEojEA6lVejy745Gd86tu6BUgsHtMJiIOem7grh/NTUGqdFvYxGjHMKOdgdoC
LB2FaK86Pv/qKaj+nLo5FxDVqhmR6eomk4ji1Bf6TtXsig4af6259FLfUpvUNdrk5se5+ea5A+e7
+zgztnvPoYbyq23jSu10uxAuZmOqKIDYUAcXaUvS3p7cuT4UeFxU+fKtaCiVQ8KYzs4zzKcym3O1
OahOZJFtQbETVTQXEwdHNIR6GR4mf0nib3Eev2owFlQjfqVhfKmGn1eLbCwL+j9ImMabW1pvyjPf
gjFvoRePsMlfz1CPtZq9l0IYecvFRiT7r5jNWJL6dclwvcVkLCluq/d9n51Rd/72Z9T6UAyPJEbY
TtVH+XWj3ua3yM67h9XbVKGzsxfNjw5F6n09P+P82dR971b/dN/bR337c+rxtzvUd/bbP+O3RfWs
0CehJZ3U5uu81ehqLh///Od+e/of/yV/fvyPT333zmrVK6hqeT569pyBeQOXdzXbaXxVLcYc7Rvd
OJC4bi/VA+Fi1Ig25DkF0+5MD8iiWneKR3YSdvmY/mFd3lBynJlJyH3qin9e7GqGeARVmYY2oPjI
kE3wUJKQ8SQxo5k5VTH1UrWuboy4HC/bEDbHGA3iobnfb+uORK7dXJVMp+1tmwBg3dEbQec0urPH
MSDo6BZ7V2YVlnKmmg8cTI+dpL7zCnL60vitkmkCXzY5tTonOnGt87q6U5MtXy29e0k1IfkfeyLO
Mvlyjm2pJTNL562dMg5QySr1JlVRYSNUi2MYhwQM5M8X6l61+Nu9k289lQ4DEtWofgkwlvlV8+yq
XsIxhaUh1fJjP9ZqGiTQdnNmPiZj/BKZLtdBsnupm16WUgbDxAtRlZlL/q1czFOQWhz71vkqs2sI
9GC4jOVgYczmqR+DTe3XqCOqCByE78bqvxcEko/qDbkwJf0i70req6cH3hFq6/s6BfdNEYKdyj8p
pH9w2EzZvmxcsmTqPvU1cOylIx+Jwl+fz5Qz5rgwRXD+FuvCE/BZJncKv3C2oUNQsZU5IUZKT6Oh
ExVXPYnVU1T2rLXyp3o2nJ3e5sy3qj7tujZDjPvgPaH1YcaexpBgJk2Cxxaina6mzD+YAygM8UEK
VrnHXLL6lEGGmsoCelHvrz5X6CbzsUfSaZUwPbb18PbEYi5O6vdUq+Ug07p4fphAI1xXMbO1UX9l
kDTTKH9PU41u1XqmGt0aBZ3RsgUsr6MrmlGgBV2cvpxuBmiAS+jW5uTL2GeS1rFsCz/ruKDZgXx/
6pfo1Fv/WlUPJL71Ix+x+CxBu3XiLGAv8XDj6RU7gT+Kt5Vzac1Xpn4ZtVlH+miRSEdASZpJ/WvU
Y+pGxQLPq+rRtw1afuw/raonn7+Y82vfvVVfjjNjjxu1y6ltTX0YtVpU0uv+vK6W3u5ckTigV/Ly
t98r0gb3Ul8pqMo+rf4s15rsyWpxVrva26Lav9WnYeT3rx0wU3/o/JEJS6ONZJyoBcMnoAX2H9k3
Yi2EDFW7CWUTfJXRYn+t2rI+BPTKxdIXx3h85elvi6HsKGgCnIExxTklec5PvruPAK+9XwySD7SJ
eXcMUv+wnpmwBY0t/8ZAjU7U4tunr9f5zklv5qrPIRPmO8i8ldZ7xKKZc+iqo2t/89UHsVtm+kz9
qL7sQA5caun83Z/v86qBK/PI0TAOcxRQD6g/eV49v1YtnX/G8wPn93v32qR8HDKt4xhGwFQFVwcv
bukx8Sv6yjee9Vdq/e3DrzVT5onGLLZ6L/WbnretYH2JNK08qm2MsqmH+VV+g1jNCKvN9M+L6i3e
DlVztXS4f9GiynAW7ohzh4xu1apaUvedV9V9WFb+l89TL5vCV+Zgy6P6++rzjWoDVYvqztCXzfht
Y1b3BmY5rLvzC357llp8v/7bu7691//80t8eByRj3sD9ZKyYDtVhRp1G1JJ6xz/dd36KetRU0We1
eL5Rv8d5VS2p1/2P71qrZPf5JeqJ7/7Un+57967v/lIkB/xZJwtECy61z/ZUEqyxWQ9qXz/foFqp
1w0kOFuDHAXON+f71qJgF1frjWqH9PYkdbhVb35+6m+PqMXQhiExLJNDsuzX7lqS6D3vKL+tvy2q
/eq3e9W6ev7vuyc22Dlh5i1bDUp6DI6bVxBFpj/s+3zNXC6e+r1T1hh/GopvwfSYzTiAgSn0Rw4n
RF/m2nugLoyidx2axzrrjnZjkQ8z3OW5tMtLt7E0lKRhgBmUdm1mOH7MUnIuVTsHOz3NkHAmVBxc
50M5pxi9LODtClT2egWSZZq4T4+FXVyvHoIajTrJJl5QbPsjUM3kUa0bZ3evqWPc+3/w2+FkpVHO
IBdVa4G5V8Wg1elVnVjPN8H5bPvbKVct/unp7+5Tp25139tf+NPr3v7ClAXXbnfQAfRUiEjd+Grf
Pa+rPNFM6ZyymDpvyrhykgPU251/fPzdy12nX7ae62HU6iXmol5e+F6Z3qlnjhlCenNuHtQDi9oF
/7yYRHmEBb16NRIAP6NKcHGQaMsFstAScIsU7sIrrwcoDNOoPk+CZSQ07xVMI+noFCDgxiQIB9dR
p9EH6uigOwwoD38Obq1yfEkE//DhQEwBQhzIkBBCpBZURA7Pu0TwkUlAkk6QElvgklUwE4wQ+laL
QE8agVAap8ixPPbUNQVR6YVV+UrzbWdvCsLSCMxidvdRrkeXoWAuuQAviaAvU1ytaIK7y0CwGAM+
xhBQhlP8UyboTCIQjaaFdPmFqonBa6K8MLeOhbmeOhtVvpEqGIVwIr9SgRdEJxBYh4SbRaVgIe0I
yKO5TNuWAvdAUtMhmqLFIuCPMxCYiab1EHUds7JdmO9Ku/quGcGdrdFcZR37gwtJVGiY7QrNJDFI
J8Qkdz7ngh15FOYIdmIBg0iKBU1CsrOhTICsPvwyuM2DX+DdSJH35oI1jfBN5jdLYKdBsCdS5XsH
DsprQ3eXQ0YtEFKONmKbjud5z0XyABNS3jeVHtxx3ffqBbF20ivPJzZTbVaT+rUx5Tb9NUGyPOa4
OyxojU15bXVTIu7gW5GAXAEhYS7bqJzDeDUCe+VQX1oq+JeAYBNEWCpoWCCQmFGDi0101Rl9cO+I
soUAZZagZVppfZwENnMWsDMP/qyFQwsESPMETbNh1FKB1TIdbC2FX4uFYxOgrRK0bYVx0ypgN7JK
dI4SAG6AhCsFicNbQUHbotMTeoSrUsA5wkXOZoCl82HqloJOOPVK04JagLtF0DvPIPblauXz4N+W
C3CeKZgeUxIUyg3vsYDg4+qTq0qB+krovlkwv6kCbwlLykyDhk0QFtAVKDCwCZcJJtjAC1oCDsrR
PxaUECiKLY5wJYxhL7BhC3UYC37YC4hoHZld1PD3wicKqJhRYBVwsbizBWPMBWgMIBtXCMdCUMcc
5tGGfVxhID2BIReoyFTwyFZAyVKQSRd2kk3OuO0Fp2S+BVpnugoEtJwgLj1BL0MYzAoWcyZXfzlB
Z86CaQ4K2Bx+RAJwZpCcPkRnImhnKpBnCe25QH0Cqn40B/3bKjgoRwpES4KIchp6zghpEbTg8N/C
keYClCZB6220NuHiMD064vDIoE9XwVADeNSgAkxtIVRBKyr8Xxncqksiep8uT5EArStkKx37vmo+
qGsl0Gsw7vTuw1K/lo0TP6Q6KSTAajBPMiqzYLOjALSeoLQGTK3p0QxmoEa8CG6LJeQVg6O7HwXF
dWFyEwXnVkZNgygPlQP9io2OtrBVCHai0cQxELzX1NlmUx1CXeYS8xrQsIYGLii1FaTL6pAOBnlc
PnhYCyjHElXyjhk8MTF4GmByNqSld4nEadFa7aMf8Tdoy1KZ1D1L2GTbyh4IE5P6SG45/bmCMLuw
zJFAzUvzEYmb+YpApYZ5ngR+tv1Yh00NN13OF6kZ+RWh5pkOg7QxiJbPJgx1IDB1DlWNkYUfhex9
AW89CXhtCYJtC4zt2zQiMBr22oH0NR/a+Tw6lX5qwi+43pDieTsLtttmvHNhCu4NdH7lt7RBsCHB
TcDpStBwXyDxCVq8zaVIrmt8CZVx4w/Jpd3W8609a2h+bEQfiYDnRQRhxgQAymRq0A10ui2YekNI
sodbXwVgHwVlT2Dae4Hbe8Hci2koj43NFaFr2gMTmuzlkYDxublMh54fdWmm6Sas++bCF5C+ZtIm
Cer2MhnmGB8QCXqO/OyBguDnFHb3LXqLi1UAfWjcfusHz7Wg+6ZA/BE0vxb1r9GKDLe3HkbB/a1q
JGbemvvZRskZkygrHXpEWKv56Og4f9F9ZFeDZp2s5aURoUCOCw3DN520NW3A+pmORyblkHQBOgJF
HnLMBBQK8ASJrGAcC5qktGjqMf1cDNT7v3B8vHID+kVGojso8R4MIkAwDY2sEOQJlfltL5IEnW+M
hlgBMEUWf02N6jb1KwOrPDN2fYu4g1o+TWzG+xX/QiAihgE/HVfMh04UDUFyw6Q4yoaUZglM6zER
GkY3pogdBgwPoU6bUkukD4PoHyhHPTgJQoha1BA2jghY2+DqZIg4YmZ3vNK1xxz9y0UkcokA8eXG
Sr7o3eTv8pcwZFZfW4d8P6eMsRMMFcnyeRRhxag9NDktoExMFjNGCybmsjhCiuCFFj2clutA5BcN
wdgO/dIGfP8rs9vsoKLKqESaEWLPIIX9mIlOIxKxholhw8e0MeR8QyUHlzaYUVDoDcBICHF1PYmk
IxJdB2bRSvQdpog8PKDdSdQeIY6PFNdHxoxyjg8qjZz7xU1GDuOoTDlD0WkVUcgkypARd0gpEpG6
x4cXJgaHvjX5OJgLefzCZTTdaMxhluJv0bpoZ2ougzQsJaFx79GAN5ugHbyvVrBmKGVHSltms7Pi
dd7pLh4iJ3Yc5qJS2sQnSLyamRjtQHNfR1QpdXZla0+LCFQiUamYudZuRuwqq7QmEN3KjHcl6RCw
lErFIlIWzl2HUmlafOd5IakxF/XVhINkl88EtSyRuyTj9Nnv4kvDKzG8py39aTwC3rF1DMG3mdmP
kcQg8HSCiAFzEnu08LuP8clgjOM4GW1xZK0fUmtPZTgX/cwa6beeBhOPw2ofiKLGTLlGapcXKm3h
xYjFpsZmM1seovKEkztagH18rDz8LRX+m1U8ONZHUhL+RZcASMyiyslx5kRZywCzXolaD8wEDw27
IPHYENPOSPpiG+He8XHwBINn4DuBTQ3inwWWHpIm0OrUJa5bDD7Y8gLyqkh9Zuw+MZYfR3Q/BGII
bokCqBMZUIQVKPa+FCIJCkUX1Io4yMAgVDg3tGWHw24OyUA5eNGutGmdrieZq1o0d99VjFuinqEY
R1PEOPGHBGmWV60oLEKgwCzud8nCQbkxG6TVQCZ5PtE/hU7b+I9MESFNGJF8zEhtgyKpLlzaZOLX
H+PlZiQGkLUN/a5ErIS+a4qJ5QbZUGNJvQ9Ml1C3y7nYx8pkip4pTkmuRrN7NLsAdZMDaDIVdOYI
TzM/1WXuV+ipn8rJZKBeBdWVmTCZTvMjzob2x4Sjg+cfOaI/oovauiKQ0tv7bNbpbV1Mr+tg/wxL
CdsRAUpS4kOFfdOLjGrFSpWKnqrBU+WKsErshccpDG91kVlFzdGTucKE+c5VdFelEl/FKLAikWEV
WLFq0WNZeLKGeT4FjIMYVeV0kEGlxRfJdh9MDMIxfGkzwi0L+o3Uuf1Q4HyFLRExV4Chq8TU1Ymy
C0aSKEncand5RN61LvduXNe3uJ8uDF8vbzPcXzYOMFNkYOnify0KkwlCC69w7RLE13GHxTjEFkYA
c1h/SGGYKxxj9ohsbBDtWCwCstydrvOSzuJMS25T1/y84Crz1gghmYPsIxGRWe1YxSbHbcZlw1Mj
srOBzEGuoz/TMowd/sTp01iJDZftYRZZWuDRywJ5molFbRKdWpnSUAC9WuDTOM3HuFYW3rWXUAAC
TqVPzELKAqJrvKIOTwY7OuaDqNtE4haIzQ2rG8Hi6anC89aI8K2z8u9JqrnbUGRwDHcvZ9HD5fZt
K7q4vMUbJ/64TkRyopRbccvFIpnTenRzuojnUPZcGpjoalHSdSKnK/IC2wxhpxRvXSkCuw6TXShK
O13kdnDPX9y4pV8nWeUY/53mIsJLlRKvRY4XzvCTLuMBsN1664tCr6J2Z8TbUbNuJ2uCD7Xy+lCL
dq+cN55o+CYR8kWi5nNx9A0i62tF25eIwM8UlV8kUj+YFpi/CLwT3Z/mIf4bMQDiB5LLjAud8iZh
FUDy1aT1kGgDExEIzk3nX0TdyJAj9mgASjU05+x/aqeF9lE1qiwxFC2iJcz960xHU5iIsLDgcinF
CbipSKVtHNEahkTY1hHRoS/KQ0vkhy3TYrPoEF0RIxaiSGQcTGPhrSvqxJgjWY5L0RGpYix6xVxE
i60oF1eRL7o2V8mjT2NnvFo5YNvl0qUPhetVuziYj+zUhIlF55j23l0Jarn3Z0vbuBItrluS27Tn
ckLp+uzZzJy0pNN0kUVydc4Oxxa4N8QmFolUMha9ZLjkn3URTpqctCZRUGLyZHZEtJRt9WHGUukn
H2K7/5z2tIIbRGOZobMUrSW/RiuayxCpV4D20hMBZoYJsxclptV7cCaiyfTxZcY14kzmvR8MUWmS
KCOjbBO4N7CCDK1NRnBFvWmIhDMVHafRmiYNbXeLF//M+S43DX6OQ51kP5LJ/QYPdJCPeEyxfDpU
uWjnmD+2+D91EYEimzmQMSa/jyF8Ow1PZki+GXdoQqNJUYlmIhX92YhhNBTXKKeIDyaXIBcW0Mve
hmDB40njcXGU1shKua64iMReihsU0do8ousTt2mJ5LQxh8fVHJ4KsZ9WfHt3GGpvUXrLjIA4UsWW
mok3NUCgmopJ1RCnqoFctUCyOohttTPwribNjClaXKyeWFlhtC/+L1usEsL/KVtsUdP9/2WLb39M
f7v5MSev1b/Fi99e9itebP1D123XsQJLJwysQ2tMP7r+n3/XyBMTL7Y84uM+OXLT5aG/4sWWJy8i
i8yrvMAn9vsrXmwZ/7Ag613fMgJPNw3b/9/Ei/2ADPO/pYuDQLcNDvq24xhu4NgSun99+ZAgYv3n
343/alKbRFhUptcddaSoccPqwqqH9ZDl83Xqu2TKVOIHT0Gjb9ygs9CfYu7WcBLGDD13DRSQjYNw
ZznX1dTOtC5yp7cby07mU0ikeacVy9fCIHGmzPpB2ZDOVYulj7VjpxaViF8tqZvMCxvOi0F4wVG3
OinasLYaJrAHfLYy7axujK6DS1CL2IRL+kp992XC7BwL89S82K+bobA4Phgaujup7Z5TYpWaxFCB
sX612aUKj2bMMnOrILhzikmtqgdwZGHbW9ZLleRRROAZkVNLzmDHh8F2rlTySqWL1I2KHU2ao+3X
pLtWd2HbodFY5CebZpTCyljG3L6RjGNVfciNjlawo1WSkRhtPLdq0RvMCcbvg1O3dB2wuqU5NXb9
141aTZO0JKmt/cQnNExXUUJH6rWjoeXiaOl8JcPcHKkLJ4BQBnDf+2K51wZr2jKDQevYoLjp4+GO
akm0X7rxgG4K/aeGl6Udkv6Qz+OnkOqeEbb6peEXn4bYoIAXt7eTkTkHpJ07vU6je8auTd9erSVq
EFuWuHyvDqNhvKAn2HmWluzayR73RMTwJ2RA0NUEnG1xdSZTo5FMvKjfBhD6MV/7JlxvStP+rH6/
aF1RdSBPaPt7u6JNuOH2TEtPA8xcaC/2ptLdH5yImF4Jk+FEmG04qaXg19L5Pque6LxwXlfPOa+e
X6fu0wM8bBcNXXvaZSAp++sN/8PbvH9YvS1WU0pYavHtcQova9r+9lkd9eHefQa1+r+/r8VFiLSL
DoDnNygElz6vqiV135in60FzaCHu7d/9qbev4N3X9G6VfgCgXwPJV/XieDLqQ4sxJJep+ERCF+qm
/LWaqVmh87p6uC0lraFeox55e9L5lXayHpaeIHZsUjT609u+u+/85+tloZL67mG1en7O+dP8P/bO
o8l1JL2ivwgjeKNQaEFvimT5ZzaIeg7ee/x6nUx2P9bUdCtGe20QcAQdTOaX956btxVRZxCDVnIX
ueGv9rsdj6gHb1MzBHVbdXvpbd3tu93WJY1+qW174gwP+Yyg1cGko/pE4V+gaGJSNkWtgnJAfFPr
SjcvP85CRCsPyhRc4k7TqPZUjbqGLYAzXwmCpTzG7WgfFuWxEieJuSjEm3lcbHCSxJtPfmzuWp9B
TPHWf/U6ue76YrmP/CDXI9yWb6/+sK7IRp1MKLWgbxz2h9L/aq4B25fonvvyEHkpo8NyOUrtkQFg
sendrDUx4k/ICLfRj5vKbpcZ0VYOQEeOuFlMOUVlTBfm4qbWqeUj4d1Ogdz1b4U9HWagzYS/PRaS
oJsuSIqDGi3iDg03sdvMGHnkOrmfnLMaEetxW5Yvvi3KfeREaozkXKhCzvFgVy5n8etkgDIOck5O
rALUYOUStfNuQ9tgVU8YMqa31x64Q7+f/NU6QEfZAdeMHFa9yaR0cZ3KdVeBlNyCunlXmj1W7zbx
RCUeNMbk4kDR8uj8cefr6+Taq9yqnd0NwM1wF2e0H+Sk630+PZwlMCuOFFb9MYl0cVMUzzq5QQNE
BZ6m+KTWY79XFYTvcqJLhXUew8alkvV5FD+V0aBrLBsDSKFaYXJxYcjjlmcYj/H/ldVx+xuEkvc2
kevCwvqm5iOaRdIwUNP686EXk9zi++Z9s2+CEudjgzRSzsX0GXuzKPeA1K3DICYaI2JbGw97qGaD
uvR7HfaiOT/WQsw1xWRmyv9c/r+TEJKl/swJI1d28twB15od0uOcUiwh9pNkwCSnxuq3A5Fd8peQ
P4xvujtTyx1iM1TzAFPUPMi50GK4T85NdlfQuSDBGxIjDCnD4/agz2aCGrTiulaFml8PUegPJjEM
7lQ1O32ELCiiW56kUMIyFNBapeMsLYtKJBkBcQA9m1poEoqIbQWPajNH3iFleG0NV26AFulQ2CV3
zh3hDEgxkSlbb1LBJ5eljOi6Ui7LLXKSSy1hqaegC4oRAu9NW/hxp5s2KWUcb6Pr7el6yJmW4crz
IWPMivHEcBgpvUo7z0vCHsoDFe8/JiNDtX45GDt0f7YWWNTU2C4nhmh5yTmwC9AE5LJ85W2fVlHZ
8mH32z61XZkLfVb9pVS9ysncQQVZyFnOMgSApRBS/uX2iaQG4kvdePVhH7n3v7FO7nJ9F/kSH2Vo
4JF1dXs7OXf7qv04gEGYMm8pv5T8tW5f98Oi/KKJsrXmh1Y8FW4TTTyEbouBeIL44omitf7GqEeb
E1Y8Wgr5NLvtKOdG8A+o+X6/5rb5etgoNVCl/X5DudIRrBXKfP/0tnKfv13HWF0B5dXY2CiUGThC
USQnbVBzqI+zcjlXtD92+ri5sQSe5O+3vzvox13fLV9n3x171EeuOuSU10P/y3a56xwVxb7Rfrx7
j7+e/et3un3oZNKeJ69ESCB+jHfHuO3y7hByp4/LcuW7l1+3vzuUkW7NBpVqrCT6uwkROX8sZgXZ
QdRyqBGy6rb+9gLsveCP5vTrbZVvtjoDTynIBzkrt3QpHBY5RzUS6XK0nWiqHuRkRIoLooRJEptY
quSsXCk3p21Jb/i2p5zDhkEofZpX1NZ+b7Y70VmW298dTs+z5qATWQNOQszK7dd3kstxPT/PpZdu
mq7zGCgWn0u+XM69O+btI90283c/Khq6Zw2ZBfET+qu8Vm5XhFw0A5EUdL0u7D4mQuO2lwogbeVH
tEIk13GQuqRQtoCkOuk2cXMgDx5O0qUzojNZ+kQCHeKi/WOi9LPAlYhlorssoovFrPez7qwIqmvP
UwZMcnEwRfNsFG2222I2buL4YLluvp3g6x4o132lsUMFYTJgzjXdT1JEfvg8yNOiIra5CECaPAUg
rg9F139GoJQdo2aCMqSZX8PJ9Nayb51wmMI7eq0BXEt06WX3/TaRXfo5qsO1GVBOUMC2HFVYZHUS
0MANE+NgGzzM7dZZJgLerahAhU37JeW7WNZ4bETZVKURxrmj1Vm6du1uOSvWKq6Ty63vKksRsheb
jRaEJ9tEwjD02uH/C3b/VsHOtGwwDf/x3//1ffzP4GfxLzCAS/0Tiso/FeuuL/mzWIfh37RtTzUA
Qlu6YWK1/7NYp5v/sGz8/I6qURfXBO/hTxaA/Q/dZptnGLoOitLjM/zJAtD+4Xme6TiGa5uOCazs
/1Ks0zxbeP3fIzAszMS2Y+kWyAKLVIcP1bqk6eZk6LzoPve/ulDoUBjNzcFOAes3DEVMKQlHRfca
GpV/mD3YqrB9X1yCIgM1JLU0MoUESejEf09ktcyPjbvRBg6Ujsb9zZaGv+LYViBoYwnauvoI29LZ
4GM8pUHHrVhMCgrPi5lMylWL5dfr62pvaxoooRA4apza9pbembvIAkLFmqQnq67Jkl1n9EffML/H
qeLfV10KQcfwXnOXfiZBzxQinXubLNxgAJxaVeDP3Yy8GvOsja57h1jxZHVJvc974xv2QfqGs3IM
MNihNMQ5Xcn7liwOyetdzskSnq2Pr+XQB6uqsC9GjzPASq1z0qvJUQljYX+GPz/631VJmkrdaV3g
/VhEoldiunh8hx5zSu13m1wbrGMpJl4/IhFJ34YsqI8Vo5Sr2qzzJRnHrsLdTJibJNpLVjLlopzT
cmA9SZvwl1GxzANb2bW4IXFRB8dkpjsydxN1yB636sDTUX4Hz7bt3QQLp01ckU4sbmYq77ZQqP8B
ZmwF1yV9Hoz4Lg7V9DhNeod329VpvBA7TwamtepU/RIh5iMsBEUTJVssCwSgBPChsiYkM7tX+wZ9
r40KSMGgG3B3jfBiBj5DTLmV09vQWgbmrM7WF+Pg1Ed/RovpJBWq2cDd6FngbGkWantUjtePLX/6
D//E7d8pooQ7fN39MkxohOXk79BTQapxxxKUKxGocjKOZo2/yvqpOsUEyWdoDoEdQ0QUBllbXAxy
7jYZRU9Qhy6wxfROCxOAmpzIL/RhkUpjdahn0o5qHQ0SQEDwCYy/4EGTs9Au7wdu98tI07+Yor80
i06SnLstShv07NRkDmZkR4g/Xhau5dxtIk8GuThPI/lUVtNffczyYnSu+nJR4paXqTw7ACl/NrLI
WH8wM8sf8bbOCB11j3ZQwttkQTqVDiZZjJZWWLmFkr+/ckt0U7IQLYvTtwq1vM6zSLR4SRGJFpYT
Rmtd9Hxq2emB7Ewn6LacJht7ah/oZAEOlH7KUOIE6/QtSOhQg7AgtlkwBzMBGTcEh9ASE7koJ7rg
FZqCXIgIOabfpWn+tuxz4MFlizlf0A49CT4cJQNR4hAZmSQedGyPNahEtxjXsI4JfI065eAaxvPk
wlUcpEBdfihYbYK9qIqLTa7QxE1QTqQT9bboCZajV5PLJuiOk3gBY4E6FtToxANilQoWZCKokLbg
Q6KQC4gYKeZDiHSK2gP0SK8CbzuDlowEYzIStElzfuGXFfhJEwohZeP+0Asm5cQFv/FD63MpyJU1
CEtXGP/kR5RG0zBTMd4K5qX0hMoN/RWJKeiY5MvY2lkb4ucJPTFXNBTNZH5ovIpszMEs12gAzjHA
zRZ779JQGD1X+7soQEolnnRLXfd/AGxI93NVQu7MWqwC9VMqmJ5B0r2qAmTmDkLS7L1lJfzPGRCo
t4Gmkh6iTL0bsgiMScUeVdTughmGKIo8D6l6eiqRvW9JT/gyAhzVAI8GJgRSQ7BIG0ElHcGTpoJT
mgEsNaC9o4hRv+Bk9YlByPTl2HUAlgqG4mM3OSB7tBcRCiik2jhH26CEBUGHeJUDSwUlcpcKeioX
UXQnUMBkj2WCr9oBWlUFcVUqiwSDdWoB8QFldUPQHICcCQDNHG+BUlVfT0BcGTAbd5U1HAn96A6l
W8SLegybI9Km11FQYCfBg3UBwyaCEDuCilUEMxbvExJLwZEdBVG26h98VwnXute/RHOVbMt4uiiC
QhtM8GgjQaYtBaPWBlaLBMg4OoJfmwuSbWwQ5E6tKs8ye235Mj8pXsS62R4mQLiKIOIWgo1rCUpu
I3i5hiDnWoKhG0DkDWDqWgy1LA1StMY68pfuSJBWTzwEwpWOclPsogmFb0niM6xeQ1B73Sz5OeEo
ggMzPXfpdElre3hOTQPBDizmtjCQpBQtCVXAEScb4iDgpG6nxz6S85KDEjt9385WvuCPJ3gqT5Tz
CJJtNoIf4ZTaZxcf86ryS1Jq/exlLNtxnTixBkINn15cBpthVg65MZMvQELn/ZSWR6MlFW2uqVOj
tj13dqIS6+o2yy7rUYRZyfg0xHWzgcQ7rQKKFNilEauWVrnKSNIQMp/qG7raAGcMnysCV73RwwGu
hGt8Gtxl2B0LD1YzypZ9EfYrVY1+JEHYUTMW6aOOcuogD2hTNZFS6PKIHrmAGJz70mR9uVLnwVn1
ZaXtlXyA1ph6a11wpPkwP3AGkJaMtHMtgu/M+YeWG/cOCOocFHWS8pvaavG19ZovboUWF2j1UGQH
0+G6TfSqxs8cIHaBcI1qf0fjEhBMwtUZhgjyUKbcNZlmvcwOgMWp8Be6FSh7Oy9RSsYgQpRDV4/a
xjaVDo0R3fc4rnBawIRjSPK1sL3vqR7zOFEDbQVxUDnP7ZqooHjrTDbXpIYpkWTodG3BjlO7qbv3
Zp2OpWehMO4H5MsMkiWpH+/mlOCGFumY9mkQ7PASiPho5wdSV2EOjS+AKebVqJi/ktqxHvL6uZ5I
s0f5scZilOzrBKEh7VL9kBOjZiNE3jWGgTTDIqaldHc1wyz3euI98UHv0Xx3y0YZqhMZOqiPgz3Q
jZ/xZHyeBTHdrtQ7Q/XdtSlo6oFB6GZonjuNtmVvg5BsqUUu6kxVTpngsbuA2VWj+lUW1P/rXg03
RUowQKxRxTTI6JkztJp17XwbQb3HildtRrU6Rf4ck+UcIvgFDN8CiDcEKZ40twcdAW8tGPINMHmz
W+G/v6SCMR8Cm68ldd6CPz8kPUJewaTXBZ2+dpFMcesPFr4Lu56QClpgY/NpEFz78hIJyr0tePeT
IN/bIPCNpFNOsHLeLOurEFgea0HLt8DmKypXfStI+hlI/cGhKaOahF5qtLyB7veCvk8QztsMjh9B
5+dQ8Pk7QepPQfZroPtDwfDvBM1/ButPOni360r1qIzkhHomijSqAz+ovrZ7fggk9fGlBBPkibyA
meCAlJwrhxyBlEABWyYLiIwBRaQNYLiAGigTCEQUgYGoURfpBBMxBdyeujPPUgF7vK9FkoEmMg1E
6BzxmwztiLyDTCQfOEQgTCILIRkx8sQhDbRBjIlboj0il+VckLBFLg6NoFkoNMmEAVROZMnytsgj
Md8MTf46mvBuepKT10wQgw0xieS/DYUfDIJysSBebh+Mh1ynvWfwNFlV8wRytlYXlFcYIx+a6Oh0
jrsqq6i62ufLnoBayiAMrttdjYEkeBnz9AXR07QBMjStq4SWV6WVQF2BfASaQYyumMyiIiIn8TjS
AiZfrN7l/EtZRTnJMVFs6Q1KzozhT+6hfntIxQQ9YLKNABHXQhiQT/1bEijT2tAz6Cp9v5Wra/zM
gaP3u0y10V9V0wEMzHSgjzEdItViaMTIxOlFgQO5yo8pnZu1S7YSXYGotPa9eugEwOY2aUWrHOuX
I7p1p1ttWZafM+He9mwPxowYb5DjD61pTdSjxLKX+ox2Zs5FjnNlCT0aYFwY7A3BGrqNimliQMTf
mKJlPxDmQGFNzHLvIh9dpWGIxDQdi/k8NerRJyjsyTKKVz9N+h1PEdwfoxqciPE4zWZmPpuBv4wN
917JCk7uguTX2Il+dKGRbKuhcI5T05F9VZKY7LfxeCZJGb1z2P6cybbbpJYzHZQBooyGyA9ZXucN
qxQzOGGQsK5wbuqa/T0KwJ2bU18us8ixEOdzioQRlSzY6vZF66edn9NeyEP7rStMi7R6hsgJnjzn
XknXNEMOkSi4C2x7aDYkCryNdLkYuSoe73g0lE+AupaZUn/S2jh4tl2kacgSrRW9cWVhWrn10vt2
crD1aKGZ/a8p9YtTq7WwJdIyWDNwk3I/1M21SZQuDjoNylQX1JfBJhd3VItuW8fWkTMP2mfILdOO
NLjuGfkHq4gozpWphONJ96aHMW1OVOrP/BHerkit+N7UfhpNnZzNah/nkKQHxo9XRk4pbeARv6iI
UNtkjVNsGg9hfVVG0yWeQ3SHNi6KROtWTTGOD1mHvxXn5KkfMvr/nDALa1BQ6iKqJskVTb06Z0cl
yOr9WBOWnJv12ZuiBgHe2GwIWuV5PkbxqbFDd6MO9U8LHTdjH/7WWZJk1J7axphhTpj3TeQWRwPR
NDkQgNGzho9uGcHS9LgFBx5jM7TvGUdU5yOu433Tg0acRDa0ler63i6aH5U+pwxoJsVOIS1BwAbX
RRVGgIFgmXnadD94zmfHNdHVj9p+AkKlUGF9iMcw3LjJ+FZ7wVcln4z7dqr6c26Cq3VyElBUw996
1ECjdk63BRqyxUQf68FQQbxO1rjKaLVsaT6cey1Pj4xP0p4j6k6FfzjhnSJAcTDAo3Knirmilp2h
VReU77YTXaBq3lnUV8+xrlD+TKYdUbDfW8OwKUan5F67cQx7FU9qjrz2IamIhe95SA9M6DVPdw5k
EpUWxbrPW6jdtabt6/Tz5MZ0Twr+19QaCQHqUHB2g4+OuImhk/CNFiQKOZxcZb8NQ9eDSMeniWjB
59xmts084XtOfL5pDRIjwe6vU3TYdVX8qbDpyM5Je2cTqZH4D2agPlZUaXYcNl9XAYpSN805M2tn
mxeJCOIkEwcm+kWPAAZHvn/nEnO1njLzgI3wIVHHAcOAM6DhZY4uir5MlJgcTLvOtyk96kVOM5V+
T4CkfiLvrphPSojOe0of+zhGoOmr8bGHuQZxJsZc2pvaoZj6jVlE3cmLEQaj40TBBoE6HvC+VeSG
6LZ3MGECPSW46R61YFx8qhBPeW3xPXVTQjVEH0cJ4kvnXcZ2UE+q1r+Eo68+qpgeCdm4L8gVx/aj
nnu7YBwkdwn3q79p6twsTbtuN6SRIIvRs3k/NJm30PuONtmgpZcmDbKLW4bJOW2+DWqQLoH81CAc
neC5nIODklYkRtccAi7ej0G7S3vXJkAhJGGybtG4BnVxVk1rG/eTtkDT3R6p9r85qWbceR3cGw+d
7irWkCogXC7X1Dq6nVUoP7oS8nlnOulSze1Xcif7nWXGT13r1WcttIp9Z2rP8kYLG+6RLAqVpCdr
OGtxRvd+Sog0ZPy9zeulWmTTAaYcJ0IXzuButHszGoJTB87UKJrsPjTUM0+jLwKcecjd8QGmrHaK
MMuELQLvrrQA77RELkwmVQjC4JTFlI7lxnG8F2406V6b9D1d4O8lOL3TFHi4eMCWbfy0dbb7GTnj
OnZKd1UMjDfhndmkblPSWnEJXeQeyRnzOUHkTBOzPUWNrl2ixNOI+u4NMgIc4r8zRdsoNm4mAoRr
xnXryzgP3aOopo7gZWLne2tjiWvsNddUs4ts5A5DEYlzuCBx/ps5qCqXQ78LilA7jNo3mhjDLsmn
YgdTAVB9mO9n242QHzfVJicYbVSikcCIYuelzs+YZvuLSeu+q+hFhopinzRS3cqs2pFK9RY7qbX0
hTjb7qdxaSIU5bGi+y/JCRvrPo7s9NwnhfVA87pfDnUCj3og4EBRxwJ4n/ermeOAyCv4hrWLIdAh
pIh0YSSHfkEDG5L/c2UE0PYnANyhQHePurtpM9tcj1HULBudBuxs05q3RRugGvACDrV+li0ztUVa
nVttCxS7eW1TF/g+ZsWDZxkvFfdps+3ylVV0WJjKANsAUvQVj7I70rmCO4ts5ARg4MGnsd621K1R
weNcma3TrKN1132F9J852wZd+h2Do7fKpv7RaTFG2Hp7NBTz6MVdewBsWi2yGdC6k5Z7F53GM0KS
EQL3mznM4XFIyWwpJ8CdRBxll34uV1rgmScvm2jU6y5tTmiLqkYMn+MdoVrWJ605Yw91aPjCIbTc
fnoiTmabNPGwoxSFgMAjZb5o/GgZRml4Ti3a3o45JxuP7muF1L/WMNZ1ZfarVmP8R643vFl1+QiY
EChjhYE1stGUu6P/PE8JmZqaIrI+4vDkOQ4FB0+966LZX6uOEu5nmj9oozx6rfoTPalf/ayOd06D
hYUeY4M5A35qCzyYMZX9MOdrLFFkfyUZqc6YFtdGS6Gj08GplkiCj12noGpHVWRobv5Sq+p46Qz/
YptvbRx3n0xk7Ntixp3Sus13F4KmhuunPUNPFd4YyzrmzbTBa90/VLUKq4uMXu4wpr/FaKuszLKm
/NlojzkPuqDKvLugDz9NqUcbsbLAvytMHL+ojhkoiKY3lUg8Z9QTnSOeh2OKaUIPAzKlU+UOywgY
Pw+UQoZ7utRMKl3ihIUIu0pwPaK/GU+m1+D6zMvPauXWiKDhszl8+lFxyB63IRX0lM126ey/ZUFZ
vkxciFHvcpO1vPFRqYbtXCrBU+znu6GxOMdyxj+0GBnt3IAdtlykjB5U2CEbzFVK13adqYG1bHnQ
rAncHhmyYBwRo6GxG7y8P4Z1Qki7MSgrvzX0UyTepaFyK2w3PEhJdVu5CJ4SzKtU1y3t2YiCEKdJ
MywxLdt0H6ruEMWPpMt465w3hfnR6LswooWaVMXZDc5jWlvHOiE+gAQVCGdJ+qApEZDUgT/A8VoL
E4ZCF6jzeADQxV66jObuI51w8gDzLIUJhk89ZddXenM0BoatzYax9T4cY4aCHG1PlMl3nYgpag3E
O/gKIVW4ZtF+Vlqwo1VEilbALzI30TqaXUrHeg80AVbnKi7qekUNsl85g2LgVVLyrfyhNdKmDE2b
zkqF4tXwiYjEskMKitPzJJrzaGPGlbtr7ezOj5z6QVN1gKslt1vUL5P9VTG9akka9LOKFHZnBUjI
4sADPIy+qMiGL306a9xlA0oXo0lFMetmfUNbmQJpk3w2q3HeWqRq3flZ5m2rKfvWZgnI4slzdl6v
ptQjSY3OjPwusmlc+JRXVyZAtGNBHIGmlJjpRkYs94lTqntLZdCJdFSeycHRRYFJspm59pSkOLdq
K7AF0bYcIzqGFvHS1DZPOfa6aPgc5dFw5yaYK23fqCA1tPYhdTw6aYXyaMWxc5QTl3hcDoe1DzR6
drHKMtmYeGeXbkATssrcehsNjnPSIzs/8bWxhisXM7a/WFbn7X2x1Drxl5Hz4UinvqeAz71gMOxP
maPk56pTsTMb+mMZjPUxjlrglvRZ104yrkvc34+5mIweiIS8e/R6eqogaupLZb6WjtcdTQueDZ0H
/U5x2nQ5V4VFLSqujkRPxfvCS4ZVnmr3eqiMT+osGOXTjJtpnI2tZmoAv/njlmFTOnuli+Ftqybm
PAYs+7mOtpFL29Xj3rUE8EtcdTZfxobrtyjGb2ZfRTvwfHAmAtwJGEVPXtC5SzPUNI7afR9Gy3yI
OQ09HslPvY8VM1XPSlBoZ/q8+5kggbvKhinRzzTO071ZWM3F01wyEUuH0Oamu1AgrI5DgMm1Dczk
aOc0Gy0Kt+nkdSe3XlWKwcOArilG9GSVJ1a9L0lGWGap0p48LOwxFad7t+UkMvo6oZlJgBfJgQ6l
w8ga9FVaGs+DpR/LunK3ShxE+8D1s4VetQyeVF5ySSYcuU7QH1LKgU0CrtT0ikikNlOnAVkHKR3/
PcyrRsO/zgAmEcjcPJfwv3Fx6XG0JnXOWFs2ERV55nFd9/YvjKI/VcT7Wy/HgDuBpWn67AwKraLs
3nTEL1fd2qpnoH5FSOIPCJCQ4jTZ7xiaJxLmt2bKoz6m27QZ0O5SF6rKTaSUW7cCjR3i/3/NrBoW
jg2Iw2G8eZ6ccjtlWrRQU1JnrbR9VN0OT3rR8llHmuml2z2XvufeUcB9DjSeJamfM9YL82Ztdzh3
ofU2FbqPyTL29Lk5OTp6b5PVbTOL2i5mzZrnWqbQe3Qf2pHy1GBBcVQUheQS/KeLvKOiVGnNTyMY
Sa+rnHWgWsVOWDIMlYdM0zWfCAP9ok4FRsppeOs6WrbuCFJafI/OraytMTufhjDnBIYHtBu07iV0
+24dFuSYTu1l9l/t0QxAYFQzt0CbArHHyK3DwNOhaM1nXOSaqY6fTYvnzlCb2UaxusMHJrBUyXxY
F/jdc1jl+YZqLsXeTNSSSjEa2zWw9H2GRgvCe2eX+D0Gn/IVJL6UOwEIHZm+pYHaWaZ4q5fX5VjE
XsRZsKd4qCJ+Giiy2q2/0oaQ5rtpjoe49fAGmxFwDTV4CDovQNUKfv1mvaENNey0GntiFyFNULO3
zIArOhLJ6NUXuCZEBAho8SAqZWrqOQs/II6qsbXhECCyWlWGrxGP0qIwFpMwjc9+C7pfoVRzgHlL
bNHIyZ0xinX0gU4saNI8cLHUi96uXq150OmzRCEuS6J5j3GqBajO4X+oMHO4p2pleSQxj8jAhPAl
Ay5xYMxEcAu9MjnsNeJ5nrz67EGRCLwXLVbIiIwz2DwGjz+/ahhoDwNzSRfE/4hfTkWRT347OVEM
Pd4g5X75MA7tG7SSEnoj1ujjwxLfXM4VUBzeLcoNTjnFqxoP2oLuIa3gOhkOcs79PScXQ/FbFbr+
jO8GxD6CuqwcEWoGPQglC8/nICYeUY3EMqJ66n+zkC2eXvu5LhgOYrhzhkSKzFXMlikjn3IiF2ed
xmgcF1Aws/Gud5Pp2ASzSjuAH0N8tlnUNKnnCxkGPghECgl3Z6rqDBozWiG8rUZNv88Nt02pftaE
XCwURVNFZZLIeqlUlHlAUTovDjc1I8uHDA8H+nah3RZzYZ4StN7GF7mKgcRxHzqvrfg6BUT86wSd
X7gaenzMvSDOXb1ftgvNekKurpCaNdvVt96laJbbsIPSFpbrbdIbxV2na/W2F7oyohCw/cqKMIOD
2toz4mSn9FAHRCUzGs170020zf8LxP4dgZhh2jq6rb8XiL20b+F7edgfL/hTHiYNmyqWBQJZPsjD
NFJkbFX3LI04IFemyPwpD9P/oWq6jaJM9WzNo4HxWx4mbZ6qaqiW5liOq+nW/0Ueplvuv0SDmYjQ
aJKptmHqnm3wZd+bOYuqiMJicqeTLQyO5F9SOHdEp/ndrO10DJf0ElUrZz/uYDLARGeyY0gEH94S
7/J9FFqAObyi3eZOt+Qa9F77who2FKnvgqmKtjkgEnyhw67u3Lu6VtBKYUMA6jP/GsE83TOGUzOG
OkXbZkziTVEr9lIxcWzbY+As6U1NaMyCc0bZ4zCE8ZdQmT+TMuFwnx0iXCWIMpNh3OpZR+6Y44FG
MLUG2o5N8kXHgHBDI53AQ/FV3czLi4ucRWXqzk9y1szmtD+6xBiseh/gzlXVIzdFQuVz/VXeHUZu
evcryb3kStV2t1Eza9uOCBN1LQMm6RjZyE/FCJPfDSmk6/BZPk7lKjmR+hpVmAz+ap05tAjf5JbU
9P+cvT455SvlJvny26Jcd3sbhoJ4oVz+l9n//d3lgW7HBb9t7SHYQ1MeEDmpUkEv5noxketuG5qE
MZnbopyDyoLpSs7eXnI7jHyJXMSbRbB1lJJ18M/Hl1tRYeLO+HjE61q5gwVeGO2G+HyMMvZzFV4/
7IfPdHs/eawPbyUXQ3FSEOdN1PHv7wNhDn2vXMYgCwmdiF3KOMIomN/sgoOJnPzqHJTuPTvDukNV
dHv19113/+1rlLtcjyFnrzuJzbfFd5uvlr/OBGp6nZV73YyIt8W/3yzf4t2nhGcRLEIvKkDISOG6
0BDSQ/rDg1kFCmM73qCUq7rV+sV1uRD0arlTLHaXi2QUoDR7lGvlCrlJLs7SgCuXU7G/nLu9kqoC
eKDba1zhZugyHZlNqFyk/7tlbImTueQpeJ2V/vCbiXzMswS4iodHSXgYLS0xVn3nmEgWlZ7azENm
WdZeE0J7EP4IZfFZO1NPXmKLj2COxmUpdXZSTXWdlQIwix83WUiR2HVWrqUefjTjINzeRGLyhXI/
ue7dceSsXPlXWjO5zteTflnEOVX7YHa5HWfFt36qwtXsY5JGk3NQ89RcUCmlnJC2QgPPnU1MDGkU
JC+VW7ush2pZXVKBg4+H6G44DB6me9Px7V0+q6tkqs6zWT0XVjqtrrRfCeK1rbs6a4hqEiOof8Wx
lutyUXQt9Lm/DlzPtQGHPatibuy18YlyCc0wR7N3lP2NbRAOuP0DJqlNikk0a88RMD1wGkGj4lb3
nz3bemgY6F+WNYYAeqnGgniPaCUXs7pamC3fgrGJeDmN1EJjnYiOReRqwEOI1b76peT4sVNXHhKl
btNG1bDXulfL6N/oCWgMIgbVMaLbdaRoBxHHA/2fMWa2GbX5yYfvaJedSnIsqmlPSEYtxfljrnGR
bTp6t5QOJleYASwbd+AkGnmSJd2ULgPzN6y0nIt69WLAY9pID6ScSPz4bVHO1RM1fiMzCZDkQpKT
JKybrYOS0HPSiSxTW1XJpSJSqFW2dm2Tw1gKY9+UoVGzYZNSUO9XsEPukZMN1xPxplu8nXNyHan3
9EJ6E0a2g3ijoGPkiqugnGgNW7UHOea2LOcAktCkx/wy7VwjXSlOPx6S0hH/sFFywwNSto7kMr3P
8TBWPv8KScjEgjmtuW78DkiSiruPPB+FyHO0j4frbEvVtmv0fTjPG58O6CFA4LEISoQGQUCSQ5h7
ZEZq7nVSdXtzwNlpU5k5wM5zCTiekY/CW1wgPAMLRxmH7m2wAbQVjmuDC3lEnUeLZqdND028mZ4Y
ojfCffM0fqU70PnE2i4ges2v6U75VYTA1FZVtlT1BadiAv5okdxH/bYMPncZx1oBMpi6z+vvRnmu
oMlifaS/Ga77UV+unR4lbEOqUbgk9wYRQzSfA/VeQ7Rh/uj8N8h7HDqul4a31HKQa6tW5FTWyloN
6atSU6fWfHCpgbs7tPqkn8WkMhefw2mfzT91fR1DsSrDA7VUK9gDFVQVwDkLBkV6t98M5ott7kxr
bxjHPvjk/LQxmFovFijNbl1ruzo+FTbifwLz7vxwjeg7m45mcpeHp1rdl+qO8lHTIl6iYLWdiQ/u
COgAysfPqSuIAAit42NFlCKXlPEUd2nMS+XXWDYLhwxLiDj1uNLmNUf0y0tIqhv5fOpS6e4m9zFP
t0P3KQMx1wX3ZfvDRlhycI9OAr2NPIMt3p94wjBEZW4fKhbqux3+YILUguSRTmFnLn31TM3JdndA
An13Z7wN0OHyYouCuEz2enKXNfu+WhakvNGlB4vE72s8R8brTHHinuBNROyNt1WJNf2lM6z4uX51
lcOo7oxfRLlqtNcu2ul/2Duv5caxbNv+yv0B3IA3rwDojUjZlF4QUhp47/H1ZwDq08xUV1d33Ocb
VcEEKRoQBDY21ppzzLR2hWRLqIwerCDT5dYmmZzuOTrAxO7v/NCVnmjSuYq5oukUe2QPU+Dajfpu
UDZFsEvp8Fc/sQFRvvPzE21WKdzm3lqfjqb8EU3MI/dTRRDxdBStK5jVXN9QLA2mfWVc4pZa576b
OC7QjNJQj+Jfuf+s1ief/ehAoYLtHU0o8TfUh+CHCr8yn/k7dCpXYDcdsDkAjlRWOj9gR9fgoP3i
mFW1HwGZB4Nbyq6J3OdXXl2zeAcRXRHnDcZ2IsgF0cqevVM2tjR0QWCl6EVLR++4+HSatxzkIAKC
YZ1n67Eh+MXWLCeLTmG7gtNLC8AwD2KzJZpDPBb3GopG9dGCBiZu1cCtd2mz9SoXjYWRH0jPo4lZ
NbBpJ7umnanbwIcJ9CIOYjW8Ecpa2REC/1VCx5Cw3UCgPnjUmvUYrYcNX9MnwVZLtm1DK4nypy39
jN50aFUdErJ6g8K7l+/79Gjoa/FRpt8jvIrZKTTuwm9ccSvTRu/2ks4M3ElfLWVfcygQHiRdyLm0
xfB+okI6EfXIUUsQtBgSER24ZD+r5OxQ/0vdvj/Ivou0lEpRheaYlj4ZBYpDSF4jHKOKuj08ZBWZ
4GNr3kGBq6ItLfUJkd4PgE/WExUvbaWc4QF6gW1wbrZsDzEnbXl13b/GPQWQTQQaPVsX6YbLovyb
AM2dgROEsO6Kpcu70FCK8NglLtv8zM5M6vFZOaSbjAiLldCsKb6arU2F2AZZ7SsOjlDWhIRrIh67
5okLJzqqxaH9pinfynY7J21v23v5h6es4mrLqlFKLVBUUMmuig3r5NUbMz3KJDNTDHL8p+IFvKsK
ic86IApqV564zuWHzHMaWPQMxVJ/7PqjLq6DjzY8T5bbtjuBHD66AzDDRmFTh2dMDZVsG5ETPmUv
6Qml3p36KKya6T5AG09zvHxTlDv4t23e2mSqaNIKt3lXbhS6IcNRUE+VdyBfO6Vnlq9Lc2UIByu5
wpUdYie9hikqJogr2NDp12+bi/UCaNz6nj8bh0TdDlvE4Q/IJgt1518nQnQQAK+GFwsf1LgBAEwQ
J0mhKcey4EbfRDx+4Awz2e6sbU0dEmN96FgBUnpbYBbM0XcshEeNpur0qE6IsK+QWOP6nU5pU3Fi
IPTDhohWqA5P1yLCxMnJtNX84bENHscJ2Zxm0wIPo32brAyi4lqq+L/68bVTuXyoJzsMXtK6Ju3w
JPt3tMJg/duduFboGiebxLwXKRpS2vOO+rDtGFnCPdmFYfneF0dJONSo1ExEkXZl2jC2QcWT75jQ
4CTcCOAPy+jdfpjvrOVd8C1UD7x7fOCCJoC31tmxbgePpEdt+vsc74/sIgcmuz5p6UlsEpdeEQrO
5kMy7HwTVJu4dR9FBAGOvpcdJLNrcrQr97tGZPVLMbr6JV5VO/WqxOtpDfXsMF70aqW8edsmclDj
Gyv2NKSkvSP+KBgOnv1HQrDFB+PcRyvWXKJzbQcvg+V63pbcRf9JvZg/ii1qvdPP6gUVr3YmLVwi
hM4jFdKBCP/EHeDbTmNr97U7EEudOmxTm+K0Hay1++/2T5wQ3+u17u4CVGQX5Zxt5QtVfJEJwJPa
z0dM9hK9IEeSqCu+aPcQfBUsBKqLDcl7hMzMv3QveSotubrDDurGGwWe7MUzVp38lIRrM0Km4RDF
qaXYZkBwOgHxN2RmuWhl/H61wxoAqDlonPyt3iDuXQ2tLSK3r++hWOV25mFyr9bjKtyrbuegrsTq
WqmQ884YZ9DcSO6HZZfOtEXn29Jxf9khXejfPJo9x3EFex7swln4Lj7jS6GyWL/7HAZkaF21bXoV
n/x9jAiJU4Kd6o4XndH55U/5JmKtNuHVfBW4MmTEfUnjFVLC6YPgTYSBrBo6xXyXO1xpBYAQfYfH
QpuWxLWO0c7YBpv9BS0a+xkPiE/So+w73YP8XJ8zN1t3F+0Is7m70M9ysH5MNvYRR2WjOdpROdbn
7lLtvM0b9NvpOB3Ls7I2S8ffCty1gtWJwzudONi4C8S3epzpGp29npggjNkDz8CEY3Olc4SP+Nrs
tI4vPq7Mvbd/q9+HY3oe0IDY5obZxxGh+TGQ7WlNXIATO8KKgCIbbKYdnTwntXmKm5+StbWWnejS
7HTTKR7jc/EofCOr1W3fo0fLjh4NW/xVPmNl3Gk2whSYzK/+iw7lz7UeabXrKPShN7L3kGnvAh79
aF4Yydh12MIqxxUQZYc9dqDF4dv9BQzI0QRMsovPwlZzjaP2WLjYsZ1sY10yJ1wbrwKvpbdz0itn
em0dvDG24DBCiQ59Jv1VULa0Zzm5vIJYdjb+hknJLjmwOzxHj82x/xWfwXAfy/eEWQ+lsm/ir2/p
ObxHh/YLXuqPdCuyJRhjtIN2oOUoOBPy5YfsoYWz5azbN/EpvOo5Gnt++JqDKrQfxZ80OgWUts74
JNkgHB+tj/atkfll40N5Tbfmu/pUvY5nBkIGSPW9eo2+q05/Ric3PMSH+CA/6U53Ka/qU7zCTm6L
G/nErTO5Ah/wAX2f0WddO5lLrVA7GlvdIeTp27zTbYUXEJ8Mby3VisYu32ZZ4Sm0Kx4c7PQqbbM7
Ton78if7av6EanY3HaJ1/TQdfMaY5iWPV/mJs1P8c9nvm5foLghs/h84itzhkPJ7RciCbHrkiufM
DGjRhkjD8Rz+bBCavfA3DqawRWB7gJ6JwDtUES8iisHRY5PbPHxMH9GDgK44drweMcMaerY6bgBE
NoRUPwkf4olxWXe09bCj5cPRctH3/nbYDfwg43n4Ub3CmQbbvJ5Jp4/YVZTvkCdJpXsW7qa1tPa3
gGPaSNqCyxefe+VbvBF3/i7cDSvOxV25nlbKXjgppyYPV8Z9+hMZpkbWqfUDVwEhnqnMKXO4xC+I
1XQQydfxXtwYd9OxHa/xiXBnhtoh5lgRX4ldXXVb7/IzvPZs6sFJYzqgLghwfx/dhdfpZVgGwGWU
8JjdciKCpvSU//Rttj7fXPtARMb/TUYwOQkaK+OjP+kMBM/NLnOHncSl2ntzV+6tDzz0guD091bs
mO8sVa/BN+3Y3enDvNbTkZjn+r5rnLZy+N27B+NFfKruEPAQF55e5/nBm/RRvrGKEV0jzS1/duNx
euGE2H1M/IwRKRbzYMzAxhShP9UMS+MKPk1lj/tx9dFtmeFxrXmvnE3Xt33GisDxV9UdYymnybcp
PfXjpn5K7hjykrv+xHaNt6JTroRDi+noTt4HHKFMgRzpTdwhB9KP1srcceDDFiS8b4WCYYus2tU3
1h0B4+d8SxSK9ui/VOvCHalX2QHD2LO//QjcYqVthoBz2nDVj51N59eJ7ljvoVxJDJKiM6y5Gnsp
OeN8GD+m16Z3tB/Sq3Zncu6O1tY5eykO+q45YAK37uVo1RurNlpxSpMvTAepw7DTPg1bheG52vVO
5QoH6cHclBtmqLzz5kI/8Z45Rf8T9Wf55u+7Q76Ztu3PjnFim27Jf3GkbbSOHjBqX1Forfv7dYVt
6kVmF4jRQrnyU8eReeWY9Z6pLfIDqj8VJInhSnwe38f34lI9xvfpuTlmjILGd+sueDQepDuQudPO
2+ub9GxexVXkRq8fRHvfD4eOw1nZzv/BXA96O6wc/Vl+Ty6CtooKu0+2UHbRlgjfRHKjQjtmCkWy
o/3NDE6cacTnGvVvs2ZevNf38SrcAJssdlwvXKO1RGbMvNfKT0RZA7ZHD9bvhkd/r+6sCe3JGqjU
ZPwUR2Lg/CseJn7FCUT1Y/NoWa6/B11OCk32mN9bL6zEh79hgh9F3bqdy6Fxx8RKlw2FayOuj5Yq
3JegtM/Has9WTJmkljnkbHGsLEs4x+npzI8tN6MptSSARFeuQijjLnFWy81SibrdXZawHmK86RUV
3RilqGV9TDHZt4E1B75ID3E/0facxZJeX+wAETpSUxs7CQJ91oWHWnjrKOZIU7empbIqOzncjmLu
E0vMNsKnTvYbZHmE76Lo38nU5DdV4nMBPN9w6aKLAlby2eZRzZCjZamulWo7wZyUZ1N1jeKUmc/s
9aAABEtpWYwbMeQs0DNczkRIPBK2HIIsj8wn36xSWO4KFZIsu8+nEori4n9Z7Jsj1NBKpTa4EMmk
2dE5zMC0IJCQn4/xh4S3PZ1kWsgBM+pi8GlQEfjKpByMdYzit9CZBs1rTFWLjoAYiYajxSGGMg+h
1TDlZ1lRGHBLYXasbCu/Shg4WSfFVypby1+GDlAWgvoUTvdMIzLm9siy2A7A2/MQef9vNpelrrtU
e42lQ9eXiBU9P92gmSr3y81CCFvcLrfHCoGEjirw1z4mH0oqsyFnseF0sxfnZs0RZ/dN13MFttRB
l5tCEEp5tSzqnndtMFeul7rsZ61WnpEuJA1xO+Oet6DsCluc3dHD7I4e/7lEfiFQl/mx5ebL3eV5
y8tioaCNAn3sTQJGb+v1z1isf4qD6dBbZQCIoT0JIueZRsoPWFRIQ63OnwSeG/6mlJRhE+HvSb1d
3/rYn1qFkUilTF7MXZyhprO3LMWmBXs0iF180Jdc1DNp5ZVUGVPUht1BUlqAypWEhkYv95OMTaqk
qk6NVH82ZLPdfd5b/gDM13BDApWQwc1PWR5cXvd5f1nshpWVGVhXJ2quGgP+39GPlr8tNKWFg3O7
uywtNyV2vKHsks0NurQ8/slQUlrs8M7tT3qfXc3WaMimMBSnE0PJ6UZRO4UWXVBbrseYKkM3yxR1
Ni/H4ELhEtROXlnS8Iphp9rklrq7/W1ZWlBB5oLoWl6gLBjJ5U/LTbmgJ9U6IXm46GR3edLyIqrX
BF3doFufMK/Pt7o9+nl/ecHy0uVNkZlxGl4Wb+/3+czlwdvLb6/5fPuvTx80P1tXVffw5SXLB/ZG
VSFdp6Z9e5vb876u2W/3/3LNbh9danGyAW5A53lGmy1v+dva//btPheXV35i0JbF3z7pc3F59PML
Wi3XmcQ+qOjoGZuWNfm322T55E/w0/Ls3z759j2/fJm/XoPbR0xvU6M+0aZ7XQAUN0jJDUpxe+y/
eMpvBOblHZYbaeFQ3d5xWfrytvmSYHx7zu3Pf/XY149Z1uzL234+x1Cm+4Z+23pRoJGYwpDlR2O+
KevoEyH1V2jo5cnG0uFEw/MP1pS5dFWXp38uLvCpnFqTTGzq5iZx+/KOy9Nub7Pc/W1t/u3r/tu3
WZ63vOvtrW+PDXMX7P9rj/4r7RGUsr+FU7281wHUdTDUfyiQPl/2vwokAFWWBAKKGYClaJpq/AGo
Yr6oyIuM6J9sKhDzoqyahsQsUeL2BpJXtf+LQ1JC3SfJhqrOuqT/BWddPpFT9Zf7/ydr00sOH3wm
w8/SohuZSjU1SzdndRPSKFGXZyz9H9IjFPdlK9StjoVOY1ZfIYDE075rfJHgjRbpcKpQUDZlCh6W
FG/0HjmsKOZMW5ky0lklN6iytlHSiichiX/9puL6x9r+vnbyn8KoZe0sawbmi5aqUzOD6/+7MMqH
XJoYQaNedepi5ZSrp8SiydGYgrYLE+maq949CnCQink085IESu64ZrctWRyOkZrhKvalmry0CkeL
Fh29qcVZT8wEHpY+uGu9cI08msIK3RQl9z7+w+rPG+/LxiU8XhTRnumGzu//5+pXgBJ6XE3qdSL1
9bWa8uhcThHlK6Mo0DGoED+kwLpQ1wTc/jr6YnNpJPmQ6kZwVAI1PMp+si8bMzsbOckaQrxqzEZ6
IkwNo7NgulnqpesQ5sSu6+p72cCV4fmSnXskVyqFaBxTIbn+h+80b/I/v5Mhq7IkmpbJd0O08+d3
knGdZFaUKFd29AwYOHNqhnofX66/a2UiFo1A0o4x+8e6iOkW4tgR9poUEDOnej0y/RKw2VgejFRZ
46uUzqr5KIchlbEoVu/1BNGpj+1osPzmcwj7hMb9xd40HzT/uuocOypHFEfVnBLx+96UFZnXoiuW
r1LBfFUXovsRQ0uKGDxJ4awgnQ8OGRc+qIJibEXJ8FbUTmPS09UEEpJmeTl6Da4c/ImAzzbHrhMj
LueixCn5Cgchkk8CDjV6zDVmzSoL7uaE1ibvxUOA28g1DFIuI2yETN2MBDfc3EBRg2m+WKScL9XD
qklla1WGGAfiHksxVy+onPsCgIJyp/m5SMZP7m8nUlOuBeT/0sMT0mJM3pWjfw4D3TotN3HkGp2e
bjQ9aAkkFE8Aq8KdFnIhJ6FbVj2KvqThjG8WynPb7MOXTsjbUySoyYqhYtjUojf7e6VorYpNd7cs
AcC4xBHRhaIi1PeKLGMhLb0d4X+I+WW8E2Dcej1+1Ce1ciowGwgJ1QZIMg69oRYJZxGKHyPJ6bs0
rL/JGdeq02Cq10AqtlqKWev/YVfVFUPTdFx/s7zyz9/b7E2k3EYgXwW5PXZGS8UH9MLGI8UCRJi6
Mw0ZUItq7ggmfwpCfG7xDDfKfXgWKJulU5AXm5ZKqRRXBEu20hVzFslmtCutcXKnysLikVkv/2G1
59X6eoTBULB0A8GqzL9/rrYuiEY0aJV0nehaMXAH934M887AaCrrqbkuMznih8fEZBpmRl4gnAkh
fqitd9ES5YMuhr9M2G/b3lQVQCvE66kB17QlqVVj0Iabv19d6S8GBEUyFdNAKMuw8HWM7iwLZ2o8
SNcUDspFHOc+XfwW9skxoEGIYCAr3SgzqTOoR4kgiaPkR08hrKTd36+I8idkcT5ZGISriIZqiqwN
sNE/t5s3Gg2nJn6lNuseylhSjxWFw0g/5iHpJ6KA0aR7jfNMfQin+OTLg4VGUZbvlk2JXGgdjn1y
JnZOdaexdQAXQWXZFSXBGVUNPyuMhCM/Tk+rBQP9kBo7Oezuu1jNzxngjd6TCBzypNqpDIA2AhQA
UnqTbyR2C87ff1X5L3YRBMMAzmcFsvIvI5msCiTyip54rYm5UcF2HXqokzZKL8Ml8PV+rONfem5e
qQ5Eq4IM1bdIV07SiEBdDpVpXURNuwG0hpnRkA9yk2KXnIRhgylawKmEfOHvV1j/1xO5YTC54JzB
f4Ymz7/db3E1UhGJoaB08rWqG9OVU4Q7DNKbyWi/F0Q/UH9RFeI4QoItjVhbtYaYH9IqUnc1hMI2
1i5SQBdYzQeC0DrziCkwdjUzf1Ox1DucgGkDmkq8C+Torod4hYG7U3am+gKMytzChKxQKWH/yPiE
bVsrxGHpqpsSU7Wu8DnanWSkxzYd0yNEKcWCEGfIw30syuaxiTsKwBEyHWEwsC906wzvzLk0iRAV
OvMuGqgfipl8yWpf+yWgd8vCQroKrbFXotbf55H0IFm+8gTgl/67nKt7rSasJ0uHk6fjRsRDjKGP
L0Xeabf+++2uzmPFl7HEkDkkRAnOhcWA8ud2jxLcQOZoSVfLKlDMGFN3PwaYZIAdUkAm9PJeQJXm
hMwvjuM4tdRjRzgYIy0DIcU9K6oeV1EQ0kxpo2ZgvFoFmYQ6ELon+t0uQvromwQNFv4TuDro9qa1
LsqW1pqCZsprmBsSlvrgZzQp4CzcxUKmP5omFLNMPkxKK5/MnPZMOXr9SY7V9dTHW7htyUNXYnq1
GnWdwjtaD5wH8ZsZxSrVYmsn52h1/n5LSdpfbCnIsSboDbaXJn7ZUsIgt53uqdJ1KLIXtcQPCnTz
W5ywI9alpLqmLow2OjgY82GakqHd2EELWwc7MeYhD62MUoynTCF96O/XTP86bdFFjTGNCwfwtaIp
fV2ztPHlSIzH+toXCualPq4vlgYSzYqfvFJAt28IR0BdmU2ENU1LPck2Xkk+r0n6ubPsvoUCOkcb
K5QMsqCcKhMhDZY48Th6FpZ5WlE+kWobVS6EtdrEcyjPFLtNG4yrTNn6rSre90DXdM6LxGeSg1eg
Z4uN5l3IEnScYP2FKdykiVaucjXznYGQv7GcLDsoKbWppMNr9bzzK6hFxK7AhxQW7uABa2tCK1hL
Rl6hR4w1bMZWgdxSHNxeU4grxfYbx+9RPLZHJE1FwtDM3APUey4/xymZKJ1JpbYrinRt+X3lBJbq
O7Uv08vPVVpoIaBpIwuT/zT+Qsj6srtwuSRyQCmMajKwB/PLgDaZsWWUkMyuZEDm51SgrK4KCfXl
GbGRC0dNK3+E3oDkZxrNXYOAzFKy4LGZBBo1VJfAbX2YA2idmdwCF8CYJizwJdNGSdwZBsQFp2/G
BjmhWjuR/pHUMD6MqPNguvR0nepw3TawwkTptWlK6T72QLZ1ugg18RJhBhU7wXfZYOImiKrvYUsf
BhbQAI9JC+77TtYf0kbYx4pPPm0kY/iE2tAhJDM5pFEjAT2hGL1WZwyKNwNRcPWJLmec6EA7hDZw
cm+ESUJhn1lSp1tb3fSdyKQLUCyIIRPEp1hRlk8HVXbqmcyi6PFw/FyS2yvG4r0xI1z8GeYiQXUR
Z7yLBuclnYEvyox+MWDAFD6dx3rGwhQzIMaP5XsLDOp1dBS9PWYzSKaBKCNRCkRcQRF7hs1MM3am
mgE06YyiCWDSJDOcxp8xNeUMrDFmdA1vC2tgwdnMYBt2dLqBM+xGnLE3wwzAKQHhzECcdkHjzJAc
HVpOB9T+aBVSuqrqVY2Dblt5/QA1EqGfFLXReZzZk4Nn6QhdU6JXgfJkVcD31NTzoLZHAYX4XeKk
M6dJCYMSwgRon06BfTAYdIDTGfwzQABKIQEhqEbM1dfntIMqo0O+casW3RpMsavas/fw8yabIjV+
4Ez0NlUwCqeJXFTNE7tz1FnKpWuiN/S475mJdD2KE/0KIQQZlibt4MJc1Mr7VkUBhqG8h3iThm4l
sUNEqrAWijrfljGoLA06kjpjkoYZmFTN6CSiBXb5DFPiZwsdwZyRYICWlBm5lMBeCmcIUwTc0xZj
iJDJqF8KDpXtUFjNia5VBePXyoKjmbc/kYub1BLqiM46ugNZV0DdeXV99mYSVFJZ7pS21c6UzPQA
rGpFOaPE98v51ipJcZ7qPiV0vD61IYZsEeTz1YDTBpWFKPqMr6WHzXhnLsQPM8CBHAbZOtdyQtF6
suv7sdVxGHEV5k87WOLxuU9+5QkH2IDPfktK9RlN+sljypX79XAaFc93W00FoSVjKLNLZuAMyNCr
BEU/kHMEaJ586/khaFyTX9+R14eea8Z0LYBnIor9VU6PwQ0o5w+mODyrvOooiGJGaUAwXwaB799N
26JGJhFPqnhJmka8wFvpL9FOy9C0hg0bqZ5pZO3MGEtn2hjkXx8GibdvZhJZOiPJvDhcaQZxd82g
30kJSr0kr+nnauh5fXMqiJFWipVcWd9HnMFJp7wN8E83XVR7hPA2wOKMieQpemuImSafsRZ8mjFz
1Kz5xpjZaqVJUYhrO+PgUW7ddEPyY0x9n5jzvtkJsnfJTdAy5aQ+kud2qipSzUNdkWx4Cd1WCqrn
tARSovvyIRDG6RyiZqD2YHeKDNef3fYjnKYfoycYIEZmAUNjdUewrQTKMFJK0LAPhfYUFFwLxRPE
iFSVcL9PxmWZy/hReFfDzjl7RnX2Ay8AT5x6Gz82MtQCCvO7rlQdBgJ9FdRdDgPT+CSZAyB7K3WA
fOUQPKjQrj28BatOmb5pwYilrYQ+K7UlYunOyB979a6IUNrFpXTHOBW4bRFtawCf1ERqD/Fn5yo6
At4Glj2ikqHaBp3wM2gkHOOVd1GgQaGEbtUnSZKfhDlsfDDJdRxD+EWfOO/fFrl6J/9iM8jAkBfg
9WJ6W5xuy115MZwsi2ZEU96Mp/VCvAa7Momrm/1YE2nJemEN2W+OaSnn7u5yE0CLl43aIG2HzXrj
cy9L0JER4Wo7Y4EJDjNX0AAw6InYuNWZOagbHjo7DbxeON8QGT7uvcKwBV3utiXYwiXvMJhJhjKg
iGhmG4Lpef98GOxhoMuQd/+JEV987G2YAidV0WgttuoUiKIx0xTDm1F4cQvfLMQNKEY97as1HRes
2jOnUZ6JjT3oRh+EI1nD1cacqY5WhnhlSaRMRugGShBYrtLNoJGMg2WqOtJhgUTKMy0S+Q0MzX6f
zRzJm5148RR/uTvNHvtJKDXbsGoUHAurEmilPNMrFwPfckPI7e8OQ3wn6rYDgYnlueQykhvOxcV+
ubss+Qs+c7kf0eqoiLFH9pjdAWl5iBLV3wkNp2QjMYRNz2DvyvA0KuJAXUi804bO06OkUgft/LZ2
u3i8iJAeXMGEyl3mwsqQfoqFfur7CHWsqCEvMToJS4Pe2xD3Skf1S8+lESlCLe0ha/dAaPooPyfW
Y9NU4do3iGkXZNj6Vr2Z+lCzGSsHu+1iMqt7GF26J9hB4TmA7Ue7Hukl10mIWaFM2VDUK/Z9Jf4S
LOHdkmME0gaHZ8AVbtwkuyoCPNqgtqpj1fXJJTCY4kBHGTM4CsHOLDn3J6pUbsPsPRPCdW9mYKKm
Gnm2BodWyLujPCTLtXriSInwoGshnhSvoZzpF8RgS4jeMNwcKA1tF88e8en43hZD3mKT4/S1I3qp
/vQKLv645XnL0vK023M/X/tv/7w8cXmdFlAcbDoBdvTiK7x9JnR/Oli3jylKEdHLOBx+e+9PH6E8
N5vJEMMw9M9cxOV1xTwr8oLyZ1UXMnrpWW+SMzwBy+8afpGJa73lU25rf/u8zy/jFzJzfmT1/ii4
WhW16Gzm2BeOkByoLeJxLpDMvPkRRR4p7yAfmadNrrwkbd6yKSeZALQ2EhUwmg0DPqEv8ogiLJOQ
jg5gqR1Tg3QWQY47iHpsujFRs0j/ZYphhfwdsIS+C8VA22fII/Zxr81SMPyEazhTD71pciQvf15u
Wq6D9qaBGk0uUXhbmRKqcGN4NWdBbT9G0aGKSMhcnrc8tNwsd1MtQ6auwfid32R5XEsIhFuWigQZ
dSfiArq9gJk8yiOulsEsjOZWA84SmUKzW0j5WsXJ0xPEWnaSCWBaOmnb6Jvfew9aqpmrxa3m+Rr9
9mUxw5EzOfXiXFseWG56XST7J5oFRHkxp6WXClLrGYe/3FizfuN2d5EiGZrKrnt7cDEI3u7eXrc8
+3Z3WRp8FPUWYT4wuNDQuK0hU0RYUgRjVTGnec7+6Dcg83/zKC5GxeUmW/q7t/ujpqX7f3t3+cMS
2nh7ij8G5ohyc/jH6768w/IHpgMddsa4BFFJrePz2WmaW/9YnJQBne/tlXUYNxuNUw7kcUZ52dt6
ZogxY3mz29NuH7oovG53/+p5Szfs9trfvvjyly8v6a1SAK1+shTEc5RPG/Xzw4eWAmfhLO9DMErd
PIABhJSbxmm6XbZMEXdZugVHZNepoW2X3+z2iy53AbphhE3z2Q77ubw8fHvqsrT8vGHekUXy+aSu
I00EVmk6bZQo3HaizLy/n6xiBT7XLbkQXxRn1Yhhf7XsAcMkR/W3xSVpLUOHXnF1JJWkU0DRt7Us
S3dLsmI2IzqWG2yBKJFu9z3Y545QB2ixJb3Akq9xhYGn+mbH1GTJpy7hHRIhJdFCqNahaAJDn7uP
y+9SMfFdy2X+WHBVt/PmGYw8/8BTg66/WS0b8MvmXx777Scqlt30c6vfFr24YLcJ2/bNbP3vhhDS
xdLC/DDm4M2m1kQNWhrZtR28w+AJQIMnbbjP4zjGwMMVl2iuTaE212FUGBukWa0zzD1MNca+gjos
WBVNU286q82cnKkkCQFTBfNNOQ1AcV+0iwDo62hmV0/CUBhb484XIS5MObhxopo/JqlWz2UuPmrk
2uzk5tzGYnWwUvUKy07eUmj5CNdhrY1n1YiTlUrYMec8ukR1Wa3AN+pYxILHqRIMpgjqY9SX0UYv
zY+cwcpuk0jE4tsFK4H4A2cIrbeyyqRz3vaGM6iKtwMUeFhQOrUuvlmBqa87GboaDM9XLfan1diH
n4Cl3G+Ku3gq11Wb9VgFvWGd9VzQC+r4Hk7DWyZ0+SGcUzRFkYsnOkwycwNLX1c1QmclNkiqUWCv
I3D6PtEAhiElWBvPr/2LCAjWcGtgwdfIH5/BVhm7MTN+EFAwrsW6tbAL9r1tiNZ9mfnhvVFPJdkk
0VOXqjDLUjPBIVb4rjLm5ipKe+0dGJ0Aa27yNzV0rZ6D4c7PqVaFQdKtyzDHgiG+aCPUVCnzSJ1N
B99ls5+z0WydsMq+CxmWtq4YMApk0ZY66IUBqTyokx7skjA5R5He7RI9vpItnz62na8wLVI/BnkU
n6tkKypafsgFw1iT3Z67JnSNVu9M5i5dtPNMf9WPMafCqLQw11Iz4Pf4PhnKubMK7RB6nAc9NN90
h34RrEaXWcQsIta4crQS/+0+pQ90TFszezZjrsWUx6GuzHdSSQXbl1t5C/Et2RilQ7hDe4x1xg9N
qssLwrMW7bm0SWrJOpa5aZuNMOxHwZswm3R33diWW0MaxvswqLbErtqCobVXuRkooSgjPcrUjA9+
AxLUSCIu9BCuCaaBv90DKhXRxIwyIo2DZNM2CBij2G071QRYWzz7HUxBCLw7gNrJuh2pIYpaYbqV
F6fQDUeo1r3w1m4TuAFYz61jEqT4ctKgO4TSBzivHlMX7YSx9kdbnRoLHmqJDVcH0nvpMP/JOE3l
sDhbFLFXXm7WP1LLD8+RJT3Tv2EGyxX6WgJ0z9Gdn4eSHQvkt6OkVXaQKuMhKBT5mL5PtJyfG+tD
Lsb7Mcy8qxSqb0qpDhd/8DQ4wuOJFl561oyIQcwSu12VDyQNgj6thkp7kMv4lMhVdKzF4XtWUaPy
20A/jULau21PH8kSSZWiuf5oCsmqFyMIllAIt1md4x0wET+XMD9MQdyEChgmlaARI+x2BX0TPc+q
QydN5FvIEWvHBsZ8pQrbZJyeoiJBvD3YkUdYQ6yssXDWVzMNnSrXGV41kI/M7FYSBLdNS4RrRO7R
pgpVcUPT5n+YO7PluJHtar/KH76HfiAzMUXYvqi5WFUsjhr6BkFJFGYgMQ9P7w9U+7ilbh8fuyPs
ZnQoRIldKqCAxM691/oWiv4+w3dkhCYeGKfclxnzA8J9wpNP1FZhy5G2JgkNKVxJifTk1M4+klqR
nVUDH6QXwIzNmR7hZM5Y1QIlTxReI9EpAqNpJcE4uuvAKjpcWcnHiVj4ZbePsaFuPxrlgBGxz4KL
4RavU0skAvlm/EixkyLg6jY7faqIoXlAevAoakE/gW83ZPNKpi04clz3sw/68bbQ3m0Xpc1xcnGk
jrW+bTWA1CkSay2d+CbN5vzM2PWLMMsnf2ye2nDydqF2D6U9X5JcfyyN+tax63FvBsxa/fGT2abW
pkRKs038OsDxhzVNQtE7DkDOXqyPIigW+rRBSMVRux3AhemX2JXyWPbql0F0zqFL+ofWTr7ZaVIf
sBxfU7ukm5tHm5697FPDhHrFpKE+5tODF1cmLnfHWSunmB+Hng6jLPgApAOngF1r5iTGsyXMg+ue
RZaIp0h6RBJN9dmGHgBQwMegZmBwmrzePE2hSZ5Kvevt6QMIimarUYHe2j3pCmVZ+VvffTQHVZ/D
oqXRj315THp4hAE7wMlwsUDTj1rwQKsFWVmYGezzbqPaTj+KxqOlJbGgd0O+8WKrO+fz53KY6nuP
dl0nhkdKOWc7MD0YoXR/lE16kTI7NzKJHv3QAeMRJWh8m1o3q2KIng0Z9PcuRsB49pH/zE53309f
4JXWn43GwZFbzTCPUy5aupEF2+gBX6s7TmtSigd6QKm+n1qeaV7WgJBdBn3cEBDK5/u+xeX+9ieB
DOuTHIvXNPGzg6PgKE24w82xOHvKNg4zwLO1mGP81AE3jIa9GGv+HZX0+hImIzwmGwl+1eWYzpM0
eZ5aZ1VDfF5PXp5cIVnjN5hzJh5+zS9jcR1zO7shxQt3qiSAxhGnruHB4Dq62eh2+urY7e1UWtYq
nOIX6HTuMSyWZTunFz0VuNRqikpKr9rfZe1I635C9NC1JL4Y+Z3rtPsbCU32OJIzsDX7quXRq4zH
DCupp9S3YuqG99qGoGk6ZGwHWfwAbBw/Whzi0U/mu8hPX2Q0lZemLyA4Mae+ae9h5k4np1K7hIV+
z9iFrbxy4aUWUGdVzjOMrqhwjj3k92daK1y+RDivaluuSxmqGw8QF7XS8EJz3txnCVt4rxr8i0p8
xEOzwOyUjrf1cB/qT/yT8NA5Czsijz5GTg1h3oywEBl9w+ReTuTG0jINODNrXbjPbZlSXhh2vcnr
wAWin34IMwiGniOWsBzR7GpnojVnMtvVAT5Ks4FkSaX6UansuR8UxSstVj+oWmIABod6YHxK7UIg
LlPpbhjC61jT/Uwc3kRiYPeMPYCPcsKIQxhKD/PlxnReGN5Zt6bb7TmRMoc8K4vG2hLA8BrWTOZK
5kz342hQVrbR2fXvxrB3SFLJHsuQS7mPPRhHFss/JQxXxTRfwQInNz575aF1m+ts2c3WCcf3Mbtm
Oshz/AT8+xKGAamM9jTvCZ1de4E6yMT/Gldjtjd7btcWAREYdMynaQsKYJLbpFG4stQ3qrrs4IPs
35AdyOXS6VeGOQ92J8yv0ohpJPvOB55eeptO7sZS6Kp05j5Hcz6/RKET4JvBitjIipqxTz2AFphr
tKiMPREVwDbtwSd+HV65NN+bVfHZ1Xrrx81wE8QW/lCFvTsXxCXNYeSftZNfLcelrkc9so0zHBNN
yk6jppY+sxXv/NS9N5ql8gpgEATgOFPLu5+roj60S7vEnPH4CUuXuywDQDqMAMdD1dEWxlUfkewO
LxrDYZBCw/XDDAIJpnQ7c6rzYPXABcYQkMIUrdJ0MA9tWkFXCOWdV+TenV0M+8Clg5EN8YmR4IFW
Nn0VNX+q/Lw8VSwGDeOYjUUkzqaUGOrQtgU3VScfEjQz68x22kNlNMa6dFIoGwXA5JRY7Tyj2I8y
SCmmL86IEugXqxG7y7N2MR22ZgsewDURIvnenR79CRii+WnMs4WsyAPFZahajP2ZUqHlHWh50O74
tbKt6zjt9OCwVuducKpS/w4V6FVYNFugGR/T2SUZCuJGnNvuXZWUn7SVnuJOG3uIeeC2yK4C2+h0
+2bg7VBWJWgi2h5zUf6QTEYPdL8D12543yh45MmosUPVvpqPozUcAcT0V+H4x7oaqCp6oLuuN744
DQMYQq/iZ9tMr7lqbsYxoGxymnkX11W6TVuX7pK0uelVCzXBuS0ieHde+outJ/e1aIIXVX6KCdR4
cBLzmnXyU4m09Or6+kPhp9ZNK1S+FbqZqDeHgCmgjRfVIkUsHfCHx0j9osLKL07FDpgHC3JLQLdo
sW6i5TVzG2LxElXlW099pg/SCHImbTOwm8hm9GV6DynrbzZ19ikr23oNFTJht1LlexNXBQDjEedZ
OX+jN/4QAfaPrNLl44MD4WgHslVofSqH4EJ51BCD6BCrEc63ZozaoB7v+vTshvmnSg0WeGRfr6yq
IsizLIEc80mstKyDrWfQx5fdqrRauQ+m9m5q8cCkdnBTqkeyB9TFalt7PYZWeRFRf5+BV0lLJ774
QTYR4FQQC2Hpm9C3IrghIHje5JlhnImtMqJsx/pKVpJoGHLYJByMtl4RvAZubCnGU2O8/dxL5jcd
qQFv8pIc1K1nmsABpuYLdqG1YkANJHQ4mF4zHzunLNecBezv8VzwyvHm7RpHJrtJw1wfh3j4hgxx
H1l42hm+MO1nWLMaBePqeKSmNNWJANrXKsTViwzHpDgqiclBPeoEufUQrcL3kWecmdKUt+H4i6ER
anp0Iu8QRCebsOJ5//ZLitj1UuUT0V1ud6Dyy89zjvHeq9ifFVG+VglKpAxASKSm/MD25gnCO4XF
x6ZWSCV9HOGBo0k0QjeyHQb2IG9jp1L0N8kQyEsSVO9/bQ1khjyGqXEq+cMxPfNz/W5Cbjrb2j8X
7EdWCWTiTcrD5pD63lcm/gcWg+5UNel9labWKUwcRYLWdJqkywdOBhwk+2FeB5VwNiT8PsBhemV/
3RwgHn8WZFRtEqOIDkNUWiv2RKfMtj8y4POOXhr5CHLNr+WMW5D8UmNnKrsB9B+BBvD1gSiDlIkY
cCCmKsHGFGC+iFjfSnJttk1JD17VGT7ggTijzM+rIy1gcaxavo2g8KEjmGBjuX7M0y0ttw1RcUB1
jWHPjpgEIm6uNW0biNolTPwpn++cLDc2i9CmqwFeFXFVriwfxA/6BNRX26bvDgwi5Ae7/GrO1EdT
OZxbdmNH6vAPXDPNqZEPLV2N+zT1bw1Nl6Y1zXzXReZ4N4kIkgcBcFymMTAEpe5t3zjRX1g1Kiku
GfmIRZhjSzXxGbMljHbkulMiBACmBJ3XG5EY3brPGup5ZF349WBzNyr+gBUlvdg1mBU7xFxOgyve
ZpHr76PJTNfoMIe94VJnalS/J15sUgG3GNGExMI5qN1qESzh5cM6a5uv5B0FF1Iv7kTYX6M48N+P
rYVEuTAtoitieLsacn7MbhFHHlQEZVGSZio/+AgFt5IIF4KgOkjPaXWbL3HrbSqTtTERIGHIZNyU
08oxWvGgpuS1HJixhk0x7tPA7s5+nvoHm0HZumitb0ZjyovbYNHs6uo6DEOzceL4ZuYqXY+11x0g
YGsm0wy3oyCzbo38kDYluBVGXgghzXzFfGgkZtof7qI5gbF0nIxouA6N86y1cXHIwNsp12o3nW8e
EXdMlzbxiUjOw+7ihtnVICdi7SwbkrCyEyij3QeiYnZun4qvQw+kISeqkAwQ8TywJPqtEz/1dcvg
t3dvqwZMjY8bslbZFyFIZZKVeKxsIwbFgopC+DiLc9nl951DRdL2ZLnibdyWPtk7kwfUCfHJHfJL
eQxq7oZMkwdaoPJKWicBGzPZxFf5yQYt5bJlGLoYq7jbCAR0bn8RcNbwJIgtQL/gUIPsoZfF4Hyo
Ia215sRufSlKEstKbkLNHoF0Libtuj5UEeLLGQrfVsvhSdrAsQLG/AwMArEdE7wYbXoTEGq6E4G3
UaIL9kln4UQCZLpuWhUzvzNffCoou6o5x6n+2KcpqZK2SB4syTBEbz1VT6DasSR4Sxi1qWBWRTos
Nn0YflZ22jNmfAhZLm4jo/iWT9A+JFty4q2Q8kR+vp16BJdNV7DuzzBAa7Z6a+Yoxq7P4pswadK1
WwzJ2ZuuxgTGqiwnohuwHu+95tlIiKdIvdgAfw/WaGJIjx8XSjR+UmAUuXJv0hZuUJbCSYF+YDFw
Ujvu6AKhJDdqzSwvMK6iGBld1WobJmZ3MoGt2RHqpuwubMfoqJdldpiASbVupPdlXz2mMM0RgV8k
I/wDOm/4CYXafe+vmc1D4lNR19qfrtPMdqE2soRwieDDpGu9DYUH/iPTDcjAO55G8dlo3I9vLZjM
hbJlR8I6pJ9kmVlQYhEEleuW2w2WHkPE3tw0Ydrtjfo1rm2CmuJB3RV9/9XOHbhIwbBtEhOlfjYA
2BntR7spjDXRCMgmKjA3Tunf9wSPHVNds2eVY0CXVH/jsO9lFT/nRSg2DS3TtbRrdpLapjjq6aIM
i4RjCbFrrSTZeCQ6I7tt800u4X2JqHCuojNv4kntxiU+QSPiJkGnmHdGFFQH4UJ6YATHHFzq7EFY
2bPXxw/+GEJlCuNxS6QCIk+zz3emX6pdmdu3Y+N2J80QwbxVZTDd2Fq+dkgszlZub0YraTc+hPtt
bNZcbr4zrJMcglaY8oSLqVQ2c0yKetVZKayapcDo0Tg22r5EaZ+fkjS4DoW589zSfhn0RcyRd5Y5
faQcAvHOTuavqUHYbG52XE/1XB27OIZS35Wvb2L4YPQ+F9ppPgAudMhEs71gb3KQ24gb/uoM08YW
z/Y4Dt9mWa4ndkyI41R/6K3PFFzxtZ0Ffb96zC7SK+96J6bZWGZyl5TIU1Pu5jXd5nU+dPWlHLyz
HVrFA31bUAqx426opp7bBOAy42bUA7HtnREcfVJaEzwf4pHoXBVv6ywQq6TJ2u1UNd0NsQyMPmrn
7ATOejJzNEkJePseEGZc+Mz2/RBCFSMJpLroQ4rSWieVY29QFXeHxrTOc6bVJUAWDTttUNPjlEVw
b6I63NFWgk+0tB6TsAKU1d6JdKRLb0wEhrTJx4rN8DlxjPd9wPzFQ/N5ClN9beJFvOgDhZBMT7Fr
hjeD/6Bd8kfefskMxTXX5A+ZG0iUm+o1Yo+KcBj13GowipcpuaVKLs9F6owf0pg8KXiHhRVhbyhS
/0kr/zHjRjiFDUkOjb/c1eRDrsaMFlcatVeUcM1VaA/kg5mxxm9Nj7argcnG9bNvld/DddYzD7JG
X2SamyeGLGAA55qCpIxakPpwPVLjXGVd9hyPSXpffxbkMBektT7zdLbOxURyel3tlSGSRxNl/Ta3
JkY2lpouvlWvjTlt9hjUPSjy9bx/6y1Y9QNbFONgDjrez/AFqoj5h+nV8cH8OkZGdKpwc+9TaTwW
Ld+Jzt5MreVfpjw9GmXsIrmvQWda4pe46rytlYOOKj3gf4NHlzcexWqgqHVVAeKmBXWGp0WuU0E+
j1JQHBLANXZkBQcUIsiFppzeUu7BCnCKYsNmxNkYQfVoNrjuByvatZF0Hwp32ssWrV7pkXFSpL+0
8wRHtNfNQ5G6dNcG8g/Yq510aQMeLGgUWnHZnioj2pejMK9RUb7nFJCLOVOCT9K6kxGHXzChBMWa
54DfEoe0D9C+kop4j0YXsCQdlmiESFM54jxlxmdj6EGqeXoGQVhD1ovft2E+HqKAUOa2cHoaq/GF
cA8gLlnfnjMv1Bjgu/y2Tj/7ZbGJPZG/JKymK4l8BcdPeNFpO2wLIZOdbSWsRk5cEqqAicMYLPnR
hg5Gq+NDWmZkdDbGk9Stvm1C1i1XEV4PTgA8qT/f12Nf3AUjKEe73fbRAuW1C3hoUZBcYaFDUSg+
1qZubkosY0jzSG/vY+KLzKBoL12hxba32T8ID+Zeb18wHdkwc9IveVhlx5JgpSvD/kc/Y/RBu66+
HQfiM4LVTDPokWcO2SxV7p4asQ2ITVgZuDQPvf9A3zt9NIxv2dSC/wLxu1bLVmfQ6XmkM3LJyEyB
bBJztSVxdHZSeU1UWZJV4+ZEBT5//0b0XBdIsqGqINhzVOGeDIlglSxsRZIH2Qw8dsqnWAxcJFbY
n2ULLKzvJugs9ewe3gwXYqCCEg07SkZF5d4zkTcmjkf4KSMrERrleZiSD91AJ8+0zLuSgVUTdQ5w
1cpYu9qq6USJw9tOkUNA9ZsYB7dp+XwT1nvPbhHYglwU8dyRJTEF7NFp3o3JeGcTUcbKcV9H1njl
HVChe9MuG0S2TYNy3KL53Zd8WGtqGpJ9/cm9OHP1MpOctRs7JBxVuJAma2Ltl/XEdaFDVa1xHzY9
yUmE5QGmcSFUQv84QHfesqm+zwo5XJgbGPtqAIlWLWNHTSgg2V1o9pSGSLRUrAVlMZKYZKU7Hg40
u7yVgf9iVbQpZWlTnqCo0HziOUy6DJost9gmQXOqyF/aNhrZXN/jN+OY0CS2/d7raMiFowW2n21Z
NXyhgZkeJjVFIHlzb23p2l2pGDm/FK0868E6aXNOruyTNVsBUqq9yGYWUegSsyjYtbq1rSca+j2d
bnqsB9sdpieVqOQ+ZMkKpwlRizs9EmjGT5ixh64MCoVeyrMY9sYszjQXMBol8HgmIgs2Qd2hy8FC
M1mReHIlR4qEN1cCe42kzTt4+tWRqToa1MW3xaDXNOI2qRE7v0g8ii5gKLeTLQtT552sZfHMXbM7
mHxukE3WtZ4cij8rBdcZ1wdRuvTv8lOPmg8XbWSjkV7skzEtQoZYN2VYJXc9/Yy1M9LqbdqkvdHI
LZhpOrfaayHRsOE61474EDi/jKHTvufDeo4Hb2BeUQ8rW3aoC5yRfacZqV2kwB/J8rMS1XAbeAQZ
+A37ZzZAb/lDqDkf5ghD8ljvC7vTn4RrbIc8fszFAL21c9q7ucyPqlroiVG2fpvMpRm3urYGMsus
iU9PxOAQK2HdCpWc3OmpUwjQpzLzWSCz6VpGIwItZ/hErAQH6QcbUcqDwU7pnKnPBnJcYg7DDUOJ
isdm526YYIbrKXOiU1uarBxWGrzPo3brRbhHCguIV1HNwzauY7ohIQrmbFbhppmk3hc5Ldh2OHVT
P9w9hYiVTraKCKJ8T+lUbRAzw9FNa3PbOfPBCySjEsORRxJ6npFKjydfjcNpYlI0Nra86Ya0utQI
Vva+B5JQhsXJFDI/vf2utHVxGlLrfVjVeheQx3oTKn55+x2oaJyhxkQviUhi16CxvaQ4tQSQrmsr
mNZCIBvzYpBqY1c+DNiHmCQvOW89WNIxgS5fugV+hRSa+QTXZ1252Njr0FOrsSDtuGZ8/2YvKxiv
Ps7JF4RYxJQFzqeG/UrkW5/06HYPMov1yR0gl7WDXmnHcE8yXUwFMc3AhghZ0bfDvUx+QZZoP7Yq
3avJ7xGYdeY6P5W66TYW+TvrtP1WxvnHiMp/z/iBri7qdR7Ks7ujtr1hZEb9lcc3cUjek5mzzEXe
uPE9ySYyT17e9BFjONGeHuIl9XqAHBgK1OVDQSPT8wjTivqnyE9IVotYKWlDvXS8kQSt3go1xTer
teHH2dzGteksepX21Cv1PrfGB+R5gK+S8kuyJGZaRGdOggxNe7YvaknVbJZ8TR9aZbIkbvpef6oZ
F538ID/rJZVzWPI5VUnVLZfMTk14JzPj5xDfOxBfcj1bptx0T3k6LJmf3yWytbiNYZrv3tI5CsPT
jAOzdp11eUM6c2hv0Xd7uyanexIP0oAVGjFL1k9d5lXb0GOVKMwA4znTqXVSQD5Ouxym7kjDvPbh
zkdLkCkpasm2WcJNu5SY03gJPM2W5NMLGsjgWTYEotpLNKrvoEiJl7jUkdxUpOEV+as34RKoSiuL
sl8Y23gJW/VIXc1JXx2WGNacyUu+BLNOS0Rr9hbWats8B6bygLBqIPLrM303Gs8kvEpy5Q5G/hmj
S7nvyYCNljBYnCXNoSEftiEnNl0CY4dDQ3rsMA/dQynqK7mqMJltI9sM5OruAEs4q3gJoI2WKNqI
58+1AjybLDG1efkxp6UGklu5rC8aepEGJjQE7PKWmNtpCbwlOLbF9+IQgzsugbidm2eXsei+jIlF
XzJIj3JynyuLEUlFmtVqXKJ11RKy2y5xu8wtsAiSwOt4PlBuprb1Es5LwO6nkLRescT2tjb5vUuQ
b+NZd9MS7SvfQn6XuN8oxFBvFibzMOZP7P9IHrCHW0O55rEmL/jNT9Aq6wmJZnlsl1BhRbowCWH9
YSZvuF2Ch1tN8KMii9geeFLkUQq8b/J97DYDNr0lvNhZYowL8ozDmmBjsu8WAan93fj8/3/gCXxn
aXwp9VSTptn+9O2/PpU5//3z8v/87Wfe6Bv/8d0l/lKXTfmt/bs/tX8tb1/y1+bnH/rhlfnXf313
m5f25Ydvtm8sk/vutZ4eXpsua//+3/4NEbK80Bsb5Kn83Uv8Qz/076yRP36h//f6jzBWhEVy829M
kX97rbfj+Xuvkb20cdt9ff2Xf1LuO1Nih/bxur594UDOSnRd3//asAiBwhhAotPiGydK6jdn8j87
AX//2P79PH+/Xv72nn84kT+89y+0Atrl8wnjH2ExQn1/Sz+90u+P/qdX+I+jl/47rGq2g1HHf/sC
MPPbo/fhyeDRNwUTr7cvfML/J+fg5WsesyvjoRF/aX8LzLF8hSP3h4ivt4/l9yfhp5f4zUlQ7+ja
Ckg66g9PgmVZ7xyuAfJKyOTg6zvX53//QvjpCL7fI8ev//JPQloLlOTPngUlrMWX+v0gzd/dCM47
y6RWxEr8V7sIbNv/s+uAdN8JrCQOF/rbZ7x8yL+9EyyLdcByheubv14lf7WTICR38p+9CPx3rAZK
AZ36T86C886xbenbgFGWr7/cpQAu6fsa9V8uij/dTb9ZD7x3vo+f2VTij0+CuaC0XIbp3CJ/sdWQ
sdf3N/U/P3yl3kFbMKE1/brmwxX48U5QXAMMBTk/f7XjF8p2vl+Sf+L45Ttfeo7HhfT9ccDS8sPx
C/OdbXuWJf9yF7/8g8DL//bTkCVASIgfJovq8vVTSfD2NMSSKYTzlysG5B9A9/67x09BqPhsccz8
WhBykf/+43ekZy3Uub/W7c8VK/i4/lQdoASrn09wqvXr5//z7W+6XP6WWlAnb9fH9yfvP1QN/QM/
9Ote5Uv2+lL/678BAAD//w==</cx:binary>
              </cx:geoCache>
            </cx:geography>
          </cx:layoutPr>
          <cx:valueColors>
            <cx:minColor>
              <a:schemeClr val="accent1">
                <a:lumMod val="75000"/>
              </a:schemeClr>
            </cx:minColor>
            <cx:midColor>
              <a:schemeClr val="accent2">
                <a:lumMod val="60000"/>
                <a:lumOff val="40000"/>
              </a:schemeClr>
            </cx:midColor>
            <cx:maxColor>
              <a:schemeClr val="bg2"/>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556260</xdr:colOff>
      <xdr:row>1</xdr:row>
      <xdr:rowOff>118110</xdr:rowOff>
    </xdr:from>
    <xdr:to>
      <xdr:col>11</xdr:col>
      <xdr:colOff>190500</xdr:colOff>
      <xdr:row>16</xdr:row>
      <xdr:rowOff>118110</xdr:rowOff>
    </xdr:to>
    <xdr:graphicFrame macro="">
      <xdr:nvGraphicFramePr>
        <xdr:cNvPr id="3" name="Chart 2">
          <a:extLst>
            <a:ext uri="{FF2B5EF4-FFF2-40B4-BE49-F238E27FC236}">
              <a16:creationId xmlns:a16="http://schemas.microsoft.com/office/drawing/2014/main" id="{E5995749-E176-0F9B-3753-C620F08FA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419100</xdr:colOff>
      <xdr:row>6</xdr:row>
      <xdr:rowOff>72390</xdr:rowOff>
    </xdr:from>
    <xdr:to>
      <xdr:col>14</xdr:col>
      <xdr:colOff>114300</xdr:colOff>
      <xdr:row>21</xdr:row>
      <xdr:rowOff>72390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67A161-46FA-2E20-135F-6E91245395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2540" y="1169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1</xdr:row>
      <xdr:rowOff>41910</xdr:rowOff>
    </xdr:from>
    <xdr:to>
      <xdr:col>10</xdr:col>
      <xdr:colOff>571500</xdr:colOff>
      <xdr:row>16</xdr:row>
      <xdr:rowOff>41910</xdr:rowOff>
    </xdr:to>
    <xdr:graphicFrame macro="">
      <xdr:nvGraphicFramePr>
        <xdr:cNvPr id="2" name="Chart 1">
          <a:extLst>
            <a:ext uri="{FF2B5EF4-FFF2-40B4-BE49-F238E27FC236}">
              <a16:creationId xmlns:a16="http://schemas.microsoft.com/office/drawing/2014/main" id="{FBF5031B-A569-7120-96CD-EA7BEA230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9</xdr:row>
      <xdr:rowOff>60960</xdr:rowOff>
    </xdr:from>
    <xdr:to>
      <xdr:col>14</xdr:col>
      <xdr:colOff>114300</xdr:colOff>
      <xdr:row>25</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872FDB6-8D31-4170-C11F-B68525CDB0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4460" y="1706880"/>
              <a:ext cx="5029200" cy="2937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9</xdr:row>
      <xdr:rowOff>49530</xdr:rowOff>
    </xdr:from>
    <xdr:to>
      <xdr:col>11</xdr:col>
      <xdr:colOff>594360</xdr:colOff>
      <xdr:row>24</xdr:row>
      <xdr:rowOff>49530</xdr:rowOff>
    </xdr:to>
    <xdr:graphicFrame macro="">
      <xdr:nvGraphicFramePr>
        <xdr:cNvPr id="3" name="Chart 2">
          <a:extLst>
            <a:ext uri="{FF2B5EF4-FFF2-40B4-BE49-F238E27FC236}">
              <a16:creationId xmlns:a16="http://schemas.microsoft.com/office/drawing/2014/main" id="{C0B4937A-B510-B94D-A48A-5B6563B3A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8</xdr:row>
      <xdr:rowOff>38099</xdr:rowOff>
    </xdr:from>
    <xdr:to>
      <xdr:col>11</xdr:col>
      <xdr:colOff>259080</xdr:colOff>
      <xdr:row>16</xdr:row>
      <xdr:rowOff>38100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6BB8570-50DF-D615-E9EA-15771650041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1501139"/>
              <a:ext cx="1546860" cy="1463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182880</xdr:colOff>
      <xdr:row>14</xdr:row>
      <xdr:rowOff>175260</xdr:rowOff>
    </xdr:from>
    <xdr:to>
      <xdr:col>15</xdr:col>
      <xdr:colOff>182880</xdr:colOff>
      <xdr:row>28</xdr:row>
      <xdr:rowOff>81915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D6DF1AF-FE4B-3560-0C48-70186C0B5D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901940" y="2735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449580</xdr:colOff>
      <xdr:row>7</xdr:row>
      <xdr:rowOff>30480</xdr:rowOff>
    </xdr:from>
    <xdr:to>
      <xdr:col>18</xdr:col>
      <xdr:colOff>449580</xdr:colOff>
      <xdr:row>20</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3FF9431-82D4-D820-2308-466B410617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9744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41910</xdr:rowOff>
    </xdr:from>
    <xdr:to>
      <xdr:col>2</xdr:col>
      <xdr:colOff>198120</xdr:colOff>
      <xdr:row>22</xdr:row>
      <xdr:rowOff>76200</xdr:rowOff>
    </xdr:to>
    <xdr:graphicFrame macro="">
      <xdr:nvGraphicFramePr>
        <xdr:cNvPr id="2" name="Chart 1">
          <a:extLst>
            <a:ext uri="{FF2B5EF4-FFF2-40B4-BE49-F238E27FC236}">
              <a16:creationId xmlns:a16="http://schemas.microsoft.com/office/drawing/2014/main" id="{1DB709A6-21DF-2428-5E07-13B8FF76C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18</xdr:row>
      <xdr:rowOff>49530</xdr:rowOff>
    </xdr:from>
    <xdr:to>
      <xdr:col>4</xdr:col>
      <xdr:colOff>685800</xdr:colOff>
      <xdr:row>20</xdr:row>
      <xdr:rowOff>175260</xdr:rowOff>
    </xdr:to>
    <xdr:graphicFrame macro="">
      <xdr:nvGraphicFramePr>
        <xdr:cNvPr id="3" name="Chart 2">
          <a:extLst>
            <a:ext uri="{FF2B5EF4-FFF2-40B4-BE49-F238E27FC236}">
              <a16:creationId xmlns:a16="http://schemas.microsoft.com/office/drawing/2014/main" id="{FE7F2F2E-F203-2480-C9CA-8F3DAB283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17</xdr:row>
      <xdr:rowOff>118110</xdr:rowOff>
    </xdr:from>
    <xdr:to>
      <xdr:col>7</xdr:col>
      <xdr:colOff>800100</xdr:colOff>
      <xdr:row>21</xdr:row>
      <xdr:rowOff>15240</xdr:rowOff>
    </xdr:to>
    <xdr:graphicFrame macro="">
      <xdr:nvGraphicFramePr>
        <xdr:cNvPr id="4" name="Chart 3">
          <a:extLst>
            <a:ext uri="{FF2B5EF4-FFF2-40B4-BE49-F238E27FC236}">
              <a16:creationId xmlns:a16="http://schemas.microsoft.com/office/drawing/2014/main" id="{E71083B7-A3E9-6415-59D2-594A46E38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373380</xdr:colOff>
      <xdr:row>19</xdr:row>
      <xdr:rowOff>72390</xdr:rowOff>
    </xdr:from>
    <xdr:to>
      <xdr:col>10</xdr:col>
      <xdr:colOff>1059180</xdr:colOff>
      <xdr:row>23</xdr:row>
      <xdr:rowOff>15240</xdr:rowOff>
    </xdr:to>
    <xdr:graphicFrame macro="">
      <xdr:nvGraphicFramePr>
        <xdr:cNvPr id="5" name="Chart 4">
          <a:extLst>
            <a:ext uri="{FF2B5EF4-FFF2-40B4-BE49-F238E27FC236}">
              <a16:creationId xmlns:a16="http://schemas.microsoft.com/office/drawing/2014/main" id="{8082CD37-72B1-DED5-7A63-B31614CD1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17</xdr:row>
      <xdr:rowOff>125730</xdr:rowOff>
    </xdr:from>
    <xdr:to>
      <xdr:col>13</xdr:col>
      <xdr:colOff>929640</xdr:colOff>
      <xdr:row>20</xdr:row>
      <xdr:rowOff>129540</xdr:rowOff>
    </xdr:to>
    <xdr:graphicFrame macro="">
      <xdr:nvGraphicFramePr>
        <xdr:cNvPr id="6" name="Chart 5">
          <a:extLst>
            <a:ext uri="{FF2B5EF4-FFF2-40B4-BE49-F238E27FC236}">
              <a16:creationId xmlns:a16="http://schemas.microsoft.com/office/drawing/2014/main" id="{C4BB2038-6E70-75A0-CBCD-CF5C9CABE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57" name="Shape 3">
          <a:extLst>
            <a:ext uri="{FF2B5EF4-FFF2-40B4-BE49-F238E27FC236}">
              <a16:creationId xmlns:a16="http://schemas.microsoft.com/office/drawing/2014/main" id="{07E567AB-0177-415E-880F-8E992F0EF7E1}"/>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99060</xdr:colOff>
      <xdr:row>11</xdr:row>
      <xdr:rowOff>24765</xdr:rowOff>
    </xdr:from>
    <xdr:ext cx="11811000" cy="2057400"/>
    <xdr:grpSp>
      <xdr:nvGrpSpPr>
        <xdr:cNvPr id="58" name="Shape 2">
          <a:extLst>
            <a:ext uri="{FF2B5EF4-FFF2-40B4-BE49-F238E27FC236}">
              <a16:creationId xmlns:a16="http://schemas.microsoft.com/office/drawing/2014/main" id="{06CCEFFB-D4EA-4E21-995E-C8ACE2680865}"/>
            </a:ext>
          </a:extLst>
        </xdr:cNvPr>
        <xdr:cNvGrpSpPr/>
      </xdr:nvGrpSpPr>
      <xdr:grpSpPr>
        <a:xfrm>
          <a:off x="99060" y="1952625"/>
          <a:ext cx="11811000" cy="2057400"/>
          <a:chOff x="0" y="2751300"/>
          <a:chExt cx="10692000" cy="2057400"/>
        </a:xfrm>
      </xdr:grpSpPr>
      <xdr:grpSp>
        <xdr:nvGrpSpPr>
          <xdr:cNvPr id="59" name="Shape 4">
            <a:extLst>
              <a:ext uri="{FF2B5EF4-FFF2-40B4-BE49-F238E27FC236}">
                <a16:creationId xmlns:a16="http://schemas.microsoft.com/office/drawing/2014/main" id="{26BD1948-26E5-7F85-34A4-03574D0FC739}"/>
              </a:ext>
            </a:extLst>
          </xdr:cNvPr>
          <xdr:cNvGrpSpPr/>
        </xdr:nvGrpSpPr>
        <xdr:grpSpPr>
          <a:xfrm>
            <a:off x="0" y="2751300"/>
            <a:ext cx="10692000" cy="2057400"/>
            <a:chOff x="152400" y="1971675"/>
            <a:chExt cx="12515850" cy="2228850"/>
          </a:xfrm>
        </xdr:grpSpPr>
        <xdr:sp macro="" textlink="">
          <xdr:nvSpPr>
            <xdr:cNvPr id="60" name="Shape 5">
              <a:extLst>
                <a:ext uri="{FF2B5EF4-FFF2-40B4-BE49-F238E27FC236}">
                  <a16:creationId xmlns:a16="http://schemas.microsoft.com/office/drawing/2014/main" id="{64A9D64C-1183-0C23-66F4-B00E772C3D0B}"/>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1" name="Shape 6">
              <a:extLst>
                <a:ext uri="{FF2B5EF4-FFF2-40B4-BE49-F238E27FC236}">
                  <a16:creationId xmlns:a16="http://schemas.microsoft.com/office/drawing/2014/main" id="{0BB2697C-E8B4-BB46-8237-C2A66AB3D2C8}"/>
                </a:ext>
              </a:extLst>
            </xdr:cNvPr>
            <xdr:cNvGrpSpPr/>
          </xdr:nvGrpSpPr>
          <xdr:grpSpPr>
            <a:xfrm>
              <a:off x="152400" y="1971675"/>
              <a:ext cx="5219701" cy="2219325"/>
              <a:chOff x="152400" y="1971675"/>
              <a:chExt cx="5219701" cy="2219325"/>
            </a:xfrm>
          </xdr:grpSpPr>
          <xdr:sp macro="" textlink="">
            <xdr:nvSpPr>
              <xdr:cNvPr id="68" name="Shape 7">
                <a:extLst>
                  <a:ext uri="{FF2B5EF4-FFF2-40B4-BE49-F238E27FC236}">
                    <a16:creationId xmlns:a16="http://schemas.microsoft.com/office/drawing/2014/main" id="{96179651-AF60-F6AF-9CD3-6A428B34E3D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 name="Shape 8">
                <a:extLst>
                  <a:ext uri="{FF2B5EF4-FFF2-40B4-BE49-F238E27FC236}">
                    <a16:creationId xmlns:a16="http://schemas.microsoft.com/office/drawing/2014/main" id="{0FA1496D-C1E9-BADC-91E5-6D0DB36FA26C}"/>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62" name="Shape 9">
              <a:extLst>
                <a:ext uri="{FF2B5EF4-FFF2-40B4-BE49-F238E27FC236}">
                  <a16:creationId xmlns:a16="http://schemas.microsoft.com/office/drawing/2014/main" id="{4F3F871A-337D-15B3-635F-9F2FC20B5A7A}"/>
                </a:ext>
              </a:extLst>
            </xdr:cNvPr>
            <xdr:cNvGrpSpPr/>
          </xdr:nvGrpSpPr>
          <xdr:grpSpPr>
            <a:xfrm>
              <a:off x="5448301" y="1971675"/>
              <a:ext cx="4305300" cy="2219325"/>
              <a:chOff x="5448301" y="1971675"/>
              <a:chExt cx="4305300" cy="2219325"/>
            </a:xfrm>
          </xdr:grpSpPr>
          <xdr:sp macro="" textlink="">
            <xdr:nvSpPr>
              <xdr:cNvPr id="66" name="Shape 10">
                <a:extLst>
                  <a:ext uri="{FF2B5EF4-FFF2-40B4-BE49-F238E27FC236}">
                    <a16:creationId xmlns:a16="http://schemas.microsoft.com/office/drawing/2014/main" id="{D50892FA-C298-97EF-54C8-5F4A41A63B8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11">
                <a:extLst>
                  <a:ext uri="{FF2B5EF4-FFF2-40B4-BE49-F238E27FC236}">
                    <a16:creationId xmlns:a16="http://schemas.microsoft.com/office/drawing/2014/main" id="{F0FA34A7-C791-FF3D-E9F3-6A00EA88B09C}"/>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63" name="Shape 12">
              <a:extLst>
                <a:ext uri="{FF2B5EF4-FFF2-40B4-BE49-F238E27FC236}">
                  <a16:creationId xmlns:a16="http://schemas.microsoft.com/office/drawing/2014/main" id="{D8105325-1039-E70D-3083-986776E2E547}"/>
                </a:ext>
              </a:extLst>
            </xdr:cNvPr>
            <xdr:cNvGrpSpPr/>
          </xdr:nvGrpSpPr>
          <xdr:grpSpPr>
            <a:xfrm>
              <a:off x="9848850" y="1971675"/>
              <a:ext cx="2819400" cy="2228850"/>
              <a:chOff x="9848850" y="1866900"/>
              <a:chExt cx="2819400" cy="2219325"/>
            </a:xfrm>
          </xdr:grpSpPr>
          <xdr:sp macro="" textlink="">
            <xdr:nvSpPr>
              <xdr:cNvPr id="64" name="Shape 13">
                <a:extLst>
                  <a:ext uri="{FF2B5EF4-FFF2-40B4-BE49-F238E27FC236}">
                    <a16:creationId xmlns:a16="http://schemas.microsoft.com/office/drawing/2014/main" id="{784197AD-AAF7-B3C8-9093-7A78CAA7E0C4}"/>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14">
                <a:extLst>
                  <a:ext uri="{FF2B5EF4-FFF2-40B4-BE49-F238E27FC236}">
                    <a16:creationId xmlns:a16="http://schemas.microsoft.com/office/drawing/2014/main" id="{869941F6-08E9-3AC6-27C0-70440A36E425}"/>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135255</xdr:colOff>
      <xdr:row>23</xdr:row>
      <xdr:rowOff>32385</xdr:rowOff>
    </xdr:from>
    <xdr:ext cx="4991100" cy="2009775"/>
    <xdr:sp macro="" textlink="">
      <xdr:nvSpPr>
        <xdr:cNvPr id="70" name="Shape 15">
          <a:extLst>
            <a:ext uri="{FF2B5EF4-FFF2-40B4-BE49-F238E27FC236}">
              <a16:creationId xmlns:a16="http://schemas.microsoft.com/office/drawing/2014/main" id="{9EA125A5-545B-4FDA-95DE-1637F5D2D64F}"/>
            </a:ext>
          </a:extLst>
        </xdr:cNvPr>
        <xdr:cNvSpPr/>
      </xdr:nvSpPr>
      <xdr:spPr>
        <a:xfrm>
          <a:off x="135255" y="40633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182880</xdr:colOff>
      <xdr:row>23</xdr:row>
      <xdr:rowOff>20955</xdr:rowOff>
    </xdr:from>
    <xdr:ext cx="2628900" cy="257175"/>
    <xdr:sp macro="" textlink="">
      <xdr:nvSpPr>
        <xdr:cNvPr id="71" name="Shape 16">
          <a:extLst>
            <a:ext uri="{FF2B5EF4-FFF2-40B4-BE49-F238E27FC236}">
              <a16:creationId xmlns:a16="http://schemas.microsoft.com/office/drawing/2014/main" id="{DBF2BE9E-F92E-4AD8-8B42-375662500F2D}"/>
            </a:ext>
          </a:extLst>
        </xdr:cNvPr>
        <xdr:cNvSpPr/>
      </xdr:nvSpPr>
      <xdr:spPr>
        <a:xfrm>
          <a:off x="182880" y="40519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464820</xdr:colOff>
      <xdr:row>23</xdr:row>
      <xdr:rowOff>19050</xdr:rowOff>
    </xdr:from>
    <xdr:ext cx="3305175" cy="2009775"/>
    <xdr:sp macro="" textlink="">
      <xdr:nvSpPr>
        <xdr:cNvPr id="72" name="Shape 17">
          <a:extLst>
            <a:ext uri="{FF2B5EF4-FFF2-40B4-BE49-F238E27FC236}">
              <a16:creationId xmlns:a16="http://schemas.microsoft.com/office/drawing/2014/main" id="{C02221E7-D397-4FD2-B7DE-AC735DCB6005}"/>
            </a:ext>
          </a:extLst>
        </xdr:cNvPr>
        <xdr:cNvSpPr/>
      </xdr:nvSpPr>
      <xdr:spPr>
        <a:xfrm>
          <a:off x="5219700" y="405003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535305</xdr:colOff>
      <xdr:row>23</xdr:row>
      <xdr:rowOff>87630</xdr:rowOff>
    </xdr:from>
    <xdr:ext cx="2628900" cy="257175"/>
    <xdr:sp macro="" textlink="">
      <xdr:nvSpPr>
        <xdr:cNvPr id="73" name="Shape 18">
          <a:extLst>
            <a:ext uri="{FF2B5EF4-FFF2-40B4-BE49-F238E27FC236}">
              <a16:creationId xmlns:a16="http://schemas.microsoft.com/office/drawing/2014/main" id="{04C922F7-2734-42F0-8E64-F7837EF4C2E0}"/>
            </a:ext>
          </a:extLst>
        </xdr:cNvPr>
        <xdr:cNvSpPr/>
      </xdr:nvSpPr>
      <xdr:spPr>
        <a:xfrm>
          <a:off x="5290185" y="41186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306705</xdr:colOff>
      <xdr:row>23</xdr:row>
      <xdr:rowOff>19050</xdr:rowOff>
    </xdr:from>
    <xdr:ext cx="3312795" cy="2000250"/>
    <xdr:sp macro="" textlink="">
      <xdr:nvSpPr>
        <xdr:cNvPr id="74" name="Shape 19">
          <a:extLst>
            <a:ext uri="{FF2B5EF4-FFF2-40B4-BE49-F238E27FC236}">
              <a16:creationId xmlns:a16="http://schemas.microsoft.com/office/drawing/2014/main" id="{3C6E75F0-7AED-4396-AF23-45C796BE1274}"/>
            </a:ext>
          </a:extLst>
        </xdr:cNvPr>
        <xdr:cNvSpPr/>
      </xdr:nvSpPr>
      <xdr:spPr>
        <a:xfrm>
          <a:off x="8627745" y="4050030"/>
          <a:ext cx="331279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470535</xdr:colOff>
      <xdr:row>23</xdr:row>
      <xdr:rowOff>80010</xdr:rowOff>
    </xdr:from>
    <xdr:ext cx="1581150" cy="219075"/>
    <xdr:sp macro="" textlink="">
      <xdr:nvSpPr>
        <xdr:cNvPr id="75" name="Shape 20">
          <a:extLst>
            <a:ext uri="{FF2B5EF4-FFF2-40B4-BE49-F238E27FC236}">
              <a16:creationId xmlns:a16="http://schemas.microsoft.com/office/drawing/2014/main" id="{B90DA408-702A-43D6-98FE-CE66DD05A40A}"/>
            </a:ext>
          </a:extLst>
        </xdr:cNvPr>
        <xdr:cNvSpPr/>
      </xdr:nvSpPr>
      <xdr:spPr>
        <a:xfrm>
          <a:off x="8791575" y="41109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127635</xdr:colOff>
      <xdr:row>2</xdr:row>
      <xdr:rowOff>83820</xdr:rowOff>
    </xdr:from>
    <xdr:ext cx="11801475" cy="1438275"/>
    <xdr:grpSp>
      <xdr:nvGrpSpPr>
        <xdr:cNvPr id="76" name="Shape 2">
          <a:extLst>
            <a:ext uri="{FF2B5EF4-FFF2-40B4-BE49-F238E27FC236}">
              <a16:creationId xmlns:a16="http://schemas.microsoft.com/office/drawing/2014/main" id="{0EEBF024-D68B-48DC-AF57-FA6907E5FD7B}"/>
            </a:ext>
          </a:extLst>
        </xdr:cNvPr>
        <xdr:cNvGrpSpPr/>
      </xdr:nvGrpSpPr>
      <xdr:grpSpPr>
        <a:xfrm>
          <a:off x="127635" y="434340"/>
          <a:ext cx="11801475" cy="1438275"/>
          <a:chOff x="0" y="3060863"/>
          <a:chExt cx="10692000" cy="1438275"/>
        </a:xfrm>
      </xdr:grpSpPr>
      <xdr:grpSp>
        <xdr:nvGrpSpPr>
          <xdr:cNvPr id="77" name="Shape 21">
            <a:extLst>
              <a:ext uri="{FF2B5EF4-FFF2-40B4-BE49-F238E27FC236}">
                <a16:creationId xmlns:a16="http://schemas.microsoft.com/office/drawing/2014/main" id="{4FBD9070-454D-21D2-D00F-056B2F9BAFC9}"/>
              </a:ext>
            </a:extLst>
          </xdr:cNvPr>
          <xdr:cNvGrpSpPr/>
        </xdr:nvGrpSpPr>
        <xdr:grpSpPr>
          <a:xfrm>
            <a:off x="0" y="3060863"/>
            <a:ext cx="10692000" cy="1438275"/>
            <a:chOff x="152399" y="453254"/>
            <a:chExt cx="12498639" cy="1383567"/>
          </a:xfrm>
        </xdr:grpSpPr>
        <xdr:sp macro="" textlink="">
          <xdr:nvSpPr>
            <xdr:cNvPr id="78" name="Shape 5">
              <a:extLst>
                <a:ext uri="{FF2B5EF4-FFF2-40B4-BE49-F238E27FC236}">
                  <a16:creationId xmlns:a16="http://schemas.microsoft.com/office/drawing/2014/main" id="{A4A892A2-2D91-808D-017C-563FC8529EAD}"/>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9" name="Shape 22">
              <a:extLst>
                <a:ext uri="{FF2B5EF4-FFF2-40B4-BE49-F238E27FC236}">
                  <a16:creationId xmlns:a16="http://schemas.microsoft.com/office/drawing/2014/main" id="{1AB8D34C-3966-E3F1-E4CE-DBEFC8EC5324}"/>
                </a:ext>
              </a:extLst>
            </xdr:cNvPr>
            <xdr:cNvGrpSpPr/>
          </xdr:nvGrpSpPr>
          <xdr:grpSpPr>
            <a:xfrm>
              <a:off x="152399" y="453254"/>
              <a:ext cx="2499729" cy="1383567"/>
              <a:chOff x="152399" y="459938"/>
              <a:chExt cx="2667001" cy="1359337"/>
            </a:xfrm>
          </xdr:grpSpPr>
          <xdr:sp macro="" textlink="">
            <xdr:nvSpPr>
              <xdr:cNvPr id="92" name="Shape 23">
                <a:extLst>
                  <a:ext uri="{FF2B5EF4-FFF2-40B4-BE49-F238E27FC236}">
                    <a16:creationId xmlns:a16="http://schemas.microsoft.com/office/drawing/2014/main" id="{6AF95134-2099-7937-9511-2781AC92E74A}"/>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3" name="Shape 24">
                <a:extLst>
                  <a:ext uri="{FF2B5EF4-FFF2-40B4-BE49-F238E27FC236}">
                    <a16:creationId xmlns:a16="http://schemas.microsoft.com/office/drawing/2014/main" id="{A73466BA-603E-34F6-9A72-7DD878E2166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0" name="Shape 25">
              <a:extLst>
                <a:ext uri="{FF2B5EF4-FFF2-40B4-BE49-F238E27FC236}">
                  <a16:creationId xmlns:a16="http://schemas.microsoft.com/office/drawing/2014/main" id="{F2D29B8E-BA61-ADC3-B720-35DFE86EDF26}"/>
                </a:ext>
              </a:extLst>
            </xdr:cNvPr>
            <xdr:cNvGrpSpPr/>
          </xdr:nvGrpSpPr>
          <xdr:grpSpPr>
            <a:xfrm>
              <a:off x="2699752" y="453254"/>
              <a:ext cx="2490203" cy="1383567"/>
              <a:chOff x="152399" y="459938"/>
              <a:chExt cx="2667001" cy="1359337"/>
            </a:xfrm>
          </xdr:grpSpPr>
          <xdr:sp macro="" textlink="">
            <xdr:nvSpPr>
              <xdr:cNvPr id="90" name="Shape 26">
                <a:extLst>
                  <a:ext uri="{FF2B5EF4-FFF2-40B4-BE49-F238E27FC236}">
                    <a16:creationId xmlns:a16="http://schemas.microsoft.com/office/drawing/2014/main" id="{316FEE6E-CBF8-0CA2-DDBF-F787FF33918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1" name="Shape 27">
                <a:extLst>
                  <a:ext uri="{FF2B5EF4-FFF2-40B4-BE49-F238E27FC236}">
                    <a16:creationId xmlns:a16="http://schemas.microsoft.com/office/drawing/2014/main" id="{D3FF803A-392F-BCF5-19C7-D928B2567BC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1" name="Shape 28">
              <a:extLst>
                <a:ext uri="{FF2B5EF4-FFF2-40B4-BE49-F238E27FC236}">
                  <a16:creationId xmlns:a16="http://schemas.microsoft.com/office/drawing/2014/main" id="{7FC3D7E8-D413-B506-129A-D467D6C16EFF}"/>
                </a:ext>
              </a:extLst>
            </xdr:cNvPr>
            <xdr:cNvGrpSpPr/>
          </xdr:nvGrpSpPr>
          <xdr:grpSpPr>
            <a:xfrm>
              <a:off x="5256629" y="453254"/>
              <a:ext cx="2452104" cy="1383567"/>
              <a:chOff x="152399" y="459938"/>
              <a:chExt cx="2667001" cy="1359337"/>
            </a:xfrm>
          </xdr:grpSpPr>
          <xdr:sp macro="" textlink="">
            <xdr:nvSpPr>
              <xdr:cNvPr id="88" name="Shape 29">
                <a:extLst>
                  <a:ext uri="{FF2B5EF4-FFF2-40B4-BE49-F238E27FC236}">
                    <a16:creationId xmlns:a16="http://schemas.microsoft.com/office/drawing/2014/main" id="{0DB43242-B77C-B584-413F-B7C4A8FF34BA}"/>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9" name="Shape 30">
                <a:extLst>
                  <a:ext uri="{FF2B5EF4-FFF2-40B4-BE49-F238E27FC236}">
                    <a16:creationId xmlns:a16="http://schemas.microsoft.com/office/drawing/2014/main" id="{F0A8A141-2DE3-6895-68A3-FBDC0D7CA9C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82" name="Shape 31">
              <a:extLst>
                <a:ext uri="{FF2B5EF4-FFF2-40B4-BE49-F238E27FC236}">
                  <a16:creationId xmlns:a16="http://schemas.microsoft.com/office/drawing/2014/main" id="{ED2C9963-AB54-6676-42DD-09BF1E79EE38}"/>
                </a:ext>
              </a:extLst>
            </xdr:cNvPr>
            <xdr:cNvGrpSpPr/>
          </xdr:nvGrpSpPr>
          <xdr:grpSpPr>
            <a:xfrm>
              <a:off x="7756358" y="453254"/>
              <a:ext cx="2394953" cy="1383567"/>
              <a:chOff x="152399" y="459938"/>
              <a:chExt cx="2667001" cy="1359337"/>
            </a:xfrm>
          </xdr:grpSpPr>
          <xdr:sp macro="" textlink="">
            <xdr:nvSpPr>
              <xdr:cNvPr id="86" name="Shape 32">
                <a:extLst>
                  <a:ext uri="{FF2B5EF4-FFF2-40B4-BE49-F238E27FC236}">
                    <a16:creationId xmlns:a16="http://schemas.microsoft.com/office/drawing/2014/main" id="{2CF05085-CFB1-5FF7-8B1E-AF470B31E0D1}"/>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7" name="Shape 33">
                <a:extLst>
                  <a:ext uri="{FF2B5EF4-FFF2-40B4-BE49-F238E27FC236}">
                    <a16:creationId xmlns:a16="http://schemas.microsoft.com/office/drawing/2014/main" id="{C78F9BE8-6F25-4702-B351-DF3D61A05ED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83" name="Shape 34">
              <a:extLst>
                <a:ext uri="{FF2B5EF4-FFF2-40B4-BE49-F238E27FC236}">
                  <a16:creationId xmlns:a16="http://schemas.microsoft.com/office/drawing/2014/main" id="{F509F9AC-E42B-FEAC-66F9-CF82D92A492A}"/>
                </a:ext>
              </a:extLst>
            </xdr:cNvPr>
            <xdr:cNvGrpSpPr/>
          </xdr:nvGrpSpPr>
          <xdr:grpSpPr>
            <a:xfrm>
              <a:off x="10208461" y="453254"/>
              <a:ext cx="2442577" cy="1383567"/>
              <a:chOff x="152399" y="459938"/>
              <a:chExt cx="2667001" cy="1359337"/>
            </a:xfrm>
          </xdr:grpSpPr>
          <xdr:sp macro="" textlink="">
            <xdr:nvSpPr>
              <xdr:cNvPr id="84" name="Shape 35">
                <a:extLst>
                  <a:ext uri="{FF2B5EF4-FFF2-40B4-BE49-F238E27FC236}">
                    <a16:creationId xmlns:a16="http://schemas.microsoft.com/office/drawing/2014/main" id="{E9ABFFD9-2161-7CB2-F972-7CDBF821C15F}"/>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5" name="Shape 36">
                <a:extLst>
                  <a:ext uri="{FF2B5EF4-FFF2-40B4-BE49-F238E27FC236}">
                    <a16:creationId xmlns:a16="http://schemas.microsoft.com/office/drawing/2014/main" id="{6253CDAA-2C57-DA80-4D67-CEF0210EEC5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175260</xdr:colOff>
      <xdr:row>6</xdr:row>
      <xdr:rowOff>9525</xdr:rowOff>
    </xdr:from>
    <xdr:to>
      <xdr:col>4</xdr:col>
      <xdr:colOff>83820</xdr:colOff>
      <xdr:row>8</xdr:row>
      <xdr:rowOff>45720</xdr:rowOff>
    </xdr:to>
    <xdr:graphicFrame macro="">
      <xdr:nvGraphicFramePr>
        <xdr:cNvPr id="101" name="Chart 100">
          <a:extLst>
            <a:ext uri="{FF2B5EF4-FFF2-40B4-BE49-F238E27FC236}">
              <a16:creationId xmlns:a16="http://schemas.microsoft.com/office/drawing/2014/main" id="{745E26A8-ABAB-4718-ABC5-FF1C89068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4</xdr:row>
      <xdr:rowOff>22860</xdr:rowOff>
    </xdr:from>
    <xdr:to>
      <xdr:col>4</xdr:col>
      <xdr:colOff>91440</xdr:colOff>
      <xdr:row>10</xdr:row>
      <xdr:rowOff>106680</xdr:rowOff>
    </xdr:to>
    <xdr:grpSp>
      <xdr:nvGrpSpPr>
        <xdr:cNvPr id="118" name="Group 117">
          <a:extLst>
            <a:ext uri="{FF2B5EF4-FFF2-40B4-BE49-F238E27FC236}">
              <a16:creationId xmlns:a16="http://schemas.microsoft.com/office/drawing/2014/main" id="{88159AF0-AECA-D4AB-5D7D-428C50FD34E4}"/>
            </a:ext>
          </a:extLst>
        </xdr:cNvPr>
        <xdr:cNvGrpSpPr/>
      </xdr:nvGrpSpPr>
      <xdr:grpSpPr>
        <a:xfrm>
          <a:off x="152400" y="723900"/>
          <a:ext cx="2316480" cy="1135380"/>
          <a:chOff x="152400" y="716280"/>
          <a:chExt cx="2316480" cy="1135380"/>
        </a:xfrm>
      </xdr:grpSpPr>
      <xdr:sp macro="" textlink="KPI!B17">
        <xdr:nvSpPr>
          <xdr:cNvPr id="99" name="Rectangle: Rounded Corners 98">
            <a:extLst>
              <a:ext uri="{FF2B5EF4-FFF2-40B4-BE49-F238E27FC236}">
                <a16:creationId xmlns:a16="http://schemas.microsoft.com/office/drawing/2014/main" id="{DA38A6E9-C070-C714-1BCD-F645FEC0AF05}"/>
              </a:ext>
            </a:extLst>
          </xdr:cNvPr>
          <xdr:cNvSpPr/>
        </xdr:nvSpPr>
        <xdr:spPr>
          <a:xfrm>
            <a:off x="152400" y="716280"/>
            <a:ext cx="231648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687155-4AB6-448E-A813-4A1D29D133CB}" type="TxLink">
              <a:rPr lang="en-US" sz="1600" b="0" i="0" u="none" strike="noStrike">
                <a:solidFill>
                  <a:schemeClr val="bg2"/>
                </a:solidFill>
                <a:latin typeface="Berlin Sans FB Demi" panose="020E0802020502020306" pitchFamily="34" charset="0"/>
                <a:ea typeface="Calibri"/>
                <a:cs typeface="Calibri"/>
              </a:rPr>
              <a:pPr algn="ctr"/>
              <a:t> $1,16,242.93 </a:t>
            </a:fld>
            <a:endParaRPr lang="en-IN" sz="1600">
              <a:solidFill>
                <a:schemeClr val="bg2"/>
              </a:solidFill>
              <a:latin typeface="Berlin Sans FB Demi" panose="020E0802020502020306" pitchFamily="34" charset="0"/>
            </a:endParaRPr>
          </a:p>
        </xdr:txBody>
      </xdr:sp>
      <xdr:sp macro="" textlink="KPI!B17">
        <xdr:nvSpPr>
          <xdr:cNvPr id="100" name="Rectangle: Rounded Corners 99">
            <a:extLst>
              <a:ext uri="{FF2B5EF4-FFF2-40B4-BE49-F238E27FC236}">
                <a16:creationId xmlns:a16="http://schemas.microsoft.com/office/drawing/2014/main" id="{07DFF4EB-478A-42DD-9E31-B570CF29259D}"/>
              </a:ext>
            </a:extLst>
          </xdr:cNvPr>
          <xdr:cNvSpPr/>
        </xdr:nvSpPr>
        <xdr:spPr>
          <a:xfrm>
            <a:off x="152400" y="1508760"/>
            <a:ext cx="231648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accent4">
                    <a:lumMod val="60000"/>
                    <a:lumOff val="40000"/>
                  </a:schemeClr>
                </a:solidFill>
                <a:latin typeface="Arial Black" panose="020B0A04020102020204" pitchFamily="34" charset="0"/>
              </a:rPr>
              <a:t>YOY</a:t>
            </a:r>
            <a:r>
              <a:rPr lang="en-IN" sz="1050" baseline="0">
                <a:solidFill>
                  <a:schemeClr val="accent4">
                    <a:lumMod val="60000"/>
                    <a:lumOff val="40000"/>
                  </a:schemeClr>
                </a:solidFill>
                <a:latin typeface="Arial Black" panose="020B0A04020102020204" pitchFamily="34" charset="0"/>
              </a:rPr>
              <a:t> Growth</a:t>
            </a:r>
            <a:endParaRPr lang="en-IN" sz="1050">
              <a:solidFill>
                <a:schemeClr val="accent4">
                  <a:lumMod val="60000"/>
                  <a:lumOff val="40000"/>
                </a:schemeClr>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104" name="Picture 103">
                <a:extLst>
                  <a:ext uri="{FF2B5EF4-FFF2-40B4-BE49-F238E27FC236}">
                    <a16:creationId xmlns:a16="http://schemas.microsoft.com/office/drawing/2014/main" id="{7E22CF17-F48C-51A1-E079-186A7453A62D}"/>
                  </a:ext>
                </a:extLst>
              </xdr:cNvPr>
              <xdr:cNvPicPr>
                <a:picLocks noChangeAspect="1" noChangeArrowheads="1"/>
                <a:extLst>
                  <a:ext uri="{84589F7E-364E-4C9E-8A38-B11213B215E9}">
                    <a14:cameraTool cellRange="'KPI YOY'!$B$9" spid="_x0000_s8209"/>
                  </a:ext>
                </a:extLst>
              </xdr:cNvPicPr>
            </xdr:nvPicPr>
            <xdr:blipFill>
              <a:blip xmlns:r="http://schemas.openxmlformats.org/officeDocument/2006/relationships" r:embed="rId2"/>
              <a:srcRect/>
              <a:stretch>
                <a:fillRect/>
              </a:stretch>
            </xdr:blipFill>
            <xdr:spPr bwMode="auto">
              <a:xfrm>
                <a:off x="1584960" y="1584960"/>
                <a:ext cx="769620" cy="2286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4</xdr:col>
      <xdr:colOff>175260</xdr:colOff>
      <xdr:row>4</xdr:row>
      <xdr:rowOff>7620</xdr:rowOff>
    </xdr:from>
    <xdr:to>
      <xdr:col>8</xdr:col>
      <xdr:colOff>114300</xdr:colOff>
      <xdr:row>10</xdr:row>
      <xdr:rowOff>91440</xdr:rowOff>
    </xdr:to>
    <xdr:grpSp>
      <xdr:nvGrpSpPr>
        <xdr:cNvPr id="119" name="Group 118">
          <a:extLst>
            <a:ext uri="{FF2B5EF4-FFF2-40B4-BE49-F238E27FC236}">
              <a16:creationId xmlns:a16="http://schemas.microsoft.com/office/drawing/2014/main" id="{BEEDDD34-9BF9-4E1D-94AA-8AE046C92044}"/>
            </a:ext>
          </a:extLst>
        </xdr:cNvPr>
        <xdr:cNvGrpSpPr/>
      </xdr:nvGrpSpPr>
      <xdr:grpSpPr>
        <a:xfrm>
          <a:off x="2552700" y="708660"/>
          <a:ext cx="2316480" cy="1135380"/>
          <a:chOff x="152400" y="716280"/>
          <a:chExt cx="2316480" cy="1135380"/>
        </a:xfrm>
      </xdr:grpSpPr>
      <xdr:sp macro="" textlink="KPI!$E$17">
        <xdr:nvSpPr>
          <xdr:cNvPr id="120" name="Rectangle: Rounded Corners 119">
            <a:extLst>
              <a:ext uri="{FF2B5EF4-FFF2-40B4-BE49-F238E27FC236}">
                <a16:creationId xmlns:a16="http://schemas.microsoft.com/office/drawing/2014/main" id="{D45257F5-BCDF-0A21-809E-5A6FA8E2541E}"/>
              </a:ext>
            </a:extLst>
          </xdr:cNvPr>
          <xdr:cNvSpPr/>
        </xdr:nvSpPr>
        <xdr:spPr>
          <a:xfrm>
            <a:off x="152400" y="716280"/>
            <a:ext cx="231648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77181B-1002-4BF1-9C25-B8A5FC997006}" type="TxLink">
              <a:rPr lang="en-US" sz="1600" b="0" i="0" u="none" strike="noStrike">
                <a:solidFill>
                  <a:schemeClr val="bg1"/>
                </a:solidFill>
                <a:latin typeface="Berlin Sans FB Demi" panose="020E0802020502020306" pitchFamily="34" charset="0"/>
                <a:ea typeface="Calibri"/>
                <a:cs typeface="Calibri"/>
              </a:rPr>
              <a:t> $13,756.35 </a:t>
            </a:fld>
            <a:endParaRPr lang="en-IN" sz="1600">
              <a:solidFill>
                <a:schemeClr val="bg1"/>
              </a:solidFill>
              <a:latin typeface="Berlin Sans FB Demi" panose="020E0802020502020306" pitchFamily="34" charset="0"/>
            </a:endParaRPr>
          </a:p>
        </xdr:txBody>
      </xdr:sp>
      <xdr:sp macro="" textlink="KPI!B17">
        <xdr:nvSpPr>
          <xdr:cNvPr id="121" name="Rectangle: Rounded Corners 120">
            <a:extLst>
              <a:ext uri="{FF2B5EF4-FFF2-40B4-BE49-F238E27FC236}">
                <a16:creationId xmlns:a16="http://schemas.microsoft.com/office/drawing/2014/main" id="{6D6B9097-1CB7-8EBF-82A5-DC1A5170E6A6}"/>
              </a:ext>
            </a:extLst>
          </xdr:cNvPr>
          <xdr:cNvSpPr/>
        </xdr:nvSpPr>
        <xdr:spPr>
          <a:xfrm>
            <a:off x="152400" y="1508760"/>
            <a:ext cx="231648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accent4">
                    <a:lumMod val="60000"/>
                    <a:lumOff val="40000"/>
                  </a:schemeClr>
                </a:solidFill>
                <a:latin typeface="Arial Black" panose="020B0A04020102020204" pitchFamily="34" charset="0"/>
              </a:rPr>
              <a:t>YOY</a:t>
            </a:r>
            <a:r>
              <a:rPr lang="en-IN" sz="1050" baseline="0">
                <a:solidFill>
                  <a:schemeClr val="accent4">
                    <a:lumMod val="60000"/>
                    <a:lumOff val="40000"/>
                  </a:schemeClr>
                </a:solidFill>
                <a:latin typeface="Arial Black" panose="020B0A04020102020204" pitchFamily="34" charset="0"/>
              </a:rPr>
              <a:t> Growth</a:t>
            </a:r>
            <a:endParaRPr lang="en-IN" sz="1050">
              <a:solidFill>
                <a:schemeClr val="accent4">
                  <a:lumMod val="60000"/>
                  <a:lumOff val="40000"/>
                </a:schemeClr>
              </a:solidFill>
              <a:latin typeface="Arial Black" panose="020B0A04020102020204" pitchFamily="34" charset="0"/>
            </a:endParaRPr>
          </a:p>
        </xdr:txBody>
      </xdr:sp>
    </xdr:grpSp>
    <xdr:clientData/>
  </xdr:twoCellAnchor>
  <xdr:twoCellAnchor>
    <xdr:from>
      <xdr:col>8</xdr:col>
      <xdr:colOff>213360</xdr:colOff>
      <xdr:row>4</xdr:row>
      <xdr:rowOff>22860</xdr:rowOff>
    </xdr:from>
    <xdr:to>
      <xdr:col>12</xdr:col>
      <xdr:colOff>106680</xdr:colOff>
      <xdr:row>10</xdr:row>
      <xdr:rowOff>99060</xdr:rowOff>
    </xdr:to>
    <xdr:grpSp>
      <xdr:nvGrpSpPr>
        <xdr:cNvPr id="123" name="Group 122">
          <a:extLst>
            <a:ext uri="{FF2B5EF4-FFF2-40B4-BE49-F238E27FC236}">
              <a16:creationId xmlns:a16="http://schemas.microsoft.com/office/drawing/2014/main" id="{581634E6-3A6A-4F09-8842-BFFEA58F58FA}"/>
            </a:ext>
          </a:extLst>
        </xdr:cNvPr>
        <xdr:cNvGrpSpPr/>
      </xdr:nvGrpSpPr>
      <xdr:grpSpPr>
        <a:xfrm>
          <a:off x="4968240" y="723900"/>
          <a:ext cx="2270760" cy="1127760"/>
          <a:chOff x="152400" y="723900"/>
          <a:chExt cx="2270760" cy="1127760"/>
        </a:xfrm>
      </xdr:grpSpPr>
      <xdr:sp macro="" textlink="KPI!$H$17">
        <xdr:nvSpPr>
          <xdr:cNvPr id="124" name="Rectangle: Rounded Corners 123">
            <a:extLst>
              <a:ext uri="{FF2B5EF4-FFF2-40B4-BE49-F238E27FC236}">
                <a16:creationId xmlns:a16="http://schemas.microsoft.com/office/drawing/2014/main" id="{4F6D4B20-1116-60AA-285A-A21885E15A69}"/>
              </a:ext>
            </a:extLst>
          </xdr:cNvPr>
          <xdr:cNvSpPr/>
        </xdr:nvSpPr>
        <xdr:spPr>
          <a:xfrm>
            <a:off x="160020" y="723900"/>
            <a:ext cx="226314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3B71C45-78C8-4F92-8EBF-1AFDECE936FB}" type="TxLink">
              <a:rPr lang="en-US" sz="1600" b="0" i="0" u="none" strike="noStrike">
                <a:solidFill>
                  <a:schemeClr val="bg1"/>
                </a:solidFill>
                <a:latin typeface="Berlin Sans FB Demi" panose="020E0802020502020306" pitchFamily="34" charset="0"/>
                <a:ea typeface="Calibri"/>
                <a:cs typeface="Calibri"/>
              </a:rPr>
              <a:t># 1821</a:t>
            </a:fld>
            <a:endParaRPr lang="en-IN" sz="1600" b="0" i="0" u="none" strike="noStrike">
              <a:solidFill>
                <a:schemeClr val="bg1"/>
              </a:solidFill>
              <a:latin typeface="Berlin Sans FB Demi" panose="020E0802020502020306" pitchFamily="34" charset="0"/>
              <a:ea typeface="Calibri"/>
              <a:cs typeface="Calibri"/>
            </a:endParaRPr>
          </a:p>
        </xdr:txBody>
      </xdr:sp>
      <xdr:sp macro="" textlink="KPI!B17">
        <xdr:nvSpPr>
          <xdr:cNvPr id="125" name="Rectangle: Rounded Corners 124">
            <a:extLst>
              <a:ext uri="{FF2B5EF4-FFF2-40B4-BE49-F238E27FC236}">
                <a16:creationId xmlns:a16="http://schemas.microsoft.com/office/drawing/2014/main" id="{7AB45394-831A-318B-962B-1D032CD69431}"/>
              </a:ext>
            </a:extLst>
          </xdr:cNvPr>
          <xdr:cNvSpPr/>
        </xdr:nvSpPr>
        <xdr:spPr>
          <a:xfrm>
            <a:off x="152400" y="1508760"/>
            <a:ext cx="227076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accent4">
                    <a:lumMod val="60000"/>
                    <a:lumOff val="40000"/>
                  </a:schemeClr>
                </a:solidFill>
                <a:latin typeface="Arial Black" panose="020B0A04020102020204" pitchFamily="34" charset="0"/>
              </a:rPr>
              <a:t>YOY</a:t>
            </a:r>
            <a:r>
              <a:rPr lang="en-IN" sz="1050" baseline="0">
                <a:solidFill>
                  <a:schemeClr val="accent4">
                    <a:lumMod val="60000"/>
                    <a:lumOff val="40000"/>
                  </a:schemeClr>
                </a:solidFill>
                <a:latin typeface="Arial Black" panose="020B0A04020102020204" pitchFamily="34" charset="0"/>
              </a:rPr>
              <a:t> Growth</a:t>
            </a:r>
            <a:endParaRPr lang="en-IN" sz="1050">
              <a:solidFill>
                <a:schemeClr val="accent4">
                  <a:lumMod val="60000"/>
                  <a:lumOff val="40000"/>
                </a:schemeClr>
              </a:solidFill>
              <a:latin typeface="Arial Black" panose="020B0A04020102020204" pitchFamily="34" charset="0"/>
            </a:endParaRPr>
          </a:p>
        </xdr:txBody>
      </xdr:sp>
    </xdr:grpSp>
    <xdr:clientData/>
  </xdr:twoCellAnchor>
  <xdr:twoCellAnchor>
    <xdr:from>
      <xdr:col>12</xdr:col>
      <xdr:colOff>236220</xdr:colOff>
      <xdr:row>4</xdr:row>
      <xdr:rowOff>22860</xdr:rowOff>
    </xdr:from>
    <xdr:to>
      <xdr:col>16</xdr:col>
      <xdr:colOff>38100</xdr:colOff>
      <xdr:row>10</xdr:row>
      <xdr:rowOff>91440</xdr:rowOff>
    </xdr:to>
    <xdr:grpSp>
      <xdr:nvGrpSpPr>
        <xdr:cNvPr id="127" name="Group 126">
          <a:extLst>
            <a:ext uri="{FF2B5EF4-FFF2-40B4-BE49-F238E27FC236}">
              <a16:creationId xmlns:a16="http://schemas.microsoft.com/office/drawing/2014/main" id="{06D4879D-7B3A-466D-A58E-2108FC9C3210}"/>
            </a:ext>
          </a:extLst>
        </xdr:cNvPr>
        <xdr:cNvGrpSpPr/>
      </xdr:nvGrpSpPr>
      <xdr:grpSpPr>
        <a:xfrm>
          <a:off x="7368540" y="723900"/>
          <a:ext cx="2179320" cy="1120140"/>
          <a:chOff x="228600" y="723900"/>
          <a:chExt cx="2179320" cy="1120140"/>
        </a:xfrm>
      </xdr:grpSpPr>
      <xdr:sp macro="" textlink="KPI!$K$17">
        <xdr:nvSpPr>
          <xdr:cNvPr id="128" name="Rectangle: Rounded Corners 127">
            <a:extLst>
              <a:ext uri="{FF2B5EF4-FFF2-40B4-BE49-F238E27FC236}">
                <a16:creationId xmlns:a16="http://schemas.microsoft.com/office/drawing/2014/main" id="{5338A344-4E51-578A-DEFC-31D62CB8CD95}"/>
              </a:ext>
            </a:extLst>
          </xdr:cNvPr>
          <xdr:cNvSpPr/>
        </xdr:nvSpPr>
        <xdr:spPr>
          <a:xfrm>
            <a:off x="228600" y="723900"/>
            <a:ext cx="217932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069531C-86D2-40DA-8A19-BC804A2BE498}" type="TxLink">
              <a:rPr lang="en-US" sz="1600" b="0" i="0" u="none" strike="noStrike">
                <a:solidFill>
                  <a:schemeClr val="bg1"/>
                </a:solidFill>
                <a:latin typeface="Berlin Sans FB Demi" panose="020E0802020502020306" pitchFamily="34" charset="0"/>
                <a:ea typeface="Calibri"/>
                <a:cs typeface="Calibri"/>
              </a:rPr>
              <a:t># 484</a:t>
            </a:fld>
            <a:endParaRPr lang="en-IN" sz="1600">
              <a:solidFill>
                <a:schemeClr val="bg1"/>
              </a:solidFill>
              <a:latin typeface="Berlin Sans FB Demi" panose="020E0802020502020306" pitchFamily="34" charset="0"/>
            </a:endParaRPr>
          </a:p>
        </xdr:txBody>
      </xdr:sp>
      <xdr:sp macro="" textlink="KPI!B17">
        <xdr:nvSpPr>
          <xdr:cNvPr id="129" name="Rectangle: Rounded Corners 128">
            <a:extLst>
              <a:ext uri="{FF2B5EF4-FFF2-40B4-BE49-F238E27FC236}">
                <a16:creationId xmlns:a16="http://schemas.microsoft.com/office/drawing/2014/main" id="{EF117696-ED58-D46E-C5D7-2B627BDB1ABD}"/>
              </a:ext>
            </a:extLst>
          </xdr:cNvPr>
          <xdr:cNvSpPr/>
        </xdr:nvSpPr>
        <xdr:spPr>
          <a:xfrm>
            <a:off x="236220" y="1501140"/>
            <a:ext cx="215646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accent4">
                    <a:lumMod val="60000"/>
                    <a:lumOff val="40000"/>
                  </a:schemeClr>
                </a:solidFill>
                <a:latin typeface="Arial Black" panose="020B0A04020102020204" pitchFamily="34" charset="0"/>
              </a:rPr>
              <a:t>YOY</a:t>
            </a:r>
            <a:r>
              <a:rPr lang="en-IN" sz="1050" baseline="0">
                <a:solidFill>
                  <a:schemeClr val="accent4">
                    <a:lumMod val="60000"/>
                    <a:lumOff val="40000"/>
                  </a:schemeClr>
                </a:solidFill>
                <a:latin typeface="Arial Black" panose="020B0A04020102020204" pitchFamily="34" charset="0"/>
              </a:rPr>
              <a:t> Growth</a:t>
            </a:r>
            <a:endParaRPr lang="en-IN" sz="1050">
              <a:solidFill>
                <a:schemeClr val="accent4">
                  <a:lumMod val="60000"/>
                  <a:lumOff val="40000"/>
                </a:schemeClr>
              </a:solidFill>
              <a:latin typeface="Arial Black" panose="020B0A04020102020204" pitchFamily="34" charset="0"/>
            </a:endParaRPr>
          </a:p>
        </xdr:txBody>
      </xdr:sp>
    </xdr:grpSp>
    <xdr:clientData/>
  </xdr:twoCellAnchor>
  <xdr:twoCellAnchor>
    <xdr:from>
      <xdr:col>16</xdr:col>
      <xdr:colOff>160020</xdr:colOff>
      <xdr:row>4</xdr:row>
      <xdr:rowOff>22860</xdr:rowOff>
    </xdr:from>
    <xdr:to>
      <xdr:col>20</xdr:col>
      <xdr:colOff>0</xdr:colOff>
      <xdr:row>10</xdr:row>
      <xdr:rowOff>99060</xdr:rowOff>
    </xdr:to>
    <xdr:grpSp>
      <xdr:nvGrpSpPr>
        <xdr:cNvPr id="131" name="Group 130">
          <a:extLst>
            <a:ext uri="{FF2B5EF4-FFF2-40B4-BE49-F238E27FC236}">
              <a16:creationId xmlns:a16="http://schemas.microsoft.com/office/drawing/2014/main" id="{9885C878-CDAF-4325-AE93-20487BDE604F}"/>
            </a:ext>
          </a:extLst>
        </xdr:cNvPr>
        <xdr:cNvGrpSpPr/>
      </xdr:nvGrpSpPr>
      <xdr:grpSpPr>
        <a:xfrm>
          <a:off x="9669780" y="723900"/>
          <a:ext cx="2232660" cy="1127760"/>
          <a:chOff x="190500" y="723900"/>
          <a:chExt cx="2217420" cy="1127760"/>
        </a:xfrm>
      </xdr:grpSpPr>
      <xdr:sp macro="" textlink="KPI!$N$17">
        <xdr:nvSpPr>
          <xdr:cNvPr id="132" name="Rectangle: Rounded Corners 131">
            <a:extLst>
              <a:ext uri="{FF2B5EF4-FFF2-40B4-BE49-F238E27FC236}">
                <a16:creationId xmlns:a16="http://schemas.microsoft.com/office/drawing/2014/main" id="{444840F0-BA0C-DFD9-9909-35435B88410B}"/>
              </a:ext>
            </a:extLst>
          </xdr:cNvPr>
          <xdr:cNvSpPr/>
        </xdr:nvSpPr>
        <xdr:spPr>
          <a:xfrm>
            <a:off x="198120" y="723900"/>
            <a:ext cx="220980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012309-C343-4143-9E49-324236D81FE1}" type="TxLink">
              <a:rPr lang="en-US" sz="1600" b="0" i="0" u="none" strike="noStrike">
                <a:solidFill>
                  <a:schemeClr val="bg1"/>
                </a:solidFill>
                <a:latin typeface="Berlin Sans FB Demi" panose="020E0802020502020306" pitchFamily="34" charset="0"/>
                <a:ea typeface="Calibri"/>
                <a:cs typeface="Calibri"/>
              </a:rPr>
              <a:t>12%</a:t>
            </a:fld>
            <a:endParaRPr lang="en-IN" sz="1600">
              <a:solidFill>
                <a:schemeClr val="bg1"/>
              </a:solidFill>
              <a:latin typeface="Berlin Sans FB Demi" panose="020E0802020502020306" pitchFamily="34" charset="0"/>
            </a:endParaRPr>
          </a:p>
        </xdr:txBody>
      </xdr:sp>
      <xdr:sp macro="" textlink="KPI!B17">
        <xdr:nvSpPr>
          <xdr:cNvPr id="133" name="Rectangle: Rounded Corners 132">
            <a:extLst>
              <a:ext uri="{FF2B5EF4-FFF2-40B4-BE49-F238E27FC236}">
                <a16:creationId xmlns:a16="http://schemas.microsoft.com/office/drawing/2014/main" id="{A4B97EA4-61B7-BFE8-7D0E-C4D52AA833CC}"/>
              </a:ext>
            </a:extLst>
          </xdr:cNvPr>
          <xdr:cNvSpPr/>
        </xdr:nvSpPr>
        <xdr:spPr>
          <a:xfrm>
            <a:off x="190500" y="1508760"/>
            <a:ext cx="2217420" cy="342900"/>
          </a:xfrm>
          <a:prstGeom prst="roundRect">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accent4">
                    <a:lumMod val="60000"/>
                    <a:lumOff val="40000"/>
                  </a:schemeClr>
                </a:solidFill>
                <a:latin typeface="Arial Black" panose="020B0A04020102020204" pitchFamily="34" charset="0"/>
              </a:rPr>
              <a:t>YOY</a:t>
            </a:r>
            <a:r>
              <a:rPr lang="en-IN" sz="1050" baseline="0">
                <a:solidFill>
                  <a:schemeClr val="accent4">
                    <a:lumMod val="60000"/>
                    <a:lumOff val="40000"/>
                  </a:schemeClr>
                </a:solidFill>
                <a:latin typeface="Arial Black" panose="020B0A04020102020204" pitchFamily="34" charset="0"/>
              </a:rPr>
              <a:t> Growth</a:t>
            </a:r>
            <a:endParaRPr lang="en-IN" sz="1050">
              <a:solidFill>
                <a:schemeClr val="accent4">
                  <a:lumMod val="60000"/>
                  <a:lumOff val="40000"/>
                </a:schemeClr>
              </a:solidFill>
              <a:latin typeface="Arial Black" panose="020B0A040201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6</xdr:col>
          <xdr:colOff>365760</xdr:colOff>
          <xdr:row>8</xdr:row>
          <xdr:rowOff>160020</xdr:rowOff>
        </xdr:from>
        <xdr:to>
          <xdr:col>7</xdr:col>
          <xdr:colOff>571500</xdr:colOff>
          <xdr:row>10</xdr:row>
          <xdr:rowOff>38100</xdr:rowOff>
        </xdr:to>
        <xdr:pic>
          <xdr:nvPicPr>
            <xdr:cNvPr id="136" name="Picture 135">
              <a:extLst>
                <a:ext uri="{FF2B5EF4-FFF2-40B4-BE49-F238E27FC236}">
                  <a16:creationId xmlns:a16="http://schemas.microsoft.com/office/drawing/2014/main" id="{742F1A1B-7D34-048E-4E6E-2EEE05A2C165}"/>
                </a:ext>
              </a:extLst>
            </xdr:cNvPr>
            <xdr:cNvPicPr>
              <a:picLocks noChangeAspect="1" noChangeArrowheads="1"/>
              <a:extLst>
                <a:ext uri="{84589F7E-364E-4C9E-8A38-B11213B215E9}">
                  <a14:cameraTool cellRange="'KPI YOY'!$C$9" spid="_x0000_s8210"/>
                </a:ext>
              </a:extLst>
            </xdr:cNvPicPr>
          </xdr:nvPicPr>
          <xdr:blipFill>
            <a:blip xmlns:r="http://schemas.openxmlformats.org/officeDocument/2006/relationships" r:embed="rId3"/>
            <a:srcRect/>
            <a:stretch>
              <a:fillRect/>
            </a:stretch>
          </xdr:blipFill>
          <xdr:spPr bwMode="auto">
            <a:xfrm>
              <a:off x="3931920" y="1562100"/>
              <a:ext cx="8001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274320</xdr:colOff>
          <xdr:row>8</xdr:row>
          <xdr:rowOff>167640</xdr:rowOff>
        </xdr:from>
        <xdr:to>
          <xdr:col>12</xdr:col>
          <xdr:colOff>60960</xdr:colOff>
          <xdr:row>10</xdr:row>
          <xdr:rowOff>45720</xdr:rowOff>
        </xdr:to>
        <xdr:pic>
          <xdr:nvPicPr>
            <xdr:cNvPr id="138" name="Picture 137">
              <a:extLst>
                <a:ext uri="{FF2B5EF4-FFF2-40B4-BE49-F238E27FC236}">
                  <a16:creationId xmlns:a16="http://schemas.microsoft.com/office/drawing/2014/main" id="{9AEBEC38-E9F9-5B44-0FAF-A3889361BE5D}"/>
                </a:ext>
              </a:extLst>
            </xdr:cNvPr>
            <xdr:cNvPicPr>
              <a:picLocks noChangeAspect="1" noChangeArrowheads="1"/>
              <a:extLst>
                <a:ext uri="{84589F7E-364E-4C9E-8A38-B11213B215E9}">
                  <a14:cameraTool cellRange="'KPI YOY'!$D$9" spid="_x0000_s8211"/>
                </a:ext>
              </a:extLst>
            </xdr:cNvPicPr>
          </xdr:nvPicPr>
          <xdr:blipFill>
            <a:blip xmlns:r="http://schemas.openxmlformats.org/officeDocument/2006/relationships" r:embed="rId4"/>
            <a:srcRect/>
            <a:stretch>
              <a:fillRect/>
            </a:stretch>
          </xdr:blipFill>
          <xdr:spPr bwMode="auto">
            <a:xfrm>
              <a:off x="6217920" y="1569720"/>
              <a:ext cx="9753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228600</xdr:colOff>
          <xdr:row>8</xdr:row>
          <xdr:rowOff>144780</xdr:rowOff>
        </xdr:from>
        <xdr:to>
          <xdr:col>15</xdr:col>
          <xdr:colOff>579120</xdr:colOff>
          <xdr:row>10</xdr:row>
          <xdr:rowOff>45720</xdr:rowOff>
        </xdr:to>
        <xdr:pic>
          <xdr:nvPicPr>
            <xdr:cNvPr id="140" name="Picture 139">
              <a:extLst>
                <a:ext uri="{FF2B5EF4-FFF2-40B4-BE49-F238E27FC236}">
                  <a16:creationId xmlns:a16="http://schemas.microsoft.com/office/drawing/2014/main" id="{CEECE60E-DC86-EB53-7AF1-943A4FEF92D6}"/>
                </a:ext>
              </a:extLst>
            </xdr:cNvPr>
            <xdr:cNvPicPr>
              <a:picLocks noChangeAspect="1" noChangeArrowheads="1"/>
              <a:extLst>
                <a:ext uri="{84589F7E-364E-4C9E-8A38-B11213B215E9}">
                  <a14:cameraTool cellRange="'KPI YOY'!$E$9" spid="_x0000_s8212"/>
                </a:ext>
              </a:extLst>
            </xdr:cNvPicPr>
          </xdr:nvPicPr>
          <xdr:blipFill>
            <a:blip xmlns:r="http://schemas.openxmlformats.org/officeDocument/2006/relationships" r:embed="rId5"/>
            <a:srcRect/>
            <a:stretch>
              <a:fillRect/>
            </a:stretch>
          </xdr:blipFill>
          <xdr:spPr bwMode="auto">
            <a:xfrm>
              <a:off x="8549640" y="1546860"/>
              <a:ext cx="94488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162724</xdr:colOff>
          <xdr:row>9</xdr:row>
          <xdr:rowOff>7620</xdr:rowOff>
        </xdr:from>
        <xdr:to>
          <xdr:col>19</xdr:col>
          <xdr:colOff>563880</xdr:colOff>
          <xdr:row>10</xdr:row>
          <xdr:rowOff>60960</xdr:rowOff>
        </xdr:to>
        <xdr:pic>
          <xdr:nvPicPr>
            <xdr:cNvPr id="142" name="Picture 141">
              <a:extLst>
                <a:ext uri="{FF2B5EF4-FFF2-40B4-BE49-F238E27FC236}">
                  <a16:creationId xmlns:a16="http://schemas.microsoft.com/office/drawing/2014/main" id="{B89601EF-DC6E-A28D-5B1C-B6A800EBDF7E}"/>
                </a:ext>
              </a:extLst>
            </xdr:cNvPr>
            <xdr:cNvPicPr>
              <a:picLocks noChangeAspect="1" noChangeArrowheads="1"/>
              <a:extLst>
                <a:ext uri="{84589F7E-364E-4C9E-8A38-B11213B215E9}">
                  <a14:cameraTool cellRange="'KPI YOY'!$F$9" spid="_x0000_s8213"/>
                </a:ext>
              </a:extLst>
            </xdr:cNvPicPr>
          </xdr:nvPicPr>
          <xdr:blipFill>
            <a:blip xmlns:r="http://schemas.openxmlformats.org/officeDocument/2006/relationships" r:embed="rId6"/>
            <a:srcRect/>
            <a:stretch>
              <a:fillRect/>
            </a:stretch>
          </xdr:blipFill>
          <xdr:spPr bwMode="auto">
            <a:xfrm>
              <a:off x="10861204" y="1584960"/>
              <a:ext cx="995516"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167640</xdr:colOff>
      <xdr:row>6</xdr:row>
      <xdr:rowOff>7620</xdr:rowOff>
    </xdr:from>
    <xdr:to>
      <xdr:col>8</xdr:col>
      <xdr:colOff>106680</xdr:colOff>
      <xdr:row>8</xdr:row>
      <xdr:rowOff>76200</xdr:rowOff>
    </xdr:to>
    <xdr:graphicFrame macro="">
      <xdr:nvGraphicFramePr>
        <xdr:cNvPr id="143" name="Chart 142">
          <a:extLst>
            <a:ext uri="{FF2B5EF4-FFF2-40B4-BE49-F238E27FC236}">
              <a16:creationId xmlns:a16="http://schemas.microsoft.com/office/drawing/2014/main" id="{DE0A9460-02A4-49A1-B3C8-B53EC530B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213360</xdr:colOff>
      <xdr:row>6</xdr:row>
      <xdr:rowOff>22860</xdr:rowOff>
    </xdr:from>
    <xdr:to>
      <xdr:col>12</xdr:col>
      <xdr:colOff>99060</xdr:colOff>
      <xdr:row>8</xdr:row>
      <xdr:rowOff>83820</xdr:rowOff>
    </xdr:to>
    <xdr:graphicFrame macro="">
      <xdr:nvGraphicFramePr>
        <xdr:cNvPr id="144" name="Chart 143">
          <a:extLst>
            <a:ext uri="{FF2B5EF4-FFF2-40B4-BE49-F238E27FC236}">
              <a16:creationId xmlns:a16="http://schemas.microsoft.com/office/drawing/2014/main" id="{D91B64B9-A5B9-432D-9711-7AC836BC4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205740</xdr:colOff>
      <xdr:row>6</xdr:row>
      <xdr:rowOff>38100</xdr:rowOff>
    </xdr:from>
    <xdr:to>
      <xdr:col>16</xdr:col>
      <xdr:colOff>38100</xdr:colOff>
      <xdr:row>8</xdr:row>
      <xdr:rowOff>99060</xdr:rowOff>
    </xdr:to>
    <xdr:graphicFrame macro="">
      <xdr:nvGraphicFramePr>
        <xdr:cNvPr id="145" name="Chart 144">
          <a:extLst>
            <a:ext uri="{FF2B5EF4-FFF2-40B4-BE49-F238E27FC236}">
              <a16:creationId xmlns:a16="http://schemas.microsoft.com/office/drawing/2014/main" id="{030FD610-DB78-4628-A289-065DDD4BA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152400</xdr:colOff>
      <xdr:row>6</xdr:row>
      <xdr:rowOff>30480</xdr:rowOff>
    </xdr:from>
    <xdr:to>
      <xdr:col>20</xdr:col>
      <xdr:colOff>0</xdr:colOff>
      <xdr:row>8</xdr:row>
      <xdr:rowOff>106680</xdr:rowOff>
    </xdr:to>
    <xdr:graphicFrame macro="">
      <xdr:nvGraphicFramePr>
        <xdr:cNvPr id="146" name="Chart 145">
          <a:extLst>
            <a:ext uri="{FF2B5EF4-FFF2-40B4-BE49-F238E27FC236}">
              <a16:creationId xmlns:a16="http://schemas.microsoft.com/office/drawing/2014/main" id="{908B87A3-A786-4D15-8BB2-219F2C56D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129540</xdr:colOff>
      <xdr:row>13</xdr:row>
      <xdr:rowOff>30480</xdr:rowOff>
    </xdr:from>
    <xdr:to>
      <xdr:col>8</xdr:col>
      <xdr:colOff>220980</xdr:colOff>
      <xdr:row>22</xdr:row>
      <xdr:rowOff>114300</xdr:rowOff>
    </xdr:to>
    <xdr:graphicFrame macro="">
      <xdr:nvGraphicFramePr>
        <xdr:cNvPr id="147" name="Chart 146">
          <a:extLst>
            <a:ext uri="{FF2B5EF4-FFF2-40B4-BE49-F238E27FC236}">
              <a16:creationId xmlns:a16="http://schemas.microsoft.com/office/drawing/2014/main" id="{6A71632E-D611-4C52-A0C0-64FC4AB89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388620</xdr:colOff>
      <xdr:row>12</xdr:row>
      <xdr:rowOff>99060</xdr:rowOff>
    </xdr:from>
    <xdr:to>
      <xdr:col>15</xdr:col>
      <xdr:colOff>220980</xdr:colOff>
      <xdr:row>22</xdr:row>
      <xdr:rowOff>99060</xdr:rowOff>
    </xdr:to>
    <mc:AlternateContent xmlns:mc="http://schemas.openxmlformats.org/markup-compatibility/2006">
      <mc:Choice xmlns:cx4="http://schemas.microsoft.com/office/drawing/2016/5/10/chartex" Requires="cx4">
        <xdr:graphicFrame macro="">
          <xdr:nvGraphicFramePr>
            <xdr:cNvPr id="148" name="Chart 147">
              <a:extLst>
                <a:ext uri="{FF2B5EF4-FFF2-40B4-BE49-F238E27FC236}">
                  <a16:creationId xmlns:a16="http://schemas.microsoft.com/office/drawing/2014/main" id="{F4F41296-82E1-43EF-81C2-872446D7B6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43500" y="2202180"/>
              <a:ext cx="399288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426720</xdr:colOff>
      <xdr:row>11</xdr:row>
      <xdr:rowOff>60960</xdr:rowOff>
    </xdr:from>
    <xdr:to>
      <xdr:col>19</xdr:col>
      <xdr:colOff>563880</xdr:colOff>
      <xdr:row>22</xdr:row>
      <xdr:rowOff>91440</xdr:rowOff>
    </xdr:to>
    <xdr:graphicFrame macro="">
      <xdr:nvGraphicFramePr>
        <xdr:cNvPr id="149" name="Chart 148">
          <a:extLst>
            <a:ext uri="{FF2B5EF4-FFF2-40B4-BE49-F238E27FC236}">
              <a16:creationId xmlns:a16="http://schemas.microsoft.com/office/drawing/2014/main" id="{9328AD3A-1439-4942-8345-12F4DAF9E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24</xdr:row>
      <xdr:rowOff>144780</xdr:rowOff>
    </xdr:from>
    <xdr:to>
      <xdr:col>8</xdr:col>
      <xdr:colOff>320040</xdr:colOff>
      <xdr:row>34</xdr:row>
      <xdr:rowOff>102870</xdr:rowOff>
    </xdr:to>
    <mc:AlternateContent xmlns:mc="http://schemas.openxmlformats.org/markup-compatibility/2006">
      <mc:Choice xmlns:cx4="http://schemas.microsoft.com/office/drawing/2016/5/10/chartex" Requires="cx4">
        <xdr:graphicFrame macro="">
          <xdr:nvGraphicFramePr>
            <xdr:cNvPr id="150" name="Chart 149">
              <a:extLst>
                <a:ext uri="{FF2B5EF4-FFF2-40B4-BE49-F238E27FC236}">
                  <a16:creationId xmlns:a16="http://schemas.microsoft.com/office/drawing/2014/main" id="{FB9CC778-5063-47C3-9726-405266BF6F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0500" y="4351020"/>
              <a:ext cx="4884420" cy="17106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548640</xdr:colOff>
      <xdr:row>25</xdr:row>
      <xdr:rowOff>15240</xdr:rowOff>
    </xdr:from>
    <xdr:to>
      <xdr:col>14</xdr:col>
      <xdr:colOff>137160</xdr:colOff>
      <xdr:row>34</xdr:row>
      <xdr:rowOff>45720</xdr:rowOff>
    </xdr:to>
    <xdr:graphicFrame macro="">
      <xdr:nvGraphicFramePr>
        <xdr:cNvPr id="151" name="Chart 150">
          <a:extLst>
            <a:ext uri="{FF2B5EF4-FFF2-40B4-BE49-F238E27FC236}">
              <a16:creationId xmlns:a16="http://schemas.microsoft.com/office/drawing/2014/main" id="{EFB29BE5-9BE8-416F-9C9D-C59C9D42B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373380</xdr:colOff>
      <xdr:row>25</xdr:row>
      <xdr:rowOff>38101</xdr:rowOff>
    </xdr:from>
    <xdr:to>
      <xdr:col>16</xdr:col>
      <xdr:colOff>129540</xdr:colOff>
      <xdr:row>33</xdr:row>
      <xdr:rowOff>144781</xdr:rowOff>
    </xdr:to>
    <mc:AlternateContent xmlns:mc="http://schemas.openxmlformats.org/markup-compatibility/2006">
      <mc:Choice xmlns:a14="http://schemas.microsoft.com/office/drawing/2010/main" Requires="a14">
        <xdr:graphicFrame macro="">
          <xdr:nvGraphicFramePr>
            <xdr:cNvPr id="152" name="Year 1">
              <a:extLst>
                <a:ext uri="{FF2B5EF4-FFF2-40B4-BE49-F238E27FC236}">
                  <a16:creationId xmlns:a16="http://schemas.microsoft.com/office/drawing/2014/main" id="{360E75D8-3EC4-4913-860B-70D7A6D9C5F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94420" y="4419601"/>
              <a:ext cx="94488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571500</xdr:colOff>
      <xdr:row>25</xdr:row>
      <xdr:rowOff>30480</xdr:rowOff>
    </xdr:from>
    <xdr:to>
      <xdr:col>19</xdr:col>
      <xdr:colOff>472440</xdr:colOff>
      <xdr:row>33</xdr:row>
      <xdr:rowOff>144779</xdr:rowOff>
    </xdr:to>
    <mc:AlternateContent xmlns:mc="http://schemas.openxmlformats.org/markup-compatibility/2006">
      <mc:Choice xmlns:a14="http://schemas.microsoft.com/office/drawing/2010/main" Requires="a14">
        <xdr:graphicFrame macro="">
          <xdr:nvGraphicFramePr>
            <xdr:cNvPr id="153" name="Segment 1">
              <a:extLst>
                <a:ext uri="{FF2B5EF4-FFF2-40B4-BE49-F238E27FC236}">
                  <a16:creationId xmlns:a16="http://schemas.microsoft.com/office/drawing/2014/main" id="{E5EA549C-7605-4C0D-9566-328FA03ACA1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675620" y="4411980"/>
              <a:ext cx="108966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175260</xdr:colOff>
      <xdr:row>25</xdr:row>
      <xdr:rowOff>30480</xdr:rowOff>
    </xdr:from>
    <xdr:to>
      <xdr:col>17</xdr:col>
      <xdr:colOff>525780</xdr:colOff>
      <xdr:row>33</xdr:row>
      <xdr:rowOff>152400</xdr:rowOff>
    </xdr:to>
    <mc:AlternateContent xmlns:mc="http://schemas.openxmlformats.org/markup-compatibility/2006">
      <mc:Choice xmlns:a14="http://schemas.microsoft.com/office/drawing/2010/main" Requires="a14">
        <xdr:graphicFrame macro="">
          <xdr:nvGraphicFramePr>
            <xdr:cNvPr id="154" name="Region 1">
              <a:extLst>
                <a:ext uri="{FF2B5EF4-FFF2-40B4-BE49-F238E27FC236}">
                  <a16:creationId xmlns:a16="http://schemas.microsoft.com/office/drawing/2014/main" id="{DC3C0B29-DBB6-42EC-A3E2-0CC1A99B95C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85020" y="4411980"/>
              <a:ext cx="94488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il patle" refreshedDate="45078.008118750004" createdVersion="8" refreshedVersion="8" minRefreshableVersion="3" recordCount="9994" xr:uid="{029F1F97-14A4-44FE-A7E8-67DA8A8A62B3}">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920015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x v="0"/>
  </r>
  <r>
    <n v="2"/>
    <x v="0"/>
    <x v="0"/>
    <x v="0"/>
    <d v="2013-11-12T00:00:00"/>
    <s v="Second Class"/>
    <s v="CG-12520"/>
    <s v="Claire Gute"/>
    <x v="0"/>
    <x v="0"/>
    <s v="Henderson"/>
    <x v="0"/>
    <n v="42420"/>
    <x v="0"/>
    <s v="FUR-CH-10000454"/>
    <x v="0"/>
    <x v="1"/>
    <s v="Hon Deluxe Fabric Upholstered Stacking Chairs, Rounded Back"/>
    <n v="731.93999999999994"/>
    <n v="3"/>
    <n v="0"/>
    <x v="1"/>
  </r>
  <r>
    <n v="3"/>
    <x v="1"/>
    <x v="0"/>
    <x v="1"/>
    <d v="2013-06-17T00:00:00"/>
    <s v="Second Class"/>
    <s v="DV-13045"/>
    <s v="Darrin Van Huff"/>
    <x v="1"/>
    <x v="0"/>
    <s v="Los Angeles"/>
    <x v="1"/>
    <n v="90036"/>
    <x v="1"/>
    <s v="OFF-LA-10000240"/>
    <x v="1"/>
    <x v="2"/>
    <s v="Self-Adhesive Address Labels for Typewriters by Universal"/>
    <n v="14.62"/>
    <n v="2"/>
    <n v="0"/>
    <x v="2"/>
  </r>
  <r>
    <n v="4"/>
    <x v="2"/>
    <x v="1"/>
    <x v="2"/>
    <d v="2012-10-18T00:00:00"/>
    <s v="Standard Class"/>
    <s v="SO-20335"/>
    <s v="Sean O'Donnell"/>
    <x v="0"/>
    <x v="0"/>
    <s v="Fort Lauderdale"/>
    <x v="2"/>
    <n v="33311"/>
    <x v="0"/>
    <s v="FUR-TA-10000577"/>
    <x v="0"/>
    <x v="3"/>
    <s v="Bretford CR4500 Series Slim Rectangular Table"/>
    <n v="957.57749999999999"/>
    <n v="5"/>
    <n v="0.45"/>
    <x v="3"/>
  </r>
  <r>
    <n v="5"/>
    <x v="2"/>
    <x v="1"/>
    <x v="2"/>
    <d v="2012-10-18T00:00:00"/>
    <s v="Standard Class"/>
    <s v="SO-20335"/>
    <s v="Sean O'Donnell"/>
    <x v="0"/>
    <x v="0"/>
    <s v="Fort Lauderdale"/>
    <x v="2"/>
    <n v="33311"/>
    <x v="0"/>
    <s v="OFF-ST-10000760"/>
    <x v="1"/>
    <x v="4"/>
    <s v="Eldon Fold 'N Roll Cart System"/>
    <n v="22.368000000000002"/>
    <n v="2"/>
    <n v="0.2"/>
    <x v="4"/>
  </r>
  <r>
    <n v="6"/>
    <x v="3"/>
    <x v="2"/>
    <x v="3"/>
    <d v="2011-06-14T00:00:00"/>
    <s v="Standard Class"/>
    <s v="BH-11710"/>
    <s v="Brosina Hoffman"/>
    <x v="0"/>
    <x v="0"/>
    <s v="Los Angeles"/>
    <x v="1"/>
    <n v="90032"/>
    <x v="1"/>
    <s v="FUR-FU-10001487"/>
    <x v="0"/>
    <x v="5"/>
    <s v="Eldon Expressions Wood and Plastic Desk Accessories, Cherry Wood"/>
    <n v="48.86"/>
    <n v="7"/>
    <n v="0"/>
    <x v="5"/>
  </r>
  <r>
    <n v="7"/>
    <x v="3"/>
    <x v="2"/>
    <x v="3"/>
    <d v="2011-06-14T00:00:00"/>
    <s v="Standard Class"/>
    <s v="BH-11710"/>
    <s v="Brosina Hoffman"/>
    <x v="0"/>
    <x v="0"/>
    <s v="Los Angeles"/>
    <x v="1"/>
    <n v="90032"/>
    <x v="1"/>
    <s v="OFF-AR-10002833"/>
    <x v="1"/>
    <x v="6"/>
    <s v="Newell 322"/>
    <n v="7.28"/>
    <n v="4"/>
    <n v="0"/>
    <x v="6"/>
  </r>
  <r>
    <n v="8"/>
    <x v="3"/>
    <x v="2"/>
    <x v="3"/>
    <d v="2011-06-14T00:00:00"/>
    <s v="Standard Class"/>
    <s v="BH-11710"/>
    <s v="Brosina Hoffman"/>
    <x v="0"/>
    <x v="0"/>
    <s v="Los Angeles"/>
    <x v="1"/>
    <n v="90032"/>
    <x v="1"/>
    <s v="TEC-PH-10002275"/>
    <x v="2"/>
    <x v="7"/>
    <s v="Mitel 5320 IP Phone VoIP phone"/>
    <n v="907.15200000000004"/>
    <n v="6"/>
    <n v="0.2"/>
    <x v="7"/>
  </r>
  <r>
    <n v="9"/>
    <x v="3"/>
    <x v="2"/>
    <x v="3"/>
    <d v="2011-06-14T00:00:00"/>
    <s v="Standard Class"/>
    <s v="BH-11710"/>
    <s v="Brosina Hoffman"/>
    <x v="0"/>
    <x v="0"/>
    <s v="Los Angeles"/>
    <x v="1"/>
    <n v="90032"/>
    <x v="1"/>
    <s v="OFF-BI-10003910"/>
    <x v="1"/>
    <x v="8"/>
    <s v="DXL Angle-View Binders with Locking Rings by Samsill"/>
    <n v="18.504000000000001"/>
    <n v="3"/>
    <n v="0.2"/>
    <x v="8"/>
  </r>
  <r>
    <n v="10"/>
    <x v="3"/>
    <x v="2"/>
    <x v="3"/>
    <d v="2011-06-14T00:00:00"/>
    <s v="Standard Class"/>
    <s v="BH-11710"/>
    <s v="Brosina Hoffman"/>
    <x v="0"/>
    <x v="0"/>
    <s v="Los Angeles"/>
    <x v="1"/>
    <n v="90032"/>
    <x v="1"/>
    <s v="OFF-AP-10002892"/>
    <x v="1"/>
    <x v="9"/>
    <s v="Belkin F5C206VTEL 6 Outlet Surge"/>
    <n v="114.9"/>
    <n v="5"/>
    <n v="0"/>
    <x v="9"/>
  </r>
  <r>
    <n v="11"/>
    <x v="3"/>
    <x v="2"/>
    <x v="3"/>
    <d v="2011-06-14T00:00:00"/>
    <s v="Standard Class"/>
    <s v="BH-11710"/>
    <s v="Brosina Hoffman"/>
    <x v="0"/>
    <x v="0"/>
    <s v="Los Angeles"/>
    <x v="1"/>
    <n v="90032"/>
    <x v="1"/>
    <s v="FUR-TA-10001539"/>
    <x v="0"/>
    <x v="3"/>
    <s v="Chromcraft Rectangular Conference Tables"/>
    <n v="1706.1840000000002"/>
    <n v="9"/>
    <n v="0.2"/>
    <x v="10"/>
  </r>
  <r>
    <n v="12"/>
    <x v="3"/>
    <x v="2"/>
    <x v="3"/>
    <d v="2011-06-14T00:00:00"/>
    <s v="Standard Class"/>
    <s v="BH-11710"/>
    <s v="Brosina Hoffman"/>
    <x v="0"/>
    <x v="0"/>
    <s v="Los Angeles"/>
    <x v="1"/>
    <n v="90032"/>
    <x v="1"/>
    <s v="TEC-PH-10002033"/>
    <x v="2"/>
    <x v="7"/>
    <s v="Konftel 250 Conference phone - Charcoal black"/>
    <n v="911.42399999999998"/>
    <n v="4"/>
    <n v="0.2"/>
    <x v="11"/>
  </r>
  <r>
    <n v="13"/>
    <x v="4"/>
    <x v="3"/>
    <x v="4"/>
    <d v="2014-04-21T00:00:00"/>
    <s v="Standard Class"/>
    <s v="AA-10480"/>
    <s v="Andrew Allen"/>
    <x v="0"/>
    <x v="0"/>
    <s v="Concord"/>
    <x v="3"/>
    <n v="28027"/>
    <x v="0"/>
    <s v="OFF-PA-10002365"/>
    <x v="1"/>
    <x v="10"/>
    <s v="Xerox 1967"/>
    <n v="15.552000000000003"/>
    <n v="3"/>
    <n v="0.2"/>
    <x v="12"/>
  </r>
  <r>
    <n v="14"/>
    <x v="5"/>
    <x v="0"/>
    <x v="5"/>
    <d v="2013-12-11T00:00:00"/>
    <s v="Standard Class"/>
    <s v="IM-15070"/>
    <s v="Irene Maddox"/>
    <x v="0"/>
    <x v="0"/>
    <s v="Seattle"/>
    <x v="4"/>
    <n v="98103"/>
    <x v="1"/>
    <s v="OFF-BI-10003656"/>
    <x v="1"/>
    <x v="8"/>
    <s v="Fellowes PB200 Plastic Comb Binding Machine"/>
    <n v="407.97600000000006"/>
    <n v="3"/>
    <n v="0.2"/>
    <x v="13"/>
  </r>
  <r>
    <n v="15"/>
    <x v="6"/>
    <x v="1"/>
    <x v="6"/>
    <d v="2012-11-26T00:00:00"/>
    <s v="Standard Class"/>
    <s v="HP-14815"/>
    <s v="Harold Pawlan"/>
    <x v="2"/>
    <x v="0"/>
    <s v="Fort Worth"/>
    <x v="5"/>
    <n v="76106"/>
    <x v="2"/>
    <s v="OFF-AP-10002311"/>
    <x v="1"/>
    <x v="9"/>
    <s v="Holmes Replacement Filter for HEPA Air Cleaner, Very Large Room, HEPA Filter"/>
    <n v="68.809999999999988"/>
    <n v="5"/>
    <n v="0.8"/>
    <x v="14"/>
  </r>
  <r>
    <n v="16"/>
    <x v="6"/>
    <x v="1"/>
    <x v="6"/>
    <d v="2012-11-26T00:00:00"/>
    <s v="Standard Class"/>
    <s v="HP-14815"/>
    <s v="Harold Pawlan"/>
    <x v="2"/>
    <x v="0"/>
    <s v="Fort Worth"/>
    <x v="5"/>
    <n v="76106"/>
    <x v="2"/>
    <s v="OFF-BI-10000756"/>
    <x v="1"/>
    <x v="8"/>
    <s v="Storex DuraTech Recycled Plastic Frosted Binders"/>
    <n v="2.5439999999999996"/>
    <n v="3"/>
    <n v="0.8"/>
    <x v="15"/>
  </r>
  <r>
    <n v="17"/>
    <x v="7"/>
    <x v="2"/>
    <x v="7"/>
    <d v="2011-11-18T00:00:00"/>
    <s v="Standard Class"/>
    <s v="PK-19075"/>
    <s v="Pete Kriz"/>
    <x v="0"/>
    <x v="0"/>
    <s v="Madison"/>
    <x v="6"/>
    <n v="53711"/>
    <x v="2"/>
    <s v="OFF-ST-10004186"/>
    <x v="1"/>
    <x v="4"/>
    <s v="Stur-D-Stor Shelving, Vertical 5-Shelf: 72&quot;H x 36&quot;W x 18 1/2&quot;D"/>
    <n v="665.88"/>
    <n v="6"/>
    <n v="0"/>
    <x v="16"/>
  </r>
  <r>
    <n v="18"/>
    <x v="8"/>
    <x v="2"/>
    <x v="8"/>
    <d v="2011-05-15T00:00:00"/>
    <s v="Second Class"/>
    <s v="AG-10270"/>
    <s v="Alejandro Grove"/>
    <x v="0"/>
    <x v="0"/>
    <s v="West Jordan"/>
    <x v="7"/>
    <n v="84084"/>
    <x v="1"/>
    <s v="OFF-ST-10000107"/>
    <x v="1"/>
    <x v="4"/>
    <s v="Fellowes Super Stor/Drawer"/>
    <n v="55.5"/>
    <n v="2"/>
    <n v="0"/>
    <x v="17"/>
  </r>
  <r>
    <n v="19"/>
    <x v="9"/>
    <x v="2"/>
    <x v="9"/>
    <d v="2011-09-01T00:00:00"/>
    <s v="Second Class"/>
    <s v="ZD-21925"/>
    <s v="Zuschuss Donatelli"/>
    <x v="0"/>
    <x v="0"/>
    <s v="San Francisco"/>
    <x v="1"/>
    <n v="94109"/>
    <x v="1"/>
    <s v="OFF-AR-10003056"/>
    <x v="1"/>
    <x v="6"/>
    <s v="Newell 341"/>
    <n v="8.56"/>
    <n v="2"/>
    <n v="0"/>
    <x v="18"/>
  </r>
  <r>
    <n v="20"/>
    <x v="9"/>
    <x v="2"/>
    <x v="9"/>
    <d v="2011-09-01T00:00:00"/>
    <s v="Second Class"/>
    <s v="ZD-21925"/>
    <s v="Zuschuss Donatelli"/>
    <x v="0"/>
    <x v="0"/>
    <s v="San Francisco"/>
    <x v="1"/>
    <n v="94109"/>
    <x v="1"/>
    <s v="TEC-PH-10001949"/>
    <x v="2"/>
    <x v="7"/>
    <s v="Cisco SPA 501G IP Phone"/>
    <n v="213.48000000000002"/>
    <n v="3"/>
    <n v="0.2"/>
    <x v="19"/>
  </r>
  <r>
    <n v="21"/>
    <x v="9"/>
    <x v="2"/>
    <x v="9"/>
    <d v="2011-09-01T00:00:00"/>
    <s v="Second Class"/>
    <s v="ZD-21925"/>
    <s v="Zuschuss Donatelli"/>
    <x v="0"/>
    <x v="0"/>
    <s v="San Francisco"/>
    <x v="1"/>
    <n v="94109"/>
    <x v="1"/>
    <s v="OFF-BI-10002215"/>
    <x v="1"/>
    <x v="8"/>
    <s v="Wilson Jones Hanging View Binder, White, 1&quot;"/>
    <n v="22.72"/>
    <n v="4"/>
    <n v="0.2"/>
    <x v="20"/>
  </r>
  <r>
    <n v="22"/>
    <x v="10"/>
    <x v="0"/>
    <x v="10"/>
    <d v="2013-12-14T00:00:00"/>
    <s v="Standard Class"/>
    <s v="KB-16585"/>
    <s v="Ken Black"/>
    <x v="1"/>
    <x v="0"/>
    <s v="Fremont"/>
    <x v="8"/>
    <n v="68025"/>
    <x v="2"/>
    <s v="OFF-AR-10000246"/>
    <x v="1"/>
    <x v="6"/>
    <s v="Newell 318"/>
    <n v="19.459999999999997"/>
    <n v="7"/>
    <n v="0"/>
    <x v="21"/>
  </r>
  <r>
    <n v="23"/>
    <x v="10"/>
    <x v="0"/>
    <x v="10"/>
    <d v="2013-12-14T00:00:00"/>
    <s v="Standard Class"/>
    <s v="KB-16585"/>
    <s v="Ken Black"/>
    <x v="1"/>
    <x v="0"/>
    <s v="Fremont"/>
    <x v="8"/>
    <n v="68025"/>
    <x v="2"/>
    <s v="OFF-AP-10001492"/>
    <x v="1"/>
    <x v="9"/>
    <s v="Acco Six-Outlet Power Strip, 4' Cord Length"/>
    <n v="60.339999999999996"/>
    <n v="7"/>
    <n v="0"/>
    <x v="22"/>
  </r>
  <r>
    <n v="24"/>
    <x v="11"/>
    <x v="3"/>
    <x v="11"/>
    <d v="2014-07-19T00:00:00"/>
    <s v="Second Class"/>
    <s v="SF-20065"/>
    <s v="Sandra Flanagan"/>
    <x v="0"/>
    <x v="0"/>
    <s v="Philadelphia"/>
    <x v="9"/>
    <n v="19140"/>
    <x v="3"/>
    <s v="FUR-CH-10002774"/>
    <x v="0"/>
    <x v="1"/>
    <s v="Global Deluxe Stacking Chair, Gray"/>
    <n v="71.371999999999986"/>
    <n v="2"/>
    <n v="0.3"/>
    <x v="23"/>
  </r>
  <r>
    <n v="25"/>
    <x v="12"/>
    <x v="1"/>
    <x v="12"/>
    <d v="2012-09-30T00:00:00"/>
    <s v="Standard Class"/>
    <s v="EB-13870"/>
    <s v="Emily Burns"/>
    <x v="0"/>
    <x v="0"/>
    <s v="Orem"/>
    <x v="7"/>
    <n v="84057"/>
    <x v="1"/>
    <s v="FUR-TA-10000577"/>
    <x v="0"/>
    <x v="3"/>
    <s v="Bretford CR4500 Series Slim Rectangular Table"/>
    <n v="1044.6299999999999"/>
    <n v="3"/>
    <n v="0"/>
    <x v="24"/>
  </r>
  <r>
    <n v="26"/>
    <x v="13"/>
    <x v="0"/>
    <x v="13"/>
    <d v="2013-01-20T00:00:00"/>
    <s v="Second Class"/>
    <s v="EH-13945"/>
    <s v="Eric Hoffmann"/>
    <x v="0"/>
    <x v="0"/>
    <s v="Los Angeles"/>
    <x v="1"/>
    <n v="90049"/>
    <x v="1"/>
    <s v="OFF-BI-10001634"/>
    <x v="1"/>
    <x v="8"/>
    <s v="Wilson Jones Active Use Binders"/>
    <n v="11.648000000000001"/>
    <n v="2"/>
    <n v="0.2"/>
    <x v="25"/>
  </r>
  <r>
    <n v="27"/>
    <x v="13"/>
    <x v="0"/>
    <x v="13"/>
    <d v="2013-01-20T00:00:00"/>
    <s v="Second Class"/>
    <s v="EH-13945"/>
    <s v="Eric Hoffmann"/>
    <x v="0"/>
    <x v="0"/>
    <s v="Los Angeles"/>
    <x v="1"/>
    <n v="90049"/>
    <x v="1"/>
    <s v="TEC-AC-10003027"/>
    <x v="2"/>
    <x v="11"/>
    <s v="Imation 8GB Mini TravelDrive USB 2.0 Flash Drive"/>
    <n v="90.570000000000007"/>
    <n v="3"/>
    <n v="0"/>
    <x v="26"/>
  </r>
  <r>
    <n v="28"/>
    <x v="14"/>
    <x v="1"/>
    <x v="14"/>
    <d v="2012-09-21T00:00:00"/>
    <s v="Standard Class"/>
    <s v="TB-21520"/>
    <s v="Tracy Blumstein"/>
    <x v="0"/>
    <x v="0"/>
    <s v="Philadelphia"/>
    <x v="9"/>
    <n v="19140"/>
    <x v="3"/>
    <s v="FUR-BO-10004834"/>
    <x v="0"/>
    <x v="0"/>
    <s v="Riverside Palais Royal Lawyers Bookcase, Royale Cherry Finish"/>
    <n v="3083.4300000000003"/>
    <n v="7"/>
    <n v="0.5"/>
    <x v="27"/>
  </r>
  <r>
    <n v="29"/>
    <x v="14"/>
    <x v="1"/>
    <x v="14"/>
    <d v="2012-09-21T00:00:00"/>
    <s v="Standard Class"/>
    <s v="TB-21520"/>
    <s v="Tracy Blumstein"/>
    <x v="0"/>
    <x v="0"/>
    <s v="Philadelphia"/>
    <x v="9"/>
    <n v="19140"/>
    <x v="3"/>
    <s v="OFF-BI-10000474"/>
    <x v="1"/>
    <x v="8"/>
    <s v="Avery Recycled Flexi-View Covers for Binding Systems"/>
    <n v="9.6180000000000021"/>
    <n v="2"/>
    <n v="0.7"/>
    <x v="28"/>
  </r>
  <r>
    <n v="30"/>
    <x v="14"/>
    <x v="1"/>
    <x v="14"/>
    <d v="2012-09-21T00:00:00"/>
    <s v="Standard Class"/>
    <s v="TB-21520"/>
    <s v="Tracy Blumstein"/>
    <x v="0"/>
    <x v="0"/>
    <s v="Philadelphia"/>
    <x v="9"/>
    <n v="19140"/>
    <x v="3"/>
    <s v="FUR-FU-10004848"/>
    <x v="0"/>
    <x v="5"/>
    <s v="Howard Miller 13-3/4&quot; Diameter Brushed Chrome Round Wall Clock"/>
    <n v="124.20000000000002"/>
    <n v="3"/>
    <n v="0.2"/>
    <x v="29"/>
  </r>
  <r>
    <n v="31"/>
    <x v="14"/>
    <x v="1"/>
    <x v="14"/>
    <d v="2012-09-21T00:00:00"/>
    <s v="Standard Class"/>
    <s v="TB-21520"/>
    <s v="Tracy Blumstein"/>
    <x v="0"/>
    <x v="0"/>
    <s v="Philadelphia"/>
    <x v="9"/>
    <n v="19140"/>
    <x v="3"/>
    <s v="OFF-EN-10001509"/>
    <x v="1"/>
    <x v="12"/>
    <s v="Poly String Tie Envelopes"/>
    <n v="3.2640000000000002"/>
    <n v="2"/>
    <n v="0.2"/>
    <x v="30"/>
  </r>
  <r>
    <n v="32"/>
    <x v="14"/>
    <x v="1"/>
    <x v="14"/>
    <d v="2012-09-21T00:00:00"/>
    <s v="Standard Class"/>
    <s v="TB-21520"/>
    <s v="Tracy Blumstein"/>
    <x v="0"/>
    <x v="0"/>
    <s v="Philadelphia"/>
    <x v="9"/>
    <n v="19140"/>
    <x v="3"/>
    <s v="OFF-AR-10004042"/>
    <x v="1"/>
    <x v="6"/>
    <s v="BOSTON Model 1800 Electric Pencil Sharpeners, Putty/Woodgrain"/>
    <n v="86.304000000000002"/>
    <n v="6"/>
    <n v="0.2"/>
    <x v="31"/>
  </r>
  <r>
    <n v="33"/>
    <x v="14"/>
    <x v="1"/>
    <x v="14"/>
    <d v="2012-09-21T00:00:00"/>
    <s v="Standard Class"/>
    <s v="TB-21520"/>
    <s v="Tracy Blumstein"/>
    <x v="0"/>
    <x v="0"/>
    <s v="Philadelphia"/>
    <x v="9"/>
    <n v="19140"/>
    <x v="3"/>
    <s v="OFF-BI-10001525"/>
    <x v="1"/>
    <x v="8"/>
    <s v="Acco Pressboard Covers with Storage Hooks, 14 7/8&quot; x 11&quot;, Executive Red"/>
    <n v="6.8580000000000014"/>
    <n v="6"/>
    <n v="0.7"/>
    <x v="32"/>
  </r>
  <r>
    <n v="34"/>
    <x v="14"/>
    <x v="1"/>
    <x v="14"/>
    <d v="2012-09-21T00:00:00"/>
    <s v="Standard Class"/>
    <s v="TB-21520"/>
    <s v="Tracy Blumstein"/>
    <x v="0"/>
    <x v="0"/>
    <s v="Philadelphia"/>
    <x v="9"/>
    <n v="19140"/>
    <x v="3"/>
    <s v="OFF-AR-10001683"/>
    <x v="1"/>
    <x v="6"/>
    <s v="Lumber Crayons"/>
    <n v="15.76"/>
    <n v="2"/>
    <n v="0.2"/>
    <x v="33"/>
  </r>
  <r>
    <n v="35"/>
    <x v="15"/>
    <x v="3"/>
    <x v="15"/>
    <d v="2014-10-24T00:00:00"/>
    <s v="Second Class"/>
    <s v="MA-17560"/>
    <s v="Matt Abelman"/>
    <x v="2"/>
    <x v="0"/>
    <s v="Houston"/>
    <x v="5"/>
    <n v="77095"/>
    <x v="2"/>
    <s v="OFF-PA-10000249"/>
    <x v="1"/>
    <x v="10"/>
    <s v="Staples"/>
    <n v="29.472000000000001"/>
    <n v="3"/>
    <n v="0.2"/>
    <x v="34"/>
  </r>
  <r>
    <n v="36"/>
    <x v="16"/>
    <x v="0"/>
    <x v="16"/>
    <d v="2013-12-11T00:00:00"/>
    <s v="First Class"/>
    <s v="GH-14485"/>
    <s v="Gene Hale"/>
    <x v="1"/>
    <x v="0"/>
    <s v="Richardson"/>
    <x v="5"/>
    <n v="75080"/>
    <x v="2"/>
    <s v="TEC-PH-10004977"/>
    <x v="2"/>
    <x v="7"/>
    <s v="GE 30524EE4"/>
    <n v="1097.5440000000003"/>
    <n v="7"/>
    <n v="0.2"/>
    <x v="35"/>
  </r>
  <r>
    <n v="37"/>
    <x v="16"/>
    <x v="0"/>
    <x v="16"/>
    <d v="2013-12-11T00:00:00"/>
    <s v="First Class"/>
    <s v="GH-14485"/>
    <s v="Gene Hale"/>
    <x v="1"/>
    <x v="0"/>
    <s v="Richardson"/>
    <x v="5"/>
    <n v="75080"/>
    <x v="2"/>
    <s v="FUR-FU-10003664"/>
    <x v="0"/>
    <x v="5"/>
    <s v="Electrix Architect's Clamp-On Swing Arm Lamp, Black"/>
    <n v="190.92"/>
    <n v="5"/>
    <n v="0.6"/>
    <x v="36"/>
  </r>
  <r>
    <n v="38"/>
    <x v="17"/>
    <x v="1"/>
    <x v="17"/>
    <d v="2012-12-31T00:00:00"/>
    <s v="Standard Class"/>
    <s v="SN-20710"/>
    <s v="Steve Nguyen"/>
    <x v="2"/>
    <x v="0"/>
    <s v="Houston"/>
    <x v="5"/>
    <n v="77041"/>
    <x v="2"/>
    <s v="OFF-EN-10002986"/>
    <x v="1"/>
    <x v="12"/>
    <s v="#10-4 1/8&quot; x 9 1/2&quot; Premium Diagonal Seam Envelopes"/>
    <n v="113.328"/>
    <n v="9"/>
    <n v="0.2"/>
    <x v="37"/>
  </r>
  <r>
    <n v="39"/>
    <x v="17"/>
    <x v="1"/>
    <x v="17"/>
    <d v="2012-12-31T00:00:00"/>
    <s v="Standard Class"/>
    <s v="SN-20710"/>
    <s v="Steve Nguyen"/>
    <x v="2"/>
    <x v="0"/>
    <s v="Houston"/>
    <x v="5"/>
    <n v="77041"/>
    <x v="2"/>
    <s v="FUR-BO-10002545"/>
    <x v="0"/>
    <x v="0"/>
    <s v="Atlantic Metals Mobile 3-Shelf Bookcases, Custom Colors"/>
    <n v="532.39919999999995"/>
    <n v="3"/>
    <n v="0.32"/>
    <x v="38"/>
  </r>
  <r>
    <n v="40"/>
    <x v="17"/>
    <x v="1"/>
    <x v="17"/>
    <d v="2012-12-31T00:00:00"/>
    <s v="Standard Class"/>
    <s v="SN-20710"/>
    <s v="Steve Nguyen"/>
    <x v="2"/>
    <x v="0"/>
    <s v="Houston"/>
    <x v="5"/>
    <n v="77041"/>
    <x v="2"/>
    <s v="FUR-CH-10004218"/>
    <x v="0"/>
    <x v="1"/>
    <s v="Global Fabric Manager's Chair, Dark Gray"/>
    <n v="212.05799999999999"/>
    <n v="3"/>
    <n v="0.3"/>
    <x v="39"/>
  </r>
  <r>
    <n v="41"/>
    <x v="17"/>
    <x v="1"/>
    <x v="17"/>
    <d v="2012-12-31T00:00:00"/>
    <s v="Standard Class"/>
    <s v="SN-20710"/>
    <s v="Steve Nguyen"/>
    <x v="2"/>
    <x v="0"/>
    <s v="Houston"/>
    <x v="5"/>
    <n v="77041"/>
    <x v="2"/>
    <s v="TEC-PH-10000486"/>
    <x v="2"/>
    <x v="7"/>
    <s v="Plantronics HL10 Handset Lifter"/>
    <n v="371.16800000000001"/>
    <n v="4"/>
    <n v="0.2"/>
    <x v="40"/>
  </r>
  <r>
    <n v="42"/>
    <x v="18"/>
    <x v="3"/>
    <x v="18"/>
    <d v="2014-09-16T00:00:00"/>
    <s v="Standard Class"/>
    <s v="LC-16930"/>
    <s v="Linda Cazamias"/>
    <x v="1"/>
    <x v="0"/>
    <s v="Naperville"/>
    <x v="10"/>
    <n v="60540"/>
    <x v="2"/>
    <s v="TEC-PH-10004093"/>
    <x v="2"/>
    <x v="7"/>
    <s v="Panasonic Kx-TS550"/>
    <n v="147.16800000000001"/>
    <n v="4"/>
    <n v="0.2"/>
    <x v="41"/>
  </r>
  <r>
    <n v="43"/>
    <x v="19"/>
    <x v="0"/>
    <x v="19"/>
    <d v="2013-07-23T00:00:00"/>
    <s v="Standard Class"/>
    <s v="RA-19885"/>
    <s v="Ruben Ausman"/>
    <x v="1"/>
    <x v="0"/>
    <s v="Los Angeles"/>
    <x v="1"/>
    <n v="90049"/>
    <x v="1"/>
    <s v="OFF-ST-10003479"/>
    <x v="1"/>
    <x v="4"/>
    <s v="Eldon Base for stackable storage shelf, platinum"/>
    <n v="77.88"/>
    <n v="2"/>
    <n v="0"/>
    <x v="42"/>
  </r>
  <r>
    <n v="44"/>
    <x v="20"/>
    <x v="3"/>
    <x v="20"/>
    <d v="2014-09-24T00:00:00"/>
    <s v="Standard Class"/>
    <s v="ES-14080"/>
    <s v="Erin Smith"/>
    <x v="1"/>
    <x v="0"/>
    <s v="Melbourne"/>
    <x v="2"/>
    <n v="32935"/>
    <x v="0"/>
    <s v="OFF-ST-10003282"/>
    <x v="1"/>
    <x v="4"/>
    <s v="Advantus 10-Drawer Portable Organizer, Chrome Metal Frame, Smoke Drawers"/>
    <n v="95.616"/>
    <n v="2"/>
    <n v="0.2"/>
    <x v="43"/>
  </r>
  <r>
    <n v="45"/>
    <x v="21"/>
    <x v="0"/>
    <x v="21"/>
    <d v="2013-03-14T00:00:00"/>
    <s v="First Class"/>
    <s v="ON-18715"/>
    <s v="Odella Nelson"/>
    <x v="1"/>
    <x v="0"/>
    <s v="Eagan"/>
    <x v="11"/>
    <n v="55122"/>
    <x v="2"/>
    <s v="TEC-AC-10000171"/>
    <x v="2"/>
    <x v="11"/>
    <s v="Verbatim 25 GB 6x Blu-ray Single Layer Recordable Disc, 25/Pack"/>
    <n v="45.98"/>
    <n v="2"/>
    <n v="0"/>
    <x v="44"/>
  </r>
  <r>
    <n v="46"/>
    <x v="21"/>
    <x v="0"/>
    <x v="21"/>
    <d v="2013-03-14T00:00:00"/>
    <s v="First Class"/>
    <s v="ON-18715"/>
    <s v="Odella Nelson"/>
    <x v="1"/>
    <x v="0"/>
    <s v="Eagan"/>
    <x v="11"/>
    <n v="55122"/>
    <x v="2"/>
    <s v="OFF-BI-10003291"/>
    <x v="1"/>
    <x v="8"/>
    <s v="Wilson Jones Leather-Like Binders with DublLock Round Rings"/>
    <n v="17.46"/>
    <n v="2"/>
    <n v="0"/>
    <x v="45"/>
  </r>
  <r>
    <n v="47"/>
    <x v="22"/>
    <x v="2"/>
    <x v="22"/>
    <d v="2011-10-25T00:00:00"/>
    <s v="Second Class"/>
    <s v="PO-18865"/>
    <s v="Patrick O'Donnell"/>
    <x v="0"/>
    <x v="0"/>
    <s v="Westland"/>
    <x v="12"/>
    <n v="48185"/>
    <x v="2"/>
    <s v="OFF-ST-10001713"/>
    <x v="1"/>
    <x v="4"/>
    <s v="Gould Plastics 9-Pocket Panel Bin, 18-3/8w x 5-1/4d x 20-1/2h, Black"/>
    <n v="211.96"/>
    <n v="4"/>
    <n v="0"/>
    <x v="46"/>
  </r>
  <r>
    <n v="48"/>
    <x v="23"/>
    <x v="0"/>
    <x v="23"/>
    <d v="2013-06-26T00:00:00"/>
    <s v="Standard Class"/>
    <s v="LH-16900"/>
    <s v="Lena Hernandez"/>
    <x v="0"/>
    <x v="0"/>
    <s v="Dover"/>
    <x v="13"/>
    <n v="19901"/>
    <x v="3"/>
    <s v="TEC-AC-10002167"/>
    <x v="2"/>
    <x v="11"/>
    <s v="Imation 8gb Micro Traveldrive Usb 2.0 Flash Drive"/>
    <n v="45"/>
    <n v="3"/>
    <n v="0"/>
    <x v="47"/>
  </r>
  <r>
    <n v="49"/>
    <x v="23"/>
    <x v="0"/>
    <x v="23"/>
    <d v="2013-06-26T00:00:00"/>
    <s v="Standard Class"/>
    <s v="LH-16900"/>
    <s v="Lena Hernandez"/>
    <x v="0"/>
    <x v="0"/>
    <s v="Dover"/>
    <x v="13"/>
    <n v="19901"/>
    <x v="3"/>
    <s v="TEC-PH-10003988"/>
    <x v="2"/>
    <x v="7"/>
    <s v="LF Elite 3D Dazzle Designer Hard Case Cover, Lf Stylus Pen and Wiper For Apple Iphone 5c Mini Lite"/>
    <n v="21.8"/>
    <n v="2"/>
    <n v="0"/>
    <x v="48"/>
  </r>
  <r>
    <n v="50"/>
    <x v="24"/>
    <x v="1"/>
    <x v="24"/>
    <d v="2012-04-22T00:00:00"/>
    <s v="Standard Class"/>
    <s v="DP-13000"/>
    <s v="Darren Powers"/>
    <x v="0"/>
    <x v="0"/>
    <s v="New Albany"/>
    <x v="14"/>
    <n v="47150"/>
    <x v="2"/>
    <s v="OFF-BI-10004410"/>
    <x v="1"/>
    <x v="8"/>
    <s v="C-Line Peel &amp; Stick Add-On Filing Pockets, 8-3/4 x 5-1/8, 10/Pack"/>
    <n v="38.22"/>
    <n v="6"/>
    <n v="0"/>
    <x v="49"/>
  </r>
  <r>
    <n v="51"/>
    <x v="24"/>
    <x v="1"/>
    <x v="24"/>
    <d v="2012-04-22T00:00:00"/>
    <s v="Standard Class"/>
    <s v="DP-13000"/>
    <s v="Darren Powers"/>
    <x v="0"/>
    <x v="0"/>
    <s v="New Albany"/>
    <x v="14"/>
    <n v="47150"/>
    <x v="2"/>
    <s v="OFF-LA-10002762"/>
    <x v="1"/>
    <x v="2"/>
    <s v="Avery 485"/>
    <n v="75.179999999999993"/>
    <n v="6"/>
    <n v="0"/>
    <x v="50"/>
  </r>
  <r>
    <n v="52"/>
    <x v="24"/>
    <x v="1"/>
    <x v="24"/>
    <d v="2012-04-22T00:00:00"/>
    <s v="Standard Class"/>
    <s v="DP-13000"/>
    <s v="Darren Powers"/>
    <x v="0"/>
    <x v="0"/>
    <s v="New Albany"/>
    <x v="14"/>
    <n v="47150"/>
    <x v="2"/>
    <s v="FUR-FU-10001706"/>
    <x v="0"/>
    <x v="5"/>
    <s v="Longer-Life Soft White Bulbs"/>
    <n v="6.16"/>
    <n v="2"/>
    <n v="0"/>
    <x v="51"/>
  </r>
  <r>
    <n v="53"/>
    <x v="24"/>
    <x v="1"/>
    <x v="24"/>
    <d v="2012-04-22T00:00:00"/>
    <s v="Standard Class"/>
    <s v="DP-13000"/>
    <s v="Darren Powers"/>
    <x v="0"/>
    <x v="0"/>
    <s v="New Albany"/>
    <x v="14"/>
    <n v="47150"/>
    <x v="2"/>
    <s v="FUR-CH-10003061"/>
    <x v="0"/>
    <x v="1"/>
    <s v="Global Leather Task Chair, Black"/>
    <n v="89.99"/>
    <n v="1"/>
    <n v="0"/>
    <x v="52"/>
  </r>
  <r>
    <n v="54"/>
    <x v="25"/>
    <x v="0"/>
    <x v="25"/>
    <d v="2013-12-18T00:00:00"/>
    <s v="Standard Class"/>
    <s v="JM-15265"/>
    <s v="Janet Molinari"/>
    <x v="1"/>
    <x v="0"/>
    <s v="New York City"/>
    <x v="15"/>
    <n v="10024"/>
    <x v="3"/>
    <s v="OFF-FA-10000304"/>
    <x v="1"/>
    <x v="13"/>
    <s v="Advantus Push Pins"/>
    <n v="15.260000000000002"/>
    <n v="7"/>
    <n v="0"/>
    <x v="53"/>
  </r>
  <r>
    <n v="55"/>
    <x v="25"/>
    <x v="0"/>
    <x v="25"/>
    <d v="2013-12-18T00:00:00"/>
    <s v="Standard Class"/>
    <s v="JM-15265"/>
    <s v="Janet Molinari"/>
    <x v="1"/>
    <x v="0"/>
    <s v="New York City"/>
    <x v="15"/>
    <n v="10024"/>
    <x v="3"/>
    <s v="TEC-PH-10002447"/>
    <x v="2"/>
    <x v="7"/>
    <s v="AT&amp;T CL83451 4-Handset Telephone"/>
    <n v="1029.95"/>
    <n v="5"/>
    <n v="0"/>
    <x v="54"/>
  </r>
  <r>
    <n v="56"/>
    <x v="26"/>
    <x v="0"/>
    <x v="26"/>
    <d v="2013-06-19T00:00:00"/>
    <s v="First Class"/>
    <s v="TB-21055"/>
    <s v="Ted Butterfield"/>
    <x v="0"/>
    <x v="0"/>
    <s v="Troy"/>
    <x v="15"/>
    <n v="12180"/>
    <x v="3"/>
    <s v="OFF-ST-10000604"/>
    <x v="1"/>
    <x v="4"/>
    <s v="Home/Office Personal File Carts"/>
    <n v="208.56"/>
    <n v="6"/>
    <n v="0"/>
    <x v="55"/>
  </r>
  <r>
    <n v="57"/>
    <x v="26"/>
    <x v="0"/>
    <x v="26"/>
    <d v="2013-06-19T00:00:00"/>
    <s v="First Class"/>
    <s v="TB-21055"/>
    <s v="Ted Butterfield"/>
    <x v="0"/>
    <x v="0"/>
    <s v="Troy"/>
    <x v="15"/>
    <n v="12180"/>
    <x v="3"/>
    <s v="OFF-PA-10001569"/>
    <x v="1"/>
    <x v="10"/>
    <s v="Xerox 232"/>
    <n v="32.400000000000006"/>
    <n v="5"/>
    <n v="0"/>
    <x v="56"/>
  </r>
  <r>
    <n v="58"/>
    <x v="26"/>
    <x v="0"/>
    <x v="26"/>
    <d v="2013-06-19T00:00:00"/>
    <s v="First Class"/>
    <s v="TB-21055"/>
    <s v="Ted Butterfield"/>
    <x v="0"/>
    <x v="0"/>
    <s v="Troy"/>
    <x v="15"/>
    <n v="12180"/>
    <x v="3"/>
    <s v="FUR-CH-10003968"/>
    <x v="0"/>
    <x v="1"/>
    <s v="Novimex Turbo Task Chair"/>
    <n v="319.41000000000003"/>
    <n v="5"/>
    <n v="0.1"/>
    <x v="57"/>
  </r>
  <r>
    <n v="59"/>
    <x v="26"/>
    <x v="0"/>
    <x v="26"/>
    <d v="2013-06-19T00:00:00"/>
    <s v="First Class"/>
    <s v="TB-21055"/>
    <s v="Ted Butterfield"/>
    <x v="0"/>
    <x v="0"/>
    <s v="Troy"/>
    <x v="15"/>
    <n v="12180"/>
    <x v="3"/>
    <s v="OFF-PA-10000587"/>
    <x v="1"/>
    <x v="10"/>
    <s v="Array Parchment Paper, Assorted Colors"/>
    <n v="14.56"/>
    <n v="2"/>
    <n v="0"/>
    <x v="58"/>
  </r>
  <r>
    <n v="60"/>
    <x v="26"/>
    <x v="0"/>
    <x v="26"/>
    <d v="2013-06-19T00:00:00"/>
    <s v="First Class"/>
    <s v="TB-21055"/>
    <s v="Ted Butterfield"/>
    <x v="0"/>
    <x v="0"/>
    <s v="Troy"/>
    <x v="15"/>
    <n v="12180"/>
    <x v="3"/>
    <s v="TEC-AC-10002167"/>
    <x v="2"/>
    <x v="11"/>
    <s v="Imation 8gb Micro Traveldrive Usb 2.0 Flash Drive"/>
    <n v="30"/>
    <n v="2"/>
    <n v="0"/>
    <x v="59"/>
  </r>
  <r>
    <n v="61"/>
    <x v="26"/>
    <x v="0"/>
    <x v="26"/>
    <d v="2013-06-19T00:00:00"/>
    <s v="First Class"/>
    <s v="TB-21055"/>
    <s v="Ted Butterfield"/>
    <x v="0"/>
    <x v="0"/>
    <s v="Troy"/>
    <x v="15"/>
    <n v="12180"/>
    <x v="3"/>
    <s v="OFF-BI-10001460"/>
    <x v="1"/>
    <x v="8"/>
    <s v="Plastic Binding Combs"/>
    <n v="48.480000000000004"/>
    <n v="4"/>
    <n v="0.2"/>
    <x v="60"/>
  </r>
  <r>
    <n v="62"/>
    <x v="26"/>
    <x v="0"/>
    <x v="26"/>
    <d v="2013-06-19T00:00:00"/>
    <s v="First Class"/>
    <s v="TB-21055"/>
    <s v="Ted Butterfield"/>
    <x v="0"/>
    <x v="0"/>
    <s v="Troy"/>
    <x v="15"/>
    <n v="12180"/>
    <x v="3"/>
    <s v="OFF-AR-10001868"/>
    <x v="1"/>
    <x v="6"/>
    <s v="Prang Dustless Chalk Sticks"/>
    <n v="1.68"/>
    <n v="1"/>
    <n v="0"/>
    <x v="61"/>
  </r>
  <r>
    <n v="63"/>
    <x v="27"/>
    <x v="1"/>
    <x v="27"/>
    <d v="2012-11-30T00:00:00"/>
    <s v="Standard Class"/>
    <s v="KM-16720"/>
    <s v="Kunst Miller"/>
    <x v="0"/>
    <x v="0"/>
    <s v="Los Angeles"/>
    <x v="1"/>
    <n v="90004"/>
    <x v="1"/>
    <s v="TEC-AC-10004633"/>
    <x v="2"/>
    <x v="11"/>
    <s v="Verbatim 25 GB 6x Blu-ray Single Layer Recordable Disc, 3/Pack"/>
    <n v="13.98"/>
    <n v="2"/>
    <n v="0"/>
    <x v="62"/>
  </r>
  <r>
    <n v="64"/>
    <x v="27"/>
    <x v="1"/>
    <x v="27"/>
    <d v="2012-11-30T00:00:00"/>
    <s v="Standard Class"/>
    <s v="KM-16720"/>
    <s v="Kunst Miller"/>
    <x v="0"/>
    <x v="0"/>
    <s v="Los Angeles"/>
    <x v="1"/>
    <n v="90004"/>
    <x v="1"/>
    <s v="OFF-BI-10001078"/>
    <x v="1"/>
    <x v="8"/>
    <s v="Acco PRESSTEX Data Binder with Storage Hooks, Dark Blue, 14 7/8&quot; X 11&quot;"/>
    <n v="25.824000000000002"/>
    <n v="6"/>
    <n v="0.2"/>
    <x v="63"/>
  </r>
  <r>
    <n v="65"/>
    <x v="27"/>
    <x v="1"/>
    <x v="27"/>
    <d v="2012-11-30T00:00:00"/>
    <s v="Standard Class"/>
    <s v="KM-16720"/>
    <s v="Kunst Miller"/>
    <x v="0"/>
    <x v="0"/>
    <s v="Los Angeles"/>
    <x v="1"/>
    <n v="90004"/>
    <x v="1"/>
    <s v="OFF-PA-10003892"/>
    <x v="1"/>
    <x v="10"/>
    <s v="Xerox 1943"/>
    <n v="146.72999999999999"/>
    <n v="3"/>
    <n v="0"/>
    <x v="64"/>
  </r>
  <r>
    <n v="66"/>
    <x v="27"/>
    <x v="1"/>
    <x v="27"/>
    <d v="2012-11-30T00:00:00"/>
    <s v="Standard Class"/>
    <s v="KM-16720"/>
    <s v="Kunst Miller"/>
    <x v="0"/>
    <x v="0"/>
    <s v="Los Angeles"/>
    <x v="1"/>
    <n v="90004"/>
    <x v="1"/>
    <s v="FUR-FU-10000397"/>
    <x v="0"/>
    <x v="5"/>
    <s v="Luxo Economy Swing Arm Lamp"/>
    <n v="79.760000000000005"/>
    <n v="4"/>
    <n v="0"/>
    <x v="65"/>
  </r>
  <r>
    <n v="67"/>
    <x v="28"/>
    <x v="1"/>
    <x v="28"/>
    <d v="2012-05-05T00:00:00"/>
    <s v="Standard Class"/>
    <s v="PS-18970"/>
    <s v="Paul Stevenson"/>
    <x v="2"/>
    <x v="0"/>
    <s v="Chicago"/>
    <x v="10"/>
    <n v="60610"/>
    <x v="2"/>
    <s v="FUR-CH-10001146"/>
    <x v="0"/>
    <x v="1"/>
    <s v="Global Value Mid-Back Manager's Chair, Gray"/>
    <n v="213.11499999999998"/>
    <n v="5"/>
    <n v="0.3"/>
    <x v="66"/>
  </r>
  <r>
    <n v="68"/>
    <x v="29"/>
    <x v="2"/>
    <x v="29"/>
    <d v="2011-12-10T00:00:00"/>
    <s v="Standard Class"/>
    <s v="BS-11590"/>
    <s v="Brendan Sweed"/>
    <x v="1"/>
    <x v="0"/>
    <s v="Gilbert"/>
    <x v="16"/>
    <n v="85234"/>
    <x v="1"/>
    <s v="OFF-AR-10002671"/>
    <x v="1"/>
    <x v="6"/>
    <s v="Hunt BOSTON Model 1606 High-Volume Electric Pencil Sharpener, Beige"/>
    <n v="1113.0240000000001"/>
    <n v="8"/>
    <n v="0.2"/>
    <x v="67"/>
  </r>
  <r>
    <n v="69"/>
    <x v="29"/>
    <x v="2"/>
    <x v="29"/>
    <d v="2011-12-10T00:00:00"/>
    <s v="Standard Class"/>
    <s v="BS-11590"/>
    <s v="Brendan Sweed"/>
    <x v="1"/>
    <x v="0"/>
    <s v="Gilbert"/>
    <x v="16"/>
    <n v="85234"/>
    <x v="1"/>
    <s v="TEC-PH-10002726"/>
    <x v="2"/>
    <x v="7"/>
    <s v="netTALK DUO VoIP Telephone Service"/>
    <n v="167.96800000000002"/>
    <n v="4"/>
    <n v="0.2"/>
    <x v="68"/>
  </r>
  <r>
    <n v="70"/>
    <x v="30"/>
    <x v="0"/>
    <x v="30"/>
    <d v="2013-06-07T00:00:00"/>
    <s v="First Class"/>
    <s v="KD-16270"/>
    <s v="Karen Daniels"/>
    <x v="0"/>
    <x v="0"/>
    <s v="Springfield"/>
    <x v="17"/>
    <n v="22153"/>
    <x v="0"/>
    <s v="OFF-PA-10000482"/>
    <x v="1"/>
    <x v="10"/>
    <s v="Snap-A-Way Black Print Carbonless Ruled Speed Letter, Triplicate"/>
    <n v="75.88"/>
    <n v="2"/>
    <n v="0"/>
    <x v="69"/>
  </r>
  <r>
    <n v="71"/>
    <x v="31"/>
    <x v="0"/>
    <x v="31"/>
    <d v="2013-09-24T00:00:00"/>
    <s v="Standard Class"/>
    <s v="HM-14980"/>
    <s v="Henry MacAllister"/>
    <x v="0"/>
    <x v="0"/>
    <s v="New York City"/>
    <x v="15"/>
    <n v="10009"/>
    <x v="3"/>
    <s v="OFF-BI-10004654"/>
    <x v="1"/>
    <x v="8"/>
    <s v="Avery Binding System Hidden Tab Executive Style Index Sets"/>
    <n v="4.6159999999999997"/>
    <n v="1"/>
    <n v="0.2"/>
    <x v="70"/>
  </r>
  <r>
    <n v="72"/>
    <x v="32"/>
    <x v="3"/>
    <x v="32"/>
    <d v="2014-09-18T00:00:00"/>
    <s v="Second Class"/>
    <s v="TB-21520"/>
    <s v="Tracy Blumstein"/>
    <x v="0"/>
    <x v="0"/>
    <s v="Jackson"/>
    <x v="12"/>
    <n v="49201"/>
    <x v="2"/>
    <s v="OFF-PA-10004675"/>
    <x v="1"/>
    <x v="10"/>
    <s v="Telephone Message Books with Fax/Mobile Section, 5 1/2&quot; x 3 3/16&quot;"/>
    <n v="19.049999999999997"/>
    <n v="3"/>
    <n v="0"/>
    <x v="71"/>
  </r>
  <r>
    <n v="73"/>
    <x v="33"/>
    <x v="1"/>
    <x v="33"/>
    <d v="2012-05-02T00:00:00"/>
    <s v="Standard Class"/>
    <s v="JE-15745"/>
    <s v="Joel Eaton"/>
    <x v="0"/>
    <x v="0"/>
    <s v="Memphis"/>
    <x v="18"/>
    <n v="38109"/>
    <x v="0"/>
    <s v="FUR-CH-10000513"/>
    <x v="0"/>
    <x v="1"/>
    <s v="High-Back Leather Manager's Chair"/>
    <n v="831.93600000000015"/>
    <n v="8"/>
    <n v="0.2"/>
    <x v="72"/>
  </r>
  <r>
    <n v="74"/>
    <x v="33"/>
    <x v="1"/>
    <x v="33"/>
    <d v="2012-05-02T00:00:00"/>
    <s v="Standard Class"/>
    <s v="JE-15745"/>
    <s v="Joel Eaton"/>
    <x v="0"/>
    <x v="0"/>
    <s v="Memphis"/>
    <x v="18"/>
    <n v="38109"/>
    <x v="0"/>
    <s v="FUR-FU-10003708"/>
    <x v="0"/>
    <x v="5"/>
    <s v="Tenex Traditional Chairmats for Medium Pile Carpet, Standard Lip, 36&quot; x 48&quot;"/>
    <n v="97.04"/>
    <n v="2"/>
    <n v="0.2"/>
    <x v="73"/>
  </r>
  <r>
    <n v="75"/>
    <x v="33"/>
    <x v="1"/>
    <x v="33"/>
    <d v="2012-05-02T00:00:00"/>
    <s v="Standard Class"/>
    <s v="JE-15745"/>
    <s v="Joel Eaton"/>
    <x v="0"/>
    <x v="0"/>
    <s v="Memphis"/>
    <x v="18"/>
    <n v="38109"/>
    <x v="0"/>
    <s v="OFF-ST-10004123"/>
    <x v="1"/>
    <x v="4"/>
    <s v="Safco Industrial Wire Shelving System"/>
    <n v="72.784000000000006"/>
    <n v="1"/>
    <n v="0.2"/>
    <x v="74"/>
  </r>
  <r>
    <n v="76"/>
    <x v="34"/>
    <x v="3"/>
    <x v="34"/>
    <d v="2014-12-12T00:00:00"/>
    <s v="First Class"/>
    <s v="KB-16600"/>
    <s v="Ken Brennan"/>
    <x v="1"/>
    <x v="0"/>
    <s v="Houston"/>
    <x v="5"/>
    <n v="77041"/>
    <x v="2"/>
    <s v="OFF-BI-10004182"/>
    <x v="1"/>
    <x v="8"/>
    <s v="Economy Binders"/>
    <n v="1.2479999999999998"/>
    <n v="3"/>
    <n v="0.8"/>
    <x v="75"/>
  </r>
  <r>
    <n v="77"/>
    <x v="34"/>
    <x v="3"/>
    <x v="34"/>
    <d v="2014-12-12T00:00:00"/>
    <s v="First Class"/>
    <s v="KB-16600"/>
    <s v="Ken Brennan"/>
    <x v="1"/>
    <x v="0"/>
    <s v="Houston"/>
    <x v="5"/>
    <n v="77041"/>
    <x v="2"/>
    <s v="FUR-FU-10000260"/>
    <x v="0"/>
    <x v="5"/>
    <s v="6&quot; Cubicle Wall Clock, Black"/>
    <n v="9.7080000000000002"/>
    <n v="3"/>
    <n v="0.6"/>
    <x v="76"/>
  </r>
  <r>
    <n v="78"/>
    <x v="34"/>
    <x v="3"/>
    <x v="34"/>
    <d v="2014-12-12T00:00:00"/>
    <s v="First Class"/>
    <s v="KB-16600"/>
    <s v="Ken Brennan"/>
    <x v="1"/>
    <x v="0"/>
    <s v="Houston"/>
    <x v="5"/>
    <n v="77041"/>
    <x v="2"/>
    <s v="OFF-ST-10000615"/>
    <x v="1"/>
    <x v="4"/>
    <s v="SimpliFile Personal File, Black Granite, 15w x 6-15/16d x 11-1/4h"/>
    <n v="27.240000000000002"/>
    <n v="3"/>
    <n v="0.2"/>
    <x v="77"/>
  </r>
  <r>
    <n v="79"/>
    <x v="35"/>
    <x v="2"/>
    <x v="35"/>
    <d v="2011-12-01T00:00:00"/>
    <s v="Second Class"/>
    <s v="JE-15745"/>
    <s v="Joel Eaton"/>
    <x v="0"/>
    <x v="0"/>
    <s v="Houston"/>
    <x v="5"/>
    <n v="77070"/>
    <x v="2"/>
    <s v="FUR-FU-10003194"/>
    <x v="0"/>
    <x v="5"/>
    <s v="Eldon Expressions Desk Accessory, Wood Pencil Holder, Oak"/>
    <n v="19.3"/>
    <n v="5"/>
    <n v="0.6"/>
    <x v="78"/>
  </r>
  <r>
    <n v="80"/>
    <x v="36"/>
    <x v="0"/>
    <x v="1"/>
    <d v="2013-06-16T00:00:00"/>
    <s v="First Class"/>
    <s v="SC-20770"/>
    <s v="Stewart Carmichael"/>
    <x v="1"/>
    <x v="0"/>
    <s v="Decatur"/>
    <x v="19"/>
    <n v="35601"/>
    <x v="0"/>
    <s v="OFF-AP-10002118"/>
    <x v="1"/>
    <x v="9"/>
    <s v="1.7 Cubic Foot Compact &quot;Cube&quot; Office Refrigerators"/>
    <n v="208.16"/>
    <n v="1"/>
    <n v="0"/>
    <x v="79"/>
  </r>
  <r>
    <n v="81"/>
    <x v="36"/>
    <x v="0"/>
    <x v="1"/>
    <d v="2013-06-16T00:00:00"/>
    <s v="First Class"/>
    <s v="SC-20770"/>
    <s v="Stewart Carmichael"/>
    <x v="1"/>
    <x v="0"/>
    <s v="Decatur"/>
    <x v="19"/>
    <n v="35601"/>
    <x v="0"/>
    <s v="OFF-BI-10002309"/>
    <x v="1"/>
    <x v="8"/>
    <s v="Avery Heavy-Duty EZD  Binder With Locking Rings"/>
    <n v="16.740000000000002"/>
    <n v="3"/>
    <n v="0"/>
    <x v="80"/>
  </r>
  <r>
    <n v="82"/>
    <x v="37"/>
    <x v="2"/>
    <x v="36"/>
    <d v="2011-10-16T00:00:00"/>
    <s v="Standard Class"/>
    <s v="DN-13690"/>
    <s v="Duane Noonan"/>
    <x v="0"/>
    <x v="0"/>
    <s v="San Francisco"/>
    <x v="1"/>
    <n v="94122"/>
    <x v="1"/>
    <s v="OFF-AR-10002053"/>
    <x v="1"/>
    <x v="6"/>
    <s v="Premium Writing Pencils, Soft, #2 by Central Association for the Blind"/>
    <n v="14.9"/>
    <n v="5"/>
    <n v="0"/>
    <x v="81"/>
  </r>
  <r>
    <n v="83"/>
    <x v="37"/>
    <x v="2"/>
    <x v="36"/>
    <d v="2011-10-16T00:00:00"/>
    <s v="Standard Class"/>
    <s v="DN-13690"/>
    <s v="Duane Noonan"/>
    <x v="0"/>
    <x v="0"/>
    <s v="San Francisco"/>
    <x v="1"/>
    <n v="94122"/>
    <x v="1"/>
    <s v="OFF-ST-10002370"/>
    <x v="1"/>
    <x v="4"/>
    <s v="Sortfiler Multipurpose Personal File Organizer, Black"/>
    <n v="21.39"/>
    <n v="1"/>
    <n v="0"/>
    <x v="82"/>
  </r>
  <r>
    <n v="84"/>
    <x v="38"/>
    <x v="1"/>
    <x v="37"/>
    <d v="2012-09-08T00:00:00"/>
    <s v="Standard Class"/>
    <s v="JC-16105"/>
    <s v="Julie Creighton"/>
    <x v="1"/>
    <x v="0"/>
    <s v="Durham"/>
    <x v="3"/>
    <n v="27707"/>
    <x v="0"/>
    <s v="OFF-EN-10000927"/>
    <x v="1"/>
    <x v="12"/>
    <s v="Jet-Pak Recycled Peel 'N' Seal Padded Mailers"/>
    <n v="200.98400000000004"/>
    <n v="7"/>
    <n v="0.2"/>
    <x v="83"/>
  </r>
  <r>
    <n v="85"/>
    <x v="39"/>
    <x v="3"/>
    <x v="38"/>
    <d v="2014-11-17T00:00:00"/>
    <s v="First Class"/>
    <s v="CS-12400"/>
    <s v="Christopher Schild"/>
    <x v="2"/>
    <x v="0"/>
    <s v="Chicago"/>
    <x v="10"/>
    <n v="60623"/>
    <x v="2"/>
    <s v="OFF-ST-10003656"/>
    <x v="1"/>
    <x v="4"/>
    <s v="Safco Industrial Wire Shelving"/>
    <n v="230.376"/>
    <n v="3"/>
    <n v="0.2"/>
    <x v="84"/>
  </r>
  <r>
    <n v="86"/>
    <x v="40"/>
    <x v="3"/>
    <x v="39"/>
    <d v="2014-05-31T00:00:00"/>
    <s v="Second Class"/>
    <s v="PO-18865"/>
    <s v="Patrick O'Donnell"/>
    <x v="0"/>
    <x v="0"/>
    <s v="Columbia"/>
    <x v="20"/>
    <n v="29203"/>
    <x v="0"/>
    <s v="FUR-CH-10000863"/>
    <x v="0"/>
    <x v="1"/>
    <s v="Novimex Swivel Fabric Task Chair"/>
    <n v="301.95999999999998"/>
    <n v="2"/>
    <n v="0"/>
    <x v="85"/>
  </r>
  <r>
    <n v="87"/>
    <x v="41"/>
    <x v="3"/>
    <x v="40"/>
    <d v="2014-11-03T00:00:00"/>
    <s v="Standard Class"/>
    <s v="PG-18895"/>
    <s v="Paul Gonzalez"/>
    <x v="0"/>
    <x v="0"/>
    <s v="Rochester"/>
    <x v="11"/>
    <n v="55901"/>
    <x v="2"/>
    <s v="TEC-AC-10001998"/>
    <x v="2"/>
    <x v="11"/>
    <s v="Logitech LS21 Speaker System - PC Multimedia - 2.1-CH - Wired"/>
    <n v="19.989999999999998"/>
    <n v="1"/>
    <n v="0"/>
    <x v="86"/>
  </r>
  <r>
    <n v="88"/>
    <x v="41"/>
    <x v="3"/>
    <x v="40"/>
    <d v="2014-11-03T00:00:00"/>
    <s v="Standard Class"/>
    <s v="PG-18895"/>
    <s v="Paul Gonzalez"/>
    <x v="0"/>
    <x v="0"/>
    <s v="Rochester"/>
    <x v="11"/>
    <n v="55901"/>
    <x v="2"/>
    <s v="OFF-LA-10000134"/>
    <x v="1"/>
    <x v="2"/>
    <s v="Avery 511"/>
    <n v="6.16"/>
    <n v="2"/>
    <n v="0"/>
    <x v="51"/>
  </r>
  <r>
    <n v="89"/>
    <x v="42"/>
    <x v="0"/>
    <x v="41"/>
    <d v="2013-04-11T00:00:00"/>
    <s v="Second Class"/>
    <s v="GM-14455"/>
    <s v="Gary Mitchum"/>
    <x v="2"/>
    <x v="0"/>
    <s v="Houston"/>
    <x v="5"/>
    <n v="77095"/>
    <x v="2"/>
    <s v="OFF-ST-10003442"/>
    <x v="1"/>
    <x v="4"/>
    <s v="Eldon Portable Mobile Manager"/>
    <n v="158.36800000000002"/>
    <n v="7"/>
    <n v="0.2"/>
    <x v="87"/>
  </r>
  <r>
    <n v="90"/>
    <x v="43"/>
    <x v="0"/>
    <x v="42"/>
    <d v="2013-09-23T00:00:00"/>
    <s v="Standard Class"/>
    <s v="JS-15685"/>
    <s v="Jim Sink"/>
    <x v="1"/>
    <x v="0"/>
    <s v="Los Angeles"/>
    <x v="1"/>
    <n v="90036"/>
    <x v="1"/>
    <s v="OFF-AR-10004930"/>
    <x v="1"/>
    <x v="6"/>
    <s v="Turquoise Lead Holder with Pocket Clip"/>
    <n v="20.100000000000001"/>
    <n v="3"/>
    <n v="0"/>
    <x v="88"/>
  </r>
  <r>
    <n v="91"/>
    <x v="43"/>
    <x v="0"/>
    <x v="42"/>
    <d v="2013-09-23T00:00:00"/>
    <s v="Standard Class"/>
    <s v="JS-15685"/>
    <s v="Jim Sink"/>
    <x v="1"/>
    <x v="0"/>
    <s v="Los Angeles"/>
    <x v="1"/>
    <n v="90036"/>
    <x v="1"/>
    <s v="TEC-PH-10004093"/>
    <x v="2"/>
    <x v="7"/>
    <s v="Panasonic Kx-TS550"/>
    <n v="73.584000000000003"/>
    <n v="2"/>
    <n v="0.2"/>
    <x v="89"/>
  </r>
  <r>
    <n v="92"/>
    <x v="43"/>
    <x v="0"/>
    <x v="42"/>
    <d v="2013-09-23T00:00:00"/>
    <s v="Standard Class"/>
    <s v="JS-15685"/>
    <s v="Jim Sink"/>
    <x v="1"/>
    <x v="0"/>
    <s v="Los Angeles"/>
    <x v="1"/>
    <n v="90036"/>
    <x v="1"/>
    <s v="OFF-PA-10000304"/>
    <x v="1"/>
    <x v="10"/>
    <s v="Xerox 1995"/>
    <n v="6.48"/>
    <n v="1"/>
    <n v="0"/>
    <x v="90"/>
  </r>
  <r>
    <n v="93"/>
    <x v="44"/>
    <x v="1"/>
    <x v="43"/>
    <d v="2012-02-05T00:00:00"/>
    <s v="Second Class"/>
    <s v="KB-16315"/>
    <s v="Karl Braun"/>
    <x v="0"/>
    <x v="0"/>
    <s v="Minneapolis"/>
    <x v="11"/>
    <n v="55407"/>
    <x v="2"/>
    <s v="OFF-PA-10003177"/>
    <x v="1"/>
    <x v="10"/>
    <s v="Xerox 1999"/>
    <n v="12.96"/>
    <n v="2"/>
    <n v="0"/>
    <x v="91"/>
  </r>
  <r>
    <n v="94"/>
    <x v="44"/>
    <x v="1"/>
    <x v="43"/>
    <d v="2012-02-05T00:00:00"/>
    <s v="Second Class"/>
    <s v="KB-16315"/>
    <s v="Karl Braun"/>
    <x v="0"/>
    <x v="0"/>
    <s v="Minneapolis"/>
    <x v="11"/>
    <n v="55407"/>
    <x v="2"/>
    <s v="FUR-FU-10003799"/>
    <x v="0"/>
    <x v="5"/>
    <s v="Seth Thomas 13 1/2&quot; Wall Clock"/>
    <n v="53.34"/>
    <n v="3"/>
    <n v="0"/>
    <x v="92"/>
  </r>
  <r>
    <n v="95"/>
    <x v="44"/>
    <x v="1"/>
    <x v="43"/>
    <d v="2012-02-05T00:00:00"/>
    <s v="Second Class"/>
    <s v="KB-16315"/>
    <s v="Karl Braun"/>
    <x v="0"/>
    <x v="0"/>
    <s v="Minneapolis"/>
    <x v="11"/>
    <n v="55407"/>
    <x v="2"/>
    <s v="OFF-BI-10002852"/>
    <x v="1"/>
    <x v="8"/>
    <s v="Ibico Standard Transparent Covers"/>
    <n v="32.96"/>
    <n v="2"/>
    <n v="0"/>
    <x v="93"/>
  </r>
  <r>
    <n v="96"/>
    <x v="45"/>
    <x v="3"/>
    <x v="44"/>
    <d v="2014-11-13T00:00:00"/>
    <s v="Standard Class"/>
    <s v="RB-19705"/>
    <s v="Roger Barcio"/>
    <x v="2"/>
    <x v="0"/>
    <s v="Portland"/>
    <x v="21"/>
    <n v="97206"/>
    <x v="1"/>
    <s v="OFF-BI-10004738"/>
    <x v="1"/>
    <x v="8"/>
    <s v="Flexible Leather- Look Classic Collection Ring Binder"/>
    <n v="5.6820000000000013"/>
    <n v="1"/>
    <n v="0.7"/>
    <x v="94"/>
  </r>
  <r>
    <n v="97"/>
    <x v="46"/>
    <x v="3"/>
    <x v="45"/>
    <d v="2014-11-12T00:00:00"/>
    <s v="Second Class"/>
    <s v="PN-18775"/>
    <s v="Parhena Norris"/>
    <x v="2"/>
    <x v="0"/>
    <s v="New York City"/>
    <x v="15"/>
    <n v="10009"/>
    <x v="3"/>
    <s v="FUR-FU-10000629"/>
    <x v="0"/>
    <x v="5"/>
    <s v="9-3/4 Diameter Round Wall Clock"/>
    <n v="96.53"/>
    <n v="7"/>
    <n v="0"/>
    <x v="95"/>
  </r>
  <r>
    <n v="98"/>
    <x v="47"/>
    <x v="3"/>
    <x v="46"/>
    <d v="2014-06-21T00:00:00"/>
    <s v="First Class"/>
    <s v="KD-16345"/>
    <s v="Katherine Ducich"/>
    <x v="0"/>
    <x v="0"/>
    <s v="San Francisco"/>
    <x v="1"/>
    <n v="94122"/>
    <x v="1"/>
    <s v="OFF-BI-10001721"/>
    <x v="1"/>
    <x v="8"/>
    <s v="Trimflex Flexible Post Binders"/>
    <n v="51.311999999999998"/>
    <n v="3"/>
    <n v="0.2"/>
    <x v="96"/>
  </r>
  <r>
    <n v="99"/>
    <x v="48"/>
    <x v="0"/>
    <x v="47"/>
    <d v="2013-09-12T00:00:00"/>
    <s v="Standard Class"/>
    <s v="ER-13855"/>
    <s v="Elpida Rittenbach"/>
    <x v="1"/>
    <x v="0"/>
    <s v="Saint Paul"/>
    <x v="11"/>
    <n v="55106"/>
    <x v="2"/>
    <s v="OFF-AP-10000358"/>
    <x v="1"/>
    <x v="9"/>
    <s v="Fellowes Basic Home/Office Series Surge Protectors"/>
    <n v="77.88"/>
    <n v="6"/>
    <n v="0"/>
    <x v="97"/>
  </r>
  <r>
    <n v="100"/>
    <x v="49"/>
    <x v="0"/>
    <x v="48"/>
    <d v="2013-09-03T00:00:00"/>
    <s v="Standard Class"/>
    <s v="RB-19465"/>
    <s v="Rick Bensley"/>
    <x v="2"/>
    <x v="0"/>
    <s v="Chicago"/>
    <x v="10"/>
    <n v="60610"/>
    <x v="2"/>
    <s v="OFF-PA-10003256"/>
    <x v="1"/>
    <x v="10"/>
    <s v="Avery Personal Creations Heavyweight Cards"/>
    <n v="64.623999999999995"/>
    <n v="7"/>
    <n v="0.2"/>
    <x v="98"/>
  </r>
  <r>
    <n v="101"/>
    <x v="49"/>
    <x v="0"/>
    <x v="48"/>
    <d v="2013-09-03T00:00:00"/>
    <s v="Standard Class"/>
    <s v="RB-19465"/>
    <s v="Rick Bensley"/>
    <x v="2"/>
    <x v="0"/>
    <s v="Chicago"/>
    <x v="10"/>
    <n v="60610"/>
    <x v="2"/>
    <s v="TEC-AC-10001767"/>
    <x v="2"/>
    <x v="11"/>
    <s v="SanDisk Ultra 64 GB MicroSDHC Class 10 Memory Card"/>
    <n v="95.976000000000013"/>
    <n v="3"/>
    <n v="0.2"/>
    <x v="99"/>
  </r>
  <r>
    <n v="102"/>
    <x v="49"/>
    <x v="0"/>
    <x v="48"/>
    <d v="2013-09-03T00:00:00"/>
    <s v="Standard Class"/>
    <s v="RB-19465"/>
    <s v="Rick Bensley"/>
    <x v="2"/>
    <x v="0"/>
    <s v="Chicago"/>
    <x v="10"/>
    <n v="60610"/>
    <x v="2"/>
    <s v="OFF-BI-10002609"/>
    <x v="1"/>
    <x v="8"/>
    <s v="Avery Hidden Tab Dividers for Binding Systems"/>
    <n v="1.7879999999999996"/>
    <n v="3"/>
    <n v="0.8"/>
    <x v="100"/>
  </r>
  <r>
    <n v="103"/>
    <x v="50"/>
    <x v="0"/>
    <x v="49"/>
    <d v="2013-12-05T00:00:00"/>
    <s v="Second Class"/>
    <s v="GZ-14470"/>
    <s v="Gary Zandusky"/>
    <x v="0"/>
    <x v="0"/>
    <s v="Rochester"/>
    <x v="11"/>
    <n v="55901"/>
    <x v="2"/>
    <s v="OFF-PA-10004040"/>
    <x v="1"/>
    <x v="10"/>
    <s v="Universal Premium White Copier/Laser Paper (20Lb. and 87 Bright)"/>
    <n v="23.92"/>
    <n v="4"/>
    <n v="0"/>
    <x v="101"/>
  </r>
  <r>
    <n v="104"/>
    <x v="51"/>
    <x v="1"/>
    <x v="50"/>
    <d v="2012-11-17T00:00:00"/>
    <s v="Standard Class"/>
    <s v="LC-16870"/>
    <s v="Lena Cacioppo"/>
    <x v="0"/>
    <x v="0"/>
    <s v="Aurora"/>
    <x v="22"/>
    <n v="80013"/>
    <x v="1"/>
    <s v="TEC-AC-10001552"/>
    <x v="2"/>
    <x v="11"/>
    <s v="Logitech K350 2.4Ghz Wireless Keyboard"/>
    <n v="238.89600000000002"/>
    <n v="6"/>
    <n v="0.2"/>
    <x v="102"/>
  </r>
  <r>
    <n v="105"/>
    <x v="51"/>
    <x v="1"/>
    <x v="50"/>
    <d v="2012-11-17T00:00:00"/>
    <s v="Standard Class"/>
    <s v="LC-16870"/>
    <s v="Lena Cacioppo"/>
    <x v="0"/>
    <x v="0"/>
    <s v="Aurora"/>
    <x v="22"/>
    <n v="80013"/>
    <x v="1"/>
    <s v="FUR-FU-10004006"/>
    <x v="0"/>
    <x v="5"/>
    <s v="Deflect-o DuraMat Lighweight, Studded, Beveled Mat for Low Pile Carpeting"/>
    <n v="102.35999999999999"/>
    <n v="3"/>
    <n v="0.2"/>
    <x v="103"/>
  </r>
  <r>
    <n v="106"/>
    <x v="51"/>
    <x v="1"/>
    <x v="50"/>
    <d v="2012-11-17T00:00:00"/>
    <s v="Standard Class"/>
    <s v="LC-16870"/>
    <s v="Lena Cacioppo"/>
    <x v="0"/>
    <x v="0"/>
    <s v="Aurora"/>
    <x v="22"/>
    <n v="80013"/>
    <x v="1"/>
    <s v="OFF-BI-10002794"/>
    <x v="1"/>
    <x v="8"/>
    <s v="Avery Trapezoid Ring Binder, 3&quot; Capacity, Black, 1040 sheets"/>
    <n v="36.882000000000005"/>
    <n v="3"/>
    <n v="0.7"/>
    <x v="104"/>
  </r>
  <r>
    <n v="107"/>
    <x v="52"/>
    <x v="3"/>
    <x v="51"/>
    <d v="2014-11-29T00:00:00"/>
    <s v="Standard Class"/>
    <s v="JM-15250"/>
    <s v="Janet Martin"/>
    <x v="0"/>
    <x v="0"/>
    <s v="Charlotte"/>
    <x v="3"/>
    <n v="28205"/>
    <x v="0"/>
    <s v="TEC-AC-10003499"/>
    <x v="2"/>
    <x v="11"/>
    <s v="Memorex Mini Travel Drive 8 GB USB 2.0 Flash Drive"/>
    <n v="74.112000000000009"/>
    <n v="8"/>
    <n v="0.2"/>
    <x v="105"/>
  </r>
  <r>
    <n v="108"/>
    <x v="52"/>
    <x v="3"/>
    <x v="51"/>
    <d v="2014-11-29T00:00:00"/>
    <s v="Standard Class"/>
    <s v="JM-15250"/>
    <s v="Janet Martin"/>
    <x v="0"/>
    <x v="0"/>
    <s v="Charlotte"/>
    <x v="3"/>
    <n v="28205"/>
    <x v="0"/>
    <s v="TEC-PH-10002844"/>
    <x v="2"/>
    <x v="7"/>
    <s v="Speck Products Candyshell Flip Case"/>
    <n v="27.992000000000004"/>
    <n v="1"/>
    <n v="0.2"/>
    <x v="106"/>
  </r>
  <r>
    <n v="109"/>
    <x v="52"/>
    <x v="3"/>
    <x v="51"/>
    <d v="2014-11-29T00:00:00"/>
    <s v="Standard Class"/>
    <s v="JM-15250"/>
    <s v="Janet Martin"/>
    <x v="0"/>
    <x v="0"/>
    <s v="Charlotte"/>
    <x v="3"/>
    <n v="28205"/>
    <x v="0"/>
    <s v="OFF-AR-10000390"/>
    <x v="1"/>
    <x v="6"/>
    <s v="Newell Chalk Holder"/>
    <n v="3.3040000000000003"/>
    <n v="1"/>
    <n v="0.2"/>
    <x v="107"/>
  </r>
  <r>
    <n v="110"/>
    <x v="53"/>
    <x v="1"/>
    <x v="52"/>
    <d v="2012-10-20T00:00:00"/>
    <s v="Standard Class"/>
    <s v="PA-19060"/>
    <s v="Pete Armstrong"/>
    <x v="2"/>
    <x v="0"/>
    <s v="Orland Park"/>
    <x v="10"/>
    <n v="60462"/>
    <x v="2"/>
    <s v="TEC-AC-10000844"/>
    <x v="2"/>
    <x v="11"/>
    <s v="Logitech Gaming G510s - Keyboard"/>
    <n v="339.96000000000004"/>
    <n v="5"/>
    <n v="0.2"/>
    <x v="108"/>
  </r>
  <r>
    <n v="111"/>
    <x v="54"/>
    <x v="3"/>
    <x v="53"/>
    <d v="2014-12-31T00:00:00"/>
    <s v="Standard Class"/>
    <s v="CV-12805"/>
    <s v="Cynthia Voltz"/>
    <x v="1"/>
    <x v="0"/>
    <s v="New York City"/>
    <x v="15"/>
    <n v="10035"/>
    <x v="3"/>
    <s v="FUR-FU-10001934"/>
    <x v="0"/>
    <x v="5"/>
    <s v="Magnifier Swing Arm Lamp"/>
    <n v="41.96"/>
    <n v="2"/>
    <n v="0"/>
    <x v="109"/>
  </r>
  <r>
    <n v="112"/>
    <x v="55"/>
    <x v="0"/>
    <x v="54"/>
    <d v="2013-11-11T00:00:00"/>
    <s v="Standard Class"/>
    <s v="CL-12565"/>
    <s v="Clay Ludtke"/>
    <x v="0"/>
    <x v="0"/>
    <s v="Urbandale"/>
    <x v="23"/>
    <n v="50322"/>
    <x v="2"/>
    <s v="OFF-AR-10000380"/>
    <x v="1"/>
    <x v="6"/>
    <s v="Hunt PowerHouse Electric Pencil Sharpener, Blue"/>
    <n v="75.959999999999994"/>
    <n v="2"/>
    <n v="0"/>
    <x v="110"/>
  </r>
  <r>
    <n v="113"/>
    <x v="55"/>
    <x v="0"/>
    <x v="54"/>
    <d v="2013-11-11T00:00:00"/>
    <s v="Standard Class"/>
    <s v="CL-12565"/>
    <s v="Clay Ludtke"/>
    <x v="0"/>
    <x v="0"/>
    <s v="Urbandale"/>
    <x v="23"/>
    <n v="50322"/>
    <x v="2"/>
    <s v="OFF-BI-10003981"/>
    <x v="1"/>
    <x v="8"/>
    <s v="Avery Durable Plastic 1&quot; Binders"/>
    <n v="27.240000000000002"/>
    <n v="6"/>
    <n v="0"/>
    <x v="111"/>
  </r>
  <r>
    <n v="114"/>
    <x v="56"/>
    <x v="2"/>
    <x v="55"/>
    <d v="2011-08-27T00:00:00"/>
    <s v="Second Class"/>
    <s v="RC-19960"/>
    <s v="Ryan Crowe"/>
    <x v="0"/>
    <x v="0"/>
    <s v="Columbus"/>
    <x v="24"/>
    <n v="43229"/>
    <x v="3"/>
    <s v="OFF-FA-10000621"/>
    <x v="1"/>
    <x v="13"/>
    <s v="OIC Colored Binder Clips, Assorted Sizes"/>
    <n v="40.096000000000004"/>
    <n v="14"/>
    <n v="0.2"/>
    <x v="112"/>
  </r>
  <r>
    <n v="115"/>
    <x v="56"/>
    <x v="2"/>
    <x v="55"/>
    <d v="2011-08-27T00:00:00"/>
    <s v="Second Class"/>
    <s v="RC-19960"/>
    <s v="Ryan Crowe"/>
    <x v="0"/>
    <x v="0"/>
    <s v="Columbus"/>
    <x v="24"/>
    <n v="43229"/>
    <x v="3"/>
    <s v="OFF-EN-10002600"/>
    <x v="1"/>
    <x v="12"/>
    <s v="Redi-Strip #10 Envelopes, 4 1/8 x 9 1/2"/>
    <n v="4.7200000000000006"/>
    <n v="2"/>
    <n v="0.2"/>
    <x v="113"/>
  </r>
  <r>
    <n v="116"/>
    <x v="56"/>
    <x v="2"/>
    <x v="55"/>
    <d v="2011-08-27T00:00:00"/>
    <s v="Second Class"/>
    <s v="RC-19960"/>
    <s v="Ryan Crowe"/>
    <x v="0"/>
    <x v="0"/>
    <s v="Columbus"/>
    <x v="24"/>
    <n v="43229"/>
    <x v="3"/>
    <s v="OFF-PA-10004965"/>
    <x v="1"/>
    <x v="10"/>
    <s v="Xerox 1921"/>
    <n v="23.976000000000003"/>
    <n v="3"/>
    <n v="0.2"/>
    <x v="114"/>
  </r>
  <r>
    <n v="117"/>
    <x v="56"/>
    <x v="2"/>
    <x v="55"/>
    <d v="2011-08-27T00:00:00"/>
    <s v="Second Class"/>
    <s v="RC-19960"/>
    <s v="Ryan Crowe"/>
    <x v="0"/>
    <x v="0"/>
    <s v="Columbus"/>
    <x v="24"/>
    <n v="43229"/>
    <x v="3"/>
    <s v="OFF-EN-10002504"/>
    <x v="1"/>
    <x v="12"/>
    <s v="Tyvek  Top-Opening Peel &amp; Seel Envelopes, Plain White"/>
    <n v="130.464"/>
    <n v="6"/>
    <n v="0.2"/>
    <x v="115"/>
  </r>
  <r>
    <n v="118"/>
    <x v="57"/>
    <x v="1"/>
    <x v="56"/>
    <d v="2012-03-06T00:00:00"/>
    <s v="Standard Class"/>
    <s v="DK-13090"/>
    <s v="Dave Kipp"/>
    <x v="0"/>
    <x v="0"/>
    <s v="Seattle"/>
    <x v="4"/>
    <n v="98103"/>
    <x v="1"/>
    <s v="FUR-TA-10001768"/>
    <x v="0"/>
    <x v="3"/>
    <s v="Hon Racetrack Conference Tables"/>
    <n v="787.53"/>
    <n v="3"/>
    <n v="0"/>
    <x v="116"/>
  </r>
  <r>
    <n v="119"/>
    <x v="58"/>
    <x v="1"/>
    <x v="57"/>
    <d v="2012-04-10T00:00:00"/>
    <s v="Standard Class"/>
    <s v="GG-14650"/>
    <s v="Greg Guthrie"/>
    <x v="1"/>
    <x v="0"/>
    <s v="Bristol"/>
    <x v="18"/>
    <n v="37620"/>
    <x v="0"/>
    <s v="OFF-BI-10003650"/>
    <x v="1"/>
    <x v="8"/>
    <s v="GBC DocuBind 300 Electric Binding Machine"/>
    <n v="157.79400000000004"/>
    <n v="1"/>
    <n v="0.7"/>
    <x v="117"/>
  </r>
  <r>
    <n v="120"/>
    <x v="59"/>
    <x v="0"/>
    <x v="1"/>
    <d v="2013-06-16T00:00:00"/>
    <s v="First Class"/>
    <s v="SC-20725"/>
    <s v="Steven Cartwright"/>
    <x v="0"/>
    <x v="0"/>
    <s v="Wilmington"/>
    <x v="13"/>
    <n v="19805"/>
    <x v="3"/>
    <s v="FUR-FU-10002157"/>
    <x v="0"/>
    <x v="5"/>
    <s v="Artistic Insta-Plaque"/>
    <n v="47.04"/>
    <n v="3"/>
    <n v="0"/>
    <x v="118"/>
  </r>
  <r>
    <n v="121"/>
    <x v="59"/>
    <x v="0"/>
    <x v="1"/>
    <d v="2013-06-16T00:00:00"/>
    <s v="First Class"/>
    <s v="SC-20725"/>
    <s v="Steven Cartwright"/>
    <x v="0"/>
    <x v="0"/>
    <s v="Wilmington"/>
    <x v="13"/>
    <n v="19805"/>
    <x v="3"/>
    <s v="OFF-BI-10003910"/>
    <x v="1"/>
    <x v="8"/>
    <s v="DXL Angle-View Binders with Locking Rings by Samsill"/>
    <n v="30.84"/>
    <n v="4"/>
    <n v="0"/>
    <x v="119"/>
  </r>
  <r>
    <n v="122"/>
    <x v="59"/>
    <x v="0"/>
    <x v="1"/>
    <d v="2013-06-16T00:00:00"/>
    <s v="First Class"/>
    <s v="SC-20725"/>
    <s v="Steven Cartwright"/>
    <x v="0"/>
    <x v="0"/>
    <s v="Wilmington"/>
    <x v="13"/>
    <n v="19805"/>
    <x v="3"/>
    <s v="OFF-ST-10000777"/>
    <x v="1"/>
    <x v="4"/>
    <s v="Companion Letter/Legal File, Black"/>
    <n v="226.56"/>
    <n v="6"/>
    <n v="0"/>
    <x v="120"/>
  </r>
  <r>
    <n v="123"/>
    <x v="59"/>
    <x v="0"/>
    <x v="1"/>
    <d v="2013-06-16T00:00:00"/>
    <s v="First Class"/>
    <s v="SC-20725"/>
    <s v="Steven Cartwright"/>
    <x v="0"/>
    <x v="0"/>
    <s v="Wilmington"/>
    <x v="13"/>
    <n v="19805"/>
    <x v="3"/>
    <s v="OFF-EN-10002500"/>
    <x v="1"/>
    <x v="12"/>
    <s v="Globe Weis Peel &amp; Seel First Class Envelopes"/>
    <n v="115.02"/>
    <n v="9"/>
    <n v="0"/>
    <x v="121"/>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x v="0"/>
    <s v="Houston"/>
    <x v="5"/>
    <n v="77041"/>
    <x v="2"/>
    <s v="FUR-CH-10004063"/>
    <x v="0"/>
    <x v="1"/>
    <s v="Global Deluxe High-Back Manager's Chair"/>
    <n v="600.55799999999999"/>
    <n v="3"/>
    <n v="0.3"/>
    <x v="123"/>
  </r>
  <r>
    <n v="126"/>
    <x v="61"/>
    <x v="2"/>
    <x v="59"/>
    <d v="2011-09-25T00:00:00"/>
    <s v="Standard Class"/>
    <s v="PF-19165"/>
    <s v="Philip Fox"/>
    <x v="0"/>
    <x v="0"/>
    <s v="Bloomington"/>
    <x v="10"/>
    <n v="61701"/>
    <x v="2"/>
    <s v="FUR-TA-10004534"/>
    <x v="0"/>
    <x v="3"/>
    <s v="Bevis 44 x 96 Conference Tables"/>
    <n v="617.70000000000005"/>
    <n v="6"/>
    <n v="0.5"/>
    <x v="124"/>
  </r>
  <r>
    <n v="127"/>
    <x v="62"/>
    <x v="3"/>
    <x v="60"/>
    <d v="2014-11-13T00:00:00"/>
    <s v="Standard Class"/>
    <s v="TS-21610"/>
    <s v="Troy Staebel"/>
    <x v="0"/>
    <x v="0"/>
    <s v="Phoenix"/>
    <x v="16"/>
    <n v="85023"/>
    <x v="1"/>
    <s v="OFF-BI-10003274"/>
    <x v="1"/>
    <x v="8"/>
    <s v="Avery Durable Slant Ring Binders, No Labels"/>
    <n v="2.3880000000000003"/>
    <n v="2"/>
    <n v="0.7"/>
    <x v="125"/>
  </r>
  <r>
    <n v="128"/>
    <x v="62"/>
    <x v="3"/>
    <x v="60"/>
    <d v="2014-11-13T00:00:00"/>
    <s v="Standard Class"/>
    <s v="TS-21610"/>
    <s v="Troy Staebel"/>
    <x v="0"/>
    <x v="0"/>
    <s v="Phoenix"/>
    <x v="16"/>
    <n v="85023"/>
    <x v="1"/>
    <s v="OFF-ST-10002974"/>
    <x v="1"/>
    <x v="4"/>
    <s v="Trav-L-File Heavy-Duty Shuttle II, Black"/>
    <n v="243.99200000000002"/>
    <n v="7"/>
    <n v="0.2"/>
    <x v="126"/>
  </r>
  <r>
    <n v="129"/>
    <x v="63"/>
    <x v="0"/>
    <x v="61"/>
    <d v="2013-11-11T00:00:00"/>
    <s v="Second Class"/>
    <s v="LS-16975"/>
    <s v="Lindsay Shagiari"/>
    <x v="2"/>
    <x v="0"/>
    <s v="Los Angeles"/>
    <x v="1"/>
    <n v="90004"/>
    <x v="1"/>
    <s v="FUR-CH-10001146"/>
    <x v="0"/>
    <x v="1"/>
    <s v="Global Task Chair, Black"/>
    <n v="81.424000000000007"/>
    <n v="2"/>
    <n v="0.2"/>
    <x v="127"/>
  </r>
  <r>
    <n v="130"/>
    <x v="63"/>
    <x v="0"/>
    <x v="61"/>
    <d v="2013-11-11T00:00:00"/>
    <s v="Second Class"/>
    <s v="LS-16975"/>
    <s v="Lindsay Shagiari"/>
    <x v="2"/>
    <x v="0"/>
    <s v="Los Angeles"/>
    <x v="1"/>
    <n v="90004"/>
    <x v="1"/>
    <s v="FUR-FU-10003773"/>
    <x v="0"/>
    <x v="5"/>
    <s v="Eldon Cleatmat Plus Chair Mats for High Pile Carpets"/>
    <n v="238.56"/>
    <n v="3"/>
    <n v="0"/>
    <x v="128"/>
  </r>
  <r>
    <n v="131"/>
    <x v="64"/>
    <x v="3"/>
    <x v="62"/>
    <d v="2014-02-06T00:00:00"/>
    <s v="First Class"/>
    <s v="DW-13585"/>
    <s v="Dorothy Wardle"/>
    <x v="1"/>
    <x v="0"/>
    <s v="Columbus"/>
    <x v="24"/>
    <n v="43229"/>
    <x v="3"/>
    <s v="TEC-PH-10002293"/>
    <x v="2"/>
    <x v="7"/>
    <s v="Anker 36W 4-Port USB Wall Charger Travel Power Adapter for iPhone 5s 5c 5"/>
    <n v="59.969999999999992"/>
    <n v="5"/>
    <n v="0.4"/>
    <x v="129"/>
  </r>
  <r>
    <n v="132"/>
    <x v="64"/>
    <x v="3"/>
    <x v="62"/>
    <d v="2014-02-06T00:00:00"/>
    <s v="First Class"/>
    <s v="DW-13585"/>
    <s v="Dorothy Wardle"/>
    <x v="1"/>
    <x v="0"/>
    <s v="Columbus"/>
    <x v="24"/>
    <n v="43229"/>
    <x v="3"/>
    <s v="OFF-PA-10002377"/>
    <x v="1"/>
    <x v="10"/>
    <s v="Xerox 1916"/>
    <n v="78.304000000000002"/>
    <n v="2"/>
    <n v="0.2"/>
    <x v="130"/>
  </r>
  <r>
    <n v="133"/>
    <x v="64"/>
    <x v="3"/>
    <x v="62"/>
    <d v="2014-02-06T00:00:00"/>
    <s v="First Class"/>
    <s v="DW-13585"/>
    <s v="Dorothy Wardle"/>
    <x v="1"/>
    <x v="0"/>
    <s v="Columbus"/>
    <x v="24"/>
    <n v="43229"/>
    <x v="3"/>
    <s v="OFF-FA-10002780"/>
    <x v="1"/>
    <x v="13"/>
    <s v="Staples"/>
    <n v="21.456"/>
    <n v="9"/>
    <n v="0.2"/>
    <x v="131"/>
  </r>
  <r>
    <n v="134"/>
    <x v="65"/>
    <x v="0"/>
    <x v="63"/>
    <d v="2013-10-20T00:00:00"/>
    <s v="Standard Class"/>
    <s v="LC-16885"/>
    <s v="Lena Creighton"/>
    <x v="0"/>
    <x v="0"/>
    <s v="Roseville"/>
    <x v="1"/>
    <n v="95661"/>
    <x v="1"/>
    <s v="OFF-PA-10001804"/>
    <x v="1"/>
    <x v="10"/>
    <s v="Xerox 195"/>
    <n v="20.04"/>
    <n v="3"/>
    <n v="0"/>
    <x v="132"/>
  </r>
  <r>
    <n v="135"/>
    <x v="65"/>
    <x v="0"/>
    <x v="63"/>
    <d v="2013-10-20T00:00:00"/>
    <s v="Standard Class"/>
    <s v="LC-16885"/>
    <s v="Lena Creighton"/>
    <x v="0"/>
    <x v="0"/>
    <s v="Roseville"/>
    <x v="1"/>
    <n v="95661"/>
    <x v="1"/>
    <s v="OFF-PA-10001736"/>
    <x v="1"/>
    <x v="10"/>
    <s v="Xerox 1880"/>
    <n v="35.44"/>
    <n v="1"/>
    <n v="0"/>
    <x v="133"/>
  </r>
  <r>
    <n v="136"/>
    <x v="65"/>
    <x v="0"/>
    <x v="63"/>
    <d v="2013-10-20T00:00:00"/>
    <s v="Standard Class"/>
    <s v="LC-16885"/>
    <s v="Lena Creighton"/>
    <x v="0"/>
    <x v="0"/>
    <s v="Roseville"/>
    <x v="1"/>
    <n v="95661"/>
    <x v="1"/>
    <s v="OFF-AR-10001149"/>
    <x v="1"/>
    <x v="6"/>
    <s v="Sanford Colorific Colored Pencils, 12/Box"/>
    <n v="11.52"/>
    <n v="4"/>
    <n v="0"/>
    <x v="134"/>
  </r>
  <r>
    <n v="137"/>
    <x v="65"/>
    <x v="0"/>
    <x v="63"/>
    <d v="2013-10-20T00:00:00"/>
    <s v="Standard Class"/>
    <s v="LC-16885"/>
    <s v="Lena Creighton"/>
    <x v="0"/>
    <x v="0"/>
    <s v="Roseville"/>
    <x v="1"/>
    <n v="95661"/>
    <x v="1"/>
    <s v="OFF-FA-10002988"/>
    <x v="1"/>
    <x v="13"/>
    <s v="Ideal Clamps"/>
    <n v="4.0199999999999996"/>
    <n v="2"/>
    <n v="0"/>
    <x v="135"/>
  </r>
  <r>
    <n v="138"/>
    <x v="65"/>
    <x v="0"/>
    <x v="63"/>
    <d v="2013-10-20T00:00:00"/>
    <s v="Standard Class"/>
    <s v="LC-16885"/>
    <s v="Lena Creighton"/>
    <x v="0"/>
    <x v="0"/>
    <s v="Roseville"/>
    <x v="1"/>
    <n v="95661"/>
    <x v="1"/>
    <s v="OFF-BI-10004781"/>
    <x v="1"/>
    <x v="8"/>
    <s v="GBC Wire Binding Strips"/>
    <n v="76.176000000000002"/>
    <n v="3"/>
    <n v="0.2"/>
    <x v="136"/>
  </r>
  <r>
    <n v="139"/>
    <x v="65"/>
    <x v="0"/>
    <x v="63"/>
    <d v="2013-10-20T00:00:00"/>
    <s v="Standard Class"/>
    <s v="LC-16885"/>
    <s v="Lena Creighton"/>
    <x v="0"/>
    <x v="0"/>
    <s v="Roseville"/>
    <x v="1"/>
    <n v="95661"/>
    <x v="1"/>
    <s v="OFF-SU-10001218"/>
    <x v="1"/>
    <x v="14"/>
    <s v="Fiskars Softgrip Scissors"/>
    <n v="65.88"/>
    <n v="6"/>
    <n v="0"/>
    <x v="137"/>
  </r>
  <r>
    <n v="140"/>
    <x v="65"/>
    <x v="0"/>
    <x v="63"/>
    <d v="2013-10-20T00:00:00"/>
    <s v="Standard Class"/>
    <s v="LC-16885"/>
    <s v="Lena Creighton"/>
    <x v="0"/>
    <x v="0"/>
    <s v="Roseville"/>
    <x v="1"/>
    <n v="95661"/>
    <x v="1"/>
    <s v="FUR-FU-10001706"/>
    <x v="0"/>
    <x v="5"/>
    <s v="Longer-Life Soft White Bulbs"/>
    <n v="43.120000000000005"/>
    <n v="14"/>
    <n v="0"/>
    <x v="138"/>
  </r>
  <r>
    <n v="141"/>
    <x v="66"/>
    <x v="0"/>
    <x v="64"/>
    <d v="2013-09-08T00:00:00"/>
    <s v="Second Class"/>
    <s v="JD-15895"/>
    <s v="Jonathan Doherty"/>
    <x v="1"/>
    <x v="0"/>
    <s v="Philadelphia"/>
    <x v="9"/>
    <n v="19140"/>
    <x v="3"/>
    <s v="FUR-FU-10004848"/>
    <x v="0"/>
    <x v="5"/>
    <s v="Howard Miller 13-3/4&quot; Diameter Brushed Chrome Round Wall Clock"/>
    <n v="82.800000000000011"/>
    <n v="2"/>
    <n v="0.2"/>
    <x v="139"/>
  </r>
  <r>
    <n v="142"/>
    <x v="67"/>
    <x v="3"/>
    <x v="65"/>
    <d v="2014-09-24T00:00:00"/>
    <s v="Standard Class"/>
    <s v="SH-19975"/>
    <s v="Sally Hughsby"/>
    <x v="1"/>
    <x v="0"/>
    <s v="San Francisco"/>
    <x v="1"/>
    <n v="94122"/>
    <x v="1"/>
    <s v="OFF-AR-10000940"/>
    <x v="1"/>
    <x v="6"/>
    <s v="Newell 343"/>
    <n v="8.82"/>
    <n v="3"/>
    <n v="0"/>
    <x v="140"/>
  </r>
  <r>
    <n v="143"/>
    <x v="67"/>
    <x v="3"/>
    <x v="65"/>
    <d v="2014-09-24T00:00:00"/>
    <s v="Standard Class"/>
    <s v="SH-19975"/>
    <s v="Sally Hughsby"/>
    <x v="1"/>
    <x v="0"/>
    <s v="San Francisco"/>
    <x v="1"/>
    <n v="94122"/>
    <x v="1"/>
    <s v="OFF-EN-10004030"/>
    <x v="1"/>
    <x v="12"/>
    <s v="Convenience Packs of Business Envelopes"/>
    <n v="10.86"/>
    <n v="3"/>
    <n v="0"/>
    <x v="141"/>
  </r>
  <r>
    <n v="144"/>
    <x v="67"/>
    <x v="3"/>
    <x v="65"/>
    <d v="2014-09-24T00:00:00"/>
    <s v="Standard Class"/>
    <s v="SH-19975"/>
    <s v="Sally Hughsby"/>
    <x v="1"/>
    <x v="0"/>
    <s v="San Francisco"/>
    <x v="1"/>
    <n v="94122"/>
    <x v="1"/>
    <s v="OFF-PA-10004327"/>
    <x v="1"/>
    <x v="10"/>
    <s v="Xerox 1911"/>
    <n v="143.69999999999999"/>
    <n v="3"/>
    <n v="0"/>
    <x v="142"/>
  </r>
  <r>
    <n v="145"/>
    <x v="68"/>
    <x v="3"/>
    <x v="66"/>
    <d v="2014-12-28T00:00:00"/>
    <s v="Standard Class"/>
    <s v="SG-20080"/>
    <s v="Sandra Glassco"/>
    <x v="0"/>
    <x v="0"/>
    <s v="Independence"/>
    <x v="25"/>
    <n v="64055"/>
    <x v="2"/>
    <s v="OFF-AP-10001058"/>
    <x v="1"/>
    <x v="9"/>
    <s v="Sanyo 2.5 Cubic Foot Mid-Size Office Refrigerators"/>
    <n v="839.43000000000006"/>
    <n v="3"/>
    <n v="0"/>
    <x v="143"/>
  </r>
  <r>
    <n v="146"/>
    <x v="69"/>
    <x v="1"/>
    <x v="67"/>
    <d v="2012-09-12T00:00:00"/>
    <s v="Standard Class"/>
    <s v="HA-14920"/>
    <s v="Helen Andreada"/>
    <x v="0"/>
    <x v="0"/>
    <s v="Pasadena"/>
    <x v="1"/>
    <n v="91104"/>
    <x v="1"/>
    <s v="OFF-ST-10003656"/>
    <x v="1"/>
    <x v="4"/>
    <s v="Safco Industrial Wire Shelving"/>
    <n v="671.93"/>
    <n v="7"/>
    <n v="0"/>
    <x v="144"/>
  </r>
  <r>
    <n v="147"/>
    <x v="70"/>
    <x v="2"/>
    <x v="68"/>
    <d v="2011-10-28T00:00:00"/>
    <s v="Standard Class"/>
    <s v="MG-17680"/>
    <s v="Maureen Gastineau"/>
    <x v="2"/>
    <x v="0"/>
    <s v="Newark"/>
    <x v="24"/>
    <n v="43055"/>
    <x v="3"/>
    <s v="FUR-FU-10000521"/>
    <x v="0"/>
    <x v="5"/>
    <s v="Seth Thomas 14&quot; Putty-Colored Wall Clock"/>
    <n v="93.888000000000005"/>
    <n v="4"/>
    <n v="0.2"/>
    <x v="145"/>
  </r>
  <r>
    <n v="148"/>
    <x v="71"/>
    <x v="0"/>
    <x v="5"/>
    <d v="2013-12-10T00:00:00"/>
    <s v="Standard Class"/>
    <s v="JE-16165"/>
    <s v="Justin Ellison"/>
    <x v="1"/>
    <x v="0"/>
    <s v="Franklin"/>
    <x v="6"/>
    <n v="53132"/>
    <x v="2"/>
    <s v="TEC-PH-10000215"/>
    <x v="2"/>
    <x v="7"/>
    <s v="Plantronics Cordless Phone Headset with In-line Volume - M214C"/>
    <n v="384.45000000000005"/>
    <n v="11"/>
    <n v="0"/>
    <x v="146"/>
  </r>
  <r>
    <n v="149"/>
    <x v="71"/>
    <x v="0"/>
    <x v="5"/>
    <d v="2013-12-10T00:00:00"/>
    <s v="Standard Class"/>
    <s v="JE-16165"/>
    <s v="Justin Ellison"/>
    <x v="1"/>
    <x v="0"/>
    <s v="Franklin"/>
    <x v="6"/>
    <n v="53132"/>
    <x v="2"/>
    <s v="TEC-PH-10001448"/>
    <x v="2"/>
    <x v="7"/>
    <s v="Anker Astro 15000mAh USB Portable Charger"/>
    <n v="149.97"/>
    <n v="3"/>
    <n v="0"/>
    <x v="147"/>
  </r>
  <r>
    <n v="150"/>
    <x v="71"/>
    <x v="0"/>
    <x v="5"/>
    <d v="2013-12-10T00:00:00"/>
    <s v="Standard Class"/>
    <s v="JE-16165"/>
    <s v="Justin Ellison"/>
    <x v="1"/>
    <x v="0"/>
    <s v="Franklin"/>
    <x v="6"/>
    <n v="53132"/>
    <x v="2"/>
    <s v="FUR-CH-10000454"/>
    <x v="0"/>
    <x v="1"/>
    <s v="Hon Deluxe Fabric Upholstered Stacking Chairs, Rounded Back"/>
    <n v="1951.84"/>
    <n v="8"/>
    <n v="0"/>
    <x v="148"/>
  </r>
  <r>
    <n v="151"/>
    <x v="71"/>
    <x v="0"/>
    <x v="5"/>
    <d v="2013-12-10T00:00:00"/>
    <s v="Standard Class"/>
    <s v="JE-16165"/>
    <s v="Justin Ellison"/>
    <x v="1"/>
    <x v="0"/>
    <s v="Franklin"/>
    <x v="6"/>
    <n v="53132"/>
    <x v="2"/>
    <s v="OFF-BI-10002735"/>
    <x v="1"/>
    <x v="8"/>
    <s v="GBC Prestige Therm-A-Bind Covers"/>
    <n v="171.55"/>
    <n v="5"/>
    <n v="0"/>
    <x v="149"/>
  </r>
  <r>
    <n v="152"/>
    <x v="72"/>
    <x v="0"/>
    <x v="69"/>
    <d v="2013-03-17T00:00:00"/>
    <s v="First Class"/>
    <s v="TW-21025"/>
    <s v="Tamara Willingham"/>
    <x v="2"/>
    <x v="0"/>
    <s v="Scottsdale"/>
    <x v="16"/>
    <n v="85254"/>
    <x v="1"/>
    <s v="OFF-AP-10000326"/>
    <x v="1"/>
    <x v="9"/>
    <s v="Belkin 7 Outlet SurgeMaster Surge Protector with Phone Protection"/>
    <n v="157.91999999999999"/>
    <n v="5"/>
    <n v="0.2"/>
    <x v="150"/>
  </r>
  <r>
    <n v="153"/>
    <x v="72"/>
    <x v="0"/>
    <x v="69"/>
    <d v="2013-03-17T00:00:00"/>
    <s v="First Class"/>
    <s v="TW-21025"/>
    <s v="Tamara Willingham"/>
    <x v="2"/>
    <x v="0"/>
    <s v="Scottsdale"/>
    <x v="16"/>
    <n v="85254"/>
    <x v="1"/>
    <s v="TEC-PH-10001254"/>
    <x v="2"/>
    <x v="7"/>
    <s v="Jabra BIZ 2300 Duo QD Duo Corded Headset"/>
    <n v="203.184"/>
    <n v="2"/>
    <n v="0.2"/>
    <x v="151"/>
  </r>
  <r>
    <n v="154"/>
    <x v="73"/>
    <x v="1"/>
    <x v="70"/>
    <d v="2012-06-02T00:00:00"/>
    <s v="First Class"/>
    <s v="SP-20650"/>
    <s v="Stephanie Phelps"/>
    <x v="1"/>
    <x v="0"/>
    <s v="San Jose"/>
    <x v="1"/>
    <n v="95123"/>
    <x v="1"/>
    <s v="OFF-PA-10001950"/>
    <x v="1"/>
    <x v="10"/>
    <s v="Southworth 25% Cotton Antique Laid Paper &amp; Envelopes"/>
    <n v="58.379999999999995"/>
    <n v="7"/>
    <n v="0"/>
    <x v="152"/>
  </r>
  <r>
    <n v="155"/>
    <x v="73"/>
    <x v="1"/>
    <x v="70"/>
    <d v="2012-06-02T00:00:00"/>
    <s v="First Class"/>
    <s v="SP-20650"/>
    <s v="Stephanie Phelps"/>
    <x v="1"/>
    <x v="0"/>
    <s v="San Jose"/>
    <x v="1"/>
    <n v="95123"/>
    <x v="1"/>
    <s v="OFF-PA-10002254"/>
    <x v="1"/>
    <x v="10"/>
    <s v="Xerox 1883"/>
    <n v="105.52"/>
    <n v="4"/>
    <n v="0"/>
    <x v="153"/>
  </r>
  <r>
    <n v="156"/>
    <x v="73"/>
    <x v="1"/>
    <x v="70"/>
    <d v="2012-06-02T00:00:00"/>
    <s v="First Class"/>
    <s v="SP-20650"/>
    <s v="Stephanie Phelps"/>
    <x v="1"/>
    <x v="0"/>
    <s v="San Jose"/>
    <x v="1"/>
    <n v="95123"/>
    <x v="1"/>
    <s v="OFF-ST-10001590"/>
    <x v="1"/>
    <x v="4"/>
    <s v="Tenex Personal Project File with Scoop Front Design, Black"/>
    <n v="80.88"/>
    <n v="6"/>
    <n v="0"/>
    <x v="154"/>
  </r>
  <r>
    <n v="157"/>
    <x v="74"/>
    <x v="1"/>
    <x v="71"/>
    <d v="2012-06-03T00:00:00"/>
    <s v="Standard Class"/>
    <s v="NK-18490"/>
    <s v="Neil Knudson"/>
    <x v="2"/>
    <x v="0"/>
    <s v="Seattle"/>
    <x v="4"/>
    <n v="98105"/>
    <x v="1"/>
    <s v="OFF-AR-10001547"/>
    <x v="1"/>
    <x v="6"/>
    <s v="Newell 311"/>
    <n v="6.63"/>
    <n v="3"/>
    <n v="0"/>
    <x v="155"/>
  </r>
  <r>
    <n v="158"/>
    <x v="75"/>
    <x v="2"/>
    <x v="72"/>
    <d v="2011-03-06T00:00:00"/>
    <s v="Second Class"/>
    <s v="DB-13060"/>
    <s v="Dave Brooks"/>
    <x v="0"/>
    <x v="0"/>
    <s v="Seattle"/>
    <x v="4"/>
    <n v="98115"/>
    <x v="1"/>
    <s v="FUR-CH-10004063"/>
    <x v="0"/>
    <x v="1"/>
    <s v="Global Deluxe High-Back Manager's Chair"/>
    <n v="457.56800000000004"/>
    <n v="2"/>
    <n v="0.2"/>
    <x v="156"/>
  </r>
  <r>
    <n v="159"/>
    <x v="76"/>
    <x v="0"/>
    <x v="73"/>
    <d v="2013-11-25T00:00:00"/>
    <s v="Standard Class"/>
    <s v="NP-18670"/>
    <s v="Nora Paige"/>
    <x v="0"/>
    <x v="0"/>
    <s v="Edmond"/>
    <x v="26"/>
    <n v="73034"/>
    <x v="2"/>
    <s v="OFF-LA-10002475"/>
    <x v="1"/>
    <x v="2"/>
    <s v="Avery 519"/>
    <n v="14.62"/>
    <n v="2"/>
    <n v="0"/>
    <x v="2"/>
  </r>
  <r>
    <n v="160"/>
    <x v="76"/>
    <x v="0"/>
    <x v="73"/>
    <d v="2013-11-25T00:00:00"/>
    <s v="Standard Class"/>
    <s v="NP-18670"/>
    <s v="Nora Paige"/>
    <x v="0"/>
    <x v="0"/>
    <s v="Edmond"/>
    <x v="26"/>
    <n v="73034"/>
    <x v="2"/>
    <s v="TEC-PH-10004536"/>
    <x v="2"/>
    <x v="7"/>
    <s v="Avaya 5420 Digital phone"/>
    <n v="944.93000000000006"/>
    <n v="7"/>
    <n v="0"/>
    <x v="157"/>
  </r>
  <r>
    <n v="161"/>
    <x v="77"/>
    <x v="0"/>
    <x v="74"/>
    <d v="2013-05-13T00:00:00"/>
    <s v="First Class"/>
    <s v="TT-21070"/>
    <s v="Ted Trevino"/>
    <x v="0"/>
    <x v="0"/>
    <s v="Los Angeles"/>
    <x v="1"/>
    <n v="90045"/>
    <x v="1"/>
    <s v="OFF-PA-10002751"/>
    <x v="1"/>
    <x v="10"/>
    <s v="Xerox 1920"/>
    <n v="5.98"/>
    <n v="1"/>
    <n v="0"/>
    <x v="158"/>
  </r>
  <r>
    <n v="162"/>
    <x v="78"/>
    <x v="1"/>
    <x v="75"/>
    <d v="2012-12-31T00:00:00"/>
    <s v="Second Class"/>
    <s v="EM-13960"/>
    <s v="Eric Murdock"/>
    <x v="0"/>
    <x v="0"/>
    <s v="Philadelphia"/>
    <x v="9"/>
    <n v="19134"/>
    <x v="3"/>
    <s v="TEC-AC-10003657"/>
    <x v="2"/>
    <x v="11"/>
    <s v="Lenovo 17-Key USB Numeric Keypad"/>
    <n v="54.384000000000007"/>
    <n v="2"/>
    <n v="0.2"/>
    <x v="159"/>
  </r>
  <r>
    <n v="163"/>
    <x v="79"/>
    <x v="0"/>
    <x v="76"/>
    <d v="2013-11-21T00:00:00"/>
    <s v="Standard Class"/>
    <s v="RD-19900"/>
    <s v="Ruben Dartt"/>
    <x v="0"/>
    <x v="0"/>
    <s v="Carlsbad"/>
    <x v="27"/>
    <n v="88220"/>
    <x v="1"/>
    <s v="OFF-EN-10001990"/>
    <x v="1"/>
    <x v="12"/>
    <s v="Staples"/>
    <n v="28.4"/>
    <n v="5"/>
    <n v="0"/>
    <x v="160"/>
  </r>
  <r>
    <n v="164"/>
    <x v="80"/>
    <x v="0"/>
    <x v="77"/>
    <d v="2013-11-12T00:00:00"/>
    <s v="Standard Class"/>
    <s v="MJ-17740"/>
    <s v="Max Jones"/>
    <x v="0"/>
    <x v="0"/>
    <s v="Seattle"/>
    <x v="4"/>
    <n v="98115"/>
    <x v="1"/>
    <s v="OFF-BI-10004002"/>
    <x v="1"/>
    <x v="8"/>
    <s v="Wilson Jones International Size A4 Ring Binders"/>
    <n v="27.680000000000003"/>
    <n v="2"/>
    <n v="0.2"/>
    <x v="161"/>
  </r>
  <r>
    <n v="165"/>
    <x v="81"/>
    <x v="2"/>
    <x v="78"/>
    <d v="2011-09-12T00:00:00"/>
    <s v="Standard Class"/>
    <s v="BM-11140"/>
    <s v="Becky Martin"/>
    <x v="0"/>
    <x v="0"/>
    <s v="San Antonio"/>
    <x v="5"/>
    <n v="78207"/>
    <x v="2"/>
    <s v="OFF-AR-10004441"/>
    <x v="1"/>
    <x v="6"/>
    <s v="BIC Brite Liner Highlighters"/>
    <n v="9.9359999999999999"/>
    <n v="3"/>
    <n v="0.2"/>
    <x v="162"/>
  </r>
  <r>
    <n v="166"/>
    <x v="81"/>
    <x v="2"/>
    <x v="78"/>
    <d v="2011-09-12T00:00:00"/>
    <s v="Standard Class"/>
    <s v="BM-11140"/>
    <s v="Becky Martin"/>
    <x v="0"/>
    <x v="0"/>
    <s v="San Antonio"/>
    <x v="5"/>
    <n v="78207"/>
    <x v="2"/>
    <s v="TEC-MA-10000822"/>
    <x v="2"/>
    <x v="15"/>
    <s v="Lexmark MX611dhe Monochrome Laser Printer"/>
    <n v="8159.9519999999993"/>
    <n v="8"/>
    <n v="0.4"/>
    <x v="163"/>
  </r>
  <r>
    <n v="167"/>
    <x v="81"/>
    <x v="2"/>
    <x v="78"/>
    <d v="2011-09-12T00:00:00"/>
    <s v="Standard Class"/>
    <s v="BM-11140"/>
    <s v="Becky Martin"/>
    <x v="0"/>
    <x v="0"/>
    <s v="San Antonio"/>
    <x v="5"/>
    <n v="78207"/>
    <x v="2"/>
    <s v="OFF-ST-10000991"/>
    <x v="1"/>
    <x v="4"/>
    <s v="Space Solutions HD Industrial Steel Shelving."/>
    <n v="275.928"/>
    <n v="3"/>
    <n v="0.2"/>
    <x v="164"/>
  </r>
  <r>
    <n v="168"/>
    <x v="81"/>
    <x v="2"/>
    <x v="78"/>
    <d v="2011-09-12T00:00:00"/>
    <s v="Standard Class"/>
    <s v="BM-11140"/>
    <s v="Becky Martin"/>
    <x v="0"/>
    <x v="0"/>
    <s v="San Antonio"/>
    <x v="5"/>
    <n v="78207"/>
    <x v="2"/>
    <s v="FUR-CH-10004287"/>
    <x v="0"/>
    <x v="1"/>
    <s v="SAFCO Arco Folding Chair"/>
    <n v="1740.0599999999997"/>
    <n v="9"/>
    <n v="0.3"/>
    <x v="165"/>
  </r>
  <r>
    <n v="169"/>
    <x v="81"/>
    <x v="2"/>
    <x v="78"/>
    <d v="2011-09-12T00:00:00"/>
    <s v="Standard Class"/>
    <s v="BM-11140"/>
    <s v="Becky Martin"/>
    <x v="0"/>
    <x v="0"/>
    <s v="San Antonio"/>
    <x v="5"/>
    <n v="78207"/>
    <x v="2"/>
    <s v="OFF-AR-10002656"/>
    <x v="1"/>
    <x v="6"/>
    <s v="Sanford Liquid Accent Highlighters"/>
    <n v="32.064"/>
    <n v="6"/>
    <n v="0.2"/>
    <x v="166"/>
  </r>
  <r>
    <n v="170"/>
    <x v="81"/>
    <x v="2"/>
    <x v="78"/>
    <d v="2011-09-12T00:00:00"/>
    <s v="Standard Class"/>
    <s v="BM-11140"/>
    <s v="Becky Martin"/>
    <x v="0"/>
    <x v="0"/>
    <s v="San Antonio"/>
    <x v="5"/>
    <n v="78207"/>
    <x v="2"/>
    <s v="OFF-AP-10002518"/>
    <x v="1"/>
    <x v="9"/>
    <s v="Kensington 7 Outlet MasterPiece Power Center"/>
    <n v="177.97999999999996"/>
    <n v="5"/>
    <n v="0.8"/>
    <x v="167"/>
  </r>
  <r>
    <n v="171"/>
    <x v="81"/>
    <x v="2"/>
    <x v="78"/>
    <d v="2011-09-12T00:00:00"/>
    <s v="Standard Class"/>
    <s v="BM-11140"/>
    <s v="Becky Martin"/>
    <x v="0"/>
    <x v="0"/>
    <s v="San Antonio"/>
    <x v="5"/>
    <n v="78207"/>
    <x v="2"/>
    <s v="TEC-PH-10003931"/>
    <x v="2"/>
    <x v="7"/>
    <s v="JBL Micro Wireless Portable Bluetooth Speaker"/>
    <n v="143.976"/>
    <n v="3"/>
    <n v="0.2"/>
    <x v="168"/>
  </r>
  <r>
    <n v="172"/>
    <x v="82"/>
    <x v="2"/>
    <x v="79"/>
    <d v="2011-08-09T00:00:00"/>
    <s v="Standard Class"/>
    <s v="CS-12130"/>
    <s v="Chad Sievert"/>
    <x v="0"/>
    <x v="0"/>
    <s v="Los Angeles"/>
    <x v="1"/>
    <n v="90004"/>
    <x v="1"/>
    <s v="OFF-PA-10000659"/>
    <x v="1"/>
    <x v="10"/>
    <s v="Adams Phone Message Book, Professional, 400 Message Capacity, 5 3/6” x 11”"/>
    <n v="20.94"/>
    <n v="3"/>
    <n v="0"/>
    <x v="169"/>
  </r>
  <r>
    <n v="173"/>
    <x v="82"/>
    <x v="2"/>
    <x v="79"/>
    <d v="2011-08-09T00:00:00"/>
    <s v="Standard Class"/>
    <s v="CS-12130"/>
    <s v="Chad Sievert"/>
    <x v="0"/>
    <x v="0"/>
    <s v="Los Angeles"/>
    <x v="1"/>
    <n v="90004"/>
    <x v="1"/>
    <s v="OFF-PA-10001144"/>
    <x v="1"/>
    <x v="10"/>
    <s v="Xerox 1913"/>
    <n v="110.96"/>
    <n v="2"/>
    <n v="0"/>
    <x v="170"/>
  </r>
  <r>
    <n v="174"/>
    <x v="82"/>
    <x v="2"/>
    <x v="79"/>
    <d v="2011-08-09T00:00:00"/>
    <s v="Standard Class"/>
    <s v="CS-12130"/>
    <s v="Chad Sievert"/>
    <x v="0"/>
    <x v="0"/>
    <s v="Los Angeles"/>
    <x v="1"/>
    <n v="90004"/>
    <x v="1"/>
    <s v="FUR-CH-10003817"/>
    <x v="0"/>
    <x v="1"/>
    <s v="Global Value Steno Chair, Gray"/>
    <n v="340.14400000000006"/>
    <n v="7"/>
    <n v="0.2"/>
    <x v="171"/>
  </r>
  <r>
    <n v="175"/>
    <x v="83"/>
    <x v="2"/>
    <x v="80"/>
    <d v="2011-09-19T00:00:00"/>
    <s v="Standard Class"/>
    <s v="JB-15400"/>
    <s v="Jennifer Braxton"/>
    <x v="1"/>
    <x v="0"/>
    <s v="Chicago"/>
    <x v="10"/>
    <n v="60623"/>
    <x v="2"/>
    <s v="OFF-AP-10000891"/>
    <x v="1"/>
    <x v="9"/>
    <s v="Kensington 7 Outlet MasterPiece HOMEOFFICE Power Control Center"/>
    <n v="52.447999999999993"/>
    <n v="2"/>
    <n v="0.8"/>
    <x v="172"/>
  </r>
  <r>
    <n v="176"/>
    <x v="83"/>
    <x v="2"/>
    <x v="80"/>
    <d v="2011-09-19T00:00:00"/>
    <s v="Standard Class"/>
    <s v="JB-15400"/>
    <s v="Jennifer Braxton"/>
    <x v="1"/>
    <x v="0"/>
    <s v="Chicago"/>
    <x v="10"/>
    <n v="60623"/>
    <x v="2"/>
    <s v="OFF-LA-10003148"/>
    <x v="1"/>
    <x v="2"/>
    <s v="Avery 51"/>
    <n v="20.16"/>
    <n v="4"/>
    <n v="0.2"/>
    <x v="173"/>
  </r>
  <r>
    <n v="177"/>
    <x v="84"/>
    <x v="3"/>
    <x v="81"/>
    <d v="2014-04-26T00:00:00"/>
    <s v="Second Class"/>
    <s v="SJ-20500"/>
    <s v="Shirley Jackson"/>
    <x v="0"/>
    <x v="0"/>
    <s v="Houston"/>
    <x v="5"/>
    <n v="77036"/>
    <x v="2"/>
    <s v="OFF-AP-10002684"/>
    <x v="1"/>
    <x v="9"/>
    <s v="Acco 7-Outlet Masterpiece Power Center, Wihtout Fax/Phone Line Protection"/>
    <n v="97.263999999999982"/>
    <n v="4"/>
    <n v="0.8"/>
    <x v="174"/>
  </r>
  <r>
    <n v="178"/>
    <x v="85"/>
    <x v="1"/>
    <x v="82"/>
    <d v="2012-11-23T00:00:00"/>
    <s v="Second Class"/>
    <s v="JE-15745"/>
    <s v="Joel Eaton"/>
    <x v="0"/>
    <x v="0"/>
    <s v="Newark"/>
    <x v="24"/>
    <n v="43055"/>
    <x v="3"/>
    <s v="FUR-CH-10004698"/>
    <x v="0"/>
    <x v="1"/>
    <s v="Padded Folding Chairs, Black, 4/Carton"/>
    <n v="396.80200000000002"/>
    <n v="7"/>
    <n v="0.3"/>
    <x v="175"/>
  </r>
  <r>
    <n v="179"/>
    <x v="85"/>
    <x v="1"/>
    <x v="82"/>
    <d v="2012-11-23T00:00:00"/>
    <s v="Second Class"/>
    <s v="JE-15745"/>
    <s v="Joel Eaton"/>
    <x v="0"/>
    <x v="0"/>
    <s v="Newark"/>
    <x v="24"/>
    <n v="43055"/>
    <x v="3"/>
    <s v="OFF-SU-10002189"/>
    <x v="1"/>
    <x v="14"/>
    <s v="Acme Rosewood Handle Letter Opener"/>
    <n v="15.88"/>
    <n v="5"/>
    <n v="0.2"/>
    <x v="176"/>
  </r>
  <r>
    <n v="180"/>
    <x v="86"/>
    <x v="1"/>
    <x v="83"/>
    <d v="2012-12-19T00:00:00"/>
    <s v="Standard Class"/>
    <s v="JK-15640"/>
    <s v="Jim Kriz"/>
    <x v="2"/>
    <x v="0"/>
    <s v="New York City"/>
    <x v="15"/>
    <n v="10009"/>
    <x v="3"/>
    <s v="OFF-AR-10001940"/>
    <x v="1"/>
    <x v="6"/>
    <s v="Sanford Colorific Eraseable Coloring Pencils, 12 Count"/>
    <n v="3.28"/>
    <n v="1"/>
    <n v="0"/>
    <x v="177"/>
  </r>
  <r>
    <n v="181"/>
    <x v="87"/>
    <x v="2"/>
    <x v="29"/>
    <d v="2011-12-09T00:00:00"/>
    <s v="Second Class"/>
    <s v="DK-13150"/>
    <s v="David Kendrick"/>
    <x v="1"/>
    <x v="0"/>
    <s v="Decatur"/>
    <x v="10"/>
    <n v="62521"/>
    <x v="2"/>
    <s v="OFF-ST-10003455"/>
    <x v="1"/>
    <x v="4"/>
    <s v="Tenex File Box, Personal Filing Tote with Lid, Black"/>
    <n v="24.816000000000003"/>
    <n v="2"/>
    <n v="0.2"/>
    <x v="178"/>
  </r>
  <r>
    <n v="182"/>
    <x v="87"/>
    <x v="2"/>
    <x v="29"/>
    <d v="2011-12-09T00:00:00"/>
    <s v="Second Class"/>
    <s v="DK-13150"/>
    <s v="David Kendrick"/>
    <x v="1"/>
    <x v="0"/>
    <s v="Decatur"/>
    <x v="10"/>
    <n v="62521"/>
    <x v="2"/>
    <s v="TEC-AC-10004659"/>
    <x v="2"/>
    <x v="11"/>
    <s v="Imation Secure+ Hardware Encrypted USB 2.0 Flash Drive; 16GB"/>
    <n v="408.74399999999997"/>
    <n v="7"/>
    <n v="0.2"/>
    <x v="179"/>
  </r>
  <r>
    <n v="183"/>
    <x v="88"/>
    <x v="2"/>
    <x v="84"/>
    <d v="2011-11-24T00:00:00"/>
    <s v="Second Class"/>
    <s v="RM-19675"/>
    <s v="Robert Marley"/>
    <x v="2"/>
    <x v="0"/>
    <s v="Monroe"/>
    <x v="28"/>
    <n v="71203"/>
    <x v="0"/>
    <s v="TEC-PH-10003273"/>
    <x v="2"/>
    <x v="7"/>
    <s v="AT&amp;T TR1909W"/>
    <n v="503.96"/>
    <n v="4"/>
    <n v="0"/>
    <x v="180"/>
  </r>
  <r>
    <n v="184"/>
    <x v="88"/>
    <x v="2"/>
    <x v="84"/>
    <d v="2011-11-24T00:00:00"/>
    <s v="Second Class"/>
    <s v="RM-19675"/>
    <s v="Robert Marley"/>
    <x v="2"/>
    <x v="0"/>
    <s v="Monroe"/>
    <x v="28"/>
    <n v="71203"/>
    <x v="0"/>
    <s v="TEC-PH-10004896"/>
    <x v="2"/>
    <x v="7"/>
    <s v="Nokia Lumia 521 (T-Mobile)"/>
    <n v="149.94999999999999"/>
    <n v="5"/>
    <n v="0"/>
    <x v="181"/>
  </r>
  <r>
    <n v="185"/>
    <x v="88"/>
    <x v="2"/>
    <x v="84"/>
    <d v="2011-11-24T00:00:00"/>
    <s v="Second Class"/>
    <s v="RM-19675"/>
    <s v="Robert Marley"/>
    <x v="2"/>
    <x v="0"/>
    <s v="Monroe"/>
    <x v="28"/>
    <n v="71203"/>
    <x v="0"/>
    <s v="TEC-AC-10002345"/>
    <x v="2"/>
    <x v="11"/>
    <s v="HP Standard 104 key PS/2 Keyboard"/>
    <n v="29"/>
    <n v="2"/>
    <n v="0"/>
    <x v="182"/>
  </r>
  <r>
    <n v="186"/>
    <x v="89"/>
    <x v="0"/>
    <x v="85"/>
    <d v="2013-12-03T00:00:00"/>
    <s v="Standard Class"/>
    <s v="SK-19990"/>
    <s v="Sally Knutson"/>
    <x v="0"/>
    <x v="0"/>
    <s v="Fairfield"/>
    <x v="29"/>
    <n v="6824"/>
    <x v="3"/>
    <s v="OFF-BI-10001890"/>
    <x v="1"/>
    <x v="8"/>
    <s v="Avery Poly Binder Pockets"/>
    <n v="7.16"/>
    <n v="2"/>
    <n v="0"/>
    <x v="183"/>
  </r>
  <r>
    <n v="187"/>
    <x v="90"/>
    <x v="2"/>
    <x v="86"/>
    <d v="2011-08-30T00:00:00"/>
    <s v="Standard Class"/>
    <s v="FM-14290"/>
    <s v="Frank Merwin"/>
    <x v="2"/>
    <x v="0"/>
    <s v="Los Angeles"/>
    <x v="1"/>
    <n v="90032"/>
    <x v="1"/>
    <s v="TEC-AC-10002323"/>
    <x v="2"/>
    <x v="11"/>
    <s v="SanDisk Ultra 32 GB MicroSDHC Class 10 Memory Card"/>
    <n v="176.8"/>
    <n v="8"/>
    <n v="0"/>
    <x v="184"/>
  </r>
  <r>
    <n v="188"/>
    <x v="91"/>
    <x v="0"/>
    <x v="87"/>
    <d v="2013-07-23T00:00:00"/>
    <s v="Standard Class"/>
    <s v="AM-10360"/>
    <s v="Alice McCarthy"/>
    <x v="1"/>
    <x v="0"/>
    <s v="Grand Prairie"/>
    <x v="5"/>
    <n v="75051"/>
    <x v="2"/>
    <s v="OFF-ST-10001328"/>
    <x v="1"/>
    <x v="4"/>
    <s v="Personal Filing Tote with Lid, Black/Gray"/>
    <n v="37.224000000000004"/>
    <n v="3"/>
    <n v="0.2"/>
    <x v="185"/>
  </r>
  <r>
    <n v="189"/>
    <x v="91"/>
    <x v="0"/>
    <x v="87"/>
    <d v="2013-07-23T00:00:00"/>
    <s v="Standard Class"/>
    <s v="AM-10360"/>
    <s v="Alice McCarthy"/>
    <x v="1"/>
    <x v="0"/>
    <s v="Grand Prairie"/>
    <x v="5"/>
    <n v="75051"/>
    <x v="2"/>
    <s v="OFF-PA-10001950"/>
    <x v="1"/>
    <x v="10"/>
    <s v="Southworth 25% Cotton Antique Laid Paper &amp; Envelopes"/>
    <n v="20.016000000000002"/>
    <n v="3"/>
    <n v="0.2"/>
    <x v="186"/>
  </r>
  <r>
    <n v="190"/>
    <x v="92"/>
    <x v="1"/>
    <x v="88"/>
    <d v="2012-10-14T00:00:00"/>
    <s v="First Class"/>
    <s v="MP-17470"/>
    <s v="Mark Packer"/>
    <x v="2"/>
    <x v="0"/>
    <s v="New York City"/>
    <x v="15"/>
    <n v="10035"/>
    <x v="3"/>
    <s v="FUR-BO-10002613"/>
    <x v="0"/>
    <x v="0"/>
    <s v="Atlantic Metals Mobile 4-Shelf Bookcases, Custom Colors"/>
    <n v="899.13600000000008"/>
    <n v="4"/>
    <n v="0.2"/>
    <x v="187"/>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x v="0"/>
    <s v="New York City"/>
    <x v="15"/>
    <n v="10035"/>
    <x v="3"/>
    <s v="OFF-PA-10000061"/>
    <x v="1"/>
    <x v="10"/>
    <s v="Xerox 205"/>
    <n v="51.84"/>
    <n v="8"/>
    <n v="0"/>
    <x v="189"/>
  </r>
  <r>
    <n v="193"/>
    <x v="92"/>
    <x v="1"/>
    <x v="88"/>
    <d v="2012-10-14T00:00:00"/>
    <s v="First Class"/>
    <s v="MP-17470"/>
    <s v="Mark Packer"/>
    <x v="2"/>
    <x v="0"/>
    <s v="New York City"/>
    <x v="15"/>
    <n v="10035"/>
    <x v="3"/>
    <s v="FUR-BO-10002545"/>
    <x v="0"/>
    <x v="0"/>
    <s v="Atlantic Metals Mobile 3-Shelf Bookcases, Custom Colors"/>
    <n v="626.35200000000009"/>
    <n v="3"/>
    <n v="0.2"/>
    <x v="190"/>
  </r>
  <r>
    <n v="194"/>
    <x v="92"/>
    <x v="1"/>
    <x v="88"/>
    <d v="2012-10-14T00:00:00"/>
    <s v="First Class"/>
    <s v="MP-17470"/>
    <s v="Mark Packer"/>
    <x v="2"/>
    <x v="0"/>
    <s v="New York City"/>
    <x v="15"/>
    <n v="10035"/>
    <x v="3"/>
    <s v="OFF-AR-10003514"/>
    <x v="1"/>
    <x v="6"/>
    <s v="4009 Highlighters by Sanford"/>
    <n v="19.899999999999999"/>
    <n v="5"/>
    <n v="0"/>
    <x v="191"/>
  </r>
  <r>
    <n v="195"/>
    <x v="93"/>
    <x v="1"/>
    <x v="89"/>
    <d v="2012-11-06T00:00:00"/>
    <s v="Standard Class"/>
    <s v="MZ-17515"/>
    <s v="Mary Zewe"/>
    <x v="1"/>
    <x v="0"/>
    <s v="Redlands"/>
    <x v="1"/>
    <n v="92374"/>
    <x v="1"/>
    <s v="OFF-EN-10001509"/>
    <x v="1"/>
    <x v="12"/>
    <s v="Poly String Tie Envelopes"/>
    <n v="14.280000000000001"/>
    <n v="7"/>
    <n v="0"/>
    <x v="192"/>
  </r>
  <r>
    <n v="196"/>
    <x v="94"/>
    <x v="2"/>
    <x v="90"/>
    <d v="2011-03-25T00:00:00"/>
    <s v="Standard Class"/>
    <s v="CB-12025"/>
    <s v="Cassandra Brandow"/>
    <x v="0"/>
    <x v="0"/>
    <s v="Hamilton"/>
    <x v="24"/>
    <n v="45011"/>
    <x v="3"/>
    <s v="OFF-AR-10004685"/>
    <x v="1"/>
    <x v="6"/>
    <s v="Binney &amp; Smith Crayola Metallic Colored Pencils, 8-Color Set"/>
    <n v="7.4080000000000004"/>
    <n v="2"/>
    <n v="0.2"/>
    <x v="193"/>
  </r>
  <r>
    <n v="197"/>
    <x v="94"/>
    <x v="2"/>
    <x v="90"/>
    <d v="2011-03-25T00:00:00"/>
    <s v="Standard Class"/>
    <s v="CB-12025"/>
    <s v="Cassandra Brandow"/>
    <x v="0"/>
    <x v="0"/>
    <s v="Hamilton"/>
    <x v="24"/>
    <n v="45011"/>
    <x v="3"/>
    <s v="OFF-AR-10004027"/>
    <x v="1"/>
    <x v="6"/>
    <s v="Binney &amp; Smith inkTank Erasable Desk Highlighter, Chisel Tip, Yellow, 12/Box"/>
    <n v="6.048"/>
    <n v="3"/>
    <n v="0.2"/>
    <x v="194"/>
  </r>
  <r>
    <n v="198"/>
    <x v="95"/>
    <x v="3"/>
    <x v="44"/>
    <d v="2014-11-14T00:00:00"/>
    <s v="Standard Class"/>
    <s v="VM-21685"/>
    <s v="Valerie Mitchum"/>
    <x v="2"/>
    <x v="0"/>
    <s v="Westfield"/>
    <x v="30"/>
    <n v="7090"/>
    <x v="3"/>
    <s v="OFF-ST-10001414"/>
    <x v="1"/>
    <x v="4"/>
    <s v="Decoflex Hanging Personal Folder File"/>
    <n v="46.26"/>
    <n v="3"/>
    <n v="0"/>
    <x v="195"/>
  </r>
  <r>
    <n v="199"/>
    <x v="96"/>
    <x v="3"/>
    <x v="91"/>
    <d v="2014-07-14T00:00:00"/>
    <s v="Standard Class"/>
    <s v="FH-14365"/>
    <s v="Fred Hopkins"/>
    <x v="1"/>
    <x v="0"/>
    <s v="Philadelphia"/>
    <x v="9"/>
    <n v="19120"/>
    <x v="3"/>
    <s v="OFF-BI-10000343"/>
    <x v="1"/>
    <x v="8"/>
    <s v="Pressboard Covers with Storage Hooks, 9 1/2&quot; x 11&quot;, Light Blue"/>
    <n v="2.9460000000000006"/>
    <n v="2"/>
    <n v="0.7"/>
    <x v="196"/>
  </r>
  <r>
    <n v="200"/>
    <x v="96"/>
    <x v="3"/>
    <x v="91"/>
    <d v="2014-07-14T00:00:00"/>
    <s v="Standard Class"/>
    <s v="FH-14365"/>
    <s v="Fred Hopkins"/>
    <x v="1"/>
    <x v="0"/>
    <s v="Philadelphia"/>
    <x v="9"/>
    <n v="19120"/>
    <x v="3"/>
    <s v="OFF-PA-10002749"/>
    <x v="1"/>
    <x v="10"/>
    <s v="Wirebound Message Books, 5-1/2 x 4 Forms, 2 or 4 Forms per Page"/>
    <n v="16.056000000000001"/>
    <n v="3"/>
    <n v="0.2"/>
    <x v="197"/>
  </r>
  <r>
    <n v="201"/>
    <x v="97"/>
    <x v="3"/>
    <x v="92"/>
    <d v="2014-06-30T00:00:00"/>
    <s v="Standard Class"/>
    <s v="MB-17305"/>
    <s v="Maria Bertelson"/>
    <x v="0"/>
    <x v="0"/>
    <s v="Akron"/>
    <x v="24"/>
    <n v="44312"/>
    <x v="3"/>
    <s v="OFF-PA-10002666"/>
    <x v="1"/>
    <x v="10"/>
    <s v="Southworth 25% Cotton Linen-Finish Paper &amp; Envelopes"/>
    <n v="21.744000000000003"/>
    <n v="3"/>
    <n v="0.2"/>
    <x v="198"/>
  </r>
  <r>
    <n v="202"/>
    <x v="98"/>
    <x v="2"/>
    <x v="93"/>
    <d v="2011-08-05T00:00:00"/>
    <s v="First Class"/>
    <s v="BS-11755"/>
    <s v="Bruce Stewart"/>
    <x v="0"/>
    <x v="0"/>
    <s v="Denver"/>
    <x v="22"/>
    <n v="80219"/>
    <x v="1"/>
    <s v="FUR-TA-10004289"/>
    <x v="0"/>
    <x v="3"/>
    <s v="BoxOffice By Design Rectangular and Half-Moon Meeting Room Tables"/>
    <n v="218.75"/>
    <n v="2"/>
    <n v="0.5"/>
    <x v="199"/>
  </r>
  <r>
    <n v="203"/>
    <x v="98"/>
    <x v="2"/>
    <x v="93"/>
    <d v="2011-08-05T00:00:00"/>
    <s v="First Class"/>
    <s v="BS-11755"/>
    <s v="Bruce Stewart"/>
    <x v="0"/>
    <x v="0"/>
    <s v="Denver"/>
    <x v="22"/>
    <n v="80219"/>
    <x v="1"/>
    <s v="OFF-AP-10003622"/>
    <x v="1"/>
    <x v="9"/>
    <s v="Bravo II Megaboss 12-Amp Hard Body Upright, Replacement Belts, 2 Belts per Pack"/>
    <n v="2.6"/>
    <n v="1"/>
    <n v="0.2"/>
    <x v="200"/>
  </r>
  <r>
    <n v="204"/>
    <x v="99"/>
    <x v="3"/>
    <x v="94"/>
    <d v="2014-12-22T00:00:00"/>
    <s v="Second Class"/>
    <s v="LC-17140"/>
    <s v="Logan Currie"/>
    <x v="0"/>
    <x v="0"/>
    <s v="Dallas"/>
    <x v="5"/>
    <n v="75220"/>
    <x v="2"/>
    <s v="OFF-AP-10003217"/>
    <x v="1"/>
    <x v="9"/>
    <s v="Eureka Sanitaire  Commercial Upright"/>
    <n v="66.283999999999992"/>
    <n v="2"/>
    <n v="0.8"/>
    <x v="201"/>
  </r>
  <r>
    <n v="205"/>
    <x v="100"/>
    <x v="3"/>
    <x v="95"/>
    <d v="2014-06-08T00:00:00"/>
    <s v="Standard Class"/>
    <s v="HK-14890"/>
    <s v="Heather Kirkland"/>
    <x v="1"/>
    <x v="0"/>
    <s v="Franklin"/>
    <x v="18"/>
    <n v="37064"/>
    <x v="0"/>
    <s v="FUR-FU-10002960"/>
    <x v="0"/>
    <x v="5"/>
    <s v="Eldon 200 Class Desk Accessories, Burgundy"/>
    <n v="35.168000000000006"/>
    <n v="7"/>
    <n v="0.2"/>
    <x v="202"/>
  </r>
  <r>
    <n v="206"/>
    <x v="101"/>
    <x v="3"/>
    <x v="34"/>
    <d v="2014-12-15T00:00:00"/>
    <s v="Standard Class"/>
    <s v="LE-16810"/>
    <s v="Laurel Elliston"/>
    <x v="0"/>
    <x v="0"/>
    <s v="Whittier"/>
    <x v="1"/>
    <n v="90604"/>
    <x v="1"/>
    <s v="TEC-PH-10001918"/>
    <x v="2"/>
    <x v="7"/>
    <s v="Nortel Business Series Terminal T7208 Digital phone"/>
    <n v="444.76800000000003"/>
    <n v="4"/>
    <n v="0.2"/>
    <x v="203"/>
  </r>
  <r>
    <n v="207"/>
    <x v="102"/>
    <x v="3"/>
    <x v="96"/>
    <d v="2014-12-08T00:00:00"/>
    <s v="Standard Class"/>
    <s v="JH-15985"/>
    <s v="Joseph Holt"/>
    <x v="0"/>
    <x v="0"/>
    <s v="Saginaw"/>
    <x v="12"/>
    <n v="48601"/>
    <x v="2"/>
    <s v="OFF-ST-10000642"/>
    <x v="1"/>
    <x v="4"/>
    <s v="Tennsco Lockers, Gray"/>
    <n v="83.92"/>
    <n v="4"/>
    <n v="0"/>
    <x v="204"/>
  </r>
  <r>
    <n v="208"/>
    <x v="102"/>
    <x v="3"/>
    <x v="96"/>
    <d v="2014-12-08T00:00:00"/>
    <s v="Standard Class"/>
    <s v="JH-15985"/>
    <s v="Joseph Holt"/>
    <x v="0"/>
    <x v="0"/>
    <s v="Saginaw"/>
    <x v="12"/>
    <n v="48601"/>
    <x v="2"/>
    <s v="TEC-PH-10001700"/>
    <x v="2"/>
    <x v="7"/>
    <s v="Panasonic KX-TG6844B Expandable Digital Cordless Telephone"/>
    <n v="131.97999999999999"/>
    <n v="2"/>
    <n v="0"/>
    <x v="205"/>
  </r>
  <r>
    <n v="209"/>
    <x v="102"/>
    <x v="3"/>
    <x v="96"/>
    <d v="2014-12-08T00:00:00"/>
    <s v="Standard Class"/>
    <s v="JH-15985"/>
    <s v="Joseph Holt"/>
    <x v="0"/>
    <x v="0"/>
    <s v="Saginaw"/>
    <x v="12"/>
    <n v="48601"/>
    <x v="2"/>
    <s v="OFF-BI-10003274"/>
    <x v="1"/>
    <x v="8"/>
    <s v="Avery Durable Slant Ring Binders, No Labels"/>
    <n v="15.92"/>
    <n v="4"/>
    <n v="0"/>
    <x v="206"/>
  </r>
  <r>
    <n v="210"/>
    <x v="102"/>
    <x v="3"/>
    <x v="96"/>
    <d v="2014-12-08T00:00:00"/>
    <s v="Standard Class"/>
    <s v="JH-15985"/>
    <s v="Joseph Holt"/>
    <x v="0"/>
    <x v="0"/>
    <s v="Saginaw"/>
    <x v="12"/>
    <n v="48601"/>
    <x v="2"/>
    <s v="OFF-FA-10000134"/>
    <x v="1"/>
    <x v="13"/>
    <s v="Advantus Push Pins, Aluminum Head"/>
    <n v="52.29"/>
    <n v="9"/>
    <n v="0"/>
    <x v="207"/>
  </r>
  <r>
    <n v="211"/>
    <x v="102"/>
    <x v="3"/>
    <x v="96"/>
    <d v="2014-12-08T00:00:00"/>
    <s v="Standard Class"/>
    <s v="JH-15985"/>
    <s v="Joseph Holt"/>
    <x v="0"/>
    <x v="0"/>
    <s v="Saginaw"/>
    <x v="12"/>
    <n v="48601"/>
    <x v="2"/>
    <s v="OFF-ST-10001522"/>
    <x v="1"/>
    <x v="4"/>
    <s v="Gould Plastics 18-Pocket Panel Bin, 34w x 5-1/4d x 20-1/2h"/>
    <n v="91.99"/>
    <n v="1"/>
    <n v="0"/>
    <x v="208"/>
  </r>
  <r>
    <n v="212"/>
    <x v="103"/>
    <x v="1"/>
    <x v="97"/>
    <d v="2012-02-13T00:00:00"/>
    <s v="Second Class"/>
    <s v="MS-17980"/>
    <s v="Michael Stewart"/>
    <x v="1"/>
    <x v="0"/>
    <s v="Dallas"/>
    <x v="5"/>
    <n v="75220"/>
    <x v="2"/>
    <s v="TEC-AC-10001266"/>
    <x v="2"/>
    <x v="11"/>
    <s v="Memorex Micro Travel Drive 8 GB"/>
    <n v="20.8"/>
    <n v="2"/>
    <n v="0.2"/>
    <x v="209"/>
  </r>
  <r>
    <n v="213"/>
    <x v="104"/>
    <x v="1"/>
    <x v="98"/>
    <d v="2012-01-09T00:00:00"/>
    <s v="Standard Class"/>
    <s v="VW-21775"/>
    <s v="Victoria Wilson"/>
    <x v="1"/>
    <x v="0"/>
    <s v="Medina"/>
    <x v="24"/>
    <n v="44256"/>
    <x v="3"/>
    <s v="OFF-LA-10004544"/>
    <x v="1"/>
    <x v="2"/>
    <s v="Avery 505"/>
    <n v="23.680000000000003"/>
    <n v="2"/>
    <n v="0.2"/>
    <x v="210"/>
  </r>
  <r>
    <n v="214"/>
    <x v="104"/>
    <x v="1"/>
    <x v="98"/>
    <d v="2012-01-09T00:00:00"/>
    <s v="Standard Class"/>
    <s v="VW-21775"/>
    <s v="Victoria Wilson"/>
    <x v="1"/>
    <x v="0"/>
    <s v="Medina"/>
    <x v="24"/>
    <n v="44256"/>
    <x v="3"/>
    <s v="FUR-BO-10004695"/>
    <x v="0"/>
    <x v="0"/>
    <s v="O'Sullivan 2-Door Barrister Bookcase in Odessa Pine"/>
    <n v="452.45"/>
    <n v="5"/>
    <n v="0.5"/>
    <x v="211"/>
  </r>
  <r>
    <n v="215"/>
    <x v="104"/>
    <x v="1"/>
    <x v="98"/>
    <d v="2012-01-09T00:00:00"/>
    <s v="Standard Class"/>
    <s v="VW-21775"/>
    <s v="Victoria Wilson"/>
    <x v="1"/>
    <x v="0"/>
    <s v="Medina"/>
    <x v="24"/>
    <n v="44256"/>
    <x v="3"/>
    <s v="TEC-PH-10002844"/>
    <x v="2"/>
    <x v="7"/>
    <s v="Speck Products Candyshell Flip Case"/>
    <n v="62.981999999999999"/>
    <n v="3"/>
    <n v="0.4"/>
    <x v="212"/>
  </r>
  <r>
    <n v="216"/>
    <x v="104"/>
    <x v="1"/>
    <x v="98"/>
    <d v="2012-01-09T00:00:00"/>
    <s v="Standard Class"/>
    <s v="VW-21775"/>
    <s v="Victoria Wilson"/>
    <x v="1"/>
    <x v="0"/>
    <s v="Medina"/>
    <x v="24"/>
    <n v="44256"/>
    <x v="3"/>
    <s v="TEC-MA-10000864"/>
    <x v="2"/>
    <x v="15"/>
    <s v="Cisco 9971 IP Video Phone Charcoal"/>
    <n v="1188.0000000000002"/>
    <n v="9"/>
    <n v="0.7"/>
    <x v="213"/>
  </r>
  <r>
    <n v="217"/>
    <x v="104"/>
    <x v="1"/>
    <x v="98"/>
    <d v="2012-01-09T00:00:00"/>
    <s v="Standard Class"/>
    <s v="VW-21775"/>
    <s v="Victoria Wilson"/>
    <x v="1"/>
    <x v="0"/>
    <s v="Medina"/>
    <x v="24"/>
    <n v="44256"/>
    <x v="3"/>
    <s v="TEC-AC-10000109"/>
    <x v="2"/>
    <x v="11"/>
    <s v="Sony Micro Vault Click 16 GB USB 2.0 Flash Drive"/>
    <n v="89.584000000000003"/>
    <n v="2"/>
    <n v="0.2"/>
    <x v="214"/>
  </r>
  <r>
    <n v="218"/>
    <x v="105"/>
    <x v="0"/>
    <x v="99"/>
    <d v="2013-11-02T00:00:00"/>
    <s v="Standard Class"/>
    <s v="JH-15910"/>
    <s v="Jonathan Howell"/>
    <x v="0"/>
    <x v="0"/>
    <s v="Los Angeles"/>
    <x v="1"/>
    <n v="90032"/>
    <x v="1"/>
    <s v="OFF-ST-10001328"/>
    <x v="1"/>
    <x v="4"/>
    <s v="Personal Filing Tote with Lid, Black/Gray"/>
    <n v="93.06"/>
    <n v="6"/>
    <n v="0"/>
    <x v="215"/>
  </r>
  <r>
    <n v="219"/>
    <x v="105"/>
    <x v="0"/>
    <x v="99"/>
    <d v="2013-11-02T00:00:00"/>
    <s v="Standard Class"/>
    <s v="JH-15910"/>
    <s v="Jonathan Howell"/>
    <x v="0"/>
    <x v="0"/>
    <s v="Los Angeles"/>
    <x v="1"/>
    <n v="90032"/>
    <x v="1"/>
    <s v="TEC-PH-10002563"/>
    <x v="2"/>
    <x v="7"/>
    <s v="Adtran 1202752G1"/>
    <n v="302.37599999999998"/>
    <n v="3"/>
    <n v="0.2"/>
    <x v="216"/>
  </r>
  <r>
    <n v="220"/>
    <x v="106"/>
    <x v="1"/>
    <x v="100"/>
    <d v="2012-12-27T00:00:00"/>
    <s v="First Class"/>
    <s v="JB-15925"/>
    <s v="Joni Blumstein"/>
    <x v="0"/>
    <x v="0"/>
    <s v="Dublin"/>
    <x v="24"/>
    <n v="43017"/>
    <x v="3"/>
    <s v="OFF-FA-10000585"/>
    <x v="1"/>
    <x v="13"/>
    <s v="OIC Bulk Pack Metal Binder Clips"/>
    <n v="5.5840000000000005"/>
    <n v="2"/>
    <n v="0.2"/>
    <x v="217"/>
  </r>
  <r>
    <n v="221"/>
    <x v="106"/>
    <x v="1"/>
    <x v="100"/>
    <d v="2012-12-27T00:00:00"/>
    <s v="First Class"/>
    <s v="JB-15925"/>
    <s v="Joni Blumstein"/>
    <x v="0"/>
    <x v="0"/>
    <s v="Dublin"/>
    <x v="24"/>
    <n v="43017"/>
    <x v="3"/>
    <s v="OFF-PA-10004000"/>
    <x v="1"/>
    <x v="10"/>
    <s v="While You Were Out Pads, 50 per Pad, 4 x 5 1/4, Green Cycle"/>
    <n v="22.704000000000004"/>
    <n v="6"/>
    <n v="0.2"/>
    <x v="218"/>
  </r>
  <r>
    <n v="222"/>
    <x v="106"/>
    <x v="1"/>
    <x v="100"/>
    <d v="2012-12-27T00:00:00"/>
    <s v="First Class"/>
    <s v="JB-15925"/>
    <s v="Joni Blumstein"/>
    <x v="0"/>
    <x v="0"/>
    <s v="Dublin"/>
    <x v="24"/>
    <n v="43017"/>
    <x v="3"/>
    <s v="OFF-BI-10002852"/>
    <x v="1"/>
    <x v="8"/>
    <s v="Ibico Standard Transparent Covers"/>
    <n v="19.776000000000003"/>
    <n v="4"/>
    <n v="0.7"/>
    <x v="219"/>
  </r>
  <r>
    <n v="223"/>
    <x v="106"/>
    <x v="1"/>
    <x v="100"/>
    <d v="2012-12-27T00:00:00"/>
    <s v="First Class"/>
    <s v="JB-15925"/>
    <s v="Joni Blumstein"/>
    <x v="0"/>
    <x v="0"/>
    <s v="Dublin"/>
    <x v="24"/>
    <n v="43017"/>
    <x v="3"/>
    <s v="FUR-FU-10000087"/>
    <x v="0"/>
    <x v="5"/>
    <s v="Executive Impressions 14&quot; Two-Color Numerals Wall Clock"/>
    <n v="72.703999999999994"/>
    <n v="4"/>
    <n v="0.2"/>
    <x v="220"/>
  </r>
  <r>
    <n v="224"/>
    <x v="106"/>
    <x v="1"/>
    <x v="100"/>
    <d v="2012-12-27T00:00:00"/>
    <s v="First Class"/>
    <s v="JB-15925"/>
    <s v="Joni Blumstein"/>
    <x v="0"/>
    <x v="0"/>
    <s v="Dublin"/>
    <x v="24"/>
    <n v="43017"/>
    <x v="3"/>
    <s v="TEC-MA-10001148"/>
    <x v="2"/>
    <x v="15"/>
    <s v="Swingline SM12-08 MicroCut Jam Free Shredder"/>
    <n v="479.98800000000006"/>
    <n v="4"/>
    <n v="0.7"/>
    <x v="221"/>
  </r>
  <r>
    <n v="225"/>
    <x v="106"/>
    <x v="1"/>
    <x v="100"/>
    <d v="2012-12-27T00:00:00"/>
    <s v="First Class"/>
    <s v="JB-15925"/>
    <s v="Joni Blumstein"/>
    <x v="0"/>
    <x v="0"/>
    <s v="Dublin"/>
    <x v="24"/>
    <n v="43017"/>
    <x v="3"/>
    <s v="OFF-AR-10001958"/>
    <x v="1"/>
    <x v="6"/>
    <s v="Stanley Bostitch Contemporary Electric Pencil Sharpeners"/>
    <n v="27.168000000000003"/>
    <n v="2"/>
    <n v="0.2"/>
    <x v="222"/>
  </r>
  <r>
    <n v="226"/>
    <x v="107"/>
    <x v="1"/>
    <x v="101"/>
    <d v="2012-08-16T00:00:00"/>
    <s v="Standard Class"/>
    <s v="DS-13180"/>
    <s v="David Smith"/>
    <x v="1"/>
    <x v="0"/>
    <s v="Detroit"/>
    <x v="12"/>
    <n v="48227"/>
    <x v="2"/>
    <s v="OFF-AR-10001026"/>
    <x v="1"/>
    <x v="6"/>
    <s v="Sanford Uni-Blazer View Highlighters, Chisel Tip, Yellow"/>
    <n v="2.2000000000000002"/>
    <n v="1"/>
    <n v="0"/>
    <x v="223"/>
  </r>
  <r>
    <n v="227"/>
    <x v="107"/>
    <x v="1"/>
    <x v="101"/>
    <d v="2012-08-16T00:00:00"/>
    <s v="Standard Class"/>
    <s v="DS-13180"/>
    <s v="David Smith"/>
    <x v="1"/>
    <x v="0"/>
    <s v="Detroit"/>
    <x v="12"/>
    <n v="48227"/>
    <x v="2"/>
    <s v="FUR-TA-10003748"/>
    <x v="0"/>
    <x v="3"/>
    <s v="Bevis 36 x 72 Conference Tables"/>
    <n v="622.44999999999993"/>
    <n v="5"/>
    <n v="0"/>
    <x v="224"/>
  </r>
  <r>
    <n v="228"/>
    <x v="107"/>
    <x v="1"/>
    <x v="101"/>
    <d v="2012-08-16T00:00:00"/>
    <s v="Standard Class"/>
    <s v="DS-13180"/>
    <s v="David Smith"/>
    <x v="1"/>
    <x v="0"/>
    <s v="Detroit"/>
    <x v="12"/>
    <n v="48227"/>
    <x v="2"/>
    <s v="OFF-ST-10002485"/>
    <x v="1"/>
    <x v="4"/>
    <s v="Rogers Deluxe File Chest"/>
    <n v="21.98"/>
    <n v="1"/>
    <n v="0"/>
    <x v="225"/>
  </r>
  <r>
    <n v="229"/>
    <x v="108"/>
    <x v="1"/>
    <x v="102"/>
    <d v="2012-03-04T00:00:00"/>
    <s v="Standard Class"/>
    <s v="VD-21670"/>
    <s v="Valerie Dominguez"/>
    <x v="0"/>
    <x v="0"/>
    <s v="Columbia"/>
    <x v="18"/>
    <n v="38401"/>
    <x v="0"/>
    <s v="FUR-CH-10004860"/>
    <x v="0"/>
    <x v="1"/>
    <s v="Global Low Back Tilter Chair"/>
    <n v="161.56800000000001"/>
    <n v="2"/>
    <n v="0.2"/>
    <x v="226"/>
  </r>
  <r>
    <n v="230"/>
    <x v="108"/>
    <x v="1"/>
    <x v="102"/>
    <d v="2012-03-04T00:00:00"/>
    <s v="Standard Class"/>
    <s v="VD-21670"/>
    <s v="Valerie Dominguez"/>
    <x v="0"/>
    <x v="0"/>
    <s v="Columbia"/>
    <x v="18"/>
    <n v="38401"/>
    <x v="0"/>
    <s v="FUR-CH-10004477"/>
    <x v="0"/>
    <x v="1"/>
    <s v="Global Push Button Manager's Chair, Indigo"/>
    <n v="389.69600000000003"/>
    <n v="8"/>
    <n v="0.2"/>
    <x v="227"/>
  </r>
  <r>
    <n v="231"/>
    <x v="109"/>
    <x v="2"/>
    <x v="103"/>
    <d v="2011-09-17T00:00:00"/>
    <s v="Standard Class"/>
    <s v="EA-14035"/>
    <s v="Erin Ashbrook"/>
    <x v="1"/>
    <x v="0"/>
    <s v="Charlotte"/>
    <x v="3"/>
    <n v="28205"/>
    <x v="0"/>
    <s v="OFF-BI-10001679"/>
    <x v="1"/>
    <x v="8"/>
    <s v="GBC Instant Index System for Binding Systems"/>
    <n v="18.648000000000003"/>
    <n v="7"/>
    <n v="0.7"/>
    <x v="228"/>
  </r>
  <r>
    <n v="232"/>
    <x v="110"/>
    <x v="3"/>
    <x v="104"/>
    <d v="2014-04-13T00:00:00"/>
    <s v="Standard Class"/>
    <s v="CS-12400"/>
    <s v="Christopher Schild"/>
    <x v="2"/>
    <x v="0"/>
    <s v="Tampa"/>
    <x v="2"/>
    <n v="33614"/>
    <x v="0"/>
    <s v="FUR-TA-10001705"/>
    <x v="0"/>
    <x v="3"/>
    <s v="Bush Advantage Collection Round Conference Table"/>
    <n v="233.86"/>
    <n v="2"/>
    <n v="0.45"/>
    <x v="229"/>
  </r>
  <r>
    <n v="233"/>
    <x v="110"/>
    <x v="3"/>
    <x v="104"/>
    <d v="2014-04-13T00:00:00"/>
    <s v="Standard Class"/>
    <s v="CS-12400"/>
    <s v="Christopher Schild"/>
    <x v="2"/>
    <x v="0"/>
    <s v="Tampa"/>
    <x v="2"/>
    <n v="33614"/>
    <x v="0"/>
    <s v="FUR-TA-10003473"/>
    <x v="0"/>
    <x v="3"/>
    <s v="Bretford Rectangular Conference Table Tops"/>
    <n v="620.61450000000013"/>
    <n v="3"/>
    <n v="0.45"/>
    <x v="230"/>
  </r>
  <r>
    <n v="234"/>
    <x v="110"/>
    <x v="3"/>
    <x v="104"/>
    <d v="2014-04-13T00:00:00"/>
    <s v="Standard Class"/>
    <s v="CS-12400"/>
    <s v="Christopher Schild"/>
    <x v="2"/>
    <x v="0"/>
    <s v="Tampa"/>
    <x v="2"/>
    <n v="33614"/>
    <x v="0"/>
    <s v="OFF-BI-10001679"/>
    <x v="1"/>
    <x v="8"/>
    <s v="GBC Instant Index System for Binding Systems"/>
    <n v="5.3280000000000012"/>
    <n v="2"/>
    <n v="0.7"/>
    <x v="231"/>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x v="0"/>
    <s v="Tampa"/>
    <x v="2"/>
    <n v="33614"/>
    <x v="0"/>
    <s v="TEC-AC-10003832"/>
    <x v="2"/>
    <x v="11"/>
    <s v="Logitech P710e Mobile Speakerphone"/>
    <n v="617.97600000000011"/>
    <n v="3"/>
    <n v="0.2"/>
    <x v="233"/>
  </r>
  <r>
    <n v="237"/>
    <x v="111"/>
    <x v="3"/>
    <x v="105"/>
    <d v="2014-11-17T00:00:00"/>
    <s v="Standard Class"/>
    <s v="DB-13120"/>
    <s v="David Bremer"/>
    <x v="1"/>
    <x v="0"/>
    <s v="Santa Clara"/>
    <x v="1"/>
    <n v="95051"/>
    <x v="1"/>
    <s v="OFF-PA-10002479"/>
    <x v="1"/>
    <x v="10"/>
    <s v="Xerox 4200 Series MultiUse Premium Copy Paper (20Lb. and 84 Bright)"/>
    <n v="10.56"/>
    <n v="2"/>
    <n v="0"/>
    <x v="234"/>
  </r>
  <r>
    <n v="238"/>
    <x v="112"/>
    <x v="0"/>
    <x v="30"/>
    <d v="2013-06-10T00:00:00"/>
    <s v="Second Class"/>
    <s v="KL-16645"/>
    <s v="Ken Lonsdale"/>
    <x v="0"/>
    <x v="0"/>
    <s v="Chicago"/>
    <x v="10"/>
    <n v="60610"/>
    <x v="2"/>
    <s v="OFF-PA-10003349"/>
    <x v="1"/>
    <x v="10"/>
    <s v="Xerox 1957"/>
    <n v="25.920000000000005"/>
    <n v="5"/>
    <n v="0.2"/>
    <x v="235"/>
  </r>
  <r>
    <n v="239"/>
    <x v="112"/>
    <x v="0"/>
    <x v="30"/>
    <d v="2013-06-10T00:00:00"/>
    <s v="Second Class"/>
    <s v="KL-16645"/>
    <s v="Ken Lonsdale"/>
    <x v="0"/>
    <x v="0"/>
    <s v="Chicago"/>
    <x v="10"/>
    <n v="60610"/>
    <x v="2"/>
    <s v="FUR-FU-10000576"/>
    <x v="0"/>
    <x v="5"/>
    <s v="Luxo Professional Fluorescent Magnifier Lamp with Clamp-Mount Base"/>
    <n v="419.68000000000006"/>
    <n v="5"/>
    <n v="0.6"/>
    <x v="236"/>
  </r>
  <r>
    <n v="240"/>
    <x v="112"/>
    <x v="0"/>
    <x v="30"/>
    <d v="2013-06-10T00:00:00"/>
    <s v="Second Class"/>
    <s v="KL-16645"/>
    <s v="Ken Lonsdale"/>
    <x v="0"/>
    <x v="0"/>
    <s v="Chicago"/>
    <x v="10"/>
    <n v="60610"/>
    <x v="2"/>
    <s v="FUR-FU-10004351"/>
    <x v="0"/>
    <x v="5"/>
    <s v="Staples"/>
    <n v="11.688000000000001"/>
    <n v="3"/>
    <n v="0.6"/>
    <x v="237"/>
  </r>
  <r>
    <n v="241"/>
    <x v="112"/>
    <x v="0"/>
    <x v="30"/>
    <d v="2013-06-10T00:00:00"/>
    <s v="Second Class"/>
    <s v="KL-16645"/>
    <s v="Ken Lonsdale"/>
    <x v="0"/>
    <x v="0"/>
    <s v="Chicago"/>
    <x v="10"/>
    <n v="60610"/>
    <x v="2"/>
    <s v="TEC-PH-10000011"/>
    <x v="2"/>
    <x v="7"/>
    <s v="PureGear Roll-On Screen Protector"/>
    <n v="31.983999999999998"/>
    <n v="2"/>
    <n v="0.2"/>
    <x v="238"/>
  </r>
  <r>
    <n v="242"/>
    <x v="112"/>
    <x v="0"/>
    <x v="30"/>
    <d v="2013-06-10T00:00:00"/>
    <s v="Second Class"/>
    <s v="KL-16645"/>
    <s v="Ken Lonsdale"/>
    <x v="0"/>
    <x v="0"/>
    <s v="Chicago"/>
    <x v="10"/>
    <n v="60610"/>
    <x v="2"/>
    <s v="FUR-TA-10002607"/>
    <x v="0"/>
    <x v="3"/>
    <s v="KI Conference Tables"/>
    <n v="177.22499999999999"/>
    <n v="5"/>
    <n v="0.5"/>
    <x v="239"/>
  </r>
  <r>
    <n v="243"/>
    <x v="112"/>
    <x v="0"/>
    <x v="30"/>
    <d v="2013-06-10T00:00:00"/>
    <s v="Second Class"/>
    <s v="KL-16645"/>
    <s v="Ken Lonsdale"/>
    <x v="0"/>
    <x v="0"/>
    <s v="Chicago"/>
    <x v="10"/>
    <n v="60610"/>
    <x v="2"/>
    <s v="FUR-FU-10002505"/>
    <x v="0"/>
    <x v="5"/>
    <s v="Eldon 100 Class Desk Accessories"/>
    <n v="4.0440000000000005"/>
    <n v="3"/>
    <n v="0.6"/>
    <x v="240"/>
  </r>
  <r>
    <n v="244"/>
    <x v="112"/>
    <x v="0"/>
    <x v="30"/>
    <d v="2013-06-10T00:00:00"/>
    <s v="Second Class"/>
    <s v="KL-16645"/>
    <s v="Ken Lonsdale"/>
    <x v="0"/>
    <x v="0"/>
    <s v="Chicago"/>
    <x v="10"/>
    <n v="60610"/>
    <x v="2"/>
    <s v="OFF-AR-10004685"/>
    <x v="1"/>
    <x v="6"/>
    <s v="Binney &amp; Smith Crayola Metallic Colored Pencils, 8-Color Set"/>
    <n v="7.4080000000000004"/>
    <n v="2"/>
    <n v="0.2"/>
    <x v="193"/>
  </r>
  <r>
    <n v="245"/>
    <x v="113"/>
    <x v="2"/>
    <x v="106"/>
    <d v="2011-06-06T00:00:00"/>
    <s v="Second Class"/>
    <s v="DW-13480"/>
    <s v="Dianna Wilson"/>
    <x v="2"/>
    <x v="0"/>
    <s v="Lakeville"/>
    <x v="11"/>
    <n v="55044"/>
    <x v="2"/>
    <s v="FUR-CH-10004063"/>
    <x v="0"/>
    <x v="1"/>
    <s v="Global Deluxe High-Back Manager's Chair"/>
    <n v="2001.8600000000001"/>
    <n v="7"/>
    <n v="0"/>
    <x v="241"/>
  </r>
  <r>
    <n v="246"/>
    <x v="113"/>
    <x v="2"/>
    <x v="106"/>
    <d v="2011-06-06T00:00:00"/>
    <s v="Second Class"/>
    <s v="DW-13480"/>
    <s v="Dianna Wilson"/>
    <x v="2"/>
    <x v="0"/>
    <s v="Lakeville"/>
    <x v="11"/>
    <n v="55044"/>
    <x v="2"/>
    <s v="OFF-ST-10002276"/>
    <x v="1"/>
    <x v="4"/>
    <s v="Safco Steel Mobile File Cart"/>
    <n v="166.72"/>
    <n v="2"/>
    <n v="0"/>
    <x v="242"/>
  </r>
  <r>
    <n v="247"/>
    <x v="113"/>
    <x v="2"/>
    <x v="106"/>
    <d v="2011-06-06T00:00:00"/>
    <s v="Second Class"/>
    <s v="DW-13480"/>
    <s v="Dianna Wilson"/>
    <x v="2"/>
    <x v="0"/>
    <s v="Lakeville"/>
    <x v="11"/>
    <n v="55044"/>
    <x v="2"/>
    <s v="OFF-PA-10004082"/>
    <x v="1"/>
    <x v="10"/>
    <s v="Adams Telephone Message Book w/Frequently-Called Numbers Space, 400 Messages per Book"/>
    <n v="47.88"/>
    <n v="6"/>
    <n v="0"/>
    <x v="243"/>
  </r>
  <r>
    <n v="248"/>
    <x v="113"/>
    <x v="2"/>
    <x v="106"/>
    <d v="2011-06-06T00:00:00"/>
    <s v="Second Class"/>
    <s v="DW-13480"/>
    <s v="Dianna Wilson"/>
    <x v="2"/>
    <x v="0"/>
    <s v="Lakeville"/>
    <x v="11"/>
    <n v="55044"/>
    <x v="2"/>
    <s v="OFF-AP-10002945"/>
    <x v="1"/>
    <x v="9"/>
    <s v="Honeywell Enviracaire Portable HEPA Air Cleaner for 17' x 22' Room"/>
    <n v="1503.25"/>
    <n v="5"/>
    <n v="0"/>
    <x v="244"/>
  </r>
  <r>
    <n v="249"/>
    <x v="113"/>
    <x v="2"/>
    <x v="106"/>
    <d v="2011-06-06T00:00:00"/>
    <s v="Second Class"/>
    <s v="DW-13480"/>
    <s v="Dianna Wilson"/>
    <x v="2"/>
    <x v="0"/>
    <s v="Lakeville"/>
    <x v="11"/>
    <n v="55044"/>
    <x v="2"/>
    <s v="OFF-PA-10000061"/>
    <x v="1"/>
    <x v="10"/>
    <s v="Xerox 205"/>
    <n v="25.92"/>
    <n v="4"/>
    <n v="0"/>
    <x v="245"/>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x v="0"/>
    <s v="San Diego"/>
    <x v="1"/>
    <n v="92037"/>
    <x v="1"/>
    <s v="OFF-PA-10004569"/>
    <x v="1"/>
    <x v="10"/>
    <s v="Wirebound Message Books, Two 4 1/4&quot; x 5&quot; Forms per Page"/>
    <n v="7.61"/>
    <n v="1"/>
    <n v="0"/>
    <x v="247"/>
  </r>
  <r>
    <n v="252"/>
    <x v="115"/>
    <x v="0"/>
    <x v="108"/>
    <d v="2013-09-18T00:00:00"/>
    <s v="Standard Class"/>
    <s v="KC-16540"/>
    <s v="Kelly Collister"/>
    <x v="0"/>
    <x v="0"/>
    <s v="San Diego"/>
    <x v="1"/>
    <n v="92037"/>
    <x v="1"/>
    <s v="TEC-AC-10003832"/>
    <x v="2"/>
    <x v="11"/>
    <s v="Logitech P710e Mobile Speakerphone"/>
    <n v="3347.37"/>
    <n v="13"/>
    <n v="0"/>
    <x v="248"/>
  </r>
  <r>
    <n v="253"/>
    <x v="116"/>
    <x v="0"/>
    <x v="107"/>
    <d v="2013-12-14T00:00:00"/>
    <s v="First Class"/>
    <s v="DL-13315"/>
    <s v="Delfina Latchford"/>
    <x v="0"/>
    <x v="0"/>
    <s v="New York City"/>
    <x v="15"/>
    <n v="10024"/>
    <x v="3"/>
    <s v="OFF-ST-10001228"/>
    <x v="1"/>
    <x v="4"/>
    <s v="Fellowes Personal Hanging Folder Files, Navy"/>
    <n v="80.58"/>
    <n v="6"/>
    <n v="0"/>
    <x v="249"/>
  </r>
  <r>
    <n v="254"/>
    <x v="116"/>
    <x v="0"/>
    <x v="107"/>
    <d v="2013-12-14T00:00:00"/>
    <s v="First Class"/>
    <s v="DL-13315"/>
    <s v="Delfina Latchford"/>
    <x v="0"/>
    <x v="0"/>
    <s v="New York City"/>
    <x v="15"/>
    <n v="10024"/>
    <x v="3"/>
    <s v="OFF-EN-10003296"/>
    <x v="1"/>
    <x v="12"/>
    <s v="Tyvek Side-Opening Peel &amp; Seel Expanding Envelopes"/>
    <n v="361.92"/>
    <n v="4"/>
    <n v="0"/>
    <x v="250"/>
  </r>
  <r>
    <n v="255"/>
    <x v="117"/>
    <x v="1"/>
    <x v="109"/>
    <d v="2012-12-04T00:00:00"/>
    <s v="Standard Class"/>
    <s v="DR-12880"/>
    <s v="Dan Reichenbach"/>
    <x v="1"/>
    <x v="0"/>
    <s v="Chicago"/>
    <x v="10"/>
    <n v="60623"/>
    <x v="2"/>
    <s v="FUR-FU-10002505"/>
    <x v="0"/>
    <x v="5"/>
    <s v="Eldon 100 Class Desk Accessories"/>
    <n v="12.132000000000001"/>
    <n v="9"/>
    <n v="0.6"/>
    <x v="251"/>
  </r>
  <r>
    <n v="256"/>
    <x v="117"/>
    <x v="1"/>
    <x v="109"/>
    <d v="2012-12-04T00:00:00"/>
    <s v="Standard Class"/>
    <s v="DR-12880"/>
    <s v="Dan Reichenbach"/>
    <x v="1"/>
    <x v="0"/>
    <s v="Chicago"/>
    <x v="10"/>
    <n v="60623"/>
    <x v="2"/>
    <s v="OFF-ST-10004804"/>
    <x v="1"/>
    <x v="4"/>
    <s v="Belkin 19&quot; Vented Equipment Shelf, Black"/>
    <n v="82.367999999999995"/>
    <n v="2"/>
    <n v="0.2"/>
    <x v="252"/>
  </r>
  <r>
    <n v="257"/>
    <x v="117"/>
    <x v="1"/>
    <x v="109"/>
    <d v="2012-12-04T00:00:00"/>
    <s v="Standard Class"/>
    <s v="DR-12880"/>
    <s v="Dan Reichenbach"/>
    <x v="1"/>
    <x v="0"/>
    <s v="Chicago"/>
    <x v="10"/>
    <n v="60623"/>
    <x v="2"/>
    <s v="OFF-ST-10001590"/>
    <x v="1"/>
    <x v="4"/>
    <s v="Tenex Personal Project File with Scoop Front Design, Black"/>
    <n v="53.92"/>
    <n v="5"/>
    <n v="0.2"/>
    <x v="253"/>
  </r>
  <r>
    <n v="258"/>
    <x v="117"/>
    <x v="1"/>
    <x v="109"/>
    <d v="2012-12-04T00:00:00"/>
    <s v="Standard Class"/>
    <s v="DR-12880"/>
    <s v="Dan Reichenbach"/>
    <x v="1"/>
    <x v="0"/>
    <s v="Chicago"/>
    <x v="10"/>
    <n v="60623"/>
    <x v="2"/>
    <s v="TEC-PH-10001580"/>
    <x v="2"/>
    <x v="7"/>
    <s v="Logitech Mobile Speakerphone P710e - speaker phone"/>
    <n v="647.904"/>
    <n v="6"/>
    <n v="0.2"/>
    <x v="254"/>
  </r>
  <r>
    <n v="259"/>
    <x v="118"/>
    <x v="3"/>
    <x v="96"/>
    <d v="2014-12-04T00:00:00"/>
    <s v="Second Class"/>
    <s v="CC-12670"/>
    <s v="Craig Carreira"/>
    <x v="0"/>
    <x v="0"/>
    <s v="New York City"/>
    <x v="15"/>
    <n v="10009"/>
    <x v="3"/>
    <s v="TEC-AC-10000290"/>
    <x v="2"/>
    <x v="11"/>
    <s v="Sabrent 4-Port USB 2.0 Hub"/>
    <n v="20.37"/>
    <n v="3"/>
    <n v="0"/>
    <x v="255"/>
  </r>
  <r>
    <n v="260"/>
    <x v="118"/>
    <x v="3"/>
    <x v="96"/>
    <d v="2014-12-04T00:00:00"/>
    <s v="Second Class"/>
    <s v="CC-12670"/>
    <s v="Craig Carreira"/>
    <x v="0"/>
    <x v="0"/>
    <s v="New York City"/>
    <x v="15"/>
    <n v="10009"/>
    <x v="3"/>
    <s v="OFF-ST-10002790"/>
    <x v="1"/>
    <x v="4"/>
    <s v="Safco Industrial Shelving"/>
    <n v="221.54999999999998"/>
    <n v="3"/>
    <n v="0"/>
    <x v="256"/>
  </r>
  <r>
    <n v="261"/>
    <x v="118"/>
    <x v="3"/>
    <x v="96"/>
    <d v="2014-12-04T00:00:00"/>
    <s v="Second Class"/>
    <s v="CC-12670"/>
    <s v="Craig Carreira"/>
    <x v="0"/>
    <x v="0"/>
    <s v="New York City"/>
    <x v="15"/>
    <n v="10009"/>
    <x v="3"/>
    <s v="OFF-BI-10003460"/>
    <x v="1"/>
    <x v="8"/>
    <s v="Acco 3-Hole Punch"/>
    <n v="17.52"/>
    <n v="5"/>
    <n v="0.2"/>
    <x v="257"/>
  </r>
  <r>
    <n v="262"/>
    <x v="119"/>
    <x v="3"/>
    <x v="110"/>
    <d v="2014-06-13T00:00:00"/>
    <s v="Standard Class"/>
    <s v="Dl-13600"/>
    <s v="Dorris liebe"/>
    <x v="1"/>
    <x v="0"/>
    <s v="Pasadena"/>
    <x v="5"/>
    <n v="77506"/>
    <x v="2"/>
    <s v="OFF-AP-10002203"/>
    <x v="1"/>
    <x v="9"/>
    <s v="Eureka Disposable Bags for Sanitaire Vibra Groomer I Upright Vac"/>
    <n v="1.6239999999999994"/>
    <n v="2"/>
    <n v="0.8"/>
    <x v="258"/>
  </r>
  <r>
    <n v="263"/>
    <x v="120"/>
    <x v="2"/>
    <x v="111"/>
    <d v="2011-09-21T00:00:00"/>
    <s v="Second Class"/>
    <s v="SB-20290"/>
    <s v="Sean Braxton"/>
    <x v="1"/>
    <x v="0"/>
    <s v="Houston"/>
    <x v="5"/>
    <n v="77036"/>
    <x v="2"/>
    <s v="TEC-MA-10000822"/>
    <x v="2"/>
    <x v="15"/>
    <s v="Lexmark MX611dhe Monochrome Laser Printer"/>
    <n v="3059.982"/>
    <n v="3"/>
    <n v="0.4"/>
    <x v="259"/>
  </r>
  <r>
    <n v="264"/>
    <x v="120"/>
    <x v="2"/>
    <x v="111"/>
    <d v="2011-09-21T00:00:00"/>
    <s v="Second Class"/>
    <s v="SB-20290"/>
    <s v="Sean Braxton"/>
    <x v="1"/>
    <x v="0"/>
    <s v="Houston"/>
    <x v="5"/>
    <n v="77036"/>
    <x v="2"/>
    <s v="TEC-MA-10003353"/>
    <x v="2"/>
    <x v="15"/>
    <s v="Xerox WorkCentre 6505DN Laser Multifunction Printer"/>
    <n v="2519.9579999999996"/>
    <n v="7"/>
    <n v="0.4"/>
    <x v="260"/>
  </r>
  <r>
    <n v="265"/>
    <x v="121"/>
    <x v="0"/>
    <x v="112"/>
    <d v="2013-06-14T00:00:00"/>
    <s v="Standard Class"/>
    <s v="RC-19825"/>
    <s v="Roy Collins"/>
    <x v="0"/>
    <x v="0"/>
    <s v="Chicago"/>
    <x v="10"/>
    <n v="60610"/>
    <x v="2"/>
    <s v="TEC-PH-10001433"/>
    <x v="2"/>
    <x v="7"/>
    <s v="Cisco Small Business SPA 502G VoIP phone"/>
    <n v="328.22399999999999"/>
    <n v="4"/>
    <n v="0.2"/>
    <x v="261"/>
  </r>
  <r>
    <n v="266"/>
    <x v="122"/>
    <x v="1"/>
    <x v="113"/>
    <d v="2012-11-15T00:00:00"/>
    <s v="Standard Class"/>
    <s v="AH-10210"/>
    <s v="Alan Hwang"/>
    <x v="0"/>
    <x v="0"/>
    <s v="Brentwood"/>
    <x v="1"/>
    <n v="94513"/>
    <x v="1"/>
    <s v="TEC-AC-10004469"/>
    <x v="2"/>
    <x v="11"/>
    <s v="Microsoft Sculpt Comfort Mouse"/>
    <n v="79.900000000000006"/>
    <n v="2"/>
    <n v="0"/>
    <x v="262"/>
  </r>
  <r>
    <n v="267"/>
    <x v="123"/>
    <x v="3"/>
    <x v="114"/>
    <d v="2014-06-21T00:00:00"/>
    <s v="Standard Class"/>
    <s v="CB-12535"/>
    <s v="Claudia Bergmann"/>
    <x v="1"/>
    <x v="0"/>
    <s v="Chapel Hill"/>
    <x v="3"/>
    <n v="27514"/>
    <x v="0"/>
    <s v="OFF-AR-10003602"/>
    <x v="1"/>
    <x v="6"/>
    <s v="Quartet Omega Colored Chalk, 12/Pack"/>
    <n v="14.015999999999998"/>
    <n v="3"/>
    <n v="0.2"/>
    <x v="263"/>
  </r>
  <r>
    <n v="268"/>
    <x v="124"/>
    <x v="0"/>
    <x v="115"/>
    <d v="2013-01-28T00:00:00"/>
    <s v="Standard Class"/>
    <s v="PG-18895"/>
    <s v="Paul Gonzalez"/>
    <x v="0"/>
    <x v="0"/>
    <s v="Morristown"/>
    <x v="30"/>
    <n v="7960"/>
    <x v="3"/>
    <s v="OFF-FA-10003472"/>
    <x v="1"/>
    <x v="13"/>
    <s v="Bagged Rubber Bands"/>
    <n v="7.5600000000000005"/>
    <n v="6"/>
    <n v="0"/>
    <x v="264"/>
  </r>
  <r>
    <n v="269"/>
    <x v="125"/>
    <x v="3"/>
    <x v="34"/>
    <d v="2014-12-14T00:00:00"/>
    <s v="Standard Class"/>
    <s v="CA-12310"/>
    <s v="Christine Abelman"/>
    <x v="1"/>
    <x v="0"/>
    <s v="Cincinnati"/>
    <x v="24"/>
    <n v="45231"/>
    <x v="3"/>
    <s v="OFF-ST-10004180"/>
    <x v="1"/>
    <x v="4"/>
    <s v="Safco Commercial Shelving"/>
    <n v="37.207999999999998"/>
    <n v="1"/>
    <n v="0.2"/>
    <x v="265"/>
  </r>
  <r>
    <n v="270"/>
    <x v="125"/>
    <x v="3"/>
    <x v="34"/>
    <d v="2014-12-14T00:00:00"/>
    <s v="Standard Class"/>
    <s v="CA-12310"/>
    <s v="Christine Abelman"/>
    <x v="1"/>
    <x v="0"/>
    <s v="Cincinnati"/>
    <x v="24"/>
    <n v="45231"/>
    <x v="3"/>
    <s v="OFF-EN-10004386"/>
    <x v="1"/>
    <x v="12"/>
    <s v="Recycled Interoffice Envelopes with String and Button Closure, 10 x 13"/>
    <n v="57.576000000000001"/>
    <n v="3"/>
    <n v="0.2"/>
    <x v="266"/>
  </r>
  <r>
    <n v="271"/>
    <x v="126"/>
    <x v="3"/>
    <x v="116"/>
    <d v="2015-01-03T00:00:00"/>
    <s v="Second Class"/>
    <s v="KH-16690"/>
    <s v="Kristen Hastings"/>
    <x v="1"/>
    <x v="0"/>
    <s v="San Francisco"/>
    <x v="1"/>
    <n v="94110"/>
    <x v="1"/>
    <s v="OFF-ST-10003208"/>
    <x v="1"/>
    <x v="4"/>
    <s v="Adjustable Depth Letter/Legal Cart"/>
    <n v="725.84"/>
    <n v="4"/>
    <n v="0"/>
    <x v="267"/>
  </r>
  <r>
    <n v="272"/>
    <x v="127"/>
    <x v="1"/>
    <x v="117"/>
    <d v="2012-07-31T00:00:00"/>
    <s v="First Class"/>
    <s v="HA-14920"/>
    <s v="Helen Andreada"/>
    <x v="0"/>
    <x v="0"/>
    <s v="San Francisco"/>
    <x v="1"/>
    <n v="94109"/>
    <x v="1"/>
    <s v="TEC-AC-10003628"/>
    <x v="2"/>
    <x v="11"/>
    <s v="Logitech 910-002974 M325 Wireless Mouse for Web Scrolling"/>
    <n v="209.92999999999998"/>
    <n v="7"/>
    <n v="0"/>
    <x v="268"/>
  </r>
  <r>
    <n v="273"/>
    <x v="127"/>
    <x v="1"/>
    <x v="117"/>
    <d v="2012-07-31T00:00:00"/>
    <s v="First Class"/>
    <s v="HA-14920"/>
    <s v="Helen Andreada"/>
    <x v="0"/>
    <x v="0"/>
    <s v="San Francisco"/>
    <x v="1"/>
    <n v="94109"/>
    <x v="1"/>
    <s v="FUR-FU-10003274"/>
    <x v="0"/>
    <x v="5"/>
    <s v="Regeneration Desk Collection"/>
    <n v="5.28"/>
    <n v="3"/>
    <n v="0"/>
    <x v="269"/>
  </r>
  <r>
    <n v="274"/>
    <x v="127"/>
    <x v="1"/>
    <x v="117"/>
    <d v="2012-07-31T00:00:00"/>
    <s v="First Class"/>
    <s v="HA-14920"/>
    <s v="Helen Andreada"/>
    <x v="0"/>
    <x v="0"/>
    <s v="San Francisco"/>
    <x v="1"/>
    <n v="94109"/>
    <x v="1"/>
    <s v="OFF-BI-10002557"/>
    <x v="1"/>
    <x v="8"/>
    <s v="Presstex Flexible Ring Binders"/>
    <n v="10.92"/>
    <n v="3"/>
    <n v="0.2"/>
    <x v="270"/>
  </r>
  <r>
    <n v="275"/>
    <x v="128"/>
    <x v="3"/>
    <x v="118"/>
    <d v="2014-09-18T00:00:00"/>
    <s v="First Class"/>
    <s v="BB-10990"/>
    <s v="Barry Blumstein"/>
    <x v="1"/>
    <x v="0"/>
    <s v="Inglewood"/>
    <x v="1"/>
    <n v="90301"/>
    <x v="1"/>
    <s v="OFF-PA-10002615"/>
    <x v="1"/>
    <x v="10"/>
    <s v="Ampad Gold Fibre Wirebound Steno Books, 6&quot; x 9&quot;, Gregg Ruled"/>
    <n v="8.82"/>
    <n v="2"/>
    <n v="0"/>
    <x v="271"/>
  </r>
  <r>
    <n v="276"/>
    <x v="128"/>
    <x v="3"/>
    <x v="118"/>
    <d v="2014-09-18T00:00:00"/>
    <s v="First Class"/>
    <s v="BB-10990"/>
    <s v="Barry Blumstein"/>
    <x v="1"/>
    <x v="0"/>
    <s v="Inglewood"/>
    <x v="1"/>
    <n v="90301"/>
    <x v="1"/>
    <s v="OFF-AR-10001427"/>
    <x v="1"/>
    <x v="6"/>
    <s v="Newell 330"/>
    <n v="5.98"/>
    <n v="1"/>
    <n v="0"/>
    <x v="272"/>
  </r>
  <r>
    <n v="277"/>
    <x v="129"/>
    <x v="3"/>
    <x v="119"/>
    <d v="2014-10-18T00:00:00"/>
    <s v="Standard Class"/>
    <s v="AG-10495"/>
    <s v="Andrew Gjertsen"/>
    <x v="1"/>
    <x v="0"/>
    <s v="Philadelphia"/>
    <x v="9"/>
    <n v="19140"/>
    <x v="3"/>
    <s v="OFF-PA-10000673"/>
    <x v="1"/>
    <x v="10"/>
    <s v="Post-it “Important Message” Note Pad, Neon Colors, 50 Sheets/Pad"/>
    <n v="11.648000000000001"/>
    <n v="2"/>
    <n v="0.2"/>
    <x v="273"/>
  </r>
  <r>
    <n v="278"/>
    <x v="129"/>
    <x v="3"/>
    <x v="119"/>
    <d v="2014-10-18T00:00:00"/>
    <s v="Standard Class"/>
    <s v="AG-10495"/>
    <s v="Andrew Gjertsen"/>
    <x v="1"/>
    <x v="0"/>
    <s v="Philadelphia"/>
    <x v="9"/>
    <n v="19140"/>
    <x v="3"/>
    <s v="OFF-PA-10004470"/>
    <x v="1"/>
    <x v="10"/>
    <s v="Adams Write n' Stick Phone Message Book, 11&quot; X 5 1/4&quot;, 200 Messages"/>
    <n v="18.175999999999998"/>
    <n v="4"/>
    <n v="0.2"/>
    <x v="274"/>
  </r>
  <r>
    <n v="279"/>
    <x v="129"/>
    <x v="3"/>
    <x v="119"/>
    <d v="2014-10-18T00:00:00"/>
    <s v="Standard Class"/>
    <s v="AG-10495"/>
    <s v="Andrew Gjertsen"/>
    <x v="1"/>
    <x v="0"/>
    <s v="Philadelphia"/>
    <x v="9"/>
    <n v="19140"/>
    <x v="3"/>
    <s v="OFF-ST-10000876"/>
    <x v="1"/>
    <x v="4"/>
    <s v="Eldon Simplefile Box Office"/>
    <n v="59.712000000000003"/>
    <n v="6"/>
    <n v="0.2"/>
    <x v="275"/>
  </r>
  <r>
    <n v="280"/>
    <x v="129"/>
    <x v="3"/>
    <x v="119"/>
    <d v="2014-10-18T00:00:00"/>
    <s v="Standard Class"/>
    <s v="AG-10495"/>
    <s v="Andrew Gjertsen"/>
    <x v="1"/>
    <x v="0"/>
    <s v="Philadelphia"/>
    <x v="9"/>
    <n v="19140"/>
    <x v="3"/>
    <s v="OFF-LA-10002043"/>
    <x v="1"/>
    <x v="2"/>
    <s v="Avery 489"/>
    <n v="24.839999999999996"/>
    <n v="3"/>
    <n v="0.2"/>
    <x v="276"/>
  </r>
  <r>
    <n v="281"/>
    <x v="130"/>
    <x v="1"/>
    <x v="120"/>
    <d v="2012-09-28T00:00:00"/>
    <s v="Second Class"/>
    <s v="SC-20725"/>
    <s v="Steven Cartwright"/>
    <x v="0"/>
    <x v="0"/>
    <s v="Houston"/>
    <x v="5"/>
    <n v="77070"/>
    <x v="2"/>
    <s v="OFF-BI-10004967"/>
    <x v="1"/>
    <x v="8"/>
    <s v="Round Ring Binders"/>
    <n v="2.0799999999999996"/>
    <n v="5"/>
    <n v="0.8"/>
    <x v="277"/>
  </r>
  <r>
    <n v="282"/>
    <x v="130"/>
    <x v="1"/>
    <x v="120"/>
    <d v="2012-09-28T00:00:00"/>
    <s v="Second Class"/>
    <s v="SC-20725"/>
    <s v="Steven Cartwright"/>
    <x v="0"/>
    <x v="0"/>
    <s v="Houston"/>
    <x v="5"/>
    <n v="77070"/>
    <x v="2"/>
    <s v="TEC-PH-10001760"/>
    <x v="2"/>
    <x v="7"/>
    <s v="Bose SoundLink Bluetooth Speaker"/>
    <n v="1114.4000000000001"/>
    <n v="7"/>
    <n v="0.2"/>
    <x v="278"/>
  </r>
  <r>
    <n v="283"/>
    <x v="131"/>
    <x v="1"/>
    <x v="121"/>
    <d v="2012-11-06T00:00:00"/>
    <s v="Standard Class"/>
    <s v="JO-15280"/>
    <s v="Jas O'Carroll"/>
    <x v="0"/>
    <x v="0"/>
    <s v="Los Angeles"/>
    <x v="1"/>
    <n v="90004"/>
    <x v="1"/>
    <s v="FUR-TA-10002903"/>
    <x v="0"/>
    <x v="3"/>
    <s v="Bevis Round Bullnose 29&quot; High Table Top"/>
    <n v="1038.8399999999999"/>
    <n v="5"/>
    <n v="0.2"/>
    <x v="279"/>
  </r>
  <r>
    <n v="284"/>
    <x v="132"/>
    <x v="1"/>
    <x v="120"/>
    <d v="2012-10-02T00:00:00"/>
    <s v="Standard Class"/>
    <s v="TB-21520"/>
    <s v="Tracy Blumstein"/>
    <x v="0"/>
    <x v="0"/>
    <s v="Portland"/>
    <x v="21"/>
    <n v="97206"/>
    <x v="1"/>
    <s v="OFF-PA-10000474"/>
    <x v="1"/>
    <x v="10"/>
    <s v="Staples"/>
    <n v="141.76"/>
    <n v="5"/>
    <n v="0.2"/>
    <x v="280"/>
  </r>
  <r>
    <n v="285"/>
    <x v="132"/>
    <x v="1"/>
    <x v="120"/>
    <d v="2012-10-02T00:00:00"/>
    <s v="Standard Class"/>
    <s v="TB-21520"/>
    <s v="Tracy Blumstein"/>
    <x v="0"/>
    <x v="0"/>
    <s v="Portland"/>
    <x v="21"/>
    <n v="97206"/>
    <x v="1"/>
    <s v="TEC-AC-10001956"/>
    <x v="2"/>
    <x v="11"/>
    <s v="Microsoft Arc Touch Mouse"/>
    <n v="239.80000000000004"/>
    <n v="5"/>
    <n v="0.2"/>
    <x v="281"/>
  </r>
  <r>
    <n v="286"/>
    <x v="132"/>
    <x v="1"/>
    <x v="120"/>
    <d v="2012-10-02T00:00:00"/>
    <s v="Standard Class"/>
    <s v="TB-21520"/>
    <s v="Tracy Blumstein"/>
    <x v="0"/>
    <x v="0"/>
    <s v="Portland"/>
    <x v="21"/>
    <n v="97206"/>
    <x v="1"/>
    <s v="OFF-PA-10004100"/>
    <x v="1"/>
    <x v="10"/>
    <s v="Xerox 216"/>
    <n v="31.104000000000006"/>
    <n v="6"/>
    <n v="0.2"/>
    <x v="282"/>
  </r>
  <r>
    <n v="287"/>
    <x v="133"/>
    <x v="0"/>
    <x v="122"/>
    <d v="2013-12-21T00:00:00"/>
    <s v="Second Class"/>
    <s v="AH-10195"/>
    <s v="Alan Haines"/>
    <x v="1"/>
    <x v="0"/>
    <s v="Tamarac"/>
    <x v="2"/>
    <n v="33319"/>
    <x v="0"/>
    <s v="OFF-BI-10000778"/>
    <x v="1"/>
    <x v="8"/>
    <s v="GBC VeloBinder Electric Binding Machine"/>
    <n v="254.05800000000002"/>
    <n v="7"/>
    <n v="0.7"/>
    <x v="283"/>
  </r>
  <r>
    <n v="288"/>
    <x v="133"/>
    <x v="0"/>
    <x v="122"/>
    <d v="2013-12-21T00:00:00"/>
    <s v="Second Class"/>
    <s v="AH-10195"/>
    <s v="Alan Haines"/>
    <x v="1"/>
    <x v="0"/>
    <s v="Tamarac"/>
    <x v="2"/>
    <n v="33319"/>
    <x v="0"/>
    <s v="OFF-AP-10002684"/>
    <x v="1"/>
    <x v="9"/>
    <s v="Acco 7-Outlet Masterpiece Power Center, Wihtout Fax/Phone Line Protection"/>
    <n v="194.52800000000002"/>
    <n v="2"/>
    <n v="0.2"/>
    <x v="284"/>
  </r>
  <r>
    <n v="289"/>
    <x v="133"/>
    <x v="0"/>
    <x v="122"/>
    <d v="2013-12-21T00:00:00"/>
    <s v="Second Class"/>
    <s v="AH-10195"/>
    <s v="Alan Haines"/>
    <x v="1"/>
    <x v="0"/>
    <s v="Tamarac"/>
    <x v="2"/>
    <n v="33319"/>
    <x v="0"/>
    <s v="OFF-SU-10000646"/>
    <x v="1"/>
    <x v="14"/>
    <s v="Premier Automatic Letter Opener"/>
    <n v="961.48000000000013"/>
    <n v="5"/>
    <n v="0.2"/>
    <x v="285"/>
  </r>
  <r>
    <n v="290"/>
    <x v="134"/>
    <x v="0"/>
    <x v="73"/>
    <d v="2013-11-25T00:00:00"/>
    <s v="Second Class"/>
    <s v="NZ-18565"/>
    <s v="Nick Zandusky"/>
    <x v="2"/>
    <x v="0"/>
    <s v="Columbus"/>
    <x v="24"/>
    <n v="43229"/>
    <x v="3"/>
    <s v="OFF-FA-10002983"/>
    <x v="1"/>
    <x v="13"/>
    <s v="Advantus SlideClip Paper Clips"/>
    <n v="19.096"/>
    <n v="7"/>
    <n v="0.2"/>
    <x v="286"/>
  </r>
  <r>
    <n v="291"/>
    <x v="134"/>
    <x v="0"/>
    <x v="73"/>
    <d v="2013-11-25T00:00:00"/>
    <s v="Second Class"/>
    <s v="NZ-18565"/>
    <s v="Nick Zandusky"/>
    <x v="2"/>
    <x v="0"/>
    <s v="Columbus"/>
    <x v="24"/>
    <n v="43229"/>
    <x v="3"/>
    <s v="OFF-LA-10004689"/>
    <x v="1"/>
    <x v="2"/>
    <s v="Avery 512"/>
    <n v="18.496000000000002"/>
    <n v="8"/>
    <n v="0.2"/>
    <x v="287"/>
  </r>
  <r>
    <n v="292"/>
    <x v="134"/>
    <x v="0"/>
    <x v="73"/>
    <d v="2013-11-25T00:00:00"/>
    <s v="Second Class"/>
    <s v="NZ-18565"/>
    <s v="Nick Zandusky"/>
    <x v="2"/>
    <x v="0"/>
    <s v="Columbus"/>
    <x v="24"/>
    <n v="43229"/>
    <x v="3"/>
    <s v="TEC-AC-10002001"/>
    <x v="2"/>
    <x v="11"/>
    <s v="Logitech Wireless Gaming Headset G930"/>
    <n v="255.98400000000004"/>
    <n v="2"/>
    <n v="0.2"/>
    <x v="288"/>
  </r>
  <r>
    <n v="293"/>
    <x v="134"/>
    <x v="0"/>
    <x v="73"/>
    <d v="2013-11-25T00:00:00"/>
    <s v="Second Class"/>
    <s v="NZ-18565"/>
    <s v="Nick Zandusky"/>
    <x v="2"/>
    <x v="0"/>
    <s v="Columbus"/>
    <x v="24"/>
    <n v="43229"/>
    <x v="3"/>
    <s v="FUR-BO-10004709"/>
    <x v="0"/>
    <x v="0"/>
    <s v="Bush Westfield Collection Bookcases, Medium Cherry Finish"/>
    <n v="86.97"/>
    <n v="3"/>
    <n v="0.5"/>
    <x v="289"/>
  </r>
  <r>
    <n v="294"/>
    <x v="135"/>
    <x v="2"/>
    <x v="58"/>
    <d v="2011-12-28T00:00:00"/>
    <s v="First Class"/>
    <s v="KL-16555"/>
    <s v="Kelly Lampkin"/>
    <x v="1"/>
    <x v="0"/>
    <s v="Colorado Springs"/>
    <x v="22"/>
    <n v="80906"/>
    <x v="1"/>
    <s v="FUR-FU-10004091"/>
    <x v="0"/>
    <x v="5"/>
    <s v="Howard Miller 13&quot; Diameter Goldtone Round Wall Clock"/>
    <n v="300.416"/>
    <n v="8"/>
    <n v="0.2"/>
    <x v="290"/>
  </r>
  <r>
    <n v="295"/>
    <x v="135"/>
    <x v="2"/>
    <x v="58"/>
    <d v="2011-12-28T00:00:00"/>
    <s v="First Class"/>
    <s v="KL-16555"/>
    <s v="Kelly Lampkin"/>
    <x v="1"/>
    <x v="0"/>
    <s v="Colorado Springs"/>
    <x v="22"/>
    <n v="80906"/>
    <x v="1"/>
    <s v="FUR-CH-10001891"/>
    <x v="0"/>
    <x v="1"/>
    <s v="Global Deluxe Office Fabric Chairs"/>
    <n v="230.35200000000003"/>
    <n v="3"/>
    <n v="0.2"/>
    <x v="291"/>
  </r>
  <r>
    <n v="296"/>
    <x v="135"/>
    <x v="2"/>
    <x v="58"/>
    <d v="2011-12-28T00:00:00"/>
    <s v="First Class"/>
    <s v="KL-16555"/>
    <s v="Kelly Lampkin"/>
    <x v="1"/>
    <x v="0"/>
    <s v="Colorado Springs"/>
    <x v="22"/>
    <n v="80906"/>
    <x v="1"/>
    <s v="FUR-FU-10002918"/>
    <x v="0"/>
    <x v="5"/>
    <s v="Eldon ClusterMat Chair Mat with Cordless Antistatic Protection"/>
    <n v="218.35200000000003"/>
    <n v="3"/>
    <n v="0.2"/>
    <x v="292"/>
  </r>
  <r>
    <n v="297"/>
    <x v="135"/>
    <x v="2"/>
    <x v="58"/>
    <d v="2011-12-28T00:00:00"/>
    <s v="First Class"/>
    <s v="KL-16555"/>
    <s v="Kelly Lampkin"/>
    <x v="1"/>
    <x v="0"/>
    <s v="Colorado Springs"/>
    <x v="22"/>
    <n v="80906"/>
    <x v="1"/>
    <s v="OFF-BI-10004593"/>
    <x v="1"/>
    <x v="8"/>
    <s v="Ibico Laser Imprintable Binding System Covers"/>
    <n v="78.600000000000009"/>
    <n v="5"/>
    <n v="0.7"/>
    <x v="293"/>
  </r>
  <r>
    <n v="298"/>
    <x v="135"/>
    <x v="2"/>
    <x v="58"/>
    <d v="2011-12-28T00:00:00"/>
    <s v="First Class"/>
    <s v="KL-16555"/>
    <s v="Kelly Lampkin"/>
    <x v="1"/>
    <x v="0"/>
    <s v="Colorado Springs"/>
    <x v="22"/>
    <n v="80906"/>
    <x v="1"/>
    <s v="OFF-FA-10004854"/>
    <x v="1"/>
    <x v="13"/>
    <s v="Vinyl Coated Wire Paper Clips in Organizer Box, 800/Box"/>
    <n v="27.552000000000003"/>
    <n v="3"/>
    <n v="0.2"/>
    <x v="294"/>
  </r>
  <r>
    <n v="299"/>
    <x v="136"/>
    <x v="0"/>
    <x v="99"/>
    <d v="2013-11-04T00:00:00"/>
    <s v="Standard Class"/>
    <s v="JD-15895"/>
    <s v="Jonathan Doherty"/>
    <x v="1"/>
    <x v="0"/>
    <s v="Belleville"/>
    <x v="30"/>
    <n v="7109"/>
    <x v="3"/>
    <s v="OFF-PA-10002105"/>
    <x v="1"/>
    <x v="10"/>
    <s v="Xerox 223"/>
    <n v="32.400000000000006"/>
    <n v="5"/>
    <n v="0"/>
    <x v="56"/>
  </r>
  <r>
    <n v="300"/>
    <x v="136"/>
    <x v="0"/>
    <x v="99"/>
    <d v="2013-11-04T00:00:00"/>
    <s v="Standard Class"/>
    <s v="JD-15895"/>
    <s v="Jonathan Doherty"/>
    <x v="1"/>
    <x v="0"/>
    <s v="Belleville"/>
    <x v="30"/>
    <n v="7109"/>
    <x v="3"/>
    <s v="OFF-ST-10002756"/>
    <x v="1"/>
    <x v="4"/>
    <s v="Tennsco Stur-D-Stor Boltless Shelving, 5 Shelves, 24&quot; Deep, Sand"/>
    <n v="1082.48"/>
    <n v="8"/>
    <n v="0"/>
    <x v="295"/>
  </r>
  <r>
    <n v="301"/>
    <x v="136"/>
    <x v="0"/>
    <x v="99"/>
    <d v="2013-11-04T00:00:00"/>
    <s v="Standard Class"/>
    <s v="JD-15895"/>
    <s v="Jonathan Doherty"/>
    <x v="1"/>
    <x v="0"/>
    <s v="Belleville"/>
    <x v="30"/>
    <n v="7109"/>
    <x v="3"/>
    <s v="OFF-PA-10004243"/>
    <x v="1"/>
    <x v="10"/>
    <s v="Xerox 1939"/>
    <n v="56.91"/>
    <n v="3"/>
    <n v="0"/>
    <x v="296"/>
  </r>
  <r>
    <n v="302"/>
    <x v="136"/>
    <x v="0"/>
    <x v="99"/>
    <d v="2013-11-04T00:00:00"/>
    <s v="Standard Class"/>
    <s v="JD-15895"/>
    <s v="Jonathan Doherty"/>
    <x v="1"/>
    <x v="0"/>
    <s v="Belleville"/>
    <x v="30"/>
    <n v="7109"/>
    <x v="3"/>
    <s v="FUR-FU-10001861"/>
    <x v="0"/>
    <x v="5"/>
    <s v="Floodlight Indoor Halogen Bulbs, 1 Bulb per Pack, 60 Watts"/>
    <n v="77.599999999999994"/>
    <n v="4"/>
    <n v="0"/>
    <x v="297"/>
  </r>
  <r>
    <n v="303"/>
    <x v="136"/>
    <x v="0"/>
    <x v="99"/>
    <d v="2013-11-04T00:00:00"/>
    <s v="Standard Class"/>
    <s v="JD-15895"/>
    <s v="Jonathan Doherty"/>
    <x v="1"/>
    <x v="0"/>
    <s v="Belleville"/>
    <x v="30"/>
    <n v="7109"/>
    <x v="3"/>
    <s v="OFF-BI-10002706"/>
    <x v="1"/>
    <x v="8"/>
    <s v="Avery Premier Heavy-Duty Binder with Round Locking Rings"/>
    <n v="14.28"/>
    <n v="1"/>
    <n v="0"/>
    <x v="298"/>
  </r>
  <r>
    <n v="304"/>
    <x v="137"/>
    <x v="3"/>
    <x v="123"/>
    <d v="2014-11-24T00:00:00"/>
    <s v="Standard Class"/>
    <s v="JH-15910"/>
    <s v="Jonathan Howell"/>
    <x v="0"/>
    <x v="0"/>
    <s v="Chicago"/>
    <x v="10"/>
    <n v="60623"/>
    <x v="2"/>
    <s v="FUR-TA-10002533"/>
    <x v="0"/>
    <x v="3"/>
    <s v="BPI Conference Tables"/>
    <n v="219.07500000000002"/>
    <n v="3"/>
    <n v="0.5"/>
    <x v="299"/>
  </r>
  <r>
    <n v="305"/>
    <x v="138"/>
    <x v="1"/>
    <x v="124"/>
    <d v="2012-05-09T00:00:00"/>
    <s v="Second Class"/>
    <s v="AS-10225"/>
    <s v="Alan Schoenberger"/>
    <x v="1"/>
    <x v="0"/>
    <s v="New York City"/>
    <x v="15"/>
    <n v="10024"/>
    <x v="3"/>
    <s v="FUR-FU-10002671"/>
    <x v="0"/>
    <x v="5"/>
    <s v="Electrix 20W Halogen Replacement Bulb for Zoom-In Desk Lamp"/>
    <n v="26.8"/>
    <n v="2"/>
    <n v="0"/>
    <x v="300"/>
  </r>
  <r>
    <n v="306"/>
    <x v="139"/>
    <x v="2"/>
    <x v="125"/>
    <d v="2012-01-04T00:00:00"/>
    <s v="Standard Class"/>
    <s v="KB-16600"/>
    <s v="Ken Brennan"/>
    <x v="1"/>
    <x v="0"/>
    <s v="Taylor"/>
    <x v="12"/>
    <n v="48180"/>
    <x v="2"/>
    <s v="OFF-AR-10003651"/>
    <x v="1"/>
    <x v="6"/>
    <s v="Newell 350"/>
    <n v="9.84"/>
    <n v="3"/>
    <n v="0"/>
    <x v="301"/>
  </r>
  <r>
    <n v="307"/>
    <x v="140"/>
    <x v="2"/>
    <x v="106"/>
    <d v="2011-06-06T00:00:00"/>
    <s v="Standard Class"/>
    <s v="CR-12625"/>
    <s v="Corey Roper"/>
    <x v="2"/>
    <x v="0"/>
    <s v="Lakewood"/>
    <x v="30"/>
    <n v="8701"/>
    <x v="3"/>
    <s v="OFF-BI-10001072"/>
    <x v="1"/>
    <x v="8"/>
    <s v="GBC Clear Cover, 8-1/2 x 11, unpunched, 25 covers per pack"/>
    <n v="45.480000000000004"/>
    <n v="3"/>
    <n v="0"/>
    <x v="302"/>
  </r>
  <r>
    <n v="308"/>
    <x v="140"/>
    <x v="2"/>
    <x v="106"/>
    <d v="2011-06-06T00:00:00"/>
    <s v="Standard Class"/>
    <s v="CR-12625"/>
    <s v="Corey Roper"/>
    <x v="2"/>
    <x v="0"/>
    <s v="Lakewood"/>
    <x v="30"/>
    <n v="8701"/>
    <x v="3"/>
    <s v="OFF-AR-10002135"/>
    <x v="1"/>
    <x v="6"/>
    <s v="Boston Heavy-Duty Trimline Electric Pencil Sharpeners"/>
    <n v="289.20000000000005"/>
    <n v="6"/>
    <n v="0"/>
    <x v="303"/>
  </r>
  <r>
    <n v="309"/>
    <x v="141"/>
    <x v="3"/>
    <x v="4"/>
    <d v="2014-04-18T00:00:00"/>
    <s v="First Class"/>
    <s v="SH-20395"/>
    <s v="Shahid Hopkins"/>
    <x v="0"/>
    <x v="0"/>
    <s v="Arlington"/>
    <x v="17"/>
    <n v="22204"/>
    <x v="0"/>
    <s v="OFF-AR-10002804"/>
    <x v="1"/>
    <x v="6"/>
    <s v="Faber Castell Col-Erase Pencils"/>
    <n v="4.8899999999999997"/>
    <n v="1"/>
    <n v="0"/>
    <x v="304"/>
  </r>
  <r>
    <n v="310"/>
    <x v="142"/>
    <x v="0"/>
    <x v="126"/>
    <d v="2013-09-15T00:00:00"/>
    <s v="Second Class"/>
    <s v="BP-11185"/>
    <s v="Ben Peterman"/>
    <x v="1"/>
    <x v="0"/>
    <s v="Arvada"/>
    <x v="22"/>
    <n v="80004"/>
    <x v="1"/>
    <s v="FUR-FU-10001918"/>
    <x v="0"/>
    <x v="5"/>
    <s v="C-Line Cubicle Keepers Polyproplyene Holder With Velcro Backings"/>
    <n v="15.136000000000003"/>
    <n v="4"/>
    <n v="0.2"/>
    <x v="305"/>
  </r>
  <r>
    <n v="311"/>
    <x v="142"/>
    <x v="0"/>
    <x v="126"/>
    <d v="2013-09-15T00:00:00"/>
    <s v="Second Class"/>
    <s v="BP-11185"/>
    <s v="Ben Peterman"/>
    <x v="1"/>
    <x v="0"/>
    <s v="Arvada"/>
    <x v="22"/>
    <n v="80004"/>
    <x v="1"/>
    <s v="FUR-CH-10004086"/>
    <x v="0"/>
    <x v="1"/>
    <s v="Hon 4070 Series Pagoda Armless Upholstered Stacking Chairs"/>
    <n v="466.76800000000003"/>
    <n v="2"/>
    <n v="0.2"/>
    <x v="306"/>
  </r>
  <r>
    <n v="312"/>
    <x v="142"/>
    <x v="0"/>
    <x v="126"/>
    <d v="2013-09-15T00:00:00"/>
    <s v="Second Class"/>
    <s v="BP-11185"/>
    <s v="Ben Peterman"/>
    <x v="1"/>
    <x v="0"/>
    <s v="Arvada"/>
    <x v="22"/>
    <n v="80004"/>
    <x v="1"/>
    <s v="FUR-FU-10001756"/>
    <x v="0"/>
    <x v="5"/>
    <s v="Eldon Expressions Desk Accessory, Wood Photo Frame, Mahogany"/>
    <n v="15.231999999999999"/>
    <n v="1"/>
    <n v="0.2"/>
    <x v="307"/>
  </r>
  <r>
    <n v="313"/>
    <x v="142"/>
    <x v="0"/>
    <x v="126"/>
    <d v="2013-09-15T00:00:00"/>
    <s v="Second Class"/>
    <s v="BP-11185"/>
    <s v="Ben Peterman"/>
    <x v="1"/>
    <x v="0"/>
    <s v="Arvada"/>
    <x v="22"/>
    <n v="80004"/>
    <x v="1"/>
    <s v="OFF-LA-10000634"/>
    <x v="1"/>
    <x v="2"/>
    <s v="Avery 509"/>
    <n v="6.2640000000000002"/>
    <n v="3"/>
    <n v="0.2"/>
    <x v="308"/>
  </r>
  <r>
    <n v="314"/>
    <x v="143"/>
    <x v="2"/>
    <x v="127"/>
    <d v="2011-10-03T00:00:00"/>
    <s v="Standard Class"/>
    <s v="TS-21205"/>
    <s v="Thomas Seio"/>
    <x v="1"/>
    <x v="0"/>
    <s v="Hackensack"/>
    <x v="30"/>
    <n v="7601"/>
    <x v="3"/>
    <s v="FUR-FU-10001588"/>
    <x v="0"/>
    <x v="5"/>
    <s v="Deflect-o SuperTray Unbreakable Stackable Tray, Letter, Black"/>
    <n v="87.539999999999992"/>
    <n v="3"/>
    <n v="0"/>
    <x v="309"/>
  </r>
  <r>
    <n v="315"/>
    <x v="144"/>
    <x v="2"/>
    <x v="128"/>
    <d v="2011-08-16T00:00:00"/>
    <s v="Standard Class"/>
    <s v="AG-10525"/>
    <s v="Andy Gerbode"/>
    <x v="1"/>
    <x v="0"/>
    <s v="Saint Petersburg"/>
    <x v="2"/>
    <n v="33710"/>
    <x v="0"/>
    <s v="TEC-PH-10002398"/>
    <x v="2"/>
    <x v="7"/>
    <s v="AT&amp;T 1070 Corded Phone"/>
    <n v="178.38400000000001"/>
    <n v="2"/>
    <n v="0.2"/>
    <x v="310"/>
  </r>
  <r>
    <n v="316"/>
    <x v="144"/>
    <x v="2"/>
    <x v="128"/>
    <d v="2011-08-16T00:00:00"/>
    <s v="Standard Class"/>
    <s v="AG-10525"/>
    <s v="Andy Gerbode"/>
    <x v="1"/>
    <x v="0"/>
    <s v="Saint Petersburg"/>
    <x v="2"/>
    <n v="33710"/>
    <x v="0"/>
    <s v="OFF-PA-10001937"/>
    <x v="1"/>
    <x v="10"/>
    <s v="Xerox 21"/>
    <n v="15.552000000000003"/>
    <n v="3"/>
    <n v="0.2"/>
    <x v="12"/>
  </r>
  <r>
    <n v="317"/>
    <x v="145"/>
    <x v="2"/>
    <x v="129"/>
    <d v="2011-12-30T00:00:00"/>
    <s v="First Class"/>
    <s v="SP-20860"/>
    <s v="Sung Pak"/>
    <x v="1"/>
    <x v="0"/>
    <s v="Philadelphia"/>
    <x v="9"/>
    <n v="19143"/>
    <x v="3"/>
    <s v="OFF-AR-10003373"/>
    <x v="1"/>
    <x v="6"/>
    <s v="Boston School Pro Electric Pencil Sharpener, 1670"/>
    <n v="99.13600000000001"/>
    <n v="4"/>
    <n v="0.2"/>
    <x v="311"/>
  </r>
  <r>
    <n v="318"/>
    <x v="146"/>
    <x v="2"/>
    <x v="130"/>
    <d v="2011-11-09T00:00:00"/>
    <s v="Standard Class"/>
    <s v="NM-18445"/>
    <s v="Nathan Mautz"/>
    <x v="2"/>
    <x v="0"/>
    <s v="New York City"/>
    <x v="15"/>
    <n v="10024"/>
    <x v="3"/>
    <s v="FUR-CH-10002602"/>
    <x v="0"/>
    <x v="1"/>
    <s v="DMI Arturo Collection Mission-style Design Wood Chair"/>
    <n v="135.88200000000001"/>
    <n v="1"/>
    <n v="0.1"/>
    <x v="312"/>
  </r>
  <r>
    <n v="319"/>
    <x v="146"/>
    <x v="2"/>
    <x v="130"/>
    <d v="2011-11-09T00:00:00"/>
    <s v="Standard Class"/>
    <s v="NM-18445"/>
    <s v="Nathan Mautz"/>
    <x v="2"/>
    <x v="0"/>
    <s v="New York City"/>
    <x v="15"/>
    <n v="10024"/>
    <x v="3"/>
    <s v="TEC-MA-10002927"/>
    <x v="2"/>
    <x v="15"/>
    <s v="Canon imageCLASS MF7460 Monochrome Digital Laser Multifunction Copier"/>
    <n v="3991.98"/>
    <n v="2"/>
    <n v="0"/>
    <x v="313"/>
  </r>
  <r>
    <n v="320"/>
    <x v="146"/>
    <x v="2"/>
    <x v="130"/>
    <d v="2011-11-09T00:00:00"/>
    <s v="Standard Class"/>
    <s v="NM-18445"/>
    <s v="Nathan Mautz"/>
    <x v="2"/>
    <x v="0"/>
    <s v="New York City"/>
    <x v="15"/>
    <n v="10024"/>
    <x v="3"/>
    <s v="TEC-PH-10004093"/>
    <x v="2"/>
    <x v="7"/>
    <s v="Panasonic Kx-TS550"/>
    <n v="275.94"/>
    <n v="6"/>
    <n v="0"/>
    <x v="314"/>
  </r>
  <r>
    <n v="321"/>
    <x v="146"/>
    <x v="2"/>
    <x v="130"/>
    <d v="2011-11-09T00:00:00"/>
    <s v="Standard Class"/>
    <s v="NM-18445"/>
    <s v="Nathan Mautz"/>
    <x v="2"/>
    <x v="0"/>
    <s v="New York City"/>
    <x v="15"/>
    <n v="10024"/>
    <x v="3"/>
    <s v="TEC-AC-10000892"/>
    <x v="2"/>
    <x v="11"/>
    <s v="NETGEAR N750 Dual Band Wi-Fi Gigabit Router"/>
    <n v="360"/>
    <n v="4"/>
    <n v="0"/>
    <x v="315"/>
  </r>
  <r>
    <n v="322"/>
    <x v="146"/>
    <x v="2"/>
    <x v="130"/>
    <d v="2011-11-09T00:00:00"/>
    <s v="Standard Class"/>
    <s v="NM-18445"/>
    <s v="Nathan Mautz"/>
    <x v="2"/>
    <x v="0"/>
    <s v="New York City"/>
    <x v="15"/>
    <n v="10024"/>
    <x v="3"/>
    <s v="OFF-ST-10002974"/>
    <x v="1"/>
    <x v="4"/>
    <s v="Trav-L-File Heavy-Duty Shuttle II, Black"/>
    <n v="43.57"/>
    <n v="1"/>
    <n v="0"/>
    <x v="316"/>
  </r>
  <r>
    <n v="323"/>
    <x v="147"/>
    <x v="2"/>
    <x v="111"/>
    <d v="2011-09-24T00:00:00"/>
    <s v="Standard Class"/>
    <s v="FA-14230"/>
    <s v="Frank Atkinson"/>
    <x v="1"/>
    <x v="0"/>
    <s v="Long Beach"/>
    <x v="1"/>
    <n v="90805"/>
    <x v="1"/>
    <s v="OFF-FA-10000624"/>
    <x v="1"/>
    <x v="13"/>
    <s v="OIC Binder Clips"/>
    <n v="7.16"/>
    <n v="2"/>
    <n v="0"/>
    <x v="317"/>
  </r>
  <r>
    <n v="324"/>
    <x v="148"/>
    <x v="0"/>
    <x v="131"/>
    <d v="2013-04-28T00:00:00"/>
    <s v="Standard Class"/>
    <s v="GK-14620"/>
    <s v="Grace Kelly"/>
    <x v="1"/>
    <x v="0"/>
    <s v="Hesperia"/>
    <x v="1"/>
    <n v="92345"/>
    <x v="1"/>
    <s v="OFF-BI-10004593"/>
    <x v="1"/>
    <x v="8"/>
    <s v="Ibico Laser Imprintable Binding System Covers"/>
    <n v="251.52"/>
    <n v="6"/>
    <n v="0.2"/>
    <x v="318"/>
  </r>
  <r>
    <n v="325"/>
    <x v="148"/>
    <x v="0"/>
    <x v="131"/>
    <d v="2013-04-28T00:00:00"/>
    <s v="Standard Class"/>
    <s v="GK-14620"/>
    <s v="Grace Kelly"/>
    <x v="1"/>
    <x v="0"/>
    <s v="Hesperia"/>
    <x v="1"/>
    <n v="92345"/>
    <x v="1"/>
    <s v="TEC-AC-10001908"/>
    <x v="2"/>
    <x v="11"/>
    <s v="Logitech Wireless Headset h800"/>
    <n v="99.99"/>
    <n v="1"/>
    <n v="0"/>
    <x v="319"/>
  </r>
  <r>
    <n v="326"/>
    <x v="149"/>
    <x v="3"/>
    <x v="132"/>
    <d v="2014-11-06T00:00:00"/>
    <s v="Second Class"/>
    <s v="DJ-13510"/>
    <s v="Don Jones"/>
    <x v="1"/>
    <x v="0"/>
    <s v="Murfreesboro"/>
    <x v="18"/>
    <n v="37130"/>
    <x v="0"/>
    <s v="FUR-FU-10001967"/>
    <x v="0"/>
    <x v="5"/>
    <s v="Telescoping Adjustable Floor Lamp"/>
    <n v="15.991999999999999"/>
    <n v="1"/>
    <n v="0.2"/>
    <x v="320"/>
  </r>
  <r>
    <n v="327"/>
    <x v="150"/>
    <x v="0"/>
    <x v="133"/>
    <d v="2013-09-02T00:00:00"/>
    <s v="First Class"/>
    <s v="PO-18850"/>
    <s v="Patrick O'Brill"/>
    <x v="0"/>
    <x v="0"/>
    <s v="Philadelphia"/>
    <x v="9"/>
    <n v="19143"/>
    <x v="3"/>
    <s v="TEC-PH-10003645"/>
    <x v="2"/>
    <x v="7"/>
    <s v="Aastra 57i VoIP phone"/>
    <n v="290.89800000000002"/>
    <n v="3"/>
    <n v="0.4"/>
    <x v="321"/>
  </r>
  <r>
    <n v="328"/>
    <x v="150"/>
    <x v="0"/>
    <x v="133"/>
    <d v="2013-09-02T00:00:00"/>
    <s v="First Class"/>
    <s v="PO-18850"/>
    <s v="Patrick O'Brill"/>
    <x v="0"/>
    <x v="0"/>
    <s v="Philadelphia"/>
    <x v="9"/>
    <n v="19143"/>
    <x v="3"/>
    <s v="OFF-ST-10000675"/>
    <x v="1"/>
    <x v="4"/>
    <s v="File Shuttle II and Handi-File, Black"/>
    <n v="54.224000000000004"/>
    <n v="2"/>
    <n v="0.2"/>
    <x v="322"/>
  </r>
  <r>
    <n v="329"/>
    <x v="150"/>
    <x v="0"/>
    <x v="133"/>
    <d v="2013-09-02T00:00:00"/>
    <s v="First Class"/>
    <s v="PO-18850"/>
    <s v="Patrick O'Brill"/>
    <x v="0"/>
    <x v="0"/>
    <s v="Philadelphia"/>
    <x v="9"/>
    <n v="19143"/>
    <x v="3"/>
    <s v="FUR-CH-10003312"/>
    <x v="0"/>
    <x v="1"/>
    <s v="Hon 2090 “Pillow Soft” Series Mid Back Swivel/Tilt Chairs"/>
    <n v="786.74400000000003"/>
    <n v="4"/>
    <n v="0.3"/>
    <x v="323"/>
  </r>
  <r>
    <n v="330"/>
    <x v="150"/>
    <x v="0"/>
    <x v="133"/>
    <d v="2013-09-02T00:00:00"/>
    <s v="First Class"/>
    <s v="PO-18850"/>
    <s v="Patrick O'Brill"/>
    <x v="0"/>
    <x v="0"/>
    <s v="Philadelphia"/>
    <x v="9"/>
    <n v="19143"/>
    <x v="3"/>
    <s v="OFF-LA-10001074"/>
    <x v="1"/>
    <x v="2"/>
    <s v="Round Specialty Laser Printer Labels"/>
    <n v="100.24000000000001"/>
    <n v="10"/>
    <n v="0.2"/>
    <x v="324"/>
  </r>
  <r>
    <n v="331"/>
    <x v="150"/>
    <x v="0"/>
    <x v="133"/>
    <d v="2013-09-02T00:00:00"/>
    <s v="First Class"/>
    <s v="PO-18850"/>
    <s v="Patrick O'Brill"/>
    <x v="0"/>
    <x v="0"/>
    <s v="Philadelphia"/>
    <x v="9"/>
    <n v="19143"/>
    <x v="3"/>
    <s v="OFF-BI-10001524"/>
    <x v="1"/>
    <x v="8"/>
    <s v="GBC Premium Transparent Covers with Diagonal Lined Pattern"/>
    <n v="37.76400000000001"/>
    <n v="6"/>
    <n v="0.7"/>
    <x v="325"/>
  </r>
  <r>
    <n v="332"/>
    <x v="151"/>
    <x v="0"/>
    <x v="134"/>
    <d v="2013-04-30T00:00:00"/>
    <s v="Second Class"/>
    <s v="JL-15850"/>
    <s v="John Lucas"/>
    <x v="0"/>
    <x v="0"/>
    <s v="Philadelphia"/>
    <x v="9"/>
    <n v="19134"/>
    <x v="3"/>
    <s v="TEC-PH-10004614"/>
    <x v="2"/>
    <x v="7"/>
    <s v="AT&amp;T 841000 Phone"/>
    <n v="82.8"/>
    <n v="2"/>
    <n v="0.4"/>
    <x v="326"/>
  </r>
  <r>
    <n v="333"/>
    <x v="151"/>
    <x v="0"/>
    <x v="134"/>
    <d v="2013-04-30T00:00:00"/>
    <s v="Second Class"/>
    <s v="JL-15850"/>
    <s v="John Lucas"/>
    <x v="0"/>
    <x v="0"/>
    <s v="Philadelphia"/>
    <x v="9"/>
    <n v="19134"/>
    <x v="3"/>
    <s v="OFF-BI-10001153"/>
    <x v="1"/>
    <x v="8"/>
    <s v="Ibico Recycled Grain-Textured Covers"/>
    <n v="20.724000000000004"/>
    <n v="2"/>
    <n v="0.7"/>
    <x v="327"/>
  </r>
  <r>
    <n v="334"/>
    <x v="151"/>
    <x v="0"/>
    <x v="134"/>
    <d v="2013-04-30T00:00:00"/>
    <s v="Second Class"/>
    <s v="JL-15850"/>
    <s v="John Lucas"/>
    <x v="0"/>
    <x v="0"/>
    <s v="Philadelphia"/>
    <x v="9"/>
    <n v="19134"/>
    <x v="3"/>
    <s v="OFF-BI-10001982"/>
    <x v="1"/>
    <x v="8"/>
    <s v="Wilson Jones Custom Binder Spines &amp; Labels"/>
    <n v="4.8960000000000008"/>
    <n v="3"/>
    <n v="0.7"/>
    <x v="328"/>
  </r>
  <r>
    <n v="335"/>
    <x v="152"/>
    <x v="1"/>
    <x v="135"/>
    <d v="2012-09-04T00:00:00"/>
    <s v="Second Class"/>
    <s v="DB-13615"/>
    <s v="Doug Bickford"/>
    <x v="0"/>
    <x v="0"/>
    <s v="Los Angeles"/>
    <x v="1"/>
    <n v="90045"/>
    <x v="1"/>
    <s v="OFF-BI-10001922"/>
    <x v="1"/>
    <x v="8"/>
    <s v="Storex Dura Pro Binders"/>
    <n v="4.7520000000000007"/>
    <n v="1"/>
    <n v="0.2"/>
    <x v="329"/>
  </r>
  <r>
    <n v="336"/>
    <x v="152"/>
    <x v="1"/>
    <x v="135"/>
    <d v="2012-09-04T00:00:00"/>
    <s v="Second Class"/>
    <s v="DB-13615"/>
    <s v="Doug Bickford"/>
    <x v="0"/>
    <x v="0"/>
    <s v="Los Angeles"/>
    <x v="1"/>
    <n v="90045"/>
    <x v="1"/>
    <s v="TEC-CO-10001449"/>
    <x v="2"/>
    <x v="16"/>
    <s v="Hewlett Packard LaserJet 3310 Copier"/>
    <n v="959.98400000000004"/>
    <n v="2"/>
    <n v="0.2"/>
    <x v="330"/>
  </r>
  <r>
    <n v="337"/>
    <x v="152"/>
    <x v="1"/>
    <x v="135"/>
    <d v="2012-09-04T00:00:00"/>
    <s v="Second Class"/>
    <s v="DB-13615"/>
    <s v="Doug Bickford"/>
    <x v="0"/>
    <x v="0"/>
    <s v="Los Angeles"/>
    <x v="1"/>
    <n v="90045"/>
    <x v="1"/>
    <s v="OFF-BI-10004140"/>
    <x v="1"/>
    <x v="8"/>
    <s v="Avery Non-Stick Binders"/>
    <n v="14.368000000000002"/>
    <n v="4"/>
    <n v="0.2"/>
    <x v="331"/>
  </r>
  <r>
    <n v="338"/>
    <x v="153"/>
    <x v="2"/>
    <x v="136"/>
    <d v="2011-07-17T00:00:00"/>
    <s v="Standard Class"/>
    <s v="AC-10420"/>
    <s v="Alyssa Crouse"/>
    <x v="1"/>
    <x v="0"/>
    <s v="San Francisco"/>
    <x v="1"/>
    <n v="94122"/>
    <x v="1"/>
    <s v="OFF-BI-10003314"/>
    <x v="1"/>
    <x v="8"/>
    <s v="Tuff Stuff Recycled Round Ring Binders"/>
    <n v="7.7120000000000006"/>
    <n v="2"/>
    <n v="0.2"/>
    <x v="332"/>
  </r>
  <r>
    <n v="339"/>
    <x v="153"/>
    <x v="2"/>
    <x v="136"/>
    <d v="2011-07-17T00:00:00"/>
    <s v="Standard Class"/>
    <s v="AC-10420"/>
    <s v="Alyssa Crouse"/>
    <x v="1"/>
    <x v="0"/>
    <s v="San Francisco"/>
    <x v="1"/>
    <n v="94122"/>
    <x v="1"/>
    <s v="FUR-TA-10004575"/>
    <x v="0"/>
    <x v="3"/>
    <s v="Hon 5100 Series Wood Tables"/>
    <n v="698.35200000000009"/>
    <n v="3"/>
    <n v="0.2"/>
    <x v="333"/>
  </r>
  <r>
    <n v="340"/>
    <x v="154"/>
    <x v="1"/>
    <x v="137"/>
    <d v="2012-06-26T00:00:00"/>
    <s v="Second Class"/>
    <s v="KL-16645"/>
    <s v="Ken Lonsdale"/>
    <x v="0"/>
    <x v="0"/>
    <s v="Layton"/>
    <x v="7"/>
    <n v="84041"/>
    <x v="1"/>
    <s v="OFF-FA-10000490"/>
    <x v="1"/>
    <x v="13"/>
    <s v="OIC Binder Clips, Mini, 1/4&quot; Capacity, Black"/>
    <n v="4.96"/>
    <n v="4"/>
    <n v="0"/>
    <x v="334"/>
  </r>
  <r>
    <n v="341"/>
    <x v="155"/>
    <x v="2"/>
    <x v="138"/>
    <d v="2011-04-17T00:00:00"/>
    <s v="Second Class"/>
    <s v="JD-15895"/>
    <s v="Jonathan Doherty"/>
    <x v="1"/>
    <x v="0"/>
    <s v="Philadelphia"/>
    <x v="9"/>
    <n v="19140"/>
    <x v="3"/>
    <s v="OFF-AR-10000122"/>
    <x v="1"/>
    <x v="6"/>
    <s v="Newell 314"/>
    <n v="17.856000000000002"/>
    <n v="4"/>
    <n v="0.2"/>
    <x v="335"/>
  </r>
  <r>
    <n v="342"/>
    <x v="155"/>
    <x v="2"/>
    <x v="138"/>
    <d v="2011-04-17T00:00:00"/>
    <s v="Second Class"/>
    <s v="JD-15895"/>
    <s v="Jonathan Doherty"/>
    <x v="1"/>
    <x v="0"/>
    <s v="Philadelphia"/>
    <x v="9"/>
    <n v="19140"/>
    <x v="3"/>
    <s v="OFF-BI-10003656"/>
    <x v="1"/>
    <x v="8"/>
    <s v="Fellowes PB200 Plastic Comb Binding Machine"/>
    <n v="509.97000000000008"/>
    <n v="10"/>
    <n v="0.7"/>
    <x v="336"/>
  </r>
  <r>
    <n v="343"/>
    <x v="155"/>
    <x v="2"/>
    <x v="138"/>
    <d v="2011-04-17T00:00:00"/>
    <s v="Second Class"/>
    <s v="JD-15895"/>
    <s v="Jonathan Doherty"/>
    <x v="1"/>
    <x v="0"/>
    <s v="Philadelphia"/>
    <x v="9"/>
    <n v="19140"/>
    <x v="3"/>
    <s v="OFF-FA-10002780"/>
    <x v="1"/>
    <x v="13"/>
    <s v="Staples"/>
    <n v="30.991999999999997"/>
    <n v="13"/>
    <n v="0.2"/>
    <x v="337"/>
  </r>
  <r>
    <n v="344"/>
    <x v="155"/>
    <x v="2"/>
    <x v="138"/>
    <d v="2011-04-17T00:00:00"/>
    <s v="Second Class"/>
    <s v="JD-15895"/>
    <s v="Jonathan Doherty"/>
    <x v="1"/>
    <x v="0"/>
    <s v="Philadelphia"/>
    <x v="9"/>
    <n v="19140"/>
    <x v="3"/>
    <s v="TEC-PH-10000702"/>
    <x v="2"/>
    <x v="7"/>
    <s v="Square Credit Card Reader, 4 1/2&quot; x 4 1/2&quot; x 1&quot;, White"/>
    <n v="71.927999999999997"/>
    <n v="12"/>
    <n v="0.4"/>
    <x v="338"/>
  </r>
  <r>
    <n v="345"/>
    <x v="156"/>
    <x v="1"/>
    <x v="139"/>
    <d v="2012-12-24T00:00:00"/>
    <s v="Standard Class"/>
    <s v="CS-12130"/>
    <s v="Chad Sievert"/>
    <x v="0"/>
    <x v="0"/>
    <s v="Austin"/>
    <x v="5"/>
    <n v="78745"/>
    <x v="2"/>
    <s v="OFF-ST-10000107"/>
    <x v="1"/>
    <x v="4"/>
    <s v="Fellowes Super Stor/Drawer"/>
    <n v="88.800000000000011"/>
    <n v="4"/>
    <n v="0.2"/>
    <x v="339"/>
  </r>
  <r>
    <n v="346"/>
    <x v="157"/>
    <x v="3"/>
    <x v="140"/>
    <d v="2014-06-20T00:00:00"/>
    <s v="Standard Class"/>
    <s v="CC-12550"/>
    <s v="Clay Cheatham"/>
    <x v="0"/>
    <x v="0"/>
    <s v="San Francisco"/>
    <x v="1"/>
    <n v="94122"/>
    <x v="1"/>
    <s v="TEC-PH-10002293"/>
    <x v="2"/>
    <x v="7"/>
    <s v="Anker 36W 4-Port USB Wall Charger Travel Power Adapter for iPhone 5s 5c 5"/>
    <n v="47.975999999999999"/>
    <n v="3"/>
    <n v="0.2"/>
    <x v="340"/>
  </r>
  <r>
    <n v="347"/>
    <x v="158"/>
    <x v="3"/>
    <x v="141"/>
    <d v="2014-07-13T00:00:00"/>
    <s v="Standard Class"/>
    <s v="TD-20995"/>
    <s v="Tamara Dahlen"/>
    <x v="0"/>
    <x v="0"/>
    <s v="Lowell"/>
    <x v="31"/>
    <n v="1852"/>
    <x v="3"/>
    <s v="OFF-AR-10004027"/>
    <x v="1"/>
    <x v="6"/>
    <s v="Binney &amp; Smith inkTank Erasable Desk Highlighter, Chisel Tip, Yellow, 12/Box"/>
    <n v="7.5600000000000005"/>
    <n v="3"/>
    <n v="0"/>
    <x v="341"/>
  </r>
  <r>
    <n v="348"/>
    <x v="158"/>
    <x v="3"/>
    <x v="141"/>
    <d v="2014-07-13T00:00:00"/>
    <s v="Standard Class"/>
    <s v="TD-20995"/>
    <s v="Tamara Dahlen"/>
    <x v="0"/>
    <x v="0"/>
    <s v="Lowell"/>
    <x v="31"/>
    <n v="1852"/>
    <x v="3"/>
    <s v="OFF-PA-10000249"/>
    <x v="1"/>
    <x v="10"/>
    <s v="Staples"/>
    <n v="24.56"/>
    <n v="2"/>
    <n v="0"/>
    <x v="342"/>
  </r>
  <r>
    <n v="349"/>
    <x v="158"/>
    <x v="3"/>
    <x v="141"/>
    <d v="2014-07-13T00:00:00"/>
    <s v="Standard Class"/>
    <s v="TD-20995"/>
    <s v="Tamara Dahlen"/>
    <x v="0"/>
    <x v="0"/>
    <s v="Lowell"/>
    <x v="31"/>
    <n v="1852"/>
    <x v="3"/>
    <s v="OFF-AR-10001374"/>
    <x v="1"/>
    <x v="6"/>
    <s v="BIC Brite Liner Highlighters, Chisel Tip"/>
    <n v="12.96"/>
    <n v="2"/>
    <n v="0"/>
    <x v="343"/>
  </r>
  <r>
    <n v="350"/>
    <x v="159"/>
    <x v="0"/>
    <x v="142"/>
    <d v="2013-09-04T00:00:00"/>
    <s v="First Class"/>
    <s v="AB-10060"/>
    <s v="Adam Bellavance"/>
    <x v="2"/>
    <x v="0"/>
    <s v="New York City"/>
    <x v="15"/>
    <n v="10009"/>
    <x v="3"/>
    <s v="TEC-AC-10000290"/>
    <x v="2"/>
    <x v="11"/>
    <s v="Sabrent 4-Port USB 2.0 Hub"/>
    <n v="6.79"/>
    <n v="1"/>
    <n v="0"/>
    <x v="344"/>
  </r>
  <r>
    <n v="351"/>
    <x v="159"/>
    <x v="0"/>
    <x v="142"/>
    <d v="2013-09-04T00:00:00"/>
    <s v="First Class"/>
    <s v="AB-10060"/>
    <s v="Adam Bellavance"/>
    <x v="2"/>
    <x v="0"/>
    <s v="New York City"/>
    <x v="15"/>
    <n v="10009"/>
    <x v="3"/>
    <s v="OFF-PA-10001970"/>
    <x v="1"/>
    <x v="10"/>
    <s v="Xerox 1881"/>
    <n v="24.56"/>
    <n v="2"/>
    <n v="0"/>
    <x v="342"/>
  </r>
  <r>
    <n v="352"/>
    <x v="159"/>
    <x v="0"/>
    <x v="142"/>
    <d v="2013-09-04T00:00:00"/>
    <s v="First Class"/>
    <s v="AB-10060"/>
    <s v="Adam Bellavance"/>
    <x v="2"/>
    <x v="0"/>
    <s v="New York City"/>
    <x v="15"/>
    <n v="10009"/>
    <x v="3"/>
    <s v="OFF-BI-10002160"/>
    <x v="1"/>
    <x v="8"/>
    <s v="Acco Hanging Data Binders"/>
    <n v="3.048"/>
    <n v="1"/>
    <n v="0.2"/>
    <x v="345"/>
  </r>
  <r>
    <n v="353"/>
    <x v="159"/>
    <x v="0"/>
    <x v="142"/>
    <d v="2013-09-04T00:00:00"/>
    <s v="First Class"/>
    <s v="AB-10060"/>
    <s v="Adam Bellavance"/>
    <x v="2"/>
    <x v="0"/>
    <s v="New York City"/>
    <x v="15"/>
    <n v="10009"/>
    <x v="3"/>
    <s v="OFF-PA-10001970"/>
    <x v="1"/>
    <x v="10"/>
    <s v="Xerox 1881"/>
    <n v="49.12"/>
    <n v="4"/>
    <n v="0"/>
    <x v="346"/>
  </r>
  <r>
    <n v="354"/>
    <x v="159"/>
    <x v="0"/>
    <x v="142"/>
    <d v="2013-09-04T00:00:00"/>
    <s v="First Class"/>
    <s v="AB-10060"/>
    <s v="Adam Bellavance"/>
    <x v="2"/>
    <x v="0"/>
    <s v="New York City"/>
    <x v="15"/>
    <n v="10009"/>
    <x v="3"/>
    <s v="OFF-BI-10004995"/>
    <x v="1"/>
    <x v="8"/>
    <s v="GBC DocuBind P400 Electric Binding System"/>
    <n v="4355.1680000000006"/>
    <n v="4"/>
    <n v="0.2"/>
    <x v="347"/>
  </r>
  <r>
    <n v="355"/>
    <x v="160"/>
    <x v="0"/>
    <x v="143"/>
    <d v="2013-04-14T00:00:00"/>
    <s v="Standard Class"/>
    <s v="JL-15505"/>
    <s v="Jeremy Lonsdale"/>
    <x v="0"/>
    <x v="0"/>
    <s v="New York City"/>
    <x v="15"/>
    <n v="10035"/>
    <x v="3"/>
    <s v="FUR-BO-10002268"/>
    <x v="0"/>
    <x v="0"/>
    <s v="Sauder Barrister Bookcases"/>
    <n v="388.70400000000006"/>
    <n v="6"/>
    <n v="0.2"/>
    <x v="348"/>
  </r>
  <r>
    <n v="356"/>
    <x v="160"/>
    <x v="0"/>
    <x v="143"/>
    <d v="2013-04-14T00:00:00"/>
    <s v="Standard Class"/>
    <s v="JL-15505"/>
    <s v="Jeremy Lonsdale"/>
    <x v="0"/>
    <x v="0"/>
    <s v="New York City"/>
    <x v="15"/>
    <n v="10035"/>
    <x v="3"/>
    <s v="OFF-EN-10001137"/>
    <x v="1"/>
    <x v="12"/>
    <s v="#10 Gummed Flap White Envelopes, 100/Box"/>
    <n v="8.26"/>
    <n v="2"/>
    <n v="0"/>
    <x v="349"/>
  </r>
  <r>
    <n v="357"/>
    <x v="160"/>
    <x v="0"/>
    <x v="143"/>
    <d v="2013-04-14T00:00:00"/>
    <s v="Standard Class"/>
    <s v="JL-15505"/>
    <s v="Jeremy Lonsdale"/>
    <x v="0"/>
    <x v="0"/>
    <s v="New York City"/>
    <x v="15"/>
    <n v="10035"/>
    <x v="3"/>
    <s v="OFF-AR-10002399"/>
    <x v="1"/>
    <x v="6"/>
    <s v="Dixon Prang Watercolor Pencils, 10-Color Set with Brush"/>
    <n v="17.04"/>
    <n v="4"/>
    <n v="0"/>
    <x v="350"/>
  </r>
  <r>
    <n v="358"/>
    <x v="160"/>
    <x v="0"/>
    <x v="143"/>
    <d v="2013-04-14T00:00:00"/>
    <s v="Standard Class"/>
    <s v="JL-15505"/>
    <s v="Jeremy Lonsdale"/>
    <x v="0"/>
    <x v="0"/>
    <s v="New York City"/>
    <x v="15"/>
    <n v="10035"/>
    <x v="3"/>
    <s v="OFF-PA-10002713"/>
    <x v="1"/>
    <x v="10"/>
    <s v="Adams Phone Message Book, 200 Message Capacity, 8 1/16” x 11”"/>
    <n v="34.4"/>
    <n v="5"/>
    <n v="0"/>
    <x v="351"/>
  </r>
  <r>
    <n v="359"/>
    <x v="161"/>
    <x v="0"/>
    <x v="131"/>
    <d v="2013-04-29T00:00:00"/>
    <s v="Standard Class"/>
    <s v="HK-14890"/>
    <s v="Heather Kirkland"/>
    <x v="1"/>
    <x v="0"/>
    <s v="Charlotte"/>
    <x v="3"/>
    <n v="28205"/>
    <x v="0"/>
    <s v="OFF-PA-10002666"/>
    <x v="1"/>
    <x v="10"/>
    <s v="Southworth 25% Cotton Linen-Finish Paper &amp; Envelopes"/>
    <n v="36.240000000000009"/>
    <n v="5"/>
    <n v="0.2"/>
    <x v="352"/>
  </r>
  <r>
    <n v="360"/>
    <x v="162"/>
    <x v="3"/>
    <x v="144"/>
    <d v="2014-03-12T00:00:00"/>
    <s v="First Class"/>
    <s v="VB-21745"/>
    <s v="Victoria Brennan"/>
    <x v="1"/>
    <x v="0"/>
    <s v="Columbus"/>
    <x v="32"/>
    <n v="31907"/>
    <x v="0"/>
    <s v="OFF-AP-10001124"/>
    <x v="1"/>
    <x v="9"/>
    <s v="Belkin 8 Outlet SurgeMaster II Gold Surge Protector with Phone Protection"/>
    <n v="647.84"/>
    <n v="8"/>
    <n v="0"/>
    <x v="353"/>
  </r>
  <r>
    <n v="361"/>
    <x v="162"/>
    <x v="3"/>
    <x v="144"/>
    <d v="2014-03-12T00:00:00"/>
    <s v="First Class"/>
    <s v="VB-21745"/>
    <s v="Victoria Brennan"/>
    <x v="1"/>
    <x v="0"/>
    <s v="Columbus"/>
    <x v="32"/>
    <n v="31907"/>
    <x v="0"/>
    <s v="OFF-LA-10001158"/>
    <x v="1"/>
    <x v="2"/>
    <s v="Avery Address/Shipping Labels for Typewriters, 4&quot; x 2&quot;"/>
    <n v="20.7"/>
    <n v="2"/>
    <n v="0"/>
    <x v="354"/>
  </r>
  <r>
    <n v="362"/>
    <x v="163"/>
    <x v="3"/>
    <x v="145"/>
    <d v="2014-10-02T00:00:00"/>
    <s v="Standard Class"/>
    <s v="KW-16435"/>
    <s v="Katrina Willman"/>
    <x v="0"/>
    <x v="0"/>
    <s v="New York City"/>
    <x v="15"/>
    <n v="10009"/>
    <x v="3"/>
    <s v="OFF-LA-10001158"/>
    <x v="1"/>
    <x v="2"/>
    <s v="Avery Address/Shipping Labels for Typewriters, 4&quot; x 2&quot;"/>
    <n v="20.7"/>
    <n v="2"/>
    <n v="0"/>
    <x v="354"/>
  </r>
  <r>
    <n v="363"/>
    <x v="163"/>
    <x v="3"/>
    <x v="145"/>
    <d v="2014-10-02T00:00:00"/>
    <s v="Standard Class"/>
    <s v="KW-16435"/>
    <s v="Katrina Willman"/>
    <x v="0"/>
    <x v="0"/>
    <s v="New York City"/>
    <x v="15"/>
    <n v="10009"/>
    <x v="3"/>
    <s v="FUR-CH-10000785"/>
    <x v="0"/>
    <x v="1"/>
    <s v="Global Ergonomic Managers Chair"/>
    <n v="488.64600000000002"/>
    <n v="3"/>
    <n v="0.1"/>
    <x v="355"/>
  </r>
  <r>
    <n v="364"/>
    <x v="163"/>
    <x v="3"/>
    <x v="145"/>
    <d v="2014-10-02T00:00:00"/>
    <s v="Standard Class"/>
    <s v="KW-16435"/>
    <s v="Katrina Willman"/>
    <x v="0"/>
    <x v="0"/>
    <s v="New York City"/>
    <x v="15"/>
    <n v="10009"/>
    <x v="3"/>
    <s v="OFF-AR-10003732"/>
    <x v="1"/>
    <x v="6"/>
    <s v="Newell 333"/>
    <n v="5.56"/>
    <n v="2"/>
    <n v="0"/>
    <x v="356"/>
  </r>
  <r>
    <n v="365"/>
    <x v="163"/>
    <x v="3"/>
    <x v="145"/>
    <d v="2014-10-02T00:00:00"/>
    <s v="Standard Class"/>
    <s v="KW-16435"/>
    <s v="Katrina Willman"/>
    <x v="0"/>
    <x v="0"/>
    <s v="New York City"/>
    <x v="15"/>
    <n v="10009"/>
    <x v="3"/>
    <s v="FUR-FU-10000023"/>
    <x v="0"/>
    <x v="5"/>
    <s v="Eldon Wave Desk Accessories"/>
    <n v="47.12"/>
    <n v="8"/>
    <n v="0"/>
    <x v="357"/>
  </r>
  <r>
    <n v="366"/>
    <x v="164"/>
    <x v="2"/>
    <x v="146"/>
    <d v="2011-09-29T00:00:00"/>
    <s v="Standard Class"/>
    <s v="JD-16060"/>
    <s v="Julia Dunbar"/>
    <x v="0"/>
    <x v="0"/>
    <s v="San Francisco"/>
    <x v="1"/>
    <n v="94109"/>
    <x v="1"/>
    <s v="OFF-ST-10001713"/>
    <x v="1"/>
    <x v="4"/>
    <s v="Gould Plastics 9-Pocket Panel Bin, 18-3/8w x 5-1/4d x 20-1/2h, Black"/>
    <n v="211.96"/>
    <n v="4"/>
    <n v="0"/>
    <x v="46"/>
  </r>
  <r>
    <n v="367"/>
    <x v="165"/>
    <x v="0"/>
    <x v="147"/>
    <d v="2013-10-22T00:00:00"/>
    <s v="Same Day"/>
    <s v="MK-17905"/>
    <s v="Michael Kennedy"/>
    <x v="1"/>
    <x v="0"/>
    <s v="Manchester"/>
    <x v="29"/>
    <n v="6040"/>
    <x v="3"/>
    <s v="OFF-BI-10002412"/>
    <x v="1"/>
    <x v="8"/>
    <s v="Wilson Jones “Snap” Scratch Pad Binder Tool for Ring Binders"/>
    <n v="23.2"/>
    <n v="4"/>
    <n v="0"/>
    <x v="358"/>
  </r>
  <r>
    <n v="368"/>
    <x v="165"/>
    <x v="0"/>
    <x v="147"/>
    <d v="2013-10-22T00:00:00"/>
    <s v="Same Day"/>
    <s v="MK-17905"/>
    <s v="Michael Kennedy"/>
    <x v="1"/>
    <x v="0"/>
    <s v="Manchester"/>
    <x v="29"/>
    <n v="6040"/>
    <x v="3"/>
    <s v="OFF-SU-10001225"/>
    <x v="1"/>
    <x v="14"/>
    <s v="Staples"/>
    <n v="7.36"/>
    <n v="2"/>
    <n v="0"/>
    <x v="359"/>
  </r>
  <r>
    <n v="369"/>
    <x v="165"/>
    <x v="0"/>
    <x v="147"/>
    <d v="2013-10-22T00:00:00"/>
    <s v="Same Day"/>
    <s v="MK-17905"/>
    <s v="Michael Kennedy"/>
    <x v="1"/>
    <x v="0"/>
    <s v="Manchester"/>
    <x v="29"/>
    <n v="6040"/>
    <x v="3"/>
    <s v="OFF-ST-10002406"/>
    <x v="1"/>
    <x v="4"/>
    <s v="Pizazz Global Quick File"/>
    <n v="104.79"/>
    <n v="7"/>
    <n v="0"/>
    <x v="360"/>
  </r>
  <r>
    <n v="370"/>
    <x v="165"/>
    <x v="0"/>
    <x v="147"/>
    <d v="2013-10-22T00:00:00"/>
    <s v="Same Day"/>
    <s v="MK-17905"/>
    <s v="Michael Kennedy"/>
    <x v="1"/>
    <x v="0"/>
    <s v="Manchester"/>
    <x v="29"/>
    <n v="6040"/>
    <x v="3"/>
    <s v="FUR-BO-10002545"/>
    <x v="0"/>
    <x v="0"/>
    <s v="Atlantic Metals Mobile 3-Shelf Bookcases, Custom Colors"/>
    <n v="1043.92"/>
    <n v="4"/>
    <n v="0"/>
    <x v="361"/>
  </r>
  <r>
    <n v="371"/>
    <x v="166"/>
    <x v="3"/>
    <x v="148"/>
    <d v="2014-06-05T00:00:00"/>
    <s v="Standard Class"/>
    <s v="GT-14755"/>
    <s v="Guy Thornton"/>
    <x v="0"/>
    <x v="0"/>
    <s v="Harlingen"/>
    <x v="5"/>
    <n v="78550"/>
    <x v="2"/>
    <s v="OFF-PA-10002036"/>
    <x v="1"/>
    <x v="10"/>
    <s v="Xerox 1930"/>
    <n v="25.920000000000005"/>
    <n v="5"/>
    <n v="0.2"/>
    <x v="235"/>
  </r>
  <r>
    <n v="372"/>
    <x v="166"/>
    <x v="3"/>
    <x v="148"/>
    <d v="2014-06-05T00:00:00"/>
    <s v="Standard Class"/>
    <s v="GT-14755"/>
    <s v="Guy Thornton"/>
    <x v="0"/>
    <x v="0"/>
    <s v="Harlingen"/>
    <x v="5"/>
    <n v="78550"/>
    <x v="2"/>
    <s v="OFF-ST-10002205"/>
    <x v="1"/>
    <x v="4"/>
    <s v="File Shuttle I and Handi-File"/>
    <n v="53.424000000000007"/>
    <n v="3"/>
    <n v="0.2"/>
    <x v="362"/>
  </r>
  <r>
    <n v="373"/>
    <x v="167"/>
    <x v="2"/>
    <x v="149"/>
    <d v="2011-07-27T00:00:00"/>
    <s v="Standard Class"/>
    <s v="AG-10900"/>
    <s v="Arthur Gainer"/>
    <x v="0"/>
    <x v="0"/>
    <s v="Tucson"/>
    <x v="16"/>
    <n v="85705"/>
    <x v="1"/>
    <s v="OFF-BI-10001982"/>
    <x v="1"/>
    <x v="8"/>
    <s v="Wilson Jones Custom Binder Spines &amp; Labels"/>
    <n v="8.1600000000000019"/>
    <n v="5"/>
    <n v="0.7"/>
    <x v="363"/>
  </r>
  <r>
    <n v="374"/>
    <x v="167"/>
    <x v="2"/>
    <x v="149"/>
    <d v="2011-07-27T00:00:00"/>
    <s v="Standard Class"/>
    <s v="AG-10900"/>
    <s v="Arthur Gainer"/>
    <x v="0"/>
    <x v="0"/>
    <s v="Tucson"/>
    <x v="16"/>
    <n v="85705"/>
    <x v="1"/>
    <s v="TEC-AC-10003911"/>
    <x v="2"/>
    <x v="11"/>
    <s v="NETGEAR AC1750 Dual Band Gigabit Smart WiFi Router"/>
    <n v="1023.9360000000001"/>
    <n v="8"/>
    <n v="0.2"/>
    <x v="364"/>
  </r>
  <r>
    <n v="375"/>
    <x v="167"/>
    <x v="2"/>
    <x v="149"/>
    <d v="2011-07-27T00:00:00"/>
    <s v="Standard Class"/>
    <s v="AG-10900"/>
    <s v="Arthur Gainer"/>
    <x v="0"/>
    <x v="0"/>
    <s v="Tucson"/>
    <x v="16"/>
    <n v="85705"/>
    <x v="1"/>
    <s v="OFF-AR-10000658"/>
    <x v="1"/>
    <x v="6"/>
    <s v="Newell 324"/>
    <n v="9.24"/>
    <n v="1"/>
    <n v="0.2"/>
    <x v="365"/>
  </r>
  <r>
    <n v="376"/>
    <x v="167"/>
    <x v="2"/>
    <x v="149"/>
    <d v="2011-07-27T00:00:00"/>
    <s v="Standard Class"/>
    <s v="AG-10900"/>
    <s v="Arthur Gainer"/>
    <x v="0"/>
    <x v="0"/>
    <s v="Tucson"/>
    <x v="16"/>
    <n v="85705"/>
    <x v="1"/>
    <s v="TEC-AC-10002076"/>
    <x v="2"/>
    <x v="11"/>
    <s v="Microsoft Natural Keyboard Elite"/>
    <n v="479.04"/>
    <n v="10"/>
    <n v="0.2"/>
    <x v="366"/>
  </r>
  <r>
    <n v="377"/>
    <x v="168"/>
    <x v="0"/>
    <x v="150"/>
    <d v="2013-10-02T00:00:00"/>
    <s v="First Class"/>
    <s v="MM-18280"/>
    <s v="Muhammed MacIntyre"/>
    <x v="1"/>
    <x v="0"/>
    <s v="Quincy"/>
    <x v="10"/>
    <n v="62301"/>
    <x v="2"/>
    <s v="OFF-PA-10003039"/>
    <x v="1"/>
    <x v="10"/>
    <s v="Xerox 1960"/>
    <n v="99.13600000000001"/>
    <n v="4"/>
    <n v="0.2"/>
    <x v="367"/>
  </r>
  <r>
    <n v="378"/>
    <x v="169"/>
    <x v="3"/>
    <x v="151"/>
    <d v="2014-09-02T00:00:00"/>
    <s v="Standard Class"/>
    <s v="AR-10405"/>
    <s v="Allen Rosenblatt"/>
    <x v="1"/>
    <x v="0"/>
    <s v="Franklin"/>
    <x v="31"/>
    <n v="2038"/>
    <x v="3"/>
    <s v="FUR-TA-10004915"/>
    <x v="0"/>
    <x v="3"/>
    <s v="Office Impressions End Table, 20-1/2&quot;H x 24&quot;W x 20&quot;D"/>
    <n v="1488.4239999999998"/>
    <n v="7"/>
    <n v="0.3"/>
    <x v="368"/>
  </r>
  <r>
    <n v="379"/>
    <x v="170"/>
    <x v="1"/>
    <x v="152"/>
    <d v="2012-05-05T00:00:00"/>
    <s v="Standard Class"/>
    <s v="RA-19915"/>
    <s v="Russell Applegate"/>
    <x v="0"/>
    <x v="0"/>
    <s v="Houston"/>
    <x v="5"/>
    <n v="77095"/>
    <x v="2"/>
    <s v="OFF-AP-10000696"/>
    <x v="1"/>
    <x v="9"/>
    <s v="Holmes Odor Grabber"/>
    <n v="8.6519999999999975"/>
    <n v="3"/>
    <n v="0.8"/>
    <x v="369"/>
  </r>
  <r>
    <n v="380"/>
    <x v="170"/>
    <x v="1"/>
    <x v="152"/>
    <d v="2012-05-05T00:00:00"/>
    <s v="Standard Class"/>
    <s v="RA-19915"/>
    <s v="Russell Applegate"/>
    <x v="0"/>
    <x v="0"/>
    <s v="Houston"/>
    <x v="5"/>
    <n v="77095"/>
    <x v="2"/>
    <s v="OFF-ST-10003327"/>
    <x v="1"/>
    <x v="4"/>
    <s v="Akro-Mils 12-Gallon Tote"/>
    <n v="23.832000000000001"/>
    <n v="3"/>
    <n v="0.2"/>
    <x v="370"/>
  </r>
  <r>
    <n v="381"/>
    <x v="170"/>
    <x v="1"/>
    <x v="152"/>
    <d v="2012-05-05T00:00:00"/>
    <s v="Standard Class"/>
    <s v="RA-19915"/>
    <s v="Russell Applegate"/>
    <x v="0"/>
    <x v="0"/>
    <s v="Houston"/>
    <x v="5"/>
    <n v="77095"/>
    <x v="2"/>
    <s v="OFF-BI-10000309"/>
    <x v="1"/>
    <x v="8"/>
    <s v="GBC Twin Loop Wire Binding Elements, 9/16&quot; Spine, Black"/>
    <n v="12.175999999999998"/>
    <n v="4"/>
    <n v="0.8"/>
    <x v="371"/>
  </r>
  <r>
    <n v="382"/>
    <x v="171"/>
    <x v="0"/>
    <x v="99"/>
    <d v="2013-10-30T00:00:00"/>
    <s v="First Class"/>
    <s v="AS-10285"/>
    <s v="Alejandro Savely"/>
    <x v="1"/>
    <x v="0"/>
    <s v="San Francisco"/>
    <x v="1"/>
    <n v="94109"/>
    <x v="1"/>
    <s v="OFF-PA-10004734"/>
    <x v="1"/>
    <x v="10"/>
    <s v="Southworth Structures Collection"/>
    <n v="50.96"/>
    <n v="7"/>
    <n v="0"/>
    <x v="372"/>
  </r>
  <r>
    <n v="383"/>
    <x v="171"/>
    <x v="0"/>
    <x v="99"/>
    <d v="2013-10-30T00:00:00"/>
    <s v="First Class"/>
    <s v="AS-10285"/>
    <s v="Alejandro Savely"/>
    <x v="1"/>
    <x v="0"/>
    <s v="San Francisco"/>
    <x v="1"/>
    <n v="94109"/>
    <x v="1"/>
    <s v="OFF-BI-10002225"/>
    <x v="1"/>
    <x v="8"/>
    <s v="Square Ring Data Binders, Rigid 75 Pt. Covers, 11&quot; x 14-7/8&quot;"/>
    <n v="49.536000000000001"/>
    <n v="3"/>
    <n v="0.2"/>
    <x v="373"/>
  </r>
  <r>
    <n v="384"/>
    <x v="172"/>
    <x v="1"/>
    <x v="153"/>
    <d v="2012-06-29T00:00:00"/>
    <s v="Second Class"/>
    <s v="LA-16780"/>
    <s v="Laura Armstrong"/>
    <x v="1"/>
    <x v="0"/>
    <s v="Taylor"/>
    <x v="12"/>
    <n v="48180"/>
    <x v="2"/>
    <s v="TEC-AC-10004708"/>
    <x v="2"/>
    <x v="11"/>
    <s v="Sony 32GB Class 10 Micro SDHC R40 Memory Card"/>
    <n v="41.9"/>
    <n v="2"/>
    <n v="0"/>
    <x v="374"/>
  </r>
  <r>
    <n v="385"/>
    <x v="173"/>
    <x v="1"/>
    <x v="154"/>
    <d v="2012-12-02T00:00:00"/>
    <s v="Standard Class"/>
    <s v="DO-13435"/>
    <s v="Denny Ordway"/>
    <x v="0"/>
    <x v="0"/>
    <s v="Pembroke Pines"/>
    <x v="2"/>
    <n v="33024"/>
    <x v="0"/>
    <s v="FUR-TA-10000617"/>
    <x v="0"/>
    <x v="3"/>
    <s v="Hon Practical Foundations 30 x 60 Training Table, Light Gray/Charcoal"/>
    <n v="375.45750000000004"/>
    <n v="3"/>
    <n v="0.45"/>
    <x v="375"/>
  </r>
  <r>
    <n v="386"/>
    <x v="173"/>
    <x v="1"/>
    <x v="154"/>
    <d v="2012-12-02T00:00:00"/>
    <s v="Standard Class"/>
    <s v="DO-13435"/>
    <s v="Denny Ordway"/>
    <x v="0"/>
    <x v="0"/>
    <s v="Pembroke Pines"/>
    <x v="2"/>
    <n v="33024"/>
    <x v="0"/>
    <s v="TEC-AC-10002335"/>
    <x v="2"/>
    <x v="11"/>
    <s v="Logitech Media Keyboard K200"/>
    <n v="83.976000000000013"/>
    <n v="3"/>
    <n v="0.2"/>
    <x v="376"/>
  </r>
  <r>
    <n v="387"/>
    <x v="174"/>
    <x v="1"/>
    <x v="155"/>
    <d v="2012-12-07T00:00:00"/>
    <s v="Standard Class"/>
    <s v="DK-13225"/>
    <s v="Dean Katz"/>
    <x v="1"/>
    <x v="0"/>
    <s v="Philadelphia"/>
    <x v="9"/>
    <n v="19140"/>
    <x v="3"/>
    <s v="TEC-MA-10001681"/>
    <x v="2"/>
    <x v="15"/>
    <s v="Lexmark MarkNet N8150 Wireless Print Server"/>
    <n v="482.34000000000003"/>
    <n v="4"/>
    <n v="0.7"/>
    <x v="377"/>
  </r>
  <r>
    <n v="388"/>
    <x v="174"/>
    <x v="1"/>
    <x v="155"/>
    <d v="2012-12-07T00:00:00"/>
    <s v="Standard Class"/>
    <s v="DK-13225"/>
    <s v="Dean Katz"/>
    <x v="1"/>
    <x v="0"/>
    <s v="Philadelphia"/>
    <x v="9"/>
    <n v="19140"/>
    <x v="3"/>
    <s v="FUR-FU-10001935"/>
    <x v="0"/>
    <x v="5"/>
    <s v="3M Hangers With Command Adhesive"/>
    <n v="2.9600000000000004"/>
    <n v="1"/>
    <n v="0.2"/>
    <x v="378"/>
  </r>
  <r>
    <n v="389"/>
    <x v="175"/>
    <x v="2"/>
    <x v="156"/>
    <d v="2011-11-26T00:00:00"/>
    <s v="First Class"/>
    <s v="NG-18430"/>
    <s v="Nathan Gelder"/>
    <x v="0"/>
    <x v="0"/>
    <s v="Cincinnati"/>
    <x v="24"/>
    <n v="45231"/>
    <x v="3"/>
    <s v="OFF-AR-10004757"/>
    <x v="1"/>
    <x v="6"/>
    <s v="Crayola Colored Pencils"/>
    <n v="2.6240000000000001"/>
    <n v="1"/>
    <n v="0.2"/>
    <x v="379"/>
  </r>
  <r>
    <n v="390"/>
    <x v="176"/>
    <x v="3"/>
    <x v="157"/>
    <d v="2014-12-16T00:00:00"/>
    <s v="Standard Class"/>
    <s v="MV-18190"/>
    <s v="Mike Vittorini"/>
    <x v="0"/>
    <x v="0"/>
    <s v="New York City"/>
    <x v="15"/>
    <n v="10009"/>
    <x v="3"/>
    <s v="OFF-BI-10000050"/>
    <x v="1"/>
    <x v="8"/>
    <s v="Angle-D Binders with Locking Rings, Label Holders"/>
    <n v="23.36"/>
    <n v="4"/>
    <n v="0.2"/>
    <x v="380"/>
  </r>
  <r>
    <n v="391"/>
    <x v="176"/>
    <x v="3"/>
    <x v="157"/>
    <d v="2014-12-16T00:00:00"/>
    <s v="Standard Class"/>
    <s v="MV-18190"/>
    <s v="Mike Vittorini"/>
    <x v="0"/>
    <x v="0"/>
    <s v="New York City"/>
    <x v="15"/>
    <n v="10009"/>
    <x v="3"/>
    <s v="TEC-AC-10001998"/>
    <x v="2"/>
    <x v="11"/>
    <s v="Logitech LS21 Speaker System - PC Multimedia - 2.1-CH - Wired"/>
    <n v="39.979999999999997"/>
    <n v="2"/>
    <n v="0"/>
    <x v="381"/>
  </r>
  <r>
    <n v="392"/>
    <x v="177"/>
    <x v="2"/>
    <x v="158"/>
    <d v="2011-09-23T00:00:00"/>
    <s v="Second Class"/>
    <s v="JG-15115"/>
    <s v="Jack Garza"/>
    <x v="0"/>
    <x v="0"/>
    <s v="Des Moines"/>
    <x v="4"/>
    <n v="98198"/>
    <x v="1"/>
    <s v="TEC-PH-10003012"/>
    <x v="2"/>
    <x v="7"/>
    <s v="Nortel Meridian M3904 Professional Digital phone"/>
    <n v="246.38400000000001"/>
    <n v="2"/>
    <n v="0.2"/>
    <x v="382"/>
  </r>
  <r>
    <n v="393"/>
    <x v="177"/>
    <x v="2"/>
    <x v="158"/>
    <d v="2011-09-23T00:00:00"/>
    <s v="Second Class"/>
    <s v="JG-15115"/>
    <s v="Jack Garza"/>
    <x v="0"/>
    <x v="0"/>
    <s v="Des Moines"/>
    <x v="4"/>
    <n v="98198"/>
    <x v="1"/>
    <s v="TEC-CO-10002313"/>
    <x v="2"/>
    <x v="16"/>
    <s v="Canon PC1080F Personal Copier"/>
    <n v="1799.97"/>
    <n v="3"/>
    <n v="0"/>
    <x v="383"/>
  </r>
  <r>
    <n v="394"/>
    <x v="178"/>
    <x v="2"/>
    <x v="159"/>
    <d v="2011-06-10T00:00:00"/>
    <s v="Second Class"/>
    <s v="BP-11095"/>
    <s v="Bart Pistole"/>
    <x v="1"/>
    <x v="0"/>
    <s v="Peoria"/>
    <x v="10"/>
    <n v="61604"/>
    <x v="2"/>
    <s v="OFF-BI-10003982"/>
    <x v="1"/>
    <x v="8"/>
    <s v="Wilson Jones Century Plastic Molded Ring Binders"/>
    <n v="12.461999999999996"/>
    <n v="3"/>
    <n v="0.8"/>
    <x v="384"/>
  </r>
  <r>
    <n v="395"/>
    <x v="179"/>
    <x v="3"/>
    <x v="160"/>
    <d v="2014-07-06T00:00:00"/>
    <s v="Standard Class"/>
    <s v="VP-21730"/>
    <s v="Victor Preis"/>
    <x v="2"/>
    <x v="0"/>
    <s v="Las Vegas"/>
    <x v="33"/>
    <n v="89115"/>
    <x v="1"/>
    <s v="OFF-BI-10004492"/>
    <x v="1"/>
    <x v="8"/>
    <s v="Tuf-Vin Binders"/>
    <n v="75.792000000000002"/>
    <n v="3"/>
    <n v="0.2"/>
    <x v="385"/>
  </r>
  <r>
    <n v="396"/>
    <x v="180"/>
    <x v="3"/>
    <x v="161"/>
    <d v="2014-10-20T00:00:00"/>
    <s v="Second Class"/>
    <s v="SS-20140"/>
    <s v="Saphhira Shifley"/>
    <x v="1"/>
    <x v="0"/>
    <s v="Warwick"/>
    <x v="34"/>
    <n v="2886"/>
    <x v="3"/>
    <s v="OFF-ST-10000798"/>
    <x v="1"/>
    <x v="4"/>
    <s v="2300 Heavy-Duty Transfer File Systems by Perma"/>
    <n v="49.96"/>
    <n v="2"/>
    <n v="0"/>
    <x v="386"/>
  </r>
  <r>
    <n v="397"/>
    <x v="180"/>
    <x v="3"/>
    <x v="161"/>
    <d v="2014-10-20T00:00:00"/>
    <s v="Second Class"/>
    <s v="SS-20140"/>
    <s v="Saphhira Shifley"/>
    <x v="1"/>
    <x v="0"/>
    <s v="Warwick"/>
    <x v="34"/>
    <n v="2886"/>
    <x v="3"/>
    <s v="OFF-PA-10002552"/>
    <x v="1"/>
    <x v="10"/>
    <s v="Xerox 1958"/>
    <n v="12.96"/>
    <n v="2"/>
    <n v="0"/>
    <x v="91"/>
  </r>
  <r>
    <n v="398"/>
    <x v="181"/>
    <x v="1"/>
    <x v="89"/>
    <d v="2012-11-04T00:00:00"/>
    <s v="Standard Class"/>
    <s v="HP-14815"/>
    <s v="Harold Pawlan"/>
    <x v="2"/>
    <x v="0"/>
    <s v="Jackson"/>
    <x v="12"/>
    <n v="49201"/>
    <x v="2"/>
    <s v="OFF-SU-10002573"/>
    <x v="1"/>
    <x v="14"/>
    <s v="Acme 10&quot; Easy Grip Assistive Scissors"/>
    <n v="70.12"/>
    <n v="4"/>
    <n v="0"/>
    <x v="387"/>
  </r>
  <r>
    <n v="399"/>
    <x v="182"/>
    <x v="0"/>
    <x v="162"/>
    <d v="2013-09-11T00:00:00"/>
    <s v="Second Class"/>
    <s v="AG-10675"/>
    <s v="Anna Gayman"/>
    <x v="0"/>
    <x v="0"/>
    <s v="Houston"/>
    <x v="5"/>
    <n v="77036"/>
    <x v="2"/>
    <s v="OFF-ST-10001580"/>
    <x v="1"/>
    <x v="4"/>
    <s v="Super Decoflex Portable Personal File"/>
    <n v="35.952000000000005"/>
    <n v="3"/>
    <n v="0.2"/>
    <x v="388"/>
  </r>
  <r>
    <n v="400"/>
    <x v="182"/>
    <x v="0"/>
    <x v="162"/>
    <d v="2013-09-11T00:00:00"/>
    <s v="Second Class"/>
    <s v="AG-10675"/>
    <s v="Anna Gayman"/>
    <x v="0"/>
    <x v="0"/>
    <s v="Houston"/>
    <x v="5"/>
    <n v="77036"/>
    <x v="2"/>
    <s v="FUR-BO-10004834"/>
    <x v="0"/>
    <x v="0"/>
    <s v="Riverside Palais Royal Lawyers Bookcase, Royale Cherry Finish"/>
    <n v="2396.2655999999997"/>
    <n v="4"/>
    <n v="0.32"/>
    <x v="389"/>
  </r>
  <r>
    <n v="401"/>
    <x v="182"/>
    <x v="0"/>
    <x v="162"/>
    <d v="2013-09-11T00:00:00"/>
    <s v="Second Class"/>
    <s v="AG-10675"/>
    <s v="Anna Gayman"/>
    <x v="0"/>
    <x v="0"/>
    <s v="Houston"/>
    <x v="5"/>
    <n v="77036"/>
    <x v="2"/>
    <s v="OFF-ST-10000934"/>
    <x v="1"/>
    <x v="4"/>
    <s v="Contico 72&quot;H Heavy-Duty Storage System"/>
    <n v="131.136"/>
    <n v="4"/>
    <n v="0.2"/>
    <x v="390"/>
  </r>
  <r>
    <n v="402"/>
    <x v="182"/>
    <x v="0"/>
    <x v="162"/>
    <d v="2013-09-11T00:00:00"/>
    <s v="Second Class"/>
    <s v="AG-10675"/>
    <s v="Anna Gayman"/>
    <x v="0"/>
    <x v="0"/>
    <s v="Houston"/>
    <x v="5"/>
    <n v="77036"/>
    <x v="2"/>
    <s v="TEC-AC-10000158"/>
    <x v="2"/>
    <x v="11"/>
    <s v="Sony 64GB Class 10 Micro SDHC R40 Memory Card"/>
    <n v="57.584000000000003"/>
    <n v="2"/>
    <n v="0.2"/>
    <x v="391"/>
  </r>
  <r>
    <n v="403"/>
    <x v="183"/>
    <x v="2"/>
    <x v="163"/>
    <d v="2011-12-26T00:00:00"/>
    <s v="First Class"/>
    <s v="LF-17185"/>
    <s v="Luke Foster"/>
    <x v="0"/>
    <x v="0"/>
    <s v="Miami"/>
    <x v="2"/>
    <n v="33180"/>
    <x v="0"/>
    <s v="OFF-PA-10001947"/>
    <x v="1"/>
    <x v="10"/>
    <s v="Xerox 1974"/>
    <n v="9.5680000000000014"/>
    <n v="2"/>
    <n v="0.2"/>
    <x v="392"/>
  </r>
  <r>
    <n v="404"/>
    <x v="184"/>
    <x v="2"/>
    <x v="164"/>
    <d v="2011-04-20T00:00:00"/>
    <s v="Standard Class"/>
    <s v="SP-20650"/>
    <s v="Stephanie Phelps"/>
    <x v="1"/>
    <x v="0"/>
    <s v="Wilmington"/>
    <x v="3"/>
    <n v="28403"/>
    <x v="0"/>
    <s v="OFF-AR-10003478"/>
    <x v="1"/>
    <x v="6"/>
    <s v="Avery Hi-Liter EverBold Pen Style Fluorescent Highlighters, 4/Pack"/>
    <n v="39.072000000000003"/>
    <n v="6"/>
    <n v="0.2"/>
    <x v="393"/>
  </r>
  <r>
    <n v="405"/>
    <x v="185"/>
    <x v="3"/>
    <x v="165"/>
    <d v="2014-12-30T00:00:00"/>
    <s v="Standard Class"/>
    <s v="RF-19840"/>
    <s v="Roy Französisch"/>
    <x v="0"/>
    <x v="0"/>
    <s v="New York City"/>
    <x v="15"/>
    <n v="10024"/>
    <x v="3"/>
    <s v="OFF-AP-10004249"/>
    <x v="1"/>
    <x v="9"/>
    <s v="Staples"/>
    <n v="35.910000000000004"/>
    <n v="3"/>
    <n v="0"/>
    <x v="394"/>
  </r>
  <r>
    <n v="406"/>
    <x v="186"/>
    <x v="3"/>
    <x v="166"/>
    <d v="2014-12-13T00:00:00"/>
    <s v="Standard Class"/>
    <s v="KH-16510"/>
    <s v="Keith Herrera"/>
    <x v="0"/>
    <x v="0"/>
    <s v="San Francisco"/>
    <x v="1"/>
    <n v="94110"/>
    <x v="1"/>
    <s v="TEC-AC-10000158"/>
    <x v="2"/>
    <x v="11"/>
    <s v="Sony 64GB Class 10 Micro SDHC R40 Memory Card"/>
    <n v="179.95000000000002"/>
    <n v="5"/>
    <n v="0"/>
    <x v="395"/>
  </r>
  <r>
    <n v="407"/>
    <x v="186"/>
    <x v="3"/>
    <x v="166"/>
    <d v="2014-12-13T00:00:00"/>
    <s v="Standard Class"/>
    <s v="KH-16510"/>
    <s v="Keith Herrera"/>
    <x v="0"/>
    <x v="0"/>
    <s v="San Francisco"/>
    <x v="1"/>
    <n v="94110"/>
    <x v="1"/>
    <s v="TEC-CO-10004115"/>
    <x v="2"/>
    <x v="16"/>
    <s v="Sharp AL-1530CS Digital Copier"/>
    <n v="1199.9760000000001"/>
    <n v="3"/>
    <n v="0.2"/>
    <x v="396"/>
  </r>
  <r>
    <n v="408"/>
    <x v="186"/>
    <x v="3"/>
    <x v="166"/>
    <d v="2014-12-13T00:00:00"/>
    <s v="Standard Class"/>
    <s v="KH-16510"/>
    <s v="Keith Herrera"/>
    <x v="0"/>
    <x v="0"/>
    <s v="San Francisco"/>
    <x v="1"/>
    <n v="94110"/>
    <x v="1"/>
    <s v="OFF-PA-10003724"/>
    <x v="1"/>
    <x v="10"/>
    <s v="Wirebound Message Book, 4 per Page"/>
    <n v="27.15"/>
    <n v="5"/>
    <n v="0"/>
    <x v="397"/>
  </r>
  <r>
    <n v="409"/>
    <x v="186"/>
    <x v="3"/>
    <x v="166"/>
    <d v="2014-12-13T00:00:00"/>
    <s v="Standard Class"/>
    <s v="KH-16510"/>
    <s v="Keith Herrera"/>
    <x v="0"/>
    <x v="0"/>
    <s v="San Francisco"/>
    <x v="1"/>
    <n v="94110"/>
    <x v="1"/>
    <s v="FUR-TA-10002041"/>
    <x v="0"/>
    <x v="3"/>
    <s v="Bevis Round Conference Table Top, X-Base"/>
    <n v="1004.0239999999999"/>
    <n v="7"/>
    <n v="0.2"/>
    <x v="398"/>
  </r>
  <r>
    <n v="410"/>
    <x v="186"/>
    <x v="3"/>
    <x v="166"/>
    <d v="2014-12-13T00:00:00"/>
    <s v="Standard Class"/>
    <s v="KH-16510"/>
    <s v="Keith Herrera"/>
    <x v="0"/>
    <x v="0"/>
    <s v="San Francisco"/>
    <x v="1"/>
    <n v="94110"/>
    <x v="1"/>
    <s v="OFF-PA-10002893"/>
    <x v="1"/>
    <x v="10"/>
    <s v="Wirebound Service Call Books, 5 1/2&quot; x 4&quot;"/>
    <n v="9.68"/>
    <n v="1"/>
    <n v="0"/>
    <x v="399"/>
  </r>
  <r>
    <n v="411"/>
    <x v="186"/>
    <x v="3"/>
    <x v="166"/>
    <d v="2014-12-13T00:00:00"/>
    <s v="Standard Class"/>
    <s v="KH-16510"/>
    <s v="Keith Herrera"/>
    <x v="0"/>
    <x v="0"/>
    <s v="San Francisco"/>
    <x v="1"/>
    <n v="94110"/>
    <x v="1"/>
    <s v="OFF-LA-10003766"/>
    <x v="1"/>
    <x v="2"/>
    <s v="Self-Adhesive Removable Labels"/>
    <n v="28.349999999999998"/>
    <n v="9"/>
    <n v="0"/>
    <x v="400"/>
  </r>
  <r>
    <n v="412"/>
    <x v="186"/>
    <x v="3"/>
    <x v="166"/>
    <d v="2014-12-13T00:00:00"/>
    <s v="Standard Class"/>
    <s v="KH-16510"/>
    <s v="Keith Herrera"/>
    <x v="0"/>
    <x v="0"/>
    <s v="San Francisco"/>
    <x v="1"/>
    <n v="94110"/>
    <x v="1"/>
    <s v="OFF-PA-10001970"/>
    <x v="1"/>
    <x v="10"/>
    <s v="Xerox 1908"/>
    <n v="55.98"/>
    <n v="1"/>
    <n v="0"/>
    <x v="401"/>
  </r>
  <r>
    <n v="413"/>
    <x v="186"/>
    <x v="3"/>
    <x v="166"/>
    <d v="2014-12-13T00:00:00"/>
    <s v="Standard Class"/>
    <s v="KH-16510"/>
    <s v="Keith Herrera"/>
    <x v="0"/>
    <x v="0"/>
    <s v="San Francisco"/>
    <x v="1"/>
    <n v="94110"/>
    <x v="1"/>
    <s v="FUR-BO-10001972"/>
    <x v="0"/>
    <x v="0"/>
    <s v="O'Sullivan 4-Shelf Bookcase in Odessa Pine"/>
    <n v="1336.829"/>
    <n v="13"/>
    <n v="0.15"/>
    <x v="402"/>
  </r>
  <r>
    <n v="414"/>
    <x v="186"/>
    <x v="3"/>
    <x v="166"/>
    <d v="2014-12-13T00:00:00"/>
    <s v="Standard Class"/>
    <s v="KH-16510"/>
    <s v="Keith Herrera"/>
    <x v="0"/>
    <x v="0"/>
    <s v="San Francisco"/>
    <x v="1"/>
    <n v="94110"/>
    <x v="1"/>
    <s v="FUR-CH-10003956"/>
    <x v="0"/>
    <x v="1"/>
    <s v="Novimex High-Tech Fabric Mesh Task Chair"/>
    <n v="113.56800000000001"/>
    <n v="2"/>
    <n v="0.2"/>
    <x v="403"/>
  </r>
  <r>
    <n v="415"/>
    <x v="187"/>
    <x v="3"/>
    <x v="132"/>
    <d v="2014-11-08T00:00:00"/>
    <s v="Standard Class"/>
    <s v="KC-16675"/>
    <s v="Kimberly Carter"/>
    <x v="1"/>
    <x v="0"/>
    <s v="Seattle"/>
    <x v="4"/>
    <n v="98105"/>
    <x v="1"/>
    <s v="OFF-PA-10000157"/>
    <x v="1"/>
    <x v="10"/>
    <s v="Xerox 191"/>
    <n v="139.86000000000001"/>
    <n v="7"/>
    <n v="0"/>
    <x v="404"/>
  </r>
  <r>
    <n v="416"/>
    <x v="187"/>
    <x v="3"/>
    <x v="132"/>
    <d v="2014-11-08T00:00:00"/>
    <s v="Standard Class"/>
    <s v="KC-16675"/>
    <s v="Kimberly Carter"/>
    <x v="1"/>
    <x v="0"/>
    <s v="Seattle"/>
    <x v="4"/>
    <n v="98105"/>
    <x v="1"/>
    <s v="FUR-CH-10001891"/>
    <x v="0"/>
    <x v="1"/>
    <s v="Global Deluxe Office Fabric Chairs"/>
    <n v="307.13600000000002"/>
    <n v="4"/>
    <n v="0.2"/>
    <x v="405"/>
  </r>
  <r>
    <n v="417"/>
    <x v="188"/>
    <x v="3"/>
    <x v="92"/>
    <d v="2014-06-29T00:00:00"/>
    <s v="Standard Class"/>
    <s v="CJ-12010"/>
    <s v="Caroline Jumper"/>
    <x v="0"/>
    <x v="0"/>
    <s v="Huntington Beach"/>
    <x v="1"/>
    <n v="92646"/>
    <x v="1"/>
    <s v="OFF-AR-10004344"/>
    <x v="1"/>
    <x v="6"/>
    <s v="Bulldog Vacuum Base Pencil Sharpener"/>
    <n v="95.92"/>
    <n v="8"/>
    <n v="0"/>
    <x v="406"/>
  </r>
  <r>
    <n v="418"/>
    <x v="189"/>
    <x v="0"/>
    <x v="167"/>
    <d v="2013-04-19T00:00:00"/>
    <s v="Standard Class"/>
    <s v="PB-19150"/>
    <s v="Philip Brown"/>
    <x v="0"/>
    <x v="0"/>
    <s v="Los Angeles"/>
    <x v="1"/>
    <n v="90004"/>
    <x v="1"/>
    <s v="FUR-CH-10004886"/>
    <x v="0"/>
    <x v="1"/>
    <s v="Bevis Steel Folding Chairs"/>
    <n v="383.8"/>
    <n v="5"/>
    <n v="0.2"/>
    <x v="407"/>
  </r>
  <r>
    <n v="419"/>
    <x v="190"/>
    <x v="3"/>
    <x v="44"/>
    <d v="2014-11-11T00:00:00"/>
    <s v="Standard Class"/>
    <s v="VB-21745"/>
    <s v="Victoria Brennan"/>
    <x v="1"/>
    <x v="0"/>
    <s v="Richmond"/>
    <x v="0"/>
    <n v="40475"/>
    <x v="0"/>
    <s v="OFF-PA-10003845"/>
    <x v="1"/>
    <x v="10"/>
    <s v="Xerox 1987"/>
    <n v="5.78"/>
    <n v="1"/>
    <n v="0"/>
    <x v="408"/>
  </r>
  <r>
    <n v="420"/>
    <x v="191"/>
    <x v="3"/>
    <x v="168"/>
    <d v="2014-03-10T00:00:00"/>
    <s v="Standard Class"/>
    <s v="SP-20860"/>
    <s v="Sung Pak"/>
    <x v="1"/>
    <x v="0"/>
    <s v="Los Angeles"/>
    <x v="1"/>
    <n v="90045"/>
    <x v="1"/>
    <s v="OFF-AR-10001573"/>
    <x v="1"/>
    <x v="6"/>
    <s v="American Pencil"/>
    <n v="9.32"/>
    <n v="4"/>
    <n v="0"/>
    <x v="409"/>
  </r>
  <r>
    <n v="421"/>
    <x v="191"/>
    <x v="3"/>
    <x v="168"/>
    <d v="2014-03-10T00:00:00"/>
    <s v="Standard Class"/>
    <s v="SP-20860"/>
    <s v="Sung Pak"/>
    <x v="1"/>
    <x v="0"/>
    <s v="Los Angeles"/>
    <x v="1"/>
    <n v="90045"/>
    <x v="1"/>
    <s v="OFF-EN-10000483"/>
    <x v="1"/>
    <x v="12"/>
    <s v="White Envelopes, White Envelopes with Clear Poly Window"/>
    <n v="15.25"/>
    <n v="1"/>
    <n v="0"/>
    <x v="410"/>
  </r>
  <r>
    <n v="422"/>
    <x v="192"/>
    <x v="2"/>
    <x v="169"/>
    <d v="2011-06-25T00:00:00"/>
    <s v="First Class"/>
    <s v="JE-15745"/>
    <s v="Joel Eaton"/>
    <x v="0"/>
    <x v="0"/>
    <s v="Louisville"/>
    <x v="22"/>
    <n v="80027"/>
    <x v="1"/>
    <s v="TEC-AC-10004114"/>
    <x v="2"/>
    <x v="11"/>
    <s v="KeyTronic 6101 Series - Keyboard - Black"/>
    <n v="196.75200000000001"/>
    <n v="6"/>
    <n v="0.2"/>
    <x v="411"/>
  </r>
  <r>
    <n v="423"/>
    <x v="193"/>
    <x v="3"/>
    <x v="15"/>
    <d v="2014-10-24T00:00:00"/>
    <s v="Standard Class"/>
    <s v="MP-17965"/>
    <s v="Michael Paige"/>
    <x v="1"/>
    <x v="0"/>
    <s v="Lawrence"/>
    <x v="31"/>
    <n v="1841"/>
    <x v="3"/>
    <s v="FUR-FU-10004712"/>
    <x v="0"/>
    <x v="5"/>
    <s v="Westinghouse Mesh Shade Clip-On Gooseneck Lamp, Black"/>
    <n v="56.56"/>
    <n v="4"/>
    <n v="0"/>
    <x v="412"/>
  </r>
  <r>
    <n v="424"/>
    <x v="193"/>
    <x v="3"/>
    <x v="15"/>
    <d v="2014-10-24T00:00:00"/>
    <s v="Standard Class"/>
    <s v="MP-17965"/>
    <s v="Michael Paige"/>
    <x v="1"/>
    <x v="0"/>
    <s v="Lawrence"/>
    <x v="31"/>
    <n v="1841"/>
    <x v="3"/>
    <s v="OFF-ST-10000918"/>
    <x v="1"/>
    <x v="4"/>
    <s v="Crate-A-Files"/>
    <n v="32.700000000000003"/>
    <n v="3"/>
    <n v="0"/>
    <x v="413"/>
  </r>
  <r>
    <n v="425"/>
    <x v="194"/>
    <x v="3"/>
    <x v="170"/>
    <d v="2014-08-24T00:00:00"/>
    <s v="Second Class"/>
    <s v="NF-18385"/>
    <s v="Natalie Fritzler"/>
    <x v="0"/>
    <x v="0"/>
    <s v="Jackson"/>
    <x v="35"/>
    <n v="39212"/>
    <x v="0"/>
    <s v="FUR-CH-10000015"/>
    <x v="0"/>
    <x v="1"/>
    <s v="Hon Multipurpose Stacking Arm Chairs"/>
    <n v="866.4"/>
    <n v="4"/>
    <n v="0"/>
    <x v="414"/>
  </r>
  <r>
    <n v="426"/>
    <x v="195"/>
    <x v="3"/>
    <x v="51"/>
    <d v="2014-11-27T00:00:00"/>
    <s v="Second Class"/>
    <s v="JM-15265"/>
    <s v="Janet Molinari"/>
    <x v="1"/>
    <x v="0"/>
    <s v="Canton"/>
    <x v="12"/>
    <n v="48187"/>
    <x v="2"/>
    <s v="FUR-FU-10003347"/>
    <x v="0"/>
    <x v="5"/>
    <s v="Coloredge Poster Frame"/>
    <n v="28.4"/>
    <n v="2"/>
    <n v="0"/>
    <x v="415"/>
  </r>
  <r>
    <n v="427"/>
    <x v="195"/>
    <x v="3"/>
    <x v="51"/>
    <d v="2014-11-27T00:00:00"/>
    <s v="Second Class"/>
    <s v="JM-15265"/>
    <s v="Janet Molinari"/>
    <x v="1"/>
    <x v="0"/>
    <s v="Canton"/>
    <x v="12"/>
    <n v="48187"/>
    <x v="2"/>
    <s v="OFF-BI-10001543"/>
    <x v="1"/>
    <x v="8"/>
    <s v="GBC VeloBinder Manual Binding System"/>
    <n v="287.92"/>
    <n v="8"/>
    <n v="0"/>
    <x v="416"/>
  </r>
  <r>
    <n v="428"/>
    <x v="196"/>
    <x v="2"/>
    <x v="171"/>
    <d v="2011-09-13T00:00:00"/>
    <s v="First Class"/>
    <s v="SD-20485"/>
    <s v="Shirley Daniels"/>
    <x v="2"/>
    <x v="0"/>
    <s v="New Rochelle"/>
    <x v="15"/>
    <n v="10801"/>
    <x v="3"/>
    <s v="TEC-MA-10000029"/>
    <x v="2"/>
    <x v="15"/>
    <s v="Epson WorkForce WF-2530 All-in-One Printer, Copier Scanner"/>
    <n v="69.989999999999995"/>
    <n v="1"/>
    <n v="0"/>
    <x v="417"/>
  </r>
  <r>
    <n v="429"/>
    <x v="197"/>
    <x v="3"/>
    <x v="172"/>
    <d v="2014-10-09T00:00:00"/>
    <s v="Standard Class"/>
    <s v="KH-16630"/>
    <s v="Ken Heidel"/>
    <x v="1"/>
    <x v="0"/>
    <s v="San Antonio"/>
    <x v="5"/>
    <n v="78207"/>
    <x v="2"/>
    <s v="OFF-AR-10000369"/>
    <x v="1"/>
    <x v="6"/>
    <s v="Design Ebony Sketching Pencil"/>
    <n v="6.6719999999999988"/>
    <n v="6"/>
    <n v="0.2"/>
    <x v="418"/>
  </r>
  <r>
    <n v="430"/>
    <x v="198"/>
    <x v="0"/>
    <x v="173"/>
    <d v="2013-04-22T00:00:00"/>
    <s v="Standard Class"/>
    <s v="RB-19795"/>
    <s v="Ross Baird"/>
    <x v="2"/>
    <x v="0"/>
    <s v="Gastonia"/>
    <x v="3"/>
    <n v="28052"/>
    <x v="0"/>
    <s v="OFF-BI-10004584"/>
    <x v="1"/>
    <x v="8"/>
    <s v="GBC ProClick 150 Presentation Binding System"/>
    <n v="189.58800000000005"/>
    <n v="2"/>
    <n v="0.7"/>
    <x v="419"/>
  </r>
  <r>
    <n v="431"/>
    <x v="198"/>
    <x v="0"/>
    <x v="173"/>
    <d v="2013-04-22T00:00:00"/>
    <s v="Standard Class"/>
    <s v="RB-19795"/>
    <s v="Ross Baird"/>
    <x v="2"/>
    <x v="0"/>
    <s v="Gastonia"/>
    <x v="3"/>
    <n v="28052"/>
    <x v="0"/>
    <s v="TEC-AC-10004659"/>
    <x v="2"/>
    <x v="11"/>
    <s v="Imation Secure+ Hardware Encrypted USB 2.0 Flash Drive; 16GB"/>
    <n v="408.74399999999997"/>
    <n v="7"/>
    <n v="0.2"/>
    <x v="179"/>
  </r>
  <r>
    <n v="432"/>
    <x v="198"/>
    <x v="0"/>
    <x v="173"/>
    <d v="2013-04-22T00:00:00"/>
    <s v="Standard Class"/>
    <s v="RB-19795"/>
    <s v="Ross Baird"/>
    <x v="2"/>
    <x v="0"/>
    <s v="Gastonia"/>
    <x v="3"/>
    <n v="28052"/>
    <x v="0"/>
    <s v="TEC-AC-10004659"/>
    <x v="2"/>
    <x v="11"/>
    <s v="Imation Secure+ Hardware Encrypted USB 2.0 Flash Drive; 16GB"/>
    <n v="291.95999999999998"/>
    <n v="5"/>
    <n v="0.2"/>
    <x v="420"/>
  </r>
  <r>
    <n v="433"/>
    <x v="198"/>
    <x v="0"/>
    <x v="173"/>
    <d v="2013-04-22T00:00:00"/>
    <s v="Standard Class"/>
    <s v="RB-19795"/>
    <s v="Ross Baird"/>
    <x v="2"/>
    <x v="0"/>
    <s v="Gastonia"/>
    <x v="3"/>
    <n v="28052"/>
    <x v="0"/>
    <s v="OFF-ST-10000617"/>
    <x v="1"/>
    <x v="4"/>
    <s v="Woodgrain Magazine Files by Perma"/>
    <n v="4.7679999999999998"/>
    <n v="2"/>
    <n v="0.2"/>
    <x v="421"/>
  </r>
  <r>
    <n v="434"/>
    <x v="199"/>
    <x v="0"/>
    <x v="112"/>
    <d v="2013-06-08T00:00:00"/>
    <s v="First Class"/>
    <s v="DB-13060"/>
    <s v="Dave Brooks"/>
    <x v="0"/>
    <x v="0"/>
    <s v="Lowell"/>
    <x v="31"/>
    <n v="1852"/>
    <x v="3"/>
    <s v="OFF-ST-10003306"/>
    <x v="1"/>
    <x v="4"/>
    <s v="Letter Size Cart"/>
    <n v="714.30000000000007"/>
    <n v="5"/>
    <n v="0"/>
    <x v="422"/>
  </r>
  <r>
    <n v="435"/>
    <x v="200"/>
    <x v="2"/>
    <x v="174"/>
    <d v="2011-12-25T00:00:00"/>
    <s v="Standard Class"/>
    <s v="MK-18160"/>
    <s v="Mike Kennedy"/>
    <x v="0"/>
    <x v="0"/>
    <s v="Jacksonville"/>
    <x v="2"/>
    <n v="32216"/>
    <x v="0"/>
    <s v="OFF-BI-10000773"/>
    <x v="1"/>
    <x v="8"/>
    <s v="Insertable Tab Post Binder Dividers"/>
    <n v="4.8120000000000003"/>
    <n v="2"/>
    <n v="0.7"/>
    <x v="423"/>
  </r>
  <r>
    <n v="436"/>
    <x v="200"/>
    <x v="2"/>
    <x v="174"/>
    <d v="2011-12-25T00:00:00"/>
    <s v="Standard Class"/>
    <s v="MK-18160"/>
    <s v="Mike Kennedy"/>
    <x v="0"/>
    <x v="0"/>
    <s v="Jacksonville"/>
    <x v="2"/>
    <n v="32216"/>
    <x v="0"/>
    <s v="TEC-AC-10002600"/>
    <x v="2"/>
    <x v="11"/>
    <s v="Belkin QODE FastFit Bluetooth Keyboard"/>
    <n v="247.8"/>
    <n v="5"/>
    <n v="0.2"/>
    <x v="424"/>
  </r>
  <r>
    <n v="437"/>
    <x v="201"/>
    <x v="0"/>
    <x v="1"/>
    <d v="2013-06-15T00:00:00"/>
    <s v="Second Class"/>
    <s v="PO-19180"/>
    <s v="Philisse Overcash"/>
    <x v="2"/>
    <x v="0"/>
    <s v="Chicago"/>
    <x v="10"/>
    <n v="60623"/>
    <x v="2"/>
    <s v="TEC-MA-10002937"/>
    <x v="2"/>
    <x v="15"/>
    <s v="Canon Color ImageCLASS MF8580Cdw Wireless Laser All-In-One Printer, Copier, Scanner"/>
    <n v="1007.979"/>
    <n v="3"/>
    <n v="0.3"/>
    <x v="425"/>
  </r>
  <r>
    <n v="438"/>
    <x v="201"/>
    <x v="0"/>
    <x v="1"/>
    <d v="2013-06-15T00:00:00"/>
    <s v="Second Class"/>
    <s v="PO-19180"/>
    <s v="Philisse Overcash"/>
    <x v="2"/>
    <x v="0"/>
    <s v="Chicago"/>
    <x v="10"/>
    <n v="60623"/>
    <x v="2"/>
    <s v="OFF-PA-10001970"/>
    <x v="1"/>
    <x v="10"/>
    <s v="Xerox 1908"/>
    <n v="313.488"/>
    <n v="7"/>
    <n v="0.2"/>
    <x v="426"/>
  </r>
  <r>
    <n v="439"/>
    <x v="202"/>
    <x v="3"/>
    <x v="175"/>
    <d v="2014-09-20T00:00:00"/>
    <s v="Standard Class"/>
    <s v="BB-11545"/>
    <s v="Brenda Bowman"/>
    <x v="1"/>
    <x v="0"/>
    <s v="Houston"/>
    <x v="5"/>
    <n v="77070"/>
    <x v="2"/>
    <s v="OFF-PA-10002230"/>
    <x v="1"/>
    <x v="10"/>
    <s v="Xerox 1897"/>
    <n v="31.872000000000003"/>
    <n v="8"/>
    <n v="0.2"/>
    <x v="427"/>
  </r>
  <r>
    <n v="440"/>
    <x v="203"/>
    <x v="3"/>
    <x v="176"/>
    <d v="2014-01-24T00:00:00"/>
    <s v="Second Class"/>
    <s v="CV-12805"/>
    <s v="Cynthia Voltz"/>
    <x v="1"/>
    <x v="0"/>
    <s v="New York City"/>
    <x v="15"/>
    <n v="10024"/>
    <x v="3"/>
    <s v="FUR-CH-10003396"/>
    <x v="0"/>
    <x v="1"/>
    <s v="Global Deluxe Steno Chair"/>
    <n v="207.84600000000003"/>
    <n v="3"/>
    <n v="0.1"/>
    <x v="428"/>
  </r>
  <r>
    <n v="441"/>
    <x v="204"/>
    <x v="0"/>
    <x v="64"/>
    <d v="2013-09-08T00:00:00"/>
    <s v="Second Class"/>
    <s v="PK-19075"/>
    <s v="Pete Kriz"/>
    <x v="0"/>
    <x v="0"/>
    <s v="Detroit"/>
    <x v="12"/>
    <n v="48227"/>
    <x v="2"/>
    <s v="FUR-FU-10000246"/>
    <x v="0"/>
    <x v="5"/>
    <s v="Aluminum Document Frame"/>
    <n v="12.22"/>
    <n v="1"/>
    <n v="0"/>
    <x v="429"/>
  </r>
  <r>
    <n v="442"/>
    <x v="204"/>
    <x v="0"/>
    <x v="64"/>
    <d v="2013-09-08T00:00:00"/>
    <s v="Second Class"/>
    <s v="PK-19075"/>
    <s v="Pete Kriz"/>
    <x v="0"/>
    <x v="0"/>
    <s v="Detroit"/>
    <x v="12"/>
    <n v="48227"/>
    <x v="2"/>
    <s v="OFF-ST-10000060"/>
    <x v="1"/>
    <x v="4"/>
    <s v="Fellowes Bankers Box Staxonsteel Drawer File/Stacking System"/>
    <n v="194.94"/>
    <n v="3"/>
    <n v="0"/>
    <x v="430"/>
  </r>
  <r>
    <n v="443"/>
    <x v="204"/>
    <x v="0"/>
    <x v="64"/>
    <d v="2013-09-08T00:00:00"/>
    <s v="Second Class"/>
    <s v="PK-19075"/>
    <s v="Pete Kriz"/>
    <x v="0"/>
    <x v="0"/>
    <s v="Detroit"/>
    <x v="12"/>
    <n v="48227"/>
    <x v="2"/>
    <s v="OFF-ST-10003058"/>
    <x v="1"/>
    <x v="4"/>
    <s v="Eldon Mobile Mega Data Cart  Mega Stackable  Add-On Trays"/>
    <n v="70.949999999999989"/>
    <n v="3"/>
    <n v="0"/>
    <x v="431"/>
  </r>
  <r>
    <n v="444"/>
    <x v="204"/>
    <x v="0"/>
    <x v="64"/>
    <d v="2013-09-08T00:00:00"/>
    <s v="Second Class"/>
    <s v="PK-19075"/>
    <s v="Pete Kriz"/>
    <x v="0"/>
    <x v="0"/>
    <s v="Detroit"/>
    <x v="12"/>
    <n v="48227"/>
    <x v="2"/>
    <s v="OFF-PA-10002222"/>
    <x v="1"/>
    <x v="10"/>
    <s v="Xerox Color Copier Paper, 11&quot; x 17&quot;, Ream"/>
    <n v="91.36"/>
    <n v="4"/>
    <n v="0"/>
    <x v="432"/>
  </r>
  <r>
    <n v="445"/>
    <x v="204"/>
    <x v="0"/>
    <x v="64"/>
    <d v="2013-09-08T00:00:00"/>
    <s v="Second Class"/>
    <s v="PK-19075"/>
    <s v="Pete Kriz"/>
    <x v="0"/>
    <x v="0"/>
    <s v="Detroit"/>
    <x v="12"/>
    <n v="48227"/>
    <x v="2"/>
    <s v="FUR-CH-10002372"/>
    <x v="0"/>
    <x v="1"/>
    <s v="Office Star - Ergonomically Designed Knee Chair"/>
    <n v="242.94"/>
    <n v="3"/>
    <n v="0"/>
    <x v="433"/>
  </r>
  <r>
    <n v="446"/>
    <x v="204"/>
    <x v="0"/>
    <x v="64"/>
    <d v="2013-09-08T00:00:00"/>
    <s v="Second Class"/>
    <s v="PK-19075"/>
    <s v="Pete Kriz"/>
    <x v="0"/>
    <x v="0"/>
    <s v="Detroit"/>
    <x v="12"/>
    <n v="48227"/>
    <x v="2"/>
    <s v="OFF-LA-10001317"/>
    <x v="1"/>
    <x v="2"/>
    <s v="Avery 520"/>
    <n v="22.05"/>
    <n v="7"/>
    <n v="0"/>
    <x v="434"/>
  </r>
  <r>
    <n v="447"/>
    <x v="205"/>
    <x v="3"/>
    <x v="177"/>
    <d v="2014-03-26T00:00:00"/>
    <s v="Second Class"/>
    <s v="TB-21595"/>
    <s v="Troy Blackwell"/>
    <x v="0"/>
    <x v="0"/>
    <s v="Columbus"/>
    <x v="14"/>
    <n v="47201"/>
    <x v="2"/>
    <s v="FUR-FU-10000206"/>
    <x v="0"/>
    <x v="5"/>
    <s v="GE General Purpose, Extra Long Life, Showcase &amp; Floodlight Incandescent Bulbs"/>
    <n v="2.91"/>
    <n v="1"/>
    <n v="0"/>
    <x v="435"/>
  </r>
  <r>
    <n v="448"/>
    <x v="206"/>
    <x v="0"/>
    <x v="178"/>
    <d v="2013-04-04T00:00:00"/>
    <s v="Second Class"/>
    <s v="RB-19360"/>
    <s v="Raymond Buch"/>
    <x v="0"/>
    <x v="0"/>
    <s v="Auburn"/>
    <x v="15"/>
    <n v="13021"/>
    <x v="3"/>
    <s v="OFF-AR-10000588"/>
    <x v="1"/>
    <x v="6"/>
    <s v="Newell 345"/>
    <n v="59.519999999999996"/>
    <n v="3"/>
    <n v="0"/>
    <x v="436"/>
  </r>
  <r>
    <n v="449"/>
    <x v="206"/>
    <x v="0"/>
    <x v="178"/>
    <d v="2013-04-04T00:00:00"/>
    <s v="Second Class"/>
    <s v="RB-19360"/>
    <s v="Raymond Buch"/>
    <x v="0"/>
    <x v="0"/>
    <s v="Auburn"/>
    <x v="15"/>
    <n v="13021"/>
    <x v="3"/>
    <s v="OFF-ST-10001469"/>
    <x v="1"/>
    <x v="4"/>
    <s v="Fellowes Bankers Box Recycled Super Stor/Drawer"/>
    <n v="161.94"/>
    <n v="3"/>
    <n v="0"/>
    <x v="437"/>
  </r>
  <r>
    <n v="450"/>
    <x v="206"/>
    <x v="0"/>
    <x v="178"/>
    <d v="2013-04-04T00:00:00"/>
    <s v="Second Class"/>
    <s v="RB-19360"/>
    <s v="Raymond Buch"/>
    <x v="0"/>
    <x v="0"/>
    <s v="Auburn"/>
    <x v="15"/>
    <n v="13021"/>
    <x v="3"/>
    <s v="OFF-AR-10001953"/>
    <x v="1"/>
    <x v="6"/>
    <s v="Boston 1645 Deluxe Heavier-Duty Electric Pencil Sharpener"/>
    <n v="263.88"/>
    <n v="6"/>
    <n v="0"/>
    <x v="438"/>
  </r>
  <r>
    <n v="451"/>
    <x v="206"/>
    <x v="0"/>
    <x v="178"/>
    <d v="2013-04-04T00:00:00"/>
    <s v="Second Class"/>
    <s v="RB-19360"/>
    <s v="Raymond Buch"/>
    <x v="0"/>
    <x v="0"/>
    <s v="Auburn"/>
    <x v="15"/>
    <n v="13021"/>
    <x v="3"/>
    <s v="OFF-AR-10003156"/>
    <x v="1"/>
    <x v="6"/>
    <s v="50 Colored Long Pencils"/>
    <n v="30.48"/>
    <n v="3"/>
    <n v="0"/>
    <x v="439"/>
  </r>
  <r>
    <n v="452"/>
    <x v="206"/>
    <x v="0"/>
    <x v="178"/>
    <d v="2013-04-04T00:00:00"/>
    <s v="Second Class"/>
    <s v="RB-19360"/>
    <s v="Raymond Buch"/>
    <x v="0"/>
    <x v="0"/>
    <s v="Auburn"/>
    <x v="15"/>
    <n v="13021"/>
    <x v="3"/>
    <s v="OFF-AR-10004974"/>
    <x v="1"/>
    <x v="6"/>
    <s v="Newell 342"/>
    <n v="9.84"/>
    <n v="3"/>
    <n v="0"/>
    <x v="301"/>
  </r>
  <r>
    <n v="453"/>
    <x v="206"/>
    <x v="0"/>
    <x v="178"/>
    <d v="2013-04-04T00:00:00"/>
    <s v="Second Class"/>
    <s v="RB-19360"/>
    <s v="Raymond Buch"/>
    <x v="0"/>
    <x v="0"/>
    <s v="Auburn"/>
    <x v="15"/>
    <n v="13021"/>
    <x v="3"/>
    <s v="TEC-PH-10002365"/>
    <x v="2"/>
    <x v="7"/>
    <s v="Belkin Grip Candy Sheer Case / Cover for iPhone 5 and 5S"/>
    <n v="35.119999999999997"/>
    <n v="4"/>
    <n v="0"/>
    <x v="440"/>
  </r>
  <r>
    <n v="454"/>
    <x v="207"/>
    <x v="3"/>
    <x v="179"/>
    <d v="2014-10-25T00:00:00"/>
    <s v="Standard Class"/>
    <s v="EB-13705"/>
    <s v="Ed Braxton"/>
    <x v="1"/>
    <x v="0"/>
    <s v="Akron"/>
    <x v="24"/>
    <n v="44312"/>
    <x v="3"/>
    <s v="FUR-TA-10001539"/>
    <x v="0"/>
    <x v="3"/>
    <s v="Chromcraft Rectangular Conference Tables"/>
    <n v="284.36399999999998"/>
    <n v="2"/>
    <n v="0.4"/>
    <x v="441"/>
  </r>
  <r>
    <n v="455"/>
    <x v="207"/>
    <x v="3"/>
    <x v="179"/>
    <d v="2014-10-25T00:00:00"/>
    <s v="Standard Class"/>
    <s v="EB-13705"/>
    <s v="Ed Braxton"/>
    <x v="1"/>
    <x v="0"/>
    <s v="Akron"/>
    <x v="24"/>
    <n v="44312"/>
    <x v="3"/>
    <s v="OFF-ST-10000142"/>
    <x v="1"/>
    <x v="4"/>
    <s v="Deluxe Rollaway Locking File with Drawer"/>
    <n v="665.40800000000002"/>
    <n v="2"/>
    <n v="0.2"/>
    <x v="442"/>
  </r>
  <r>
    <n v="456"/>
    <x v="208"/>
    <x v="0"/>
    <x v="180"/>
    <d v="2013-12-18T00:00:00"/>
    <s v="Standard Class"/>
    <s v="KH-16630"/>
    <s v="Ken Heidel"/>
    <x v="1"/>
    <x v="0"/>
    <s v="Norman"/>
    <x v="26"/>
    <n v="73071"/>
    <x v="2"/>
    <s v="TEC-AC-10001772"/>
    <x v="2"/>
    <x v="11"/>
    <s v="Memorex Mini Travel Drive 16 GB USB 2.0 Flash Drive"/>
    <n v="63.88"/>
    <n v="4"/>
    <n v="0"/>
    <x v="443"/>
  </r>
  <r>
    <n v="457"/>
    <x v="209"/>
    <x v="2"/>
    <x v="181"/>
    <d v="2011-02-19T00:00:00"/>
    <s v="Standard Class"/>
    <s v="SC-20095"/>
    <s v="Sanjit Chand"/>
    <x v="0"/>
    <x v="0"/>
    <s v="Concord"/>
    <x v="1"/>
    <n v="94521"/>
    <x v="1"/>
    <s v="FUR-CH-10000225"/>
    <x v="0"/>
    <x v="1"/>
    <s v="Global Geo Office Task Chair, Gray"/>
    <n v="129.56800000000001"/>
    <n v="2"/>
    <n v="0.2"/>
    <x v="444"/>
  </r>
  <r>
    <n v="458"/>
    <x v="210"/>
    <x v="0"/>
    <x v="182"/>
    <d v="2013-10-02T00:00:00"/>
    <s v="Standard Class"/>
    <s v="NF-18385"/>
    <s v="Natalie Fritzler"/>
    <x v="0"/>
    <x v="0"/>
    <s v="Decatur"/>
    <x v="10"/>
    <n v="62521"/>
    <x v="2"/>
    <s v="FUR-CH-10002331"/>
    <x v="0"/>
    <x v="1"/>
    <s v="Hon 4700 Series Mobuis Mid-Back Task Chairs with Adjustable Arms"/>
    <n v="747.55799999999999"/>
    <n v="3"/>
    <n v="0.3"/>
    <x v="445"/>
  </r>
  <r>
    <n v="459"/>
    <x v="210"/>
    <x v="0"/>
    <x v="182"/>
    <d v="2013-10-02T00:00:00"/>
    <s v="Standard Class"/>
    <s v="NF-18385"/>
    <s v="Natalie Fritzler"/>
    <x v="0"/>
    <x v="0"/>
    <s v="Decatur"/>
    <x v="10"/>
    <n v="62521"/>
    <x v="2"/>
    <s v="OFF-EN-10001415"/>
    <x v="1"/>
    <x v="12"/>
    <s v="Staples"/>
    <n v="8.9280000000000008"/>
    <n v="2"/>
    <n v="0.2"/>
    <x v="446"/>
  </r>
  <r>
    <n v="460"/>
    <x v="211"/>
    <x v="1"/>
    <x v="83"/>
    <d v="2012-12-22T00:00:00"/>
    <s v="Standard Class"/>
    <s v="JH-15985"/>
    <s v="Joseph Holt"/>
    <x v="0"/>
    <x v="0"/>
    <s v="Seattle"/>
    <x v="4"/>
    <n v="98115"/>
    <x v="1"/>
    <s v="OFF-AP-10002472"/>
    <x v="1"/>
    <x v="9"/>
    <s v="3M Office Air Cleaner"/>
    <n v="103.92"/>
    <n v="4"/>
    <n v="0"/>
    <x v="447"/>
  </r>
  <r>
    <n v="461"/>
    <x v="211"/>
    <x v="1"/>
    <x v="83"/>
    <d v="2012-12-22T00:00:00"/>
    <s v="Standard Class"/>
    <s v="JH-15985"/>
    <s v="Joseph Holt"/>
    <x v="0"/>
    <x v="0"/>
    <s v="Seattle"/>
    <x v="4"/>
    <n v="98115"/>
    <x v="1"/>
    <s v="TEC-AC-10004571"/>
    <x v="2"/>
    <x v="11"/>
    <s v="Logitech G700s Rechargeable Gaming Mouse"/>
    <n v="899.91"/>
    <n v="9"/>
    <n v="0"/>
    <x v="448"/>
  </r>
  <r>
    <n v="462"/>
    <x v="211"/>
    <x v="1"/>
    <x v="83"/>
    <d v="2012-12-22T00:00:00"/>
    <s v="Standard Class"/>
    <s v="JH-15985"/>
    <s v="Joseph Holt"/>
    <x v="0"/>
    <x v="0"/>
    <s v="Seattle"/>
    <x v="4"/>
    <n v="98115"/>
    <x v="1"/>
    <s v="OFF-BI-10001098"/>
    <x v="1"/>
    <x v="8"/>
    <s v="Acco D-Ring Binder w/DublLock"/>
    <n v="51.311999999999998"/>
    <n v="3"/>
    <n v="0.2"/>
    <x v="449"/>
  </r>
  <r>
    <n v="463"/>
    <x v="212"/>
    <x v="0"/>
    <x v="183"/>
    <d v="2013-04-30T00:00:00"/>
    <s v="Standard Class"/>
    <s v="TN-21040"/>
    <s v="Tanja Norvell"/>
    <x v="2"/>
    <x v="0"/>
    <s v="Phoenix"/>
    <x v="16"/>
    <n v="85023"/>
    <x v="1"/>
    <s v="FUR-FU-10000023"/>
    <x v="0"/>
    <x v="5"/>
    <s v="Eldon Wave Desk Accessories"/>
    <n v="23.56"/>
    <n v="5"/>
    <n v="0.2"/>
    <x v="450"/>
  </r>
  <r>
    <n v="464"/>
    <x v="212"/>
    <x v="0"/>
    <x v="183"/>
    <d v="2013-04-30T00:00:00"/>
    <s v="Standard Class"/>
    <s v="TN-21040"/>
    <s v="Tanja Norvell"/>
    <x v="2"/>
    <x v="0"/>
    <s v="Phoenix"/>
    <x v="16"/>
    <n v="85023"/>
    <x v="1"/>
    <s v="FUR-TA-10001889"/>
    <x v="0"/>
    <x v="3"/>
    <s v="Bush Advantage Collection Racetrack Conference Table"/>
    <n v="1272.6299999999999"/>
    <n v="6"/>
    <n v="0.5"/>
    <x v="451"/>
  </r>
  <r>
    <n v="465"/>
    <x v="212"/>
    <x v="0"/>
    <x v="183"/>
    <d v="2013-04-30T00:00:00"/>
    <s v="Standard Class"/>
    <s v="TN-21040"/>
    <s v="Tanja Norvell"/>
    <x v="2"/>
    <x v="0"/>
    <s v="Phoenix"/>
    <x v="16"/>
    <n v="85023"/>
    <x v="1"/>
    <s v="OFF-BI-10000315"/>
    <x v="1"/>
    <x v="8"/>
    <s v="Poly Designer Cover &amp; Back"/>
    <n v="28.484999999999999"/>
    <n v="5"/>
    <n v="0.7"/>
    <x v="452"/>
  </r>
  <r>
    <n v="466"/>
    <x v="212"/>
    <x v="0"/>
    <x v="183"/>
    <d v="2013-04-30T00:00:00"/>
    <s v="Standard Class"/>
    <s v="TN-21040"/>
    <s v="Tanja Norvell"/>
    <x v="2"/>
    <x v="0"/>
    <s v="Phoenix"/>
    <x v="16"/>
    <n v="85023"/>
    <x v="1"/>
    <s v="OFF-SU-10003505"/>
    <x v="1"/>
    <x v="14"/>
    <s v="Premier Electric Letter Opener"/>
    <n v="185.376"/>
    <n v="2"/>
    <n v="0.2"/>
    <x v="453"/>
  </r>
  <r>
    <n v="467"/>
    <x v="212"/>
    <x v="0"/>
    <x v="183"/>
    <d v="2013-04-30T00:00:00"/>
    <s v="Standard Class"/>
    <s v="TN-21040"/>
    <s v="Tanja Norvell"/>
    <x v="2"/>
    <x v="0"/>
    <s v="Phoenix"/>
    <x v="16"/>
    <n v="85023"/>
    <x v="1"/>
    <s v="OFF-AP-10002578"/>
    <x v="1"/>
    <x v="9"/>
    <s v="Fellowes Premier Superior Surge Suppressor, 10-Outlet, With Phone and Remote"/>
    <n v="78.272000000000006"/>
    <n v="2"/>
    <n v="0.2"/>
    <x v="454"/>
  </r>
  <r>
    <n v="468"/>
    <x v="213"/>
    <x v="1"/>
    <x v="184"/>
    <d v="2012-01-24T00:00:00"/>
    <s v="Standard Class"/>
    <s v="JS-15940"/>
    <s v="Joni Sundaresam"/>
    <x v="2"/>
    <x v="0"/>
    <s v="Park Ridge"/>
    <x v="10"/>
    <n v="60068"/>
    <x v="2"/>
    <s v="FUR-FU-10002918"/>
    <x v="0"/>
    <x v="5"/>
    <s v="Eldon ClusterMat Chair Mat with Cordless Antistatic Protection"/>
    <n v="254.74400000000003"/>
    <n v="7"/>
    <n v="0.6"/>
    <x v="455"/>
  </r>
  <r>
    <n v="469"/>
    <x v="214"/>
    <x v="3"/>
    <x v="185"/>
    <d v="2014-04-05T00:00:00"/>
    <s v="Standard Class"/>
    <s v="DS-13180"/>
    <s v="David Smith"/>
    <x v="1"/>
    <x v="0"/>
    <s v="Amarillo"/>
    <x v="5"/>
    <n v="79109"/>
    <x v="2"/>
    <s v="FUR-BO-10002824"/>
    <x v="0"/>
    <x v="0"/>
    <s v="Bush Mission Pointe Library"/>
    <n v="205.33279999999996"/>
    <n v="2"/>
    <n v="0.32"/>
    <x v="456"/>
  </r>
  <r>
    <n v="470"/>
    <x v="215"/>
    <x v="0"/>
    <x v="186"/>
    <d v="2013-12-21T00:00:00"/>
    <s v="Second Class"/>
    <s v="CC-12670"/>
    <s v="Craig Carreira"/>
    <x v="0"/>
    <x v="0"/>
    <s v="Chicago"/>
    <x v="10"/>
    <n v="60610"/>
    <x v="2"/>
    <s v="OFF-BI-10002194"/>
    <x v="1"/>
    <x v="8"/>
    <s v="Cardinal Hold-It CD Pocket"/>
    <n v="4.7879999999999985"/>
    <n v="3"/>
    <n v="0.8"/>
    <x v="457"/>
  </r>
  <r>
    <n v="471"/>
    <x v="216"/>
    <x v="1"/>
    <x v="139"/>
    <d v="2012-12-24T00:00:00"/>
    <s v="Standard Class"/>
    <s v="MH-17785"/>
    <s v="Maya Herman"/>
    <x v="1"/>
    <x v="0"/>
    <s v="Lindenhurst"/>
    <x v="15"/>
    <n v="11757"/>
    <x v="3"/>
    <s v="OFF-PA-10004071"/>
    <x v="1"/>
    <x v="10"/>
    <s v="Eaton Premium Continuous-Feed Paper, 25% Cotton, Letter Size, White, 1000 Shts/Box"/>
    <n v="55.48"/>
    <n v="1"/>
    <n v="0"/>
    <x v="458"/>
  </r>
  <r>
    <n v="472"/>
    <x v="217"/>
    <x v="2"/>
    <x v="187"/>
    <d v="2011-11-11T00:00:00"/>
    <s v="Second Class"/>
    <s v="JP-15520"/>
    <s v="Jeremy Pistek"/>
    <x v="0"/>
    <x v="0"/>
    <s v="San Francisco"/>
    <x v="1"/>
    <n v="94110"/>
    <x v="1"/>
    <s v="OFF-ST-10002743"/>
    <x v="1"/>
    <x v="4"/>
    <s v="SAFCO Boltless Steel Shelving"/>
    <n v="340.92"/>
    <n v="3"/>
    <n v="0"/>
    <x v="459"/>
  </r>
  <r>
    <n v="473"/>
    <x v="217"/>
    <x v="2"/>
    <x v="187"/>
    <d v="2011-11-11T00:00:00"/>
    <s v="Second Class"/>
    <s v="JP-15520"/>
    <s v="Jeremy Pistek"/>
    <x v="0"/>
    <x v="0"/>
    <s v="San Francisco"/>
    <x v="1"/>
    <n v="94110"/>
    <x v="1"/>
    <s v="FUR-BO-10001601"/>
    <x v="0"/>
    <x v="0"/>
    <s v="Sauder Mission Library with Doors, Fruitwood Finish"/>
    <n v="222.66599999999997"/>
    <n v="2"/>
    <n v="0.15"/>
    <x v="460"/>
  </r>
  <r>
    <n v="474"/>
    <x v="217"/>
    <x v="2"/>
    <x v="187"/>
    <d v="2011-11-11T00:00:00"/>
    <s v="Second Class"/>
    <s v="JP-15520"/>
    <s v="Jeremy Pistek"/>
    <x v="0"/>
    <x v="0"/>
    <s v="San Francisco"/>
    <x v="1"/>
    <n v="94110"/>
    <x v="1"/>
    <s v="TEC-PH-10002680"/>
    <x v="2"/>
    <x v="7"/>
    <s v="Samsung Galaxy Note 3"/>
    <n v="703.96800000000007"/>
    <n v="4"/>
    <n v="0.2"/>
    <x v="461"/>
  </r>
  <r>
    <n v="475"/>
    <x v="217"/>
    <x v="2"/>
    <x v="187"/>
    <d v="2011-11-11T00:00:00"/>
    <s v="Second Class"/>
    <s v="JP-15520"/>
    <s v="Jeremy Pistek"/>
    <x v="0"/>
    <x v="0"/>
    <s v="San Francisco"/>
    <x v="1"/>
    <n v="94110"/>
    <x v="1"/>
    <s v="OFF-ST-10001321"/>
    <x v="1"/>
    <x v="4"/>
    <s v="Decoflex Hanging Personal Folder File, Blue"/>
    <n v="92.52"/>
    <n v="6"/>
    <n v="0"/>
    <x v="462"/>
  </r>
  <r>
    <n v="476"/>
    <x v="217"/>
    <x v="2"/>
    <x v="187"/>
    <d v="2011-11-11T00:00:00"/>
    <s v="Second Class"/>
    <s v="JP-15520"/>
    <s v="Jeremy Pistek"/>
    <x v="0"/>
    <x v="0"/>
    <s v="San Francisco"/>
    <x v="1"/>
    <n v="94110"/>
    <x v="1"/>
    <s v="OFF-PA-10001509"/>
    <x v="1"/>
    <x v="10"/>
    <s v="Recycled Desk Saver Line &quot;While You Were Out&quot; Book, 5 1/2&quot; X 4&quot;"/>
    <n v="62.649999999999991"/>
    <n v="7"/>
    <n v="0"/>
    <x v="463"/>
  </r>
  <r>
    <n v="477"/>
    <x v="217"/>
    <x v="2"/>
    <x v="187"/>
    <d v="2011-11-11T00:00:00"/>
    <s v="Second Class"/>
    <s v="JP-15520"/>
    <s v="Jeremy Pistek"/>
    <x v="0"/>
    <x v="0"/>
    <s v="San Francisco"/>
    <x v="1"/>
    <n v="94110"/>
    <x v="1"/>
    <s v="OFF-PA-10003465"/>
    <x v="1"/>
    <x v="10"/>
    <s v="Xerox 1912"/>
    <n v="94.85"/>
    <n v="5"/>
    <n v="0"/>
    <x v="464"/>
  </r>
  <r>
    <n v="478"/>
    <x v="218"/>
    <x v="0"/>
    <x v="188"/>
    <d v="2013-07-20T00:00:00"/>
    <s v="Standard Class"/>
    <s v="KH-16690"/>
    <s v="Kristen Hastings"/>
    <x v="1"/>
    <x v="0"/>
    <s v="Los Angeles"/>
    <x v="1"/>
    <n v="90008"/>
    <x v="1"/>
    <s v="TEC-PH-10000149"/>
    <x v="2"/>
    <x v="7"/>
    <s v="Cisco SPA525G2 IP Phone - Wireless"/>
    <n v="95.76"/>
    <n v="6"/>
    <n v="0.2"/>
    <x v="465"/>
  </r>
  <r>
    <n v="479"/>
    <x v="219"/>
    <x v="0"/>
    <x v="189"/>
    <d v="2013-11-03T00:00:00"/>
    <s v="Standard Class"/>
    <s v="JE-15475"/>
    <s v="Jeremy Ellison"/>
    <x v="0"/>
    <x v="0"/>
    <s v="Troy"/>
    <x v="15"/>
    <n v="12180"/>
    <x v="3"/>
    <s v="FUR-FU-10002671"/>
    <x v="0"/>
    <x v="5"/>
    <s v="Electrix 20W Halogen Replacement Bulb for Zoom-In Desk Lamp"/>
    <n v="40.200000000000003"/>
    <n v="3"/>
    <n v="0"/>
    <x v="466"/>
  </r>
  <r>
    <n v="480"/>
    <x v="220"/>
    <x v="0"/>
    <x v="190"/>
    <d v="2013-07-03T00:00:00"/>
    <s v="Standard Class"/>
    <s v="JG-15805"/>
    <s v="John Grady"/>
    <x v="1"/>
    <x v="0"/>
    <s v="New York City"/>
    <x v="15"/>
    <n v="10024"/>
    <x v="3"/>
    <s v="OFF-AR-10003045"/>
    <x v="1"/>
    <x v="6"/>
    <s v="Prang Colored Pencils"/>
    <n v="14.7"/>
    <n v="5"/>
    <n v="0"/>
    <x v="467"/>
  </r>
  <r>
    <n v="481"/>
    <x v="220"/>
    <x v="0"/>
    <x v="190"/>
    <d v="2013-07-03T00:00:00"/>
    <s v="Standard Class"/>
    <s v="JG-15805"/>
    <s v="John Grady"/>
    <x v="1"/>
    <x v="0"/>
    <s v="New York City"/>
    <x v="15"/>
    <n v="10024"/>
    <x v="3"/>
    <s v="OFF-ST-10000689"/>
    <x v="1"/>
    <x v="4"/>
    <s v="Fellowes Strictly Business Drawer File, Letter/Legal Size"/>
    <n v="704.25"/>
    <n v="5"/>
    <n v="0"/>
    <x v="468"/>
  </r>
  <r>
    <n v="482"/>
    <x v="221"/>
    <x v="2"/>
    <x v="191"/>
    <d v="2011-10-10T00:00:00"/>
    <s v="Standard Class"/>
    <s v="XP-21865"/>
    <s v="Xylona Preis"/>
    <x v="0"/>
    <x v="0"/>
    <s v="San Diego"/>
    <x v="1"/>
    <n v="92024"/>
    <x v="1"/>
    <s v="TEC-AC-10001445"/>
    <x v="2"/>
    <x v="11"/>
    <s v="Imation USB 2.0 Swivel Flash Drive USB flash drive - 4 GB - Pink"/>
    <n v="9.09"/>
    <n v="3"/>
    <n v="0"/>
    <x v="469"/>
  </r>
  <r>
    <n v="483"/>
    <x v="222"/>
    <x v="2"/>
    <x v="192"/>
    <d v="2011-07-27T00:00:00"/>
    <s v="Standard Class"/>
    <s v="EM-14065"/>
    <s v="Erin Mull"/>
    <x v="0"/>
    <x v="0"/>
    <s v="New York City"/>
    <x v="15"/>
    <n v="10024"/>
    <x v="3"/>
    <s v="OFF-AR-10002053"/>
    <x v="1"/>
    <x v="6"/>
    <s v="Premium Writing Pencils, Soft, #2 by Central Association for the Blind"/>
    <n v="5.96"/>
    <n v="2"/>
    <n v="0"/>
    <x v="470"/>
  </r>
  <r>
    <n v="484"/>
    <x v="222"/>
    <x v="2"/>
    <x v="192"/>
    <d v="2011-07-27T00:00:00"/>
    <s v="Standard Class"/>
    <s v="EM-14065"/>
    <s v="Erin Mull"/>
    <x v="0"/>
    <x v="0"/>
    <s v="New York City"/>
    <x v="15"/>
    <n v="10024"/>
    <x v="3"/>
    <s v="TEC-AC-10002567"/>
    <x v="2"/>
    <x v="11"/>
    <s v="Logitech G602 Wireless Gaming Mouse"/>
    <n v="159.97999999999999"/>
    <n v="2"/>
    <n v="0"/>
    <x v="471"/>
  </r>
  <r>
    <n v="485"/>
    <x v="223"/>
    <x v="3"/>
    <x v="193"/>
    <d v="2014-06-14T00:00:00"/>
    <s v="First Class"/>
    <s v="MT-18070"/>
    <s v="Michelle Tran"/>
    <x v="2"/>
    <x v="0"/>
    <s v="Los Angeles"/>
    <x v="1"/>
    <n v="90045"/>
    <x v="1"/>
    <s v="OFF-LA-10003923"/>
    <x v="1"/>
    <x v="2"/>
    <s v="Alphabetical Labels for Top Tab Filing"/>
    <n v="29.6"/>
    <n v="2"/>
    <n v="0"/>
    <x v="472"/>
  </r>
  <r>
    <n v="486"/>
    <x v="223"/>
    <x v="3"/>
    <x v="193"/>
    <d v="2014-06-14T00:00:00"/>
    <s v="First Class"/>
    <s v="MT-18070"/>
    <s v="Michelle Tran"/>
    <x v="2"/>
    <x v="0"/>
    <s v="Los Angeles"/>
    <x v="1"/>
    <n v="90045"/>
    <x v="1"/>
    <s v="FUR-BO-10001337"/>
    <x v="0"/>
    <x v="0"/>
    <s v="O'Sullivan Living Dimensions 2-Shelf Bookcases"/>
    <n v="514.16499999999996"/>
    <n v="5"/>
    <n v="0.15"/>
    <x v="473"/>
  </r>
  <r>
    <n v="487"/>
    <x v="223"/>
    <x v="3"/>
    <x v="193"/>
    <d v="2014-06-14T00:00:00"/>
    <s v="First Class"/>
    <s v="MT-18070"/>
    <s v="Michelle Tran"/>
    <x v="2"/>
    <x v="0"/>
    <s v="Los Angeles"/>
    <x v="1"/>
    <n v="90045"/>
    <x v="1"/>
    <s v="TEC-PH-10001924"/>
    <x v="2"/>
    <x v="7"/>
    <s v="iHome FM Clock Radio with Lightning Dock"/>
    <n v="279.95999999999998"/>
    <n v="5"/>
    <n v="0.2"/>
    <x v="474"/>
  </r>
  <r>
    <n v="488"/>
    <x v="224"/>
    <x v="2"/>
    <x v="194"/>
    <d v="2011-10-31T00:00:00"/>
    <s v="First Class"/>
    <s v="SA-20830"/>
    <s v="Sue Ann Reed"/>
    <x v="0"/>
    <x v="0"/>
    <s v="Chicago"/>
    <x v="10"/>
    <n v="60610"/>
    <x v="2"/>
    <s v="TEC-PH-10001363"/>
    <x v="2"/>
    <x v="7"/>
    <s v="Apple iPhone 5S"/>
    <n v="2735.9520000000002"/>
    <n v="6"/>
    <n v="0.2"/>
    <x v="475"/>
  </r>
  <r>
    <n v="489"/>
    <x v="225"/>
    <x v="2"/>
    <x v="3"/>
    <d v="2011-06-13T00:00:00"/>
    <s v="Second Class"/>
    <s v="CW-11905"/>
    <s v="Carl Weiss"/>
    <x v="2"/>
    <x v="0"/>
    <s v="Huntsville"/>
    <x v="5"/>
    <n v="77340"/>
    <x v="2"/>
    <s v="TEC-PH-10000376"/>
    <x v="2"/>
    <x v="7"/>
    <s v="Square Credit Card Reader"/>
    <n v="7.9920000000000009"/>
    <n v="1"/>
    <n v="0.2"/>
    <x v="476"/>
  </r>
  <r>
    <n v="490"/>
    <x v="225"/>
    <x v="2"/>
    <x v="3"/>
    <d v="2011-06-13T00:00:00"/>
    <s v="Second Class"/>
    <s v="CW-11905"/>
    <s v="Carl Weiss"/>
    <x v="2"/>
    <x v="0"/>
    <s v="Huntsville"/>
    <x v="5"/>
    <n v="77340"/>
    <x v="2"/>
    <s v="TEC-AC-10000303"/>
    <x v="2"/>
    <x v="11"/>
    <s v="Logitech M510 Wireless Mouse"/>
    <n v="63.984000000000009"/>
    <n v="2"/>
    <n v="0.2"/>
    <x v="477"/>
  </r>
  <r>
    <n v="491"/>
    <x v="225"/>
    <x v="2"/>
    <x v="3"/>
    <d v="2011-06-13T00:00:00"/>
    <s v="Second Class"/>
    <s v="CW-11905"/>
    <s v="Carl Weiss"/>
    <x v="2"/>
    <x v="0"/>
    <s v="Huntsville"/>
    <x v="5"/>
    <n v="77340"/>
    <x v="2"/>
    <s v="OFF-AR-10001953"/>
    <x v="1"/>
    <x v="6"/>
    <s v="Boston 1645 Deluxe Heavier-Duty Electric Pencil Sharpener"/>
    <n v="70.367999999999995"/>
    <n v="2"/>
    <n v="0.2"/>
    <x v="478"/>
  </r>
  <r>
    <n v="492"/>
    <x v="226"/>
    <x v="2"/>
    <x v="80"/>
    <d v="2011-09-19T00:00:00"/>
    <s v="Standard Class"/>
    <s v="AJ-10960"/>
    <s v="Astrea Jones"/>
    <x v="0"/>
    <x v="0"/>
    <s v="Rochester"/>
    <x v="15"/>
    <n v="14609"/>
    <x v="3"/>
    <s v="OFF-ST-10001809"/>
    <x v="1"/>
    <x v="4"/>
    <s v="Fellowes Officeware Wire Shelving"/>
    <n v="449.15"/>
    <n v="5"/>
    <n v="0"/>
    <x v="479"/>
  </r>
  <r>
    <n v="493"/>
    <x v="226"/>
    <x v="2"/>
    <x v="80"/>
    <d v="2011-09-19T00:00:00"/>
    <s v="Standard Class"/>
    <s v="AJ-10960"/>
    <s v="Astrea Jones"/>
    <x v="0"/>
    <x v="0"/>
    <s v="Rochester"/>
    <x v="15"/>
    <n v="14609"/>
    <x v="3"/>
    <s v="OFF-EN-10003845"/>
    <x v="1"/>
    <x v="12"/>
    <s v="Colored Envelopes"/>
    <n v="11.07"/>
    <n v="3"/>
    <n v="0"/>
    <x v="480"/>
  </r>
  <r>
    <n v="494"/>
    <x v="227"/>
    <x v="0"/>
    <x v="195"/>
    <d v="2013-05-15T00:00:00"/>
    <s v="Standard Class"/>
    <s v="SS-20590"/>
    <s v="Sonia Sunley"/>
    <x v="0"/>
    <x v="0"/>
    <s v="Seattle"/>
    <x v="4"/>
    <n v="98115"/>
    <x v="1"/>
    <s v="TEC-AC-10000991"/>
    <x v="2"/>
    <x v="11"/>
    <s v="Sony Micro Vault Click 8 GB USB 2.0 Flash Drive"/>
    <n v="93.98"/>
    <n v="2"/>
    <n v="0"/>
    <x v="481"/>
  </r>
  <r>
    <n v="495"/>
    <x v="228"/>
    <x v="0"/>
    <x v="196"/>
    <d v="2013-03-22T00:00:00"/>
    <s v="Second Class"/>
    <s v="RO-19780"/>
    <s v="Rose O'Brian"/>
    <x v="0"/>
    <x v="0"/>
    <s v="Memphis"/>
    <x v="18"/>
    <n v="38109"/>
    <x v="0"/>
    <s v="FUR-TA-10001857"/>
    <x v="0"/>
    <x v="3"/>
    <s v="Balt Solid Wood Rectangular Table"/>
    <n v="189.88200000000001"/>
    <n v="3"/>
    <n v="0.4"/>
    <x v="482"/>
  </r>
  <r>
    <n v="496"/>
    <x v="229"/>
    <x v="1"/>
    <x v="17"/>
    <d v="2012-12-31T00:00:00"/>
    <s v="Standard Class"/>
    <s v="MD-17350"/>
    <s v="Maribeth Dona"/>
    <x v="0"/>
    <x v="0"/>
    <s v="Fayetteville"/>
    <x v="36"/>
    <n v="72701"/>
    <x v="0"/>
    <s v="OFF-EN-10001434"/>
    <x v="1"/>
    <x v="12"/>
    <s v="Strathmore #10 Envelopes, Ultimate White"/>
    <n v="105.42"/>
    <n v="2"/>
    <n v="0"/>
    <x v="483"/>
  </r>
  <r>
    <n v="497"/>
    <x v="230"/>
    <x v="0"/>
    <x v="197"/>
    <d v="2013-08-01T00:00:00"/>
    <s v="Standard Class"/>
    <s v="SC-20095"/>
    <s v="Sanjit Chand"/>
    <x v="0"/>
    <x v="0"/>
    <s v="Costa Mesa"/>
    <x v="1"/>
    <n v="92627"/>
    <x v="1"/>
    <s v="OFF-BI-10002498"/>
    <x v="1"/>
    <x v="8"/>
    <s v="Clear Mylar Reinforcing Strips"/>
    <n v="119.61600000000001"/>
    <n v="8"/>
    <n v="0.2"/>
    <x v="484"/>
  </r>
  <r>
    <n v="498"/>
    <x v="230"/>
    <x v="0"/>
    <x v="197"/>
    <d v="2013-08-01T00:00:00"/>
    <s v="Standard Class"/>
    <s v="SC-20095"/>
    <s v="Sanjit Chand"/>
    <x v="0"/>
    <x v="0"/>
    <s v="Costa Mesa"/>
    <x v="1"/>
    <n v="92627"/>
    <x v="1"/>
    <s v="FUR-FU-10004864"/>
    <x v="0"/>
    <x v="5"/>
    <s v="Howard Miller 14-1/2&quot; Diameter Chrome Round Wall Clock"/>
    <n v="255.76"/>
    <n v="4"/>
    <n v="0"/>
    <x v="485"/>
  </r>
  <r>
    <n v="499"/>
    <x v="230"/>
    <x v="0"/>
    <x v="197"/>
    <d v="2013-08-01T00:00:00"/>
    <s v="Standard Class"/>
    <s v="SC-20095"/>
    <s v="Sanjit Chand"/>
    <x v="0"/>
    <x v="0"/>
    <s v="Costa Mesa"/>
    <x v="1"/>
    <n v="92627"/>
    <x v="1"/>
    <s v="FUR-CH-10002602"/>
    <x v="0"/>
    <x v="1"/>
    <s v="DMI Arturo Collection Mission-style Design Wood Chair"/>
    <n v="241.56799999999998"/>
    <n v="2"/>
    <n v="0.2"/>
    <x v="486"/>
  </r>
  <r>
    <n v="500"/>
    <x v="230"/>
    <x v="0"/>
    <x v="197"/>
    <d v="2013-08-01T00:00:00"/>
    <s v="Standard Class"/>
    <s v="SC-20095"/>
    <s v="Sanjit Chand"/>
    <x v="0"/>
    <x v="0"/>
    <s v="Costa Mesa"/>
    <x v="1"/>
    <n v="92627"/>
    <x v="1"/>
    <s v="FUR-FU-10000073"/>
    <x v="0"/>
    <x v="5"/>
    <s v="Deflect-O Glasstique Clear Desk Accessories"/>
    <n v="69.3"/>
    <n v="9"/>
    <n v="0"/>
    <x v="487"/>
  </r>
  <r>
    <n v="501"/>
    <x v="231"/>
    <x v="0"/>
    <x v="198"/>
    <d v="2013-06-05T00:00:00"/>
    <s v="Standard Class"/>
    <s v="MY-17380"/>
    <s v="Maribeth Yedwab"/>
    <x v="1"/>
    <x v="0"/>
    <s v="Parker"/>
    <x v="22"/>
    <n v="80134"/>
    <x v="1"/>
    <s v="OFF-BI-10001670"/>
    <x v="1"/>
    <x v="8"/>
    <s v="Vinyl Sectional Post Binders"/>
    <n v="22.620000000000005"/>
    <n v="2"/>
    <n v="0.7"/>
    <x v="488"/>
  </r>
  <r>
    <n v="502"/>
    <x v="231"/>
    <x v="0"/>
    <x v="198"/>
    <d v="2013-06-05T00:00:00"/>
    <s v="Standard Class"/>
    <s v="MY-17380"/>
    <s v="Maribeth Yedwab"/>
    <x v="1"/>
    <x v="0"/>
    <s v="Parker"/>
    <x v="22"/>
    <n v="80134"/>
    <x v="1"/>
    <s v="OFF-BI-10001658"/>
    <x v="1"/>
    <x v="8"/>
    <s v="GBC Standard Therm-A-Bind Covers"/>
    <n v="14.952000000000004"/>
    <n v="2"/>
    <n v="0.7"/>
    <x v="489"/>
  </r>
  <r>
    <n v="503"/>
    <x v="231"/>
    <x v="0"/>
    <x v="198"/>
    <d v="2013-06-05T00:00:00"/>
    <s v="Standard Class"/>
    <s v="MY-17380"/>
    <s v="Maribeth Yedwab"/>
    <x v="1"/>
    <x v="0"/>
    <s v="Parker"/>
    <x v="22"/>
    <n v="80134"/>
    <x v="1"/>
    <s v="FUR-CH-10001215"/>
    <x v="0"/>
    <x v="1"/>
    <s v="Global Troy Executive Leather Low-Back Tilter"/>
    <n v="801.5680000000001"/>
    <n v="2"/>
    <n v="0.2"/>
    <x v="490"/>
  </r>
  <r>
    <n v="504"/>
    <x v="231"/>
    <x v="0"/>
    <x v="198"/>
    <d v="2013-06-05T00:00:00"/>
    <s v="Standard Class"/>
    <s v="MY-17380"/>
    <s v="Maribeth Yedwab"/>
    <x v="1"/>
    <x v="0"/>
    <s v="Parker"/>
    <x v="22"/>
    <n v="80134"/>
    <x v="1"/>
    <s v="OFF-BI-10000831"/>
    <x v="1"/>
    <x v="8"/>
    <s v="Storex Flexible Poly Binders with Double Pockets"/>
    <n v="2.3760000000000003"/>
    <n v="3"/>
    <n v="0.7"/>
    <x v="491"/>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x v="0"/>
    <s v="New York City"/>
    <x v="15"/>
    <n v="10024"/>
    <x v="3"/>
    <s v="OFF-BI-10003274"/>
    <x v="1"/>
    <x v="8"/>
    <s v="Avery Durable Slant Ring Binders, No Labels"/>
    <n v="15.920000000000002"/>
    <n v="5"/>
    <n v="0.2"/>
    <x v="493"/>
  </r>
  <r>
    <n v="507"/>
    <x v="233"/>
    <x v="1"/>
    <x v="199"/>
    <d v="2012-03-22T00:00:00"/>
    <s v="Standard Class"/>
    <s v="CM-12385"/>
    <s v="Christopher Martinez"/>
    <x v="0"/>
    <x v="0"/>
    <s v="Atlanta"/>
    <x v="32"/>
    <n v="30318"/>
    <x v="0"/>
    <s v="OFF-AR-10001662"/>
    <x v="1"/>
    <x v="6"/>
    <s v="Rogers Handheld Barrel Pencil Sharpener"/>
    <n v="2.74"/>
    <n v="1"/>
    <n v="0"/>
    <x v="494"/>
  </r>
  <r>
    <n v="508"/>
    <x v="233"/>
    <x v="1"/>
    <x v="199"/>
    <d v="2012-03-22T00:00:00"/>
    <s v="Standard Class"/>
    <s v="CM-12385"/>
    <s v="Christopher Martinez"/>
    <x v="0"/>
    <x v="0"/>
    <s v="Atlanta"/>
    <x v="32"/>
    <n v="30318"/>
    <x v="0"/>
    <s v="OFF-AR-10003856"/>
    <x v="1"/>
    <x v="6"/>
    <s v="Newell 344"/>
    <n v="8.34"/>
    <n v="3"/>
    <n v="0"/>
    <x v="495"/>
  </r>
  <r>
    <n v="509"/>
    <x v="233"/>
    <x v="1"/>
    <x v="199"/>
    <d v="2012-03-22T00:00:00"/>
    <s v="Standard Class"/>
    <s v="CM-12385"/>
    <s v="Christopher Martinez"/>
    <x v="0"/>
    <x v="0"/>
    <s v="Atlanta"/>
    <x v="32"/>
    <n v="30318"/>
    <x v="0"/>
    <s v="OFF-ST-10001228"/>
    <x v="1"/>
    <x v="4"/>
    <s v="Personal File Boxes with Fold-Down Carry Handle"/>
    <n v="46.74"/>
    <n v="3"/>
    <n v="0"/>
    <x v="496"/>
  </r>
  <r>
    <n v="510"/>
    <x v="233"/>
    <x v="1"/>
    <x v="199"/>
    <d v="2012-03-22T00:00:00"/>
    <s v="Standard Class"/>
    <s v="CM-12385"/>
    <s v="Christopher Martinez"/>
    <x v="0"/>
    <x v="0"/>
    <s v="Atlanta"/>
    <x v="32"/>
    <n v="30318"/>
    <x v="0"/>
    <s v="OFF-BI-10003527"/>
    <x v="1"/>
    <x v="8"/>
    <s v="Fellowes PB500 Electric Punch Plastic Comb Binding Machine with Manual Bind"/>
    <n v="6354.95"/>
    <n v="5"/>
    <n v="0"/>
    <x v="497"/>
  </r>
  <r>
    <n v="511"/>
    <x v="234"/>
    <x v="3"/>
    <x v="200"/>
    <d v="2014-11-28T00:00:00"/>
    <s v="First Class"/>
    <s v="LS-17245"/>
    <s v="Lynn Smith"/>
    <x v="0"/>
    <x v="0"/>
    <s v="Gladstone"/>
    <x v="25"/>
    <n v="64118"/>
    <x v="2"/>
    <s v="FUR-FU-10001290"/>
    <x v="0"/>
    <x v="5"/>
    <s v="Executive Impressions Supervisor Wall Clock"/>
    <n v="126.30000000000001"/>
    <n v="3"/>
    <n v="0"/>
    <x v="498"/>
  </r>
  <r>
    <n v="512"/>
    <x v="234"/>
    <x v="3"/>
    <x v="200"/>
    <d v="2014-11-28T00:00:00"/>
    <s v="First Class"/>
    <s v="LS-17245"/>
    <s v="Lynn Smith"/>
    <x v="0"/>
    <x v="0"/>
    <s v="Gladstone"/>
    <x v="25"/>
    <n v="64118"/>
    <x v="2"/>
    <s v="TEC-AC-10002399"/>
    <x v="2"/>
    <x v="11"/>
    <s v="SanDisk Cruzer 32 GB USB Flash Drive"/>
    <n v="38.04"/>
    <n v="2"/>
    <n v="0"/>
    <x v="499"/>
  </r>
  <r>
    <n v="513"/>
    <x v="235"/>
    <x v="0"/>
    <x v="201"/>
    <d v="2013-10-24T00:00:00"/>
    <s v="First Class"/>
    <s v="LF-17185"/>
    <s v="Luke Foster"/>
    <x v="0"/>
    <x v="0"/>
    <s v="Newark"/>
    <x v="24"/>
    <n v="43055"/>
    <x v="3"/>
    <s v="OFF-AR-10002053"/>
    <x v="1"/>
    <x v="6"/>
    <s v="Premium Writing Pencils, Soft, #2 by Central Association for the Blind"/>
    <n v="7.1519999999999992"/>
    <n v="3"/>
    <n v="0.2"/>
    <x v="500"/>
  </r>
  <r>
    <n v="514"/>
    <x v="236"/>
    <x v="3"/>
    <x v="202"/>
    <d v="2014-12-26T00:00:00"/>
    <s v="Standard Class"/>
    <s v="BN-11515"/>
    <s v="Bradley Nguyen"/>
    <x v="0"/>
    <x v="0"/>
    <s v="Los Angeles"/>
    <x v="1"/>
    <n v="90049"/>
    <x v="1"/>
    <s v="OFF-AR-10003811"/>
    <x v="1"/>
    <x v="6"/>
    <s v="Newell 327"/>
    <n v="6.63"/>
    <n v="3"/>
    <n v="0"/>
    <x v="155"/>
  </r>
  <r>
    <n v="515"/>
    <x v="236"/>
    <x v="3"/>
    <x v="202"/>
    <d v="2014-12-26T00:00:00"/>
    <s v="Standard Class"/>
    <s v="BN-11515"/>
    <s v="Bradley Nguyen"/>
    <x v="0"/>
    <x v="0"/>
    <s v="Los Angeles"/>
    <x v="1"/>
    <n v="90049"/>
    <x v="1"/>
    <s v="OFF-AR-10001246"/>
    <x v="1"/>
    <x v="6"/>
    <s v="Newell 317"/>
    <n v="5.88"/>
    <n v="2"/>
    <n v="0"/>
    <x v="501"/>
  </r>
  <r>
    <n v="516"/>
    <x v="237"/>
    <x v="3"/>
    <x v="203"/>
    <d v="2014-01-28T00:00:00"/>
    <s v="Standard Class"/>
    <s v="AD-10180"/>
    <s v="Alan Dominguez"/>
    <x v="2"/>
    <x v="0"/>
    <s v="Great Falls"/>
    <x v="37"/>
    <n v="59405"/>
    <x v="1"/>
    <s v="TEC-CO-10003236"/>
    <x v="2"/>
    <x v="16"/>
    <s v="Canon Image Class D660 Copier"/>
    <n v="2999.95"/>
    <n v="5"/>
    <n v="0"/>
    <x v="502"/>
  </r>
  <r>
    <n v="517"/>
    <x v="237"/>
    <x v="3"/>
    <x v="203"/>
    <d v="2014-01-28T00:00:00"/>
    <s v="Standard Class"/>
    <s v="AD-10180"/>
    <s v="Alan Dominguez"/>
    <x v="2"/>
    <x v="0"/>
    <s v="Great Falls"/>
    <x v="37"/>
    <n v="59405"/>
    <x v="1"/>
    <s v="OFF-ST-10004507"/>
    <x v="1"/>
    <x v="4"/>
    <s v="Advantus Rolling Storage Box"/>
    <n v="51.449999999999996"/>
    <n v="3"/>
    <n v="0"/>
    <x v="503"/>
  </r>
  <r>
    <n v="518"/>
    <x v="237"/>
    <x v="3"/>
    <x v="203"/>
    <d v="2014-01-28T00:00:00"/>
    <s v="Standard Class"/>
    <s v="AD-10180"/>
    <s v="Alan Dominguez"/>
    <x v="2"/>
    <x v="0"/>
    <s v="Great Falls"/>
    <x v="37"/>
    <n v="59405"/>
    <x v="1"/>
    <s v="OFF-PA-10001667"/>
    <x v="1"/>
    <x v="10"/>
    <s v="Great White Multi-Use Recycled Paper (20Lb. and 84 Bright)"/>
    <n v="11.96"/>
    <n v="2"/>
    <n v="0"/>
    <x v="504"/>
  </r>
  <r>
    <n v="519"/>
    <x v="237"/>
    <x v="3"/>
    <x v="203"/>
    <d v="2014-01-28T00:00:00"/>
    <s v="Standard Class"/>
    <s v="AD-10180"/>
    <s v="Alan Dominguez"/>
    <x v="2"/>
    <x v="0"/>
    <s v="Great Falls"/>
    <x v="37"/>
    <n v="59405"/>
    <x v="1"/>
    <s v="OFF-ST-10004459"/>
    <x v="1"/>
    <x v="4"/>
    <s v="Tennsco Single-Tier Lockers"/>
    <n v="1126.02"/>
    <n v="3"/>
    <n v="0"/>
    <x v="505"/>
  </r>
  <r>
    <n v="520"/>
    <x v="238"/>
    <x v="1"/>
    <x v="204"/>
    <d v="2012-03-26T00:00:00"/>
    <s v="Standard Class"/>
    <s v="DB-13210"/>
    <s v="Dean Braden"/>
    <x v="0"/>
    <x v="0"/>
    <s v="Houston"/>
    <x v="5"/>
    <n v="77041"/>
    <x v="2"/>
    <s v="TEC-AC-10000171"/>
    <x v="2"/>
    <x v="11"/>
    <s v="Verbatim 25 GB 6x Blu-ray Single Layer Recordable Disc, 25/Pack"/>
    <n v="18.391999999999999"/>
    <n v="1"/>
    <n v="0.2"/>
    <x v="506"/>
  </r>
  <r>
    <n v="521"/>
    <x v="238"/>
    <x v="1"/>
    <x v="204"/>
    <d v="2012-03-26T00:00:00"/>
    <s v="Standard Class"/>
    <s v="DB-13210"/>
    <s v="Dean Braden"/>
    <x v="0"/>
    <x v="0"/>
    <s v="Houston"/>
    <x v="5"/>
    <n v="77041"/>
    <x v="2"/>
    <s v="OFF-ST-10000736"/>
    <x v="1"/>
    <x v="4"/>
    <s v="Carina Double Wide Media Storage Towers in Natural &amp; Black"/>
    <n v="129.56800000000001"/>
    <n v="2"/>
    <n v="0.2"/>
    <x v="507"/>
  </r>
  <r>
    <n v="522"/>
    <x v="238"/>
    <x v="1"/>
    <x v="204"/>
    <d v="2012-03-26T00:00:00"/>
    <s v="Standard Class"/>
    <s v="DB-13210"/>
    <s v="Dean Braden"/>
    <x v="0"/>
    <x v="0"/>
    <s v="Houston"/>
    <x v="5"/>
    <n v="77041"/>
    <x v="2"/>
    <s v="OFF-BI-10000285"/>
    <x v="1"/>
    <x v="8"/>
    <s v="XtraLife ClearVue Slant-D Ring Binders by Cardinal"/>
    <n v="14.111999999999997"/>
    <n v="9"/>
    <n v="0.8"/>
    <x v="508"/>
  </r>
  <r>
    <n v="523"/>
    <x v="239"/>
    <x v="3"/>
    <x v="205"/>
    <d v="2014-01-26T00:00:00"/>
    <s v="First Class"/>
    <s v="MC-17605"/>
    <s v="Matt Connell"/>
    <x v="1"/>
    <x v="0"/>
    <s v="Detroit"/>
    <x v="12"/>
    <n v="48234"/>
    <x v="2"/>
    <s v="FUR-TA-10001857"/>
    <x v="0"/>
    <x v="3"/>
    <s v="Balt Solid Wood Rectangular Table"/>
    <n v="210.98"/>
    <n v="2"/>
    <n v="0"/>
    <x v="509"/>
  </r>
  <r>
    <n v="524"/>
    <x v="240"/>
    <x v="0"/>
    <x v="206"/>
    <d v="2013-05-24T00:00:00"/>
    <s v="First Class"/>
    <s v="LH-17155"/>
    <s v="Logan Haushalter"/>
    <x v="0"/>
    <x v="0"/>
    <s v="Los Angeles"/>
    <x v="1"/>
    <n v="90032"/>
    <x v="1"/>
    <s v="TEC-PH-10003555"/>
    <x v="2"/>
    <x v="7"/>
    <s v="Motorola HK250 Universal Bluetooth Headset"/>
    <n v="55.176000000000002"/>
    <n v="3"/>
    <n v="0.2"/>
    <x v="510"/>
  </r>
  <r>
    <n v="525"/>
    <x v="240"/>
    <x v="0"/>
    <x v="206"/>
    <d v="2013-05-24T00:00:00"/>
    <s v="First Class"/>
    <s v="LH-17155"/>
    <s v="Logan Haushalter"/>
    <x v="0"/>
    <x v="0"/>
    <s v="Los Angeles"/>
    <x v="1"/>
    <n v="90032"/>
    <x v="1"/>
    <s v="TEC-AC-10003832"/>
    <x v="2"/>
    <x v="11"/>
    <s v="Imation 16GB Mini TravelDrive USB 2.0 Flash Drive"/>
    <n v="66.260000000000005"/>
    <n v="2"/>
    <n v="0"/>
    <x v="511"/>
  </r>
  <r>
    <n v="526"/>
    <x v="241"/>
    <x v="1"/>
    <x v="207"/>
    <d v="2013-01-02T00:00:00"/>
    <s v="Standard Class"/>
    <s v="BD-11605"/>
    <s v="Brian Dahlen"/>
    <x v="0"/>
    <x v="0"/>
    <s v="Lawrence"/>
    <x v="31"/>
    <n v="1841"/>
    <x v="3"/>
    <s v="OFF-FA-10002815"/>
    <x v="1"/>
    <x v="13"/>
    <s v="Staples"/>
    <n v="22.200000000000003"/>
    <n v="5"/>
    <n v="0"/>
    <x v="512"/>
  </r>
  <r>
    <n v="527"/>
    <x v="242"/>
    <x v="3"/>
    <x v="208"/>
    <d v="2014-10-27T00:00:00"/>
    <s v="Standard Class"/>
    <s v="PH-18790"/>
    <s v="Patricia Hirasaki"/>
    <x v="2"/>
    <x v="0"/>
    <s v="Lakeland"/>
    <x v="2"/>
    <n v="33801"/>
    <x v="0"/>
    <s v="FUR-CH-10003379"/>
    <x v="0"/>
    <x v="1"/>
    <s v="Global Commerce Series High-Back Swivel/Tilt Chairs"/>
    <n v="683.95200000000011"/>
    <n v="3"/>
    <n v="0.2"/>
    <x v="513"/>
  </r>
  <r>
    <n v="528"/>
    <x v="242"/>
    <x v="3"/>
    <x v="208"/>
    <d v="2014-10-27T00:00:00"/>
    <s v="Standard Class"/>
    <s v="PH-18790"/>
    <s v="Patricia Hirasaki"/>
    <x v="2"/>
    <x v="0"/>
    <s v="Lakeland"/>
    <x v="2"/>
    <n v="33801"/>
    <x v="0"/>
    <s v="FUR-FU-10001756"/>
    <x v="0"/>
    <x v="5"/>
    <s v="Eldon Expressions Desk Accessory, Wood Photo Frame, Mahogany"/>
    <n v="45.695999999999998"/>
    <n v="3"/>
    <n v="0.2"/>
    <x v="514"/>
  </r>
  <r>
    <n v="529"/>
    <x v="243"/>
    <x v="1"/>
    <x v="37"/>
    <d v="2012-09-07T00:00:00"/>
    <s v="Standard Class"/>
    <s v="MG-18145"/>
    <s v="Mike Gockenbach"/>
    <x v="0"/>
    <x v="0"/>
    <s v="Philadelphia"/>
    <x v="9"/>
    <n v="19134"/>
    <x v="3"/>
    <s v="OFF-ST-10004963"/>
    <x v="1"/>
    <x v="4"/>
    <s v="Eldon Gobal File Keepers"/>
    <n v="36.336000000000006"/>
    <n v="3"/>
    <n v="0.2"/>
    <x v="515"/>
  </r>
  <r>
    <n v="530"/>
    <x v="243"/>
    <x v="1"/>
    <x v="37"/>
    <d v="2012-09-07T00:00:00"/>
    <s v="Standard Class"/>
    <s v="MG-18145"/>
    <s v="Mike Gockenbach"/>
    <x v="0"/>
    <x v="0"/>
    <s v="Philadelphia"/>
    <x v="9"/>
    <n v="19134"/>
    <x v="3"/>
    <s v="OFF-SU-10002881"/>
    <x v="1"/>
    <x v="14"/>
    <s v="Martin Yale Chadless Opener Electric Letter Opener"/>
    <n v="666.24800000000005"/>
    <n v="1"/>
    <n v="0.2"/>
    <x v="516"/>
  </r>
  <r>
    <n v="531"/>
    <x v="243"/>
    <x v="1"/>
    <x v="37"/>
    <d v="2012-09-07T00:00:00"/>
    <s v="Standard Class"/>
    <s v="MG-18145"/>
    <s v="Mike Gockenbach"/>
    <x v="0"/>
    <x v="0"/>
    <s v="Philadelphia"/>
    <x v="9"/>
    <n v="19134"/>
    <x v="3"/>
    <s v="OFF-EN-10001335"/>
    <x v="1"/>
    <x v="12"/>
    <s v="White Business Envelopes with Contemporary Seam, Recycled White Business Envelopes"/>
    <n v="52.512"/>
    <n v="6"/>
    <n v="0.2"/>
    <x v="517"/>
  </r>
  <r>
    <n v="532"/>
    <x v="244"/>
    <x v="1"/>
    <x v="209"/>
    <d v="2012-11-09T00:00:00"/>
    <s v="Second Class"/>
    <s v="KB-16240"/>
    <s v="Karen Bern"/>
    <x v="1"/>
    <x v="0"/>
    <s v="Los Angeles"/>
    <x v="1"/>
    <n v="90036"/>
    <x v="1"/>
    <s v="FUR-CH-10000595"/>
    <x v="0"/>
    <x v="1"/>
    <s v="Safco Contoured Stacking Chairs"/>
    <n v="190.72000000000003"/>
    <n v="1"/>
    <n v="0.2"/>
    <x v="518"/>
  </r>
  <r>
    <n v="533"/>
    <x v="245"/>
    <x v="3"/>
    <x v="210"/>
    <d v="2014-09-12T00:00:00"/>
    <s v="Standard Class"/>
    <s v="JC-15340"/>
    <s v="Jasper Cacioppo"/>
    <x v="0"/>
    <x v="0"/>
    <s v="Los Angeles"/>
    <x v="1"/>
    <n v="90032"/>
    <x v="1"/>
    <s v="FUR-FU-10000448"/>
    <x v="0"/>
    <x v="5"/>
    <s v="Tenex Chairmats For Use With Carpeted Floors"/>
    <n v="47.94"/>
    <n v="3"/>
    <n v="0"/>
    <x v="519"/>
  </r>
  <r>
    <n v="534"/>
    <x v="246"/>
    <x v="0"/>
    <x v="211"/>
    <d v="2013-06-02T00:00:00"/>
    <s v="Second Class"/>
    <s v="RL-19615"/>
    <s v="Rob Lucas"/>
    <x v="0"/>
    <x v="0"/>
    <s v="Montgomery"/>
    <x v="19"/>
    <n v="36116"/>
    <x v="0"/>
    <s v="TEC-PH-10000984"/>
    <x v="2"/>
    <x v="7"/>
    <s v="Panasonic KX-TG9471B"/>
    <n v="979.95"/>
    <n v="5"/>
    <n v="0"/>
    <x v="520"/>
  </r>
  <r>
    <n v="535"/>
    <x v="246"/>
    <x v="0"/>
    <x v="211"/>
    <d v="2013-06-02T00:00:00"/>
    <s v="Second Class"/>
    <s v="RL-19615"/>
    <s v="Rob Lucas"/>
    <x v="0"/>
    <x v="0"/>
    <s v="Montgomery"/>
    <x v="19"/>
    <n v="36116"/>
    <x v="0"/>
    <s v="OFF-BI-10002557"/>
    <x v="1"/>
    <x v="8"/>
    <s v="Presstex Flexible Ring Binders"/>
    <n v="22.75"/>
    <n v="5"/>
    <n v="0"/>
    <x v="521"/>
  </r>
  <r>
    <n v="536"/>
    <x v="247"/>
    <x v="0"/>
    <x v="212"/>
    <d v="2013-07-17T00:00:00"/>
    <s v="Standard Class"/>
    <s v="AA-10375"/>
    <s v="Allen Armold"/>
    <x v="0"/>
    <x v="0"/>
    <s v="Mesa"/>
    <x v="16"/>
    <n v="85204"/>
    <x v="1"/>
    <s v="OFF-ST-10001325"/>
    <x v="1"/>
    <x v="4"/>
    <s v="Sterilite Officeware Hinged File Box"/>
    <n v="16.768000000000001"/>
    <n v="2"/>
    <n v="0.2"/>
    <x v="522"/>
  </r>
  <r>
    <n v="537"/>
    <x v="248"/>
    <x v="3"/>
    <x v="213"/>
    <d v="2014-09-09T00:00:00"/>
    <s v="Second Class"/>
    <s v="EP-13915"/>
    <s v="Emily Phan"/>
    <x v="0"/>
    <x v="0"/>
    <s v="Chicago"/>
    <x v="10"/>
    <n v="60653"/>
    <x v="2"/>
    <s v="OFF-BI-10002429"/>
    <x v="1"/>
    <x v="8"/>
    <s v="Premier Elliptical Ring Binder, Black"/>
    <n v="42.615999999999993"/>
    <n v="7"/>
    <n v="0.8"/>
    <x v="523"/>
  </r>
  <r>
    <n v="538"/>
    <x v="249"/>
    <x v="1"/>
    <x v="155"/>
    <d v="2012-12-08T00:00:00"/>
    <s v="Standard Class"/>
    <s v="MP-17470"/>
    <s v="Mark Packer"/>
    <x v="2"/>
    <x v="0"/>
    <s v="New York City"/>
    <x v="15"/>
    <n v="10009"/>
    <x v="3"/>
    <s v="OFF-BI-10004528"/>
    <x v="1"/>
    <x v="8"/>
    <s v="Cardinal Poly Pocket Divider Pockets for Ring Binders"/>
    <n v="10.752000000000001"/>
    <n v="4"/>
    <n v="0.2"/>
    <x v="524"/>
  </r>
  <r>
    <n v="539"/>
    <x v="250"/>
    <x v="1"/>
    <x v="214"/>
    <d v="2012-12-11T00:00:00"/>
    <s v="Standard Class"/>
    <s v="DK-12985"/>
    <s v="Darren Koutras"/>
    <x v="0"/>
    <x v="0"/>
    <s v="Henderson"/>
    <x v="0"/>
    <n v="42420"/>
    <x v="0"/>
    <s v="OFF-AP-10001271"/>
    <x v="1"/>
    <x v="9"/>
    <s v="Eureka The Boss Cordless Rechargeable Stick Vac"/>
    <n v="152.94"/>
    <n v="3"/>
    <n v="0"/>
    <x v="525"/>
  </r>
  <r>
    <n v="540"/>
    <x v="250"/>
    <x v="1"/>
    <x v="214"/>
    <d v="2012-12-11T00:00:00"/>
    <s v="Standard Class"/>
    <s v="DK-12985"/>
    <s v="Darren Koutras"/>
    <x v="0"/>
    <x v="0"/>
    <s v="Henderson"/>
    <x v="0"/>
    <n v="42420"/>
    <x v="0"/>
    <s v="FUR-CH-10002647"/>
    <x v="0"/>
    <x v="1"/>
    <s v="Situations Contoured Folding Chairs, 4/Set"/>
    <n v="283.92"/>
    <n v="4"/>
    <n v="0"/>
    <x v="526"/>
  </r>
  <r>
    <n v="541"/>
    <x v="251"/>
    <x v="2"/>
    <x v="215"/>
    <d v="2011-02-04T00:00:00"/>
    <s v="First Class"/>
    <s v="BD-11500"/>
    <s v="Bradley Drucker"/>
    <x v="0"/>
    <x v="0"/>
    <s v="Green Bay"/>
    <x v="6"/>
    <n v="54302"/>
    <x v="2"/>
    <s v="TEC-AC-10001432"/>
    <x v="2"/>
    <x v="11"/>
    <s v="Enermax Aurora Lite Keyboard"/>
    <n v="468.90000000000003"/>
    <n v="6"/>
    <n v="0"/>
    <x v="527"/>
  </r>
  <r>
    <n v="542"/>
    <x v="252"/>
    <x v="0"/>
    <x v="216"/>
    <d v="2013-07-18T00:00:00"/>
    <s v="First Class"/>
    <s v="ES-14080"/>
    <s v="Erin Smith"/>
    <x v="1"/>
    <x v="0"/>
    <s v="Tucson"/>
    <x v="16"/>
    <n v="85705"/>
    <x v="1"/>
    <s v="TEC-PH-10002262"/>
    <x v="2"/>
    <x v="7"/>
    <s v="LG Electronics Tone+ HBS-730 Bluetooth Headset"/>
    <n v="380.86400000000003"/>
    <n v="8"/>
    <n v="0.2"/>
    <x v="528"/>
  </r>
  <r>
    <n v="543"/>
    <x v="253"/>
    <x v="1"/>
    <x v="217"/>
    <d v="2012-12-23T00:00:00"/>
    <s v="Standard Class"/>
    <s v="LM-17065"/>
    <s v="Liz MacKendrick"/>
    <x v="0"/>
    <x v="0"/>
    <s v="Springfield"/>
    <x v="24"/>
    <n v="45503"/>
    <x v="3"/>
    <s v="OFF-ST-10001809"/>
    <x v="1"/>
    <x v="4"/>
    <s v="Fellowes Officeware Wire Shelving"/>
    <n v="646.77600000000007"/>
    <n v="9"/>
    <n v="0.2"/>
    <x v="529"/>
  </r>
  <r>
    <n v="544"/>
    <x v="254"/>
    <x v="2"/>
    <x v="218"/>
    <d v="2011-05-16T00:00:00"/>
    <s v="Standard Class"/>
    <s v="PG-18895"/>
    <s v="Paul Gonzalez"/>
    <x v="0"/>
    <x v="0"/>
    <s v="Fort Worth"/>
    <x v="5"/>
    <n v="76106"/>
    <x v="2"/>
    <s v="TEC-AC-10001465"/>
    <x v="2"/>
    <x v="11"/>
    <s v="SanDisk Cruzer 64 GB USB Flash Drive"/>
    <n v="58.112000000000002"/>
    <n v="2"/>
    <n v="0.2"/>
    <x v="530"/>
  </r>
  <r>
    <n v="545"/>
    <x v="254"/>
    <x v="2"/>
    <x v="218"/>
    <d v="2011-05-16T00:00:00"/>
    <s v="Standard Class"/>
    <s v="PG-18895"/>
    <s v="Paul Gonzalez"/>
    <x v="0"/>
    <x v="0"/>
    <s v="Fort Worth"/>
    <x v="5"/>
    <n v="76106"/>
    <x v="2"/>
    <s v="TEC-PH-10002597"/>
    <x v="2"/>
    <x v="7"/>
    <s v="Xblue XB-1670-86 X16 Small Office Telephone - Titanium"/>
    <n v="100.792"/>
    <n v="1"/>
    <n v="0.2"/>
    <x v="531"/>
  </r>
  <r>
    <n v="546"/>
    <x v="254"/>
    <x v="2"/>
    <x v="218"/>
    <d v="2011-05-16T00:00:00"/>
    <s v="Standard Class"/>
    <s v="PG-18895"/>
    <s v="Paul Gonzalez"/>
    <x v="0"/>
    <x v="0"/>
    <s v="Fort Worth"/>
    <x v="5"/>
    <n v="76106"/>
    <x v="2"/>
    <s v="FUR-FU-10000723"/>
    <x v="0"/>
    <x v="5"/>
    <s v="Deflect-o EconoMat Studded, No Bevel Mat for Low Pile Carpeting"/>
    <n v="66.112000000000009"/>
    <n v="4"/>
    <n v="0.6"/>
    <x v="532"/>
  </r>
  <r>
    <n v="547"/>
    <x v="255"/>
    <x v="3"/>
    <x v="123"/>
    <d v="2014-11-23T00:00:00"/>
    <s v="First Class"/>
    <s v="AS-10135"/>
    <s v="Adrian Shami"/>
    <x v="2"/>
    <x v="0"/>
    <s v="New York City"/>
    <x v="15"/>
    <n v="10035"/>
    <x v="3"/>
    <s v="OFF-BI-10000404"/>
    <x v="1"/>
    <x v="8"/>
    <s v="Avery Printable Repositionable Plastic Tabs"/>
    <n v="41.28"/>
    <n v="6"/>
    <n v="0.2"/>
    <x v="533"/>
  </r>
  <r>
    <n v="548"/>
    <x v="255"/>
    <x v="3"/>
    <x v="123"/>
    <d v="2014-11-23T00:00:00"/>
    <s v="First Class"/>
    <s v="AS-10135"/>
    <s v="Adrian Shami"/>
    <x v="2"/>
    <x v="0"/>
    <s v="New York City"/>
    <x v="15"/>
    <n v="10035"/>
    <x v="3"/>
    <s v="OFF-PA-10002986"/>
    <x v="1"/>
    <x v="10"/>
    <s v="Xerox 1898"/>
    <n v="13.36"/>
    <n v="2"/>
    <n v="0"/>
    <x v="534"/>
  </r>
  <r>
    <n v="549"/>
    <x v="256"/>
    <x v="1"/>
    <x v="219"/>
    <d v="2012-11-17T00:00:00"/>
    <s v="Second Class"/>
    <s v="DK-13225"/>
    <s v="Dean Katz"/>
    <x v="1"/>
    <x v="0"/>
    <s v="Chicago"/>
    <x v="10"/>
    <n v="60653"/>
    <x v="2"/>
    <s v="OFF-ST-10000604"/>
    <x v="1"/>
    <x v="4"/>
    <s v="Home/Office Personal File Carts"/>
    <n v="250.27199999999999"/>
    <n v="9"/>
    <n v="0.2"/>
    <x v="535"/>
  </r>
  <r>
    <n v="550"/>
    <x v="256"/>
    <x v="1"/>
    <x v="219"/>
    <d v="2012-11-17T00:00:00"/>
    <s v="Second Class"/>
    <s v="DK-13225"/>
    <s v="Dean Katz"/>
    <x v="1"/>
    <x v="0"/>
    <s v="Chicago"/>
    <x v="10"/>
    <n v="60653"/>
    <x v="2"/>
    <s v="OFF-BI-10004738"/>
    <x v="1"/>
    <x v="8"/>
    <s v="Flexible Leather- Look Classic Collection Ring Binder"/>
    <n v="11.363999999999997"/>
    <n v="3"/>
    <n v="0.8"/>
    <x v="536"/>
  </r>
  <r>
    <n v="551"/>
    <x v="256"/>
    <x v="1"/>
    <x v="219"/>
    <d v="2012-11-17T00:00:00"/>
    <s v="Second Class"/>
    <s v="DK-13225"/>
    <s v="Dean Katz"/>
    <x v="1"/>
    <x v="0"/>
    <s v="Chicago"/>
    <x v="10"/>
    <n v="60653"/>
    <x v="2"/>
    <s v="OFF-SU-10001935"/>
    <x v="1"/>
    <x v="14"/>
    <s v="Staples"/>
    <n v="8.7200000000000006"/>
    <n v="5"/>
    <n v="0.2"/>
    <x v="537"/>
  </r>
  <r>
    <n v="552"/>
    <x v="257"/>
    <x v="0"/>
    <x v="173"/>
    <d v="2013-04-18T00:00:00"/>
    <s v="Second Class"/>
    <s v="BD-11320"/>
    <s v="Bill Donatelli"/>
    <x v="0"/>
    <x v="0"/>
    <s v="San Francisco"/>
    <x v="1"/>
    <n v="94110"/>
    <x v="1"/>
    <s v="FUR-CH-10002024"/>
    <x v="0"/>
    <x v="1"/>
    <s v="HON 5400 Series Task Chairs for Big and Tall"/>
    <n v="1121.568"/>
    <n v="2"/>
    <n v="0.2"/>
    <x v="232"/>
  </r>
  <r>
    <n v="553"/>
    <x v="258"/>
    <x v="3"/>
    <x v="220"/>
    <d v="2014-09-13T00:00:00"/>
    <s v="First Class"/>
    <s v="RC-19960"/>
    <s v="Ryan Crowe"/>
    <x v="0"/>
    <x v="0"/>
    <s v="Jacksonville"/>
    <x v="2"/>
    <n v="32216"/>
    <x v="0"/>
    <s v="FUR-FU-10003039"/>
    <x v="0"/>
    <x v="5"/>
    <s v="Howard Miller 11-1/2&quot; Diameter Grantwood Wall Clock"/>
    <n v="34.504000000000005"/>
    <n v="1"/>
    <n v="0.2"/>
    <x v="538"/>
  </r>
  <r>
    <n v="554"/>
    <x v="259"/>
    <x v="3"/>
    <x v="221"/>
    <d v="2014-11-29T00:00:00"/>
    <s v="Standard Class"/>
    <s v="GT-14710"/>
    <s v="Greg Tran"/>
    <x v="0"/>
    <x v="0"/>
    <s v="Houston"/>
    <x v="5"/>
    <n v="77070"/>
    <x v="2"/>
    <s v="OFF-FA-10004248"/>
    <x v="1"/>
    <x v="13"/>
    <s v="Advantus T-Pin Paper Clips"/>
    <n v="10.824"/>
    <n v="3"/>
    <n v="0.2"/>
    <x v="539"/>
  </r>
  <r>
    <n v="555"/>
    <x v="260"/>
    <x v="3"/>
    <x v="222"/>
    <d v="2014-07-04T00:00:00"/>
    <s v="Second Class"/>
    <s v="DK-13225"/>
    <s v="Dean Katz"/>
    <x v="1"/>
    <x v="0"/>
    <s v="Anaheim"/>
    <x v="1"/>
    <n v="92804"/>
    <x v="1"/>
    <s v="OFF-ST-10001780"/>
    <x v="1"/>
    <x v="4"/>
    <s v="Tennsco 16-Compartment Lockers with Coat Rack"/>
    <n v="1295.78"/>
    <n v="2"/>
    <n v="0"/>
    <x v="540"/>
  </r>
  <r>
    <n v="556"/>
    <x v="261"/>
    <x v="2"/>
    <x v="223"/>
    <d v="2011-03-07T00:00:00"/>
    <s v="Second Class"/>
    <s v="AJ-10945"/>
    <s v="Ashley Jarboe"/>
    <x v="0"/>
    <x v="0"/>
    <s v="Wilmington"/>
    <x v="3"/>
    <n v="28403"/>
    <x v="0"/>
    <s v="OFF-AR-10003560"/>
    <x v="1"/>
    <x v="6"/>
    <s v="Zebra Zazzle Fluorescent Highlighters"/>
    <n v="19.456000000000003"/>
    <n v="4"/>
    <n v="0.2"/>
    <x v="541"/>
  </r>
  <r>
    <n v="557"/>
    <x v="262"/>
    <x v="0"/>
    <x v="224"/>
    <d v="2013-06-16T00:00:00"/>
    <s v="Standard Class"/>
    <s v="OT-18730"/>
    <s v="Olvera Toch"/>
    <x v="0"/>
    <x v="0"/>
    <s v="Los Angeles"/>
    <x v="1"/>
    <n v="90045"/>
    <x v="1"/>
    <s v="OFF-LA-10001297"/>
    <x v="1"/>
    <x v="2"/>
    <s v="Avery 473"/>
    <n v="20.7"/>
    <n v="2"/>
    <n v="0"/>
    <x v="354"/>
  </r>
  <r>
    <n v="558"/>
    <x v="262"/>
    <x v="0"/>
    <x v="224"/>
    <d v="2013-06-16T00:00:00"/>
    <s v="Standard Class"/>
    <s v="OT-18730"/>
    <s v="Olvera Toch"/>
    <x v="0"/>
    <x v="0"/>
    <s v="Los Angeles"/>
    <x v="1"/>
    <n v="90045"/>
    <x v="1"/>
    <s v="FUR-TA-10004256"/>
    <x v="0"/>
    <x v="3"/>
    <s v="Bretford “Just In Time” Height-Adjustable Multi-Task Work Tables"/>
    <n v="1335.68"/>
    <n v="4"/>
    <n v="0.2"/>
    <x v="542"/>
  </r>
  <r>
    <n v="559"/>
    <x v="262"/>
    <x v="0"/>
    <x v="224"/>
    <d v="2013-06-16T00:00:00"/>
    <s v="Standard Class"/>
    <s v="OT-18730"/>
    <s v="Olvera Toch"/>
    <x v="0"/>
    <x v="0"/>
    <s v="Los Angeles"/>
    <x v="1"/>
    <n v="90045"/>
    <x v="1"/>
    <s v="OFF-PA-10003441"/>
    <x v="1"/>
    <x v="10"/>
    <s v="Xerox 226"/>
    <n v="32.400000000000006"/>
    <n v="5"/>
    <n v="0"/>
    <x v="56"/>
  </r>
  <r>
    <n v="560"/>
    <x v="263"/>
    <x v="3"/>
    <x v="225"/>
    <d v="2014-11-23T00:00:00"/>
    <s v="Second Class"/>
    <s v="LP-17080"/>
    <s v="Liz Pelletier"/>
    <x v="0"/>
    <x v="0"/>
    <s v="San Francisco"/>
    <x v="1"/>
    <n v="94110"/>
    <x v="1"/>
    <s v="FUR-FU-10003347"/>
    <x v="0"/>
    <x v="5"/>
    <s v="Coloredge Poster Frame"/>
    <n v="42.599999999999994"/>
    <n v="3"/>
    <n v="0"/>
    <x v="543"/>
  </r>
  <r>
    <n v="561"/>
    <x v="263"/>
    <x v="3"/>
    <x v="225"/>
    <d v="2014-11-23T00:00:00"/>
    <s v="Second Class"/>
    <s v="LP-17080"/>
    <s v="Liz Pelletier"/>
    <x v="0"/>
    <x v="0"/>
    <s v="San Francisco"/>
    <x v="1"/>
    <n v="94110"/>
    <x v="1"/>
    <s v="OFF-BI-10000069"/>
    <x v="1"/>
    <x v="8"/>
    <s v="GBC Prepunched Paper, 19-Hole, for Binding Systems, 24-lb"/>
    <n v="84.056000000000012"/>
    <n v="7"/>
    <n v="0.2"/>
    <x v="544"/>
  </r>
  <r>
    <n v="562"/>
    <x v="264"/>
    <x v="2"/>
    <x v="80"/>
    <d v="2011-09-18T00:00:00"/>
    <s v="Second Class"/>
    <s v="CA-12775"/>
    <s v="Cynthia Arntzen"/>
    <x v="0"/>
    <x v="0"/>
    <s v="Tampa"/>
    <x v="2"/>
    <n v="33614"/>
    <x v="0"/>
    <s v="OFF-AP-10003914"/>
    <x v="1"/>
    <x v="9"/>
    <s v="Sanitaire Vibra Groomer IR Commercial Upright Vacuum, Replacement Belts"/>
    <n v="13"/>
    <n v="5"/>
    <n v="0.2"/>
    <x v="545"/>
  </r>
  <r>
    <n v="563"/>
    <x v="264"/>
    <x v="2"/>
    <x v="80"/>
    <d v="2011-09-18T00:00:00"/>
    <s v="Second Class"/>
    <s v="CA-12775"/>
    <s v="Cynthia Arntzen"/>
    <x v="0"/>
    <x v="0"/>
    <s v="Tampa"/>
    <x v="2"/>
    <n v="33614"/>
    <x v="0"/>
    <s v="FUR-FU-10004020"/>
    <x v="0"/>
    <x v="5"/>
    <s v="Advantus Panel Wall Acrylic Frame"/>
    <n v="13.128"/>
    <n v="3"/>
    <n v="0.2"/>
    <x v="546"/>
  </r>
  <r>
    <n v="564"/>
    <x v="265"/>
    <x v="1"/>
    <x v="214"/>
    <d v="2012-12-09T00:00:00"/>
    <s v="First Class"/>
    <s v="JF-15490"/>
    <s v="Jeremy Farry"/>
    <x v="0"/>
    <x v="0"/>
    <s v="Seattle"/>
    <x v="4"/>
    <n v="98105"/>
    <x v="1"/>
    <s v="OFF-FA-10003467"/>
    <x v="1"/>
    <x v="13"/>
    <s v="Alliance Big Bands Rubber Bands, 12/Pack"/>
    <n v="3.96"/>
    <n v="2"/>
    <n v="0"/>
    <x v="232"/>
  </r>
  <r>
    <n v="565"/>
    <x v="265"/>
    <x v="1"/>
    <x v="214"/>
    <d v="2012-12-09T00:00:00"/>
    <s v="First Class"/>
    <s v="JF-15490"/>
    <s v="Jeremy Farry"/>
    <x v="0"/>
    <x v="0"/>
    <s v="Seattle"/>
    <x v="4"/>
    <n v="98105"/>
    <x v="1"/>
    <s v="OFF-LA-10000634"/>
    <x v="1"/>
    <x v="2"/>
    <s v="Avery 509"/>
    <n v="2.61"/>
    <n v="1"/>
    <n v="0"/>
    <x v="547"/>
  </r>
  <r>
    <n v="566"/>
    <x v="266"/>
    <x v="3"/>
    <x v="226"/>
    <d v="2014-12-11T00:00:00"/>
    <s v="First Class"/>
    <s v="FP-14320"/>
    <s v="Frank Preis"/>
    <x v="0"/>
    <x v="0"/>
    <s v="Los Angeles"/>
    <x v="1"/>
    <n v="90008"/>
    <x v="1"/>
    <s v="TEC-PH-10002496"/>
    <x v="2"/>
    <x v="7"/>
    <s v="Cisco SPA301"/>
    <n v="374.37600000000003"/>
    <n v="3"/>
    <n v="0.2"/>
    <x v="548"/>
  </r>
  <r>
    <n v="567"/>
    <x v="267"/>
    <x v="3"/>
    <x v="172"/>
    <d v="2014-10-09T00:00:00"/>
    <s v="Standard Class"/>
    <s v="EB-13840"/>
    <s v="Ellis Ballard"/>
    <x v="1"/>
    <x v="0"/>
    <s v="Seattle"/>
    <x v="4"/>
    <n v="98105"/>
    <x v="1"/>
    <s v="OFF-PA-10004530"/>
    <x v="1"/>
    <x v="10"/>
    <s v="Personal Creations Ink Jet Cards and Labels"/>
    <n v="91.84"/>
    <n v="8"/>
    <n v="0"/>
    <x v="549"/>
  </r>
  <r>
    <n v="568"/>
    <x v="267"/>
    <x v="3"/>
    <x v="172"/>
    <d v="2014-10-09T00:00:00"/>
    <s v="Standard Class"/>
    <s v="EB-13840"/>
    <s v="Ellis Ballard"/>
    <x v="1"/>
    <x v="0"/>
    <s v="Seattle"/>
    <x v="4"/>
    <n v="98105"/>
    <x v="1"/>
    <s v="OFF-BI-10001107"/>
    <x v="1"/>
    <x v="8"/>
    <s v="GBC White Gloss Covers, Plain Front"/>
    <n v="81.088000000000008"/>
    <n v="7"/>
    <n v="0.2"/>
    <x v="550"/>
  </r>
  <r>
    <n v="569"/>
    <x v="267"/>
    <x v="3"/>
    <x v="172"/>
    <d v="2014-10-09T00:00:00"/>
    <s v="Standard Class"/>
    <s v="EB-13840"/>
    <s v="Ellis Ballard"/>
    <x v="1"/>
    <x v="0"/>
    <s v="Seattle"/>
    <x v="4"/>
    <n v="98105"/>
    <x v="1"/>
    <s v="OFF-PA-10004451"/>
    <x v="1"/>
    <x v="10"/>
    <s v="Xerox 222"/>
    <n v="19.440000000000001"/>
    <n v="3"/>
    <n v="0"/>
    <x v="551"/>
  </r>
  <r>
    <n v="570"/>
    <x v="267"/>
    <x v="3"/>
    <x v="172"/>
    <d v="2014-10-09T00:00:00"/>
    <s v="Standard Class"/>
    <s v="EB-13840"/>
    <s v="Ellis Ballard"/>
    <x v="1"/>
    <x v="0"/>
    <s v="Seattle"/>
    <x v="4"/>
    <n v="98105"/>
    <x v="1"/>
    <s v="FUR-CH-10004997"/>
    <x v="0"/>
    <x v="1"/>
    <s v="Hon Every-Day Series Multi-Task Chairs"/>
    <n v="451.15199999999993"/>
    <n v="3"/>
    <n v="0.2"/>
    <x v="232"/>
  </r>
  <r>
    <n v="571"/>
    <x v="268"/>
    <x v="3"/>
    <x v="116"/>
    <d v="2015-01-05T00:00:00"/>
    <s v="Standard Class"/>
    <s v="JF-15415"/>
    <s v="Jennifer Ferguson"/>
    <x v="0"/>
    <x v="0"/>
    <s v="New York City"/>
    <x v="15"/>
    <n v="10024"/>
    <x v="3"/>
    <s v="OFF-LA-10001297"/>
    <x v="1"/>
    <x v="2"/>
    <s v="Avery 473"/>
    <n v="72.45"/>
    <n v="7"/>
    <n v="0"/>
    <x v="552"/>
  </r>
  <r>
    <n v="572"/>
    <x v="268"/>
    <x v="3"/>
    <x v="116"/>
    <d v="2015-01-05T00:00:00"/>
    <s v="Standard Class"/>
    <s v="JF-15415"/>
    <s v="Jennifer Ferguson"/>
    <x v="0"/>
    <x v="0"/>
    <s v="New York City"/>
    <x v="15"/>
    <n v="10024"/>
    <x v="3"/>
    <s v="OFF-FA-10000585"/>
    <x v="1"/>
    <x v="13"/>
    <s v="OIC Bulk Pack Metal Binder Clips"/>
    <n v="13.96"/>
    <n v="4"/>
    <n v="0"/>
    <x v="553"/>
  </r>
  <r>
    <n v="573"/>
    <x v="268"/>
    <x v="3"/>
    <x v="116"/>
    <d v="2015-01-05T00:00:00"/>
    <s v="Standard Class"/>
    <s v="JF-15415"/>
    <s v="Jennifer Ferguson"/>
    <x v="0"/>
    <x v="0"/>
    <s v="New York City"/>
    <x v="15"/>
    <n v="10024"/>
    <x v="3"/>
    <s v="OFF-BI-10001922"/>
    <x v="1"/>
    <x v="8"/>
    <s v="Storex Dura Pro Binders"/>
    <n v="33.264000000000003"/>
    <n v="7"/>
    <n v="0.2"/>
    <x v="554"/>
  </r>
  <r>
    <n v="574"/>
    <x v="268"/>
    <x v="3"/>
    <x v="116"/>
    <d v="2015-01-05T00:00:00"/>
    <s v="Standard Class"/>
    <s v="JF-15415"/>
    <s v="Jennifer Ferguson"/>
    <x v="0"/>
    <x v="0"/>
    <s v="New York City"/>
    <x v="15"/>
    <n v="10024"/>
    <x v="3"/>
    <s v="TEC-PH-10000347"/>
    <x v="2"/>
    <x v="7"/>
    <s v="Cush Cases Heavy Duty Rugged Cover Case for Samsung Galaxy S5 - Purple"/>
    <n v="14.850000000000001"/>
    <n v="3"/>
    <n v="0"/>
    <x v="555"/>
  </r>
  <r>
    <n v="575"/>
    <x v="269"/>
    <x v="0"/>
    <x v="54"/>
    <d v="2013-11-08T00:00:00"/>
    <s v="Standard Class"/>
    <s v="SF-20200"/>
    <s v="Sarah Foster"/>
    <x v="0"/>
    <x v="0"/>
    <s v="Marysville"/>
    <x v="4"/>
    <n v="98270"/>
    <x v="1"/>
    <s v="OFF-AR-10003394"/>
    <x v="1"/>
    <x v="6"/>
    <s v="Newell 332"/>
    <n v="8.82"/>
    <n v="3"/>
    <n v="0"/>
    <x v="140"/>
  </r>
  <r>
    <n v="576"/>
    <x v="270"/>
    <x v="1"/>
    <x v="227"/>
    <d v="2012-09-22T00:00:00"/>
    <s v="Second Class"/>
    <s v="TG-21640"/>
    <s v="Trudy Glocke"/>
    <x v="0"/>
    <x v="0"/>
    <s v="Long Beach"/>
    <x v="1"/>
    <n v="90805"/>
    <x v="1"/>
    <s v="OFF-PA-10004530"/>
    <x v="1"/>
    <x v="10"/>
    <s v="Personal Creations Ink Jet Cards and Labels"/>
    <n v="160.72"/>
    <n v="14"/>
    <n v="0"/>
    <x v="556"/>
  </r>
  <r>
    <n v="577"/>
    <x v="270"/>
    <x v="1"/>
    <x v="227"/>
    <d v="2012-09-22T00:00:00"/>
    <s v="Second Class"/>
    <s v="TG-21640"/>
    <s v="Trudy Glocke"/>
    <x v="0"/>
    <x v="0"/>
    <s v="Long Beach"/>
    <x v="1"/>
    <n v="90805"/>
    <x v="1"/>
    <s v="OFF-PA-10001450"/>
    <x v="1"/>
    <x v="10"/>
    <s v="Rediform S.O.S. Phone Message Books"/>
    <n v="19.920000000000002"/>
    <n v="4"/>
    <n v="0"/>
    <x v="557"/>
  </r>
  <r>
    <n v="578"/>
    <x v="270"/>
    <x v="1"/>
    <x v="227"/>
    <d v="2012-09-22T00:00:00"/>
    <s v="Second Class"/>
    <s v="TG-21640"/>
    <s v="Trudy Glocke"/>
    <x v="0"/>
    <x v="0"/>
    <s v="Long Beach"/>
    <x v="1"/>
    <n v="90805"/>
    <x v="1"/>
    <s v="OFF-SU-10001574"/>
    <x v="1"/>
    <x v="14"/>
    <s v="Acme Value Line Scissors"/>
    <n v="7.3"/>
    <n v="2"/>
    <n v="0"/>
    <x v="558"/>
  </r>
  <r>
    <n v="579"/>
    <x v="271"/>
    <x v="3"/>
    <x v="228"/>
    <d v="2014-07-27T00:00:00"/>
    <s v="Standard Class"/>
    <s v="CS-11950"/>
    <s v="Carlos Soltero"/>
    <x v="0"/>
    <x v="0"/>
    <s v="Chicago"/>
    <x v="10"/>
    <n v="60610"/>
    <x v="2"/>
    <s v="OFF-ST-10002974"/>
    <x v="1"/>
    <x v="4"/>
    <s v="Trav-L-File Heavy-Duty Shuttle II, Black"/>
    <n v="69.712000000000003"/>
    <n v="2"/>
    <n v="0.2"/>
    <x v="559"/>
  </r>
  <r>
    <n v="580"/>
    <x v="271"/>
    <x v="3"/>
    <x v="228"/>
    <d v="2014-07-27T00:00:00"/>
    <s v="Standard Class"/>
    <s v="CS-11950"/>
    <s v="Carlos Soltero"/>
    <x v="0"/>
    <x v="0"/>
    <s v="Chicago"/>
    <x v="10"/>
    <n v="60610"/>
    <x v="2"/>
    <s v="FUR-FU-10001475"/>
    <x v="0"/>
    <x v="5"/>
    <s v="Contract Clock, 14&quot;, Brown"/>
    <n v="8.7919999999999998"/>
    <n v="1"/>
    <n v="0.6"/>
    <x v="560"/>
  </r>
  <r>
    <n v="581"/>
    <x v="272"/>
    <x v="1"/>
    <x v="229"/>
    <d v="2012-09-14T00:00:00"/>
    <s v="Standard Class"/>
    <s v="CC-12145"/>
    <s v="Charles Crestani"/>
    <x v="0"/>
    <x v="0"/>
    <s v="Los Angeles"/>
    <x v="1"/>
    <n v="90004"/>
    <x v="1"/>
    <s v="OFF-SU-10004498"/>
    <x v="1"/>
    <x v="14"/>
    <s v="Martin-Yale Premier Letter Opener"/>
    <n v="51.52"/>
    <n v="4"/>
    <n v="0"/>
    <x v="561"/>
  </r>
  <r>
    <n v="582"/>
    <x v="273"/>
    <x v="3"/>
    <x v="96"/>
    <d v="2014-12-06T00:00:00"/>
    <s v="Standard Class"/>
    <s v="DV-13465"/>
    <s v="Dianna Vittorini"/>
    <x v="0"/>
    <x v="0"/>
    <s v="Denver"/>
    <x v="22"/>
    <n v="80219"/>
    <x v="1"/>
    <s v="TEC-PH-10004977"/>
    <x v="2"/>
    <x v="7"/>
    <s v="GE 30524EE4"/>
    <n v="470.37600000000009"/>
    <n v="3"/>
    <n v="0.2"/>
    <x v="562"/>
  </r>
  <r>
    <n v="583"/>
    <x v="273"/>
    <x v="3"/>
    <x v="96"/>
    <d v="2014-12-06T00:00:00"/>
    <s v="Standard Class"/>
    <s v="DV-13465"/>
    <s v="Dianna Vittorini"/>
    <x v="0"/>
    <x v="0"/>
    <s v="Denver"/>
    <x v="22"/>
    <n v="80219"/>
    <x v="1"/>
    <s v="TEC-PH-10000586"/>
    <x v="2"/>
    <x v="7"/>
    <s v="AT&amp;T SB67148 SynJ"/>
    <n v="105.584"/>
    <n v="2"/>
    <n v="0.2"/>
    <x v="563"/>
  </r>
  <r>
    <n v="584"/>
    <x v="273"/>
    <x v="3"/>
    <x v="96"/>
    <d v="2014-12-06T00:00:00"/>
    <s v="Standard Class"/>
    <s v="DV-13465"/>
    <s v="Dianna Vittorini"/>
    <x v="0"/>
    <x v="0"/>
    <s v="Denver"/>
    <x v="22"/>
    <n v="80219"/>
    <x v="1"/>
    <s v="OFF-AP-10000358"/>
    <x v="1"/>
    <x v="9"/>
    <s v="Fellowes Basic Home/Office Series Surge Protectors"/>
    <n v="31.152000000000001"/>
    <n v="3"/>
    <n v="0.2"/>
    <x v="564"/>
  </r>
  <r>
    <n v="585"/>
    <x v="273"/>
    <x v="3"/>
    <x v="96"/>
    <d v="2014-12-06T00:00:00"/>
    <s v="Standard Class"/>
    <s v="DV-13465"/>
    <s v="Dianna Vittorini"/>
    <x v="0"/>
    <x v="0"/>
    <s v="Denver"/>
    <x v="22"/>
    <n v="80219"/>
    <x v="1"/>
    <s v="OFF-BI-10002764"/>
    <x v="1"/>
    <x v="8"/>
    <s v="Recycled Pressboard Report Cover with Reinforced Top Hinge"/>
    <n v="6.7830000000000004"/>
    <n v="7"/>
    <n v="0.7"/>
    <x v="565"/>
  </r>
  <r>
    <n v="586"/>
    <x v="273"/>
    <x v="3"/>
    <x v="96"/>
    <d v="2014-12-06T00:00:00"/>
    <s v="Standard Class"/>
    <s v="DV-13465"/>
    <s v="Dianna Vittorini"/>
    <x v="0"/>
    <x v="0"/>
    <s v="Denver"/>
    <x v="22"/>
    <n v="80219"/>
    <x v="1"/>
    <s v="TEC-PH-10001254"/>
    <x v="2"/>
    <x v="7"/>
    <s v="Jabra BIZ 2300 Duo QD Duo Corded Headset"/>
    <n v="406.36799999999999"/>
    <n v="4"/>
    <n v="0.2"/>
    <x v="566"/>
  </r>
  <r>
    <n v="587"/>
    <x v="274"/>
    <x v="1"/>
    <x v="230"/>
    <d v="2012-07-09T00:00:00"/>
    <s v="Standard Class"/>
    <s v="BD-11725"/>
    <s v="Bruce Degenhardt"/>
    <x v="0"/>
    <x v="0"/>
    <s v="Richmond"/>
    <x v="0"/>
    <n v="40475"/>
    <x v="0"/>
    <s v="FUR-CH-10003956"/>
    <x v="0"/>
    <x v="1"/>
    <s v="Novimex High-Tech Fabric Mesh Task Chair"/>
    <n v="70.98"/>
    <n v="1"/>
    <n v="0"/>
    <x v="567"/>
  </r>
  <r>
    <n v="588"/>
    <x v="274"/>
    <x v="1"/>
    <x v="230"/>
    <d v="2012-07-09T00:00:00"/>
    <s v="Standard Class"/>
    <s v="BD-11725"/>
    <s v="Bruce Degenhardt"/>
    <x v="0"/>
    <x v="0"/>
    <s v="Richmond"/>
    <x v="0"/>
    <n v="40475"/>
    <x v="0"/>
    <s v="OFF-LA-10003930"/>
    <x v="1"/>
    <x v="2"/>
    <s v="Dot Matrix Printer Tape Reel Labels, White, 5000/Box"/>
    <n v="294.93"/>
    <n v="3"/>
    <n v="0"/>
    <x v="568"/>
  </r>
  <r>
    <n v="589"/>
    <x v="275"/>
    <x v="0"/>
    <x v="231"/>
    <d v="2013-03-25T00:00:00"/>
    <s v="Standard Class"/>
    <s v="ZC-21910"/>
    <s v="Zuschuss Carroll"/>
    <x v="0"/>
    <x v="0"/>
    <s v="Salem"/>
    <x v="21"/>
    <n v="97301"/>
    <x v="1"/>
    <s v="TEC-PH-10003800"/>
    <x v="2"/>
    <x v="7"/>
    <s v="i.Sound Portable Power - 8000 mAh"/>
    <n v="84.784000000000006"/>
    <n v="2"/>
    <n v="0.2"/>
    <x v="569"/>
  </r>
  <r>
    <n v="590"/>
    <x v="275"/>
    <x v="0"/>
    <x v="231"/>
    <d v="2013-03-25T00:00:00"/>
    <s v="Standard Class"/>
    <s v="ZC-21910"/>
    <s v="Zuschuss Carroll"/>
    <x v="0"/>
    <x v="0"/>
    <s v="Salem"/>
    <x v="21"/>
    <n v="97301"/>
    <x v="1"/>
    <s v="OFF-PA-10002005"/>
    <x v="1"/>
    <x v="10"/>
    <s v="Xerox 225"/>
    <n v="20.736000000000004"/>
    <n v="4"/>
    <n v="0.2"/>
    <x v="570"/>
  </r>
  <r>
    <n v="591"/>
    <x v="275"/>
    <x v="0"/>
    <x v="231"/>
    <d v="2013-03-25T00:00:00"/>
    <s v="Standard Class"/>
    <s v="ZC-21910"/>
    <s v="Zuschuss Carroll"/>
    <x v="0"/>
    <x v="0"/>
    <s v="Salem"/>
    <x v="21"/>
    <n v="97301"/>
    <x v="1"/>
    <s v="OFF-BI-10002498"/>
    <x v="1"/>
    <x v="8"/>
    <s v="Clear Mylar Reinforcing Strips"/>
    <n v="16.821000000000005"/>
    <n v="3"/>
    <n v="0.7"/>
    <x v="571"/>
  </r>
  <r>
    <n v="592"/>
    <x v="275"/>
    <x v="0"/>
    <x v="231"/>
    <d v="2013-03-25T00:00:00"/>
    <s v="Standard Class"/>
    <s v="ZC-21910"/>
    <s v="Zuschuss Carroll"/>
    <x v="0"/>
    <x v="0"/>
    <s v="Salem"/>
    <x v="21"/>
    <n v="97301"/>
    <x v="1"/>
    <s v="OFF-PA-10004101"/>
    <x v="1"/>
    <x v="10"/>
    <s v="Xerox 1894"/>
    <n v="10.368000000000002"/>
    <n v="2"/>
    <n v="0.2"/>
    <x v="572"/>
  </r>
  <r>
    <n v="593"/>
    <x v="276"/>
    <x v="2"/>
    <x v="232"/>
    <d v="2011-01-14T00:00:00"/>
    <s v="Standard Class"/>
    <s v="MS-17830"/>
    <s v="Melanie Seite"/>
    <x v="0"/>
    <x v="0"/>
    <s v="Laredo"/>
    <x v="5"/>
    <n v="78041"/>
    <x v="2"/>
    <s v="OFF-AR-10004078"/>
    <x v="1"/>
    <x v="6"/>
    <s v="Newell 312"/>
    <n v="9.3439999999999994"/>
    <n v="2"/>
    <n v="0.2"/>
    <x v="573"/>
  </r>
  <r>
    <n v="594"/>
    <x v="276"/>
    <x v="2"/>
    <x v="232"/>
    <d v="2011-01-14T00:00:00"/>
    <s v="Standard Class"/>
    <s v="MS-17830"/>
    <s v="Melanie Seite"/>
    <x v="0"/>
    <x v="0"/>
    <s v="Laredo"/>
    <x v="5"/>
    <n v="78041"/>
    <x v="2"/>
    <s v="TEC-AC-10001266"/>
    <x v="2"/>
    <x v="11"/>
    <s v="Memorex Micro Travel Drive 8 GB"/>
    <n v="31.200000000000003"/>
    <n v="3"/>
    <n v="0.2"/>
    <x v="574"/>
  </r>
  <r>
    <n v="595"/>
    <x v="277"/>
    <x v="2"/>
    <x v="233"/>
    <d v="2011-08-15T00:00:00"/>
    <s v="Standard Class"/>
    <s v="LR-16915"/>
    <s v="Lena Radford"/>
    <x v="0"/>
    <x v="0"/>
    <s v="San Diego"/>
    <x v="1"/>
    <n v="92024"/>
    <x v="1"/>
    <s v="OFF-AP-10004708"/>
    <x v="1"/>
    <x v="9"/>
    <s v="Fellowes Superior 10 Outlet Split Surge Protector"/>
    <n v="76.12"/>
    <n v="2"/>
    <n v="0"/>
    <x v="575"/>
  </r>
  <r>
    <n v="596"/>
    <x v="277"/>
    <x v="2"/>
    <x v="233"/>
    <d v="2011-08-15T00:00:00"/>
    <s v="Standard Class"/>
    <s v="LR-16915"/>
    <s v="Lena Radford"/>
    <x v="0"/>
    <x v="0"/>
    <s v="San Diego"/>
    <x v="1"/>
    <n v="92024"/>
    <x v="1"/>
    <s v="TEC-CO-10004115"/>
    <x v="2"/>
    <x v="16"/>
    <s v="Sharp AL-1530CS Digital Copier"/>
    <n v="1199.9760000000001"/>
    <n v="3"/>
    <n v="0.2"/>
    <x v="396"/>
  </r>
  <r>
    <n v="597"/>
    <x v="277"/>
    <x v="2"/>
    <x v="233"/>
    <d v="2011-08-15T00:00:00"/>
    <s v="Standard Class"/>
    <s v="LR-16915"/>
    <s v="Lena Radford"/>
    <x v="0"/>
    <x v="0"/>
    <s v="San Diego"/>
    <x v="1"/>
    <n v="92024"/>
    <x v="1"/>
    <s v="TEC-PH-10002398"/>
    <x v="2"/>
    <x v="7"/>
    <s v="AT&amp;T 1070 Corded Phone"/>
    <n v="445.96000000000004"/>
    <n v="5"/>
    <n v="0.2"/>
    <x v="576"/>
  </r>
  <r>
    <n v="598"/>
    <x v="277"/>
    <x v="2"/>
    <x v="233"/>
    <d v="2011-08-15T00:00:00"/>
    <s v="Standard Class"/>
    <s v="LR-16915"/>
    <s v="Lena Radford"/>
    <x v="0"/>
    <x v="0"/>
    <s v="San Diego"/>
    <x v="1"/>
    <n v="92024"/>
    <x v="1"/>
    <s v="FUR-FU-10001979"/>
    <x v="0"/>
    <x v="5"/>
    <s v="Dana Halogen Swing-Arm Architect Lamp"/>
    <n v="327.76"/>
    <n v="8"/>
    <n v="0"/>
    <x v="577"/>
  </r>
  <r>
    <n v="599"/>
    <x v="278"/>
    <x v="0"/>
    <x v="216"/>
    <d v="2013-07-17T00:00:00"/>
    <s v="First Class"/>
    <s v="TP-21130"/>
    <s v="Theone Pippenger"/>
    <x v="0"/>
    <x v="0"/>
    <s v="Philadelphia"/>
    <x v="9"/>
    <n v="19134"/>
    <x v="3"/>
    <s v="OFF-SU-10004115"/>
    <x v="1"/>
    <x v="14"/>
    <s v="Acme Stainless Steel Office Snips"/>
    <n v="11.632"/>
    <n v="2"/>
    <n v="0.2"/>
    <x v="578"/>
  </r>
  <r>
    <n v="600"/>
    <x v="279"/>
    <x v="0"/>
    <x v="87"/>
    <d v="2013-07-22T00:00:00"/>
    <s v="Standard Class"/>
    <s v="CK-12205"/>
    <s v="Chloris Kastensmidt"/>
    <x v="0"/>
    <x v="0"/>
    <s v="Philadelphia"/>
    <x v="9"/>
    <n v="19120"/>
    <x v="3"/>
    <s v="TEC-PH-10001425"/>
    <x v="2"/>
    <x v="7"/>
    <s v="Mophie Juice Pack Helium for iPhone"/>
    <n v="143.98199999999997"/>
    <n v="3"/>
    <n v="0.4"/>
    <x v="579"/>
  </r>
  <r>
    <n v="601"/>
    <x v="279"/>
    <x v="0"/>
    <x v="87"/>
    <d v="2013-07-22T00:00:00"/>
    <s v="Standard Class"/>
    <s v="CK-12205"/>
    <s v="Chloris Kastensmidt"/>
    <x v="0"/>
    <x v="0"/>
    <s v="Philadelphia"/>
    <x v="9"/>
    <n v="19120"/>
    <x v="3"/>
    <s v="TEC-PH-10003963"/>
    <x v="2"/>
    <x v="7"/>
    <s v="GE 2-Jack Phone Line Splitter"/>
    <n v="494.37599999999998"/>
    <n v="4"/>
    <n v="0.4"/>
    <x v="580"/>
  </r>
  <r>
    <n v="602"/>
    <x v="279"/>
    <x v="0"/>
    <x v="87"/>
    <d v="2013-07-22T00:00:00"/>
    <s v="Standard Class"/>
    <s v="CK-12205"/>
    <s v="Chloris Kastensmidt"/>
    <x v="0"/>
    <x v="0"/>
    <s v="Philadelphia"/>
    <x v="9"/>
    <n v="19120"/>
    <x v="3"/>
    <s v="OFF-SU-10001574"/>
    <x v="1"/>
    <x v="14"/>
    <s v="Acme Value Line Scissors"/>
    <n v="5.84"/>
    <n v="2"/>
    <n v="0.2"/>
    <x v="581"/>
  </r>
  <r>
    <n v="603"/>
    <x v="280"/>
    <x v="2"/>
    <x v="234"/>
    <d v="2011-03-19T00:00:00"/>
    <s v="Standard Class"/>
    <s v="AS-10240"/>
    <s v="Alan Shonely"/>
    <x v="0"/>
    <x v="0"/>
    <s v="Tampa"/>
    <x v="2"/>
    <n v="33614"/>
    <x v="0"/>
    <s v="OFF-ST-10001490"/>
    <x v="1"/>
    <x v="4"/>
    <s v="Hot File 7-Pocket, Floor Stand"/>
    <n v="142.77600000000001"/>
    <n v="1"/>
    <n v="0.2"/>
    <x v="582"/>
  </r>
  <r>
    <n v="604"/>
    <x v="280"/>
    <x v="2"/>
    <x v="234"/>
    <d v="2011-03-19T00:00:00"/>
    <s v="Standard Class"/>
    <s v="AS-10240"/>
    <s v="Alan Shonely"/>
    <x v="0"/>
    <x v="0"/>
    <s v="Tampa"/>
    <x v="2"/>
    <n v="33614"/>
    <x v="0"/>
    <s v="FUR-FU-10001756"/>
    <x v="0"/>
    <x v="5"/>
    <s v="Eldon Expressions Desk Accessory, Wood Photo Frame, Mahogany"/>
    <n v="45.695999999999998"/>
    <n v="3"/>
    <n v="0.2"/>
    <x v="514"/>
  </r>
  <r>
    <n v="605"/>
    <x v="280"/>
    <x v="2"/>
    <x v="234"/>
    <d v="2011-03-19T00:00:00"/>
    <s v="Standard Class"/>
    <s v="AS-10240"/>
    <s v="Alan Shonely"/>
    <x v="0"/>
    <x v="0"/>
    <s v="Tampa"/>
    <x v="2"/>
    <n v="33614"/>
    <x v="0"/>
    <s v="OFF-BI-10000773"/>
    <x v="1"/>
    <x v="8"/>
    <s v="Insertable Tab Post Binder Dividers"/>
    <n v="7.218"/>
    <n v="3"/>
    <n v="0.7"/>
    <x v="583"/>
  </r>
  <r>
    <n v="606"/>
    <x v="280"/>
    <x v="2"/>
    <x v="234"/>
    <d v="2011-03-19T00:00:00"/>
    <s v="Standard Class"/>
    <s v="AS-10240"/>
    <s v="Alan Shonely"/>
    <x v="0"/>
    <x v="0"/>
    <s v="Tampa"/>
    <x v="2"/>
    <n v="33614"/>
    <x v="0"/>
    <s v="OFF-BI-10001543"/>
    <x v="1"/>
    <x v="8"/>
    <s v="GBC VeloBinder Manual Binding System"/>
    <n v="43.188000000000009"/>
    <n v="4"/>
    <n v="0.7"/>
    <x v="584"/>
  </r>
  <r>
    <n v="607"/>
    <x v="280"/>
    <x v="2"/>
    <x v="234"/>
    <d v="2011-03-19T00:00:00"/>
    <s v="Standard Class"/>
    <s v="AS-10240"/>
    <s v="Alan Shonely"/>
    <x v="0"/>
    <x v="0"/>
    <s v="Tampa"/>
    <x v="2"/>
    <n v="33614"/>
    <x v="0"/>
    <s v="OFF-PA-10002120"/>
    <x v="1"/>
    <x v="10"/>
    <s v="Xerox 1889"/>
    <n v="131.904"/>
    <n v="3"/>
    <n v="0.2"/>
    <x v="585"/>
  </r>
  <r>
    <n v="608"/>
    <x v="281"/>
    <x v="2"/>
    <x v="235"/>
    <d v="2011-05-27T00:00:00"/>
    <s v="Standard Class"/>
    <s v="AR-10510"/>
    <s v="Andrew Roberts"/>
    <x v="0"/>
    <x v="0"/>
    <s v="Philadelphia"/>
    <x v="9"/>
    <n v="19134"/>
    <x v="3"/>
    <s v="OFF-BI-10000848"/>
    <x v="1"/>
    <x v="8"/>
    <s v="Angle-D Ring Binders"/>
    <n v="3.2820000000000005"/>
    <n v="2"/>
    <n v="0.7"/>
    <x v="586"/>
  </r>
  <r>
    <n v="609"/>
    <x v="281"/>
    <x v="2"/>
    <x v="235"/>
    <d v="2011-05-27T00:00:00"/>
    <s v="Standard Class"/>
    <s v="AR-10510"/>
    <s v="Andrew Roberts"/>
    <x v="0"/>
    <x v="0"/>
    <s v="Philadelphia"/>
    <x v="9"/>
    <n v="19134"/>
    <x v="3"/>
    <s v="OFF-AR-10001246"/>
    <x v="1"/>
    <x v="6"/>
    <s v="Newell 317"/>
    <n v="21.167999999999999"/>
    <n v="9"/>
    <n v="0.2"/>
    <x v="587"/>
  </r>
  <r>
    <n v="610"/>
    <x v="281"/>
    <x v="2"/>
    <x v="235"/>
    <d v="2011-05-27T00:00:00"/>
    <s v="Standard Class"/>
    <s v="AR-10510"/>
    <s v="Andrew Roberts"/>
    <x v="0"/>
    <x v="0"/>
    <s v="Philadelphia"/>
    <x v="9"/>
    <n v="19134"/>
    <x v="3"/>
    <s v="TEC-PH-10003092"/>
    <x v="2"/>
    <x v="7"/>
    <s v="Motorola L804"/>
    <n v="55.188000000000002"/>
    <n v="2"/>
    <n v="0.4"/>
    <x v="588"/>
  </r>
  <r>
    <n v="611"/>
    <x v="282"/>
    <x v="0"/>
    <x v="236"/>
    <d v="2013-05-02T00:00:00"/>
    <s v="First Class"/>
    <s v="NB-18655"/>
    <s v="Nona Balk"/>
    <x v="1"/>
    <x v="0"/>
    <s v="Dallas"/>
    <x v="5"/>
    <n v="75217"/>
    <x v="2"/>
    <s v="TEC-PH-10003012"/>
    <x v="2"/>
    <x v="7"/>
    <s v="Nortel Meridian M3904 Professional Digital phone"/>
    <n v="369.57600000000002"/>
    <n v="3"/>
    <n v="0.2"/>
    <x v="589"/>
  </r>
  <r>
    <n v="612"/>
    <x v="282"/>
    <x v="0"/>
    <x v="236"/>
    <d v="2013-05-02T00:00:00"/>
    <s v="First Class"/>
    <s v="NB-18655"/>
    <s v="Nona Balk"/>
    <x v="1"/>
    <x v="0"/>
    <s v="Dallas"/>
    <x v="5"/>
    <n v="75217"/>
    <x v="2"/>
    <s v="OFF-LA-10004345"/>
    <x v="1"/>
    <x v="2"/>
    <s v="Avery 493"/>
    <n v="15.712000000000002"/>
    <n v="4"/>
    <n v="0.2"/>
    <x v="590"/>
  </r>
  <r>
    <n v="613"/>
    <x v="283"/>
    <x v="0"/>
    <x v="108"/>
    <d v="2013-09-14T00:00:00"/>
    <s v="Second Class"/>
    <s v="GD-14590"/>
    <s v="Giulietta Dortch"/>
    <x v="1"/>
    <x v="0"/>
    <s v="Philadelphia"/>
    <x v="9"/>
    <n v="19143"/>
    <x v="3"/>
    <s v="OFF-PA-10001204"/>
    <x v="1"/>
    <x v="10"/>
    <s v="Xerox 1972"/>
    <n v="8.4480000000000004"/>
    <n v="2"/>
    <n v="0.2"/>
    <x v="591"/>
  </r>
  <r>
    <n v="614"/>
    <x v="283"/>
    <x v="0"/>
    <x v="108"/>
    <d v="2013-09-14T00:00:00"/>
    <s v="Second Class"/>
    <s v="GD-14590"/>
    <s v="Giulietta Dortch"/>
    <x v="1"/>
    <x v="0"/>
    <s v="Philadelphia"/>
    <x v="9"/>
    <n v="19143"/>
    <x v="3"/>
    <s v="TEC-PH-10004667"/>
    <x v="2"/>
    <x v="7"/>
    <s v="Cisco 8x8 Inc. 6753i IP Business Phone System"/>
    <n v="728.94600000000003"/>
    <n v="9"/>
    <n v="0.4"/>
    <x v="592"/>
  </r>
  <r>
    <n v="615"/>
    <x v="284"/>
    <x v="3"/>
    <x v="237"/>
    <d v="2014-11-18T00:00:00"/>
    <s v="Second Class"/>
    <s v="CK-12595"/>
    <s v="Clytie Kelty"/>
    <x v="0"/>
    <x v="0"/>
    <s v="Grove City"/>
    <x v="24"/>
    <n v="43123"/>
    <x v="3"/>
    <s v="TEC-PH-10000011"/>
    <x v="2"/>
    <x v="7"/>
    <s v="PureGear Roll-On Screen Protector"/>
    <n v="119.93999999999998"/>
    <n v="10"/>
    <n v="0.4"/>
    <x v="593"/>
  </r>
  <r>
    <n v="616"/>
    <x v="284"/>
    <x v="3"/>
    <x v="237"/>
    <d v="2014-11-18T00:00:00"/>
    <s v="Second Class"/>
    <s v="CK-12595"/>
    <s v="Clytie Kelty"/>
    <x v="0"/>
    <x v="0"/>
    <s v="Grove City"/>
    <x v="24"/>
    <n v="43123"/>
    <x v="3"/>
    <s v="OFF-BI-10002949"/>
    <x v="1"/>
    <x v="8"/>
    <s v="Prestige Round Ring Binders"/>
    <n v="3.6480000000000006"/>
    <n v="2"/>
    <n v="0.7"/>
    <x v="594"/>
  </r>
  <r>
    <n v="617"/>
    <x v="285"/>
    <x v="3"/>
    <x v="238"/>
    <d v="2014-08-24T00:00:00"/>
    <s v="Second Class"/>
    <s v="NG-18355"/>
    <s v="Nat Gilpin"/>
    <x v="1"/>
    <x v="0"/>
    <s v="New York City"/>
    <x v="15"/>
    <n v="10011"/>
    <x v="3"/>
    <s v="FUR-FU-10003849"/>
    <x v="0"/>
    <x v="5"/>
    <s v="DAX Metal Frame, Desktop, Stepped-Edge"/>
    <n v="40.479999999999997"/>
    <n v="2"/>
    <n v="0"/>
    <x v="595"/>
  </r>
  <r>
    <n v="618"/>
    <x v="285"/>
    <x v="3"/>
    <x v="238"/>
    <d v="2014-08-24T00:00:00"/>
    <s v="Second Class"/>
    <s v="NG-18355"/>
    <s v="Nat Gilpin"/>
    <x v="1"/>
    <x v="0"/>
    <s v="New York City"/>
    <x v="15"/>
    <n v="10011"/>
    <x v="3"/>
    <s v="FUR-FU-10000010"/>
    <x v="0"/>
    <x v="5"/>
    <s v="DAX Value U-Channel Document Frames, Easel Back"/>
    <n v="9.94"/>
    <n v="2"/>
    <n v="0"/>
    <x v="596"/>
  </r>
  <r>
    <n v="619"/>
    <x v="285"/>
    <x v="3"/>
    <x v="238"/>
    <d v="2014-08-24T00:00:00"/>
    <s v="Second Class"/>
    <s v="NG-18355"/>
    <s v="Nat Gilpin"/>
    <x v="1"/>
    <x v="0"/>
    <s v="New York City"/>
    <x v="15"/>
    <n v="10011"/>
    <x v="3"/>
    <s v="OFF-BI-10002824"/>
    <x v="1"/>
    <x v="8"/>
    <s v="Recycled Easel Ring Binders"/>
    <n v="107.42400000000001"/>
    <n v="9"/>
    <n v="0.2"/>
    <x v="597"/>
  </r>
  <r>
    <n v="620"/>
    <x v="285"/>
    <x v="3"/>
    <x v="238"/>
    <d v="2014-08-24T00:00:00"/>
    <s v="Second Class"/>
    <s v="NG-18355"/>
    <s v="Nat Gilpin"/>
    <x v="1"/>
    <x v="0"/>
    <s v="New York City"/>
    <x v="15"/>
    <n v="10011"/>
    <x v="3"/>
    <s v="TEC-PH-10002538"/>
    <x v="2"/>
    <x v="7"/>
    <s v="Grandstream GXP1160 VoIP phone"/>
    <n v="37.909999999999997"/>
    <n v="1"/>
    <n v="0"/>
    <x v="598"/>
  </r>
  <r>
    <n v="621"/>
    <x v="285"/>
    <x v="3"/>
    <x v="238"/>
    <d v="2014-08-24T00:00:00"/>
    <s v="Second Class"/>
    <s v="NG-18355"/>
    <s v="Nat Gilpin"/>
    <x v="1"/>
    <x v="0"/>
    <s v="New York City"/>
    <x v="15"/>
    <n v="10011"/>
    <x v="3"/>
    <s v="FUR-FU-10000521"/>
    <x v="0"/>
    <x v="5"/>
    <s v="Seth Thomas 14&quot; Putty-Colored Wall Clock"/>
    <n v="88.02"/>
    <n v="3"/>
    <n v="0"/>
    <x v="599"/>
  </r>
  <r>
    <n v="622"/>
    <x v="286"/>
    <x v="2"/>
    <x v="58"/>
    <d v="2011-12-31T00:00:00"/>
    <s v="Standard Class"/>
    <s v="CA-12265"/>
    <s v="Christina Anderson"/>
    <x v="0"/>
    <x v="0"/>
    <s v="Chicago"/>
    <x v="10"/>
    <n v="60610"/>
    <x v="2"/>
    <s v="OFF-BI-10002103"/>
    <x v="1"/>
    <x v="8"/>
    <s v="Cardinal Slant-D Ring Binder, Heavy Gauge Vinyl"/>
    <n v="8.6899999999999977"/>
    <n v="5"/>
    <n v="0.8"/>
    <x v="600"/>
  </r>
  <r>
    <n v="623"/>
    <x v="287"/>
    <x v="1"/>
    <x v="239"/>
    <d v="2012-12-03T00:00:00"/>
    <s v="Standard Class"/>
    <s v="SF-20965"/>
    <s v="Sylvia Foulston"/>
    <x v="1"/>
    <x v="0"/>
    <s v="Dearborn"/>
    <x v="12"/>
    <n v="48126"/>
    <x v="2"/>
    <s v="FUR-CH-10004853"/>
    <x v="0"/>
    <x v="1"/>
    <s v="Global Manager's Adjustable Task Chair, Storm"/>
    <n v="301.95999999999998"/>
    <n v="2"/>
    <n v="0"/>
    <x v="601"/>
  </r>
  <r>
    <n v="624"/>
    <x v="287"/>
    <x v="1"/>
    <x v="239"/>
    <d v="2012-12-03T00:00:00"/>
    <s v="Standard Class"/>
    <s v="SF-20965"/>
    <s v="Sylvia Foulston"/>
    <x v="1"/>
    <x v="0"/>
    <s v="Dearborn"/>
    <x v="12"/>
    <n v="48126"/>
    <x v="2"/>
    <s v="OFF-AP-10000179"/>
    <x v="1"/>
    <x v="9"/>
    <s v="Honeywell Enviracaire Portable HEPA Air Cleaner for up to 10 x 16 Room"/>
    <n v="555.21"/>
    <n v="5"/>
    <n v="0.1"/>
    <x v="602"/>
  </r>
  <r>
    <n v="625"/>
    <x v="287"/>
    <x v="1"/>
    <x v="239"/>
    <d v="2012-12-03T00:00:00"/>
    <s v="Standard Class"/>
    <s v="SF-20965"/>
    <s v="Sylvia Foulston"/>
    <x v="1"/>
    <x v="0"/>
    <s v="Dearborn"/>
    <x v="12"/>
    <n v="48126"/>
    <x v="2"/>
    <s v="OFF-ST-10001272"/>
    <x v="1"/>
    <x v="4"/>
    <s v="Mini 13-1/2 Capacity Data Binder Rack, Pearl"/>
    <n v="523.48"/>
    <n v="4"/>
    <n v="0"/>
    <x v="603"/>
  </r>
  <r>
    <n v="626"/>
    <x v="287"/>
    <x v="1"/>
    <x v="239"/>
    <d v="2012-12-03T00:00:00"/>
    <s v="Standard Class"/>
    <s v="SF-20965"/>
    <s v="Sylvia Foulston"/>
    <x v="1"/>
    <x v="0"/>
    <s v="Dearborn"/>
    <x v="12"/>
    <n v="48126"/>
    <x v="2"/>
    <s v="OFF-AR-10004042"/>
    <x v="1"/>
    <x v="6"/>
    <s v="BOSTON Model 1800 Electric Pencil Sharpeners, Putty/Woodgrain"/>
    <n v="161.82"/>
    <n v="9"/>
    <n v="0"/>
    <x v="604"/>
  </r>
  <r>
    <n v="627"/>
    <x v="288"/>
    <x v="3"/>
    <x v="175"/>
    <d v="2014-09-20T00:00:00"/>
    <s v="Standard Class"/>
    <s v="MO-17800"/>
    <s v="Meg O'Connel"/>
    <x v="2"/>
    <x v="0"/>
    <s v="New York City"/>
    <x v="15"/>
    <n v="10009"/>
    <x v="3"/>
    <s v="FUR-FU-10000221"/>
    <x v="0"/>
    <x v="5"/>
    <s v="Master Caster Door Stop, Brown"/>
    <n v="35.56"/>
    <n v="7"/>
    <n v="0"/>
    <x v="605"/>
  </r>
  <r>
    <n v="628"/>
    <x v="289"/>
    <x v="3"/>
    <x v="240"/>
    <d v="2014-05-24T00:00:00"/>
    <s v="Standard Class"/>
    <s v="AT-10735"/>
    <s v="Annie Thurman"/>
    <x v="0"/>
    <x v="0"/>
    <s v="Seattle"/>
    <x v="4"/>
    <n v="98115"/>
    <x v="1"/>
    <s v="OFF-AP-10001563"/>
    <x v="1"/>
    <x v="9"/>
    <s v="Belkin Premiere Surge Master II 8-outlet surge protector"/>
    <n v="97.16"/>
    <n v="2"/>
    <n v="0"/>
    <x v="606"/>
  </r>
  <r>
    <n v="629"/>
    <x v="290"/>
    <x v="3"/>
    <x v="94"/>
    <d v="2014-12-22T00:00:00"/>
    <s v="Standard Class"/>
    <s v="LC-17140"/>
    <s v="Logan Currie"/>
    <x v="0"/>
    <x v="0"/>
    <s v="San Francisco"/>
    <x v="1"/>
    <n v="94122"/>
    <x v="1"/>
    <s v="OFF-BI-10000605"/>
    <x v="1"/>
    <x v="8"/>
    <s v="Acco Pressboard Covers with Storage Hooks, 9 1/2&quot; x 11&quot;, Executive Red"/>
    <n v="15.24"/>
    <n v="5"/>
    <n v="0.2"/>
    <x v="607"/>
  </r>
  <r>
    <n v="630"/>
    <x v="290"/>
    <x v="3"/>
    <x v="94"/>
    <d v="2014-12-22T00:00:00"/>
    <s v="Standard Class"/>
    <s v="LC-17140"/>
    <s v="Logan Currie"/>
    <x v="0"/>
    <x v="0"/>
    <s v="San Francisco"/>
    <x v="1"/>
    <n v="94122"/>
    <x v="1"/>
    <s v="OFF-PA-10002615"/>
    <x v="1"/>
    <x v="10"/>
    <s v="Ampad Gold Fibre Wirebound Steno Books, 6&quot; x 9&quot;, Gregg Ruled"/>
    <n v="13.23"/>
    <n v="3"/>
    <n v="0"/>
    <x v="608"/>
  </r>
  <r>
    <n v="631"/>
    <x v="291"/>
    <x v="0"/>
    <x v="25"/>
    <d v="2013-12-14T00:00:00"/>
    <s v="Second Class"/>
    <s v="FM-14380"/>
    <s v="Fred McMath"/>
    <x v="0"/>
    <x v="0"/>
    <s v="Aurora"/>
    <x v="22"/>
    <n v="80013"/>
    <x v="1"/>
    <s v="OFF-ST-10001963"/>
    <x v="1"/>
    <x v="4"/>
    <s v="Tennsco Regal Shelving Units"/>
    <n v="243.38400000000001"/>
    <n v="3"/>
    <n v="0.2"/>
    <x v="609"/>
  </r>
  <r>
    <n v="632"/>
    <x v="291"/>
    <x v="0"/>
    <x v="25"/>
    <d v="2013-12-14T00:00:00"/>
    <s v="Second Class"/>
    <s v="FM-14380"/>
    <s v="Fred McMath"/>
    <x v="0"/>
    <x v="0"/>
    <s v="Aurora"/>
    <x v="22"/>
    <n v="80013"/>
    <x v="1"/>
    <s v="TEC-AC-10001267"/>
    <x v="2"/>
    <x v="11"/>
    <s v="Imation 32GB Pocket Pro USB 3.0 Flash Drive - 32 GB - Black - 1 P ..."/>
    <n v="119.80000000000001"/>
    <n v="5"/>
    <n v="0.2"/>
    <x v="610"/>
  </r>
  <r>
    <n v="633"/>
    <x v="291"/>
    <x v="0"/>
    <x v="25"/>
    <d v="2013-12-14T00:00:00"/>
    <s v="Second Class"/>
    <s v="FM-14380"/>
    <s v="Fred McMath"/>
    <x v="0"/>
    <x v="0"/>
    <s v="Aurora"/>
    <x v="22"/>
    <n v="80013"/>
    <x v="1"/>
    <s v="TEC-PH-10002103"/>
    <x v="2"/>
    <x v="7"/>
    <s v="Jabra SPEAK 410"/>
    <n v="300.76799999999997"/>
    <n v="4"/>
    <n v="0.2"/>
    <x v="611"/>
  </r>
  <r>
    <n v="634"/>
    <x v="292"/>
    <x v="3"/>
    <x v="241"/>
    <d v="2014-09-27T00:00:00"/>
    <s v="Second Class"/>
    <s v="BD-11605"/>
    <s v="Brian Dahlen"/>
    <x v="0"/>
    <x v="0"/>
    <s v="Miami"/>
    <x v="2"/>
    <n v="33180"/>
    <x v="0"/>
    <s v="TEC-AC-10002857"/>
    <x v="2"/>
    <x v="11"/>
    <s v="Verbatim 25 GB 6x Blu-ray Single Layer Recordable Disc, 1/Pack"/>
    <n v="17.880000000000003"/>
    <n v="3"/>
    <n v="0.2"/>
    <x v="612"/>
  </r>
  <r>
    <n v="635"/>
    <x v="292"/>
    <x v="3"/>
    <x v="241"/>
    <d v="2014-09-27T00:00:00"/>
    <s v="Second Class"/>
    <s v="BD-11605"/>
    <s v="Brian Dahlen"/>
    <x v="0"/>
    <x v="0"/>
    <s v="Miami"/>
    <x v="2"/>
    <n v="33180"/>
    <x v="0"/>
    <s v="OFF-LA-10003930"/>
    <x v="1"/>
    <x v="2"/>
    <s v="Dot Matrix Printer Tape Reel Labels, White, 5000/Box"/>
    <n v="235.94400000000002"/>
    <n v="3"/>
    <n v="0.2"/>
    <x v="613"/>
  </r>
  <r>
    <n v="636"/>
    <x v="293"/>
    <x v="1"/>
    <x v="242"/>
    <d v="2012-10-09T00:00:00"/>
    <s v="Second Class"/>
    <s v="DJ-13420"/>
    <s v="Denny Joy"/>
    <x v="1"/>
    <x v="0"/>
    <s v="Warner Robins"/>
    <x v="32"/>
    <n v="31088"/>
    <x v="0"/>
    <s v="FUR-CH-10001482"/>
    <x v="0"/>
    <x v="1"/>
    <s v="Office Star - Mesh Screen back chair with Vinyl seat"/>
    <n v="392.93999999999994"/>
    <n v="3"/>
    <n v="0"/>
    <x v="614"/>
  </r>
  <r>
    <n v="637"/>
    <x v="294"/>
    <x v="0"/>
    <x v="243"/>
    <d v="2013-08-22T00:00:00"/>
    <s v="Standard Class"/>
    <s v="ME-17725"/>
    <s v="Max Engle"/>
    <x v="0"/>
    <x v="0"/>
    <s v="Aurora"/>
    <x v="22"/>
    <n v="80013"/>
    <x v="1"/>
    <s v="OFF-BI-10001989"/>
    <x v="1"/>
    <x v="8"/>
    <s v="Premium Transparent Presentation Covers by GBC"/>
    <n v="18.882000000000005"/>
    <n v="3"/>
    <n v="0.7"/>
    <x v="615"/>
  </r>
  <r>
    <n v="638"/>
    <x v="294"/>
    <x v="0"/>
    <x v="243"/>
    <d v="2013-08-22T00:00:00"/>
    <s v="Standard Class"/>
    <s v="ME-17725"/>
    <s v="Max Engle"/>
    <x v="0"/>
    <x v="0"/>
    <s v="Aurora"/>
    <x v="22"/>
    <n v="80013"/>
    <x v="1"/>
    <s v="OFF-AP-10003287"/>
    <x v="1"/>
    <x v="9"/>
    <s v="Tripp Lite TLP810NET Broadband Surge for Modem/Fax"/>
    <n v="122.328"/>
    <n v="3"/>
    <n v="0.2"/>
    <x v="616"/>
  </r>
  <r>
    <n v="639"/>
    <x v="295"/>
    <x v="0"/>
    <x v="244"/>
    <d v="2013-05-26T00:00:00"/>
    <s v="Standard Class"/>
    <s v="RB-19465"/>
    <s v="Rick Bensley"/>
    <x v="2"/>
    <x v="0"/>
    <s v="Vallejo"/>
    <x v="1"/>
    <n v="94591"/>
    <x v="1"/>
    <s v="FUR-FU-10000576"/>
    <x v="0"/>
    <x v="5"/>
    <s v="Luxo Professional Fluorescent Magnifier Lamp with Clamp-Mount Base"/>
    <n v="1049.2"/>
    <n v="5"/>
    <n v="0"/>
    <x v="617"/>
  </r>
  <r>
    <n v="640"/>
    <x v="295"/>
    <x v="0"/>
    <x v="244"/>
    <d v="2013-05-26T00:00:00"/>
    <s v="Standard Class"/>
    <s v="RB-19465"/>
    <s v="Rick Bensley"/>
    <x v="2"/>
    <x v="0"/>
    <s v="Vallejo"/>
    <x v="1"/>
    <n v="94591"/>
    <x v="1"/>
    <s v="OFF-BI-10004728"/>
    <x v="1"/>
    <x v="8"/>
    <s v="Wilson Jones Turn Tabs Binder Tool for Ring Binders"/>
    <n v="15.424000000000001"/>
    <n v="4"/>
    <n v="0.2"/>
    <x v="618"/>
  </r>
  <r>
    <n v="641"/>
    <x v="296"/>
    <x v="0"/>
    <x v="122"/>
    <d v="2013-12-23T00:00:00"/>
    <s v="Standard Class"/>
    <s v="JD-16150"/>
    <s v="Justin Deggeller"/>
    <x v="1"/>
    <x v="0"/>
    <s v="Minneapolis"/>
    <x v="11"/>
    <n v="55407"/>
    <x v="2"/>
    <s v="FUR-FU-10000732"/>
    <x v="0"/>
    <x v="5"/>
    <s v="Eldon 200 Class Desk Accessories"/>
    <n v="18.84"/>
    <n v="3"/>
    <n v="0"/>
    <x v="619"/>
  </r>
  <r>
    <n v="642"/>
    <x v="297"/>
    <x v="3"/>
    <x v="245"/>
    <d v="2014-08-04T00:00:00"/>
    <s v="Second Class"/>
    <s v="JL-15835"/>
    <s v="John Lee"/>
    <x v="0"/>
    <x v="0"/>
    <s v="Mission Viejo"/>
    <x v="1"/>
    <n v="92691"/>
    <x v="1"/>
    <s v="OFF-ST-10000585"/>
    <x v="1"/>
    <x v="4"/>
    <s v="Economy Rollaway Files"/>
    <n v="330.4"/>
    <n v="2"/>
    <n v="0"/>
    <x v="620"/>
  </r>
  <r>
    <n v="643"/>
    <x v="297"/>
    <x v="3"/>
    <x v="245"/>
    <d v="2014-08-04T00:00:00"/>
    <s v="Second Class"/>
    <s v="JL-15835"/>
    <s v="John Lee"/>
    <x v="0"/>
    <x v="0"/>
    <s v="Mission Viejo"/>
    <x v="1"/>
    <n v="92691"/>
    <x v="1"/>
    <s v="OFF-LA-10002787"/>
    <x v="1"/>
    <x v="2"/>
    <s v="Avery 480"/>
    <n v="26.25"/>
    <n v="7"/>
    <n v="0"/>
    <x v="621"/>
  </r>
  <r>
    <n v="644"/>
    <x v="298"/>
    <x v="3"/>
    <x v="193"/>
    <d v="2014-06-16T00:00:00"/>
    <s v="Standard Class"/>
    <s v="SC-20305"/>
    <s v="Sean Christensen"/>
    <x v="0"/>
    <x v="0"/>
    <s v="Rochester Hills"/>
    <x v="12"/>
    <n v="48307"/>
    <x v="2"/>
    <s v="TEC-AC-10003832"/>
    <x v="2"/>
    <x v="11"/>
    <s v="Imation 16GB Mini TravelDrive USB 2.0 Flash Drive"/>
    <n v="132.52000000000001"/>
    <n v="4"/>
    <n v="0"/>
    <x v="622"/>
  </r>
  <r>
    <n v="645"/>
    <x v="299"/>
    <x v="3"/>
    <x v="246"/>
    <d v="2014-07-26T00:00:00"/>
    <s v="Standard Class"/>
    <s v="TW-21025"/>
    <s v="Tamara Willingham"/>
    <x v="2"/>
    <x v="0"/>
    <s v="Plainfield"/>
    <x v="30"/>
    <n v="7060"/>
    <x v="3"/>
    <s v="OFF-PA-10001934"/>
    <x v="1"/>
    <x v="10"/>
    <s v="Xerox 1993"/>
    <n v="6.48"/>
    <n v="1"/>
    <n v="0"/>
    <x v="623"/>
  </r>
  <r>
    <n v="646"/>
    <x v="300"/>
    <x v="3"/>
    <x v="247"/>
    <d v="2015-01-06T00:00:00"/>
    <s v="Standard Class"/>
    <s v="CC-12430"/>
    <s v="Chuck Clark"/>
    <x v="2"/>
    <x v="0"/>
    <s v="Columbus"/>
    <x v="14"/>
    <n v="47201"/>
    <x v="2"/>
    <s v="OFF-AP-10002457"/>
    <x v="1"/>
    <x v="9"/>
    <s v="Eureka The Boss Plus 12-Amp Hard Box Upright Vacuum, Red"/>
    <n v="209.3"/>
    <n v="2"/>
    <n v="0"/>
    <x v="624"/>
  </r>
  <r>
    <n v="647"/>
    <x v="301"/>
    <x v="0"/>
    <x v="178"/>
    <d v="2013-04-09T00:00:00"/>
    <s v="Standard Class"/>
    <s v="BB-10990"/>
    <s v="Barry Blumstein"/>
    <x v="1"/>
    <x v="0"/>
    <s v="Sierra Vista"/>
    <x v="16"/>
    <n v="85635"/>
    <x v="1"/>
    <s v="OFF-FA-10003112"/>
    <x v="1"/>
    <x v="13"/>
    <s v="Staples"/>
    <n v="31.560000000000002"/>
    <n v="5"/>
    <n v="0.2"/>
    <x v="625"/>
  </r>
  <r>
    <n v="648"/>
    <x v="301"/>
    <x v="0"/>
    <x v="178"/>
    <d v="2013-04-09T00:00:00"/>
    <s v="Standard Class"/>
    <s v="BB-10990"/>
    <s v="Barry Blumstein"/>
    <x v="1"/>
    <x v="0"/>
    <s v="Sierra Vista"/>
    <x v="16"/>
    <n v="85635"/>
    <x v="1"/>
    <s v="OFF-AP-10002350"/>
    <x v="1"/>
    <x v="9"/>
    <s v="Belkin F9H710-06 7 Outlet SurgeMaster Surge Protector"/>
    <n v="30.144000000000002"/>
    <n v="2"/>
    <n v="0.2"/>
    <x v="626"/>
  </r>
  <r>
    <n v="649"/>
    <x v="302"/>
    <x v="0"/>
    <x v="25"/>
    <d v="2013-12-17T00:00:00"/>
    <s v="Second Class"/>
    <s v="AR-10825"/>
    <s v="Anthony Rawles"/>
    <x v="1"/>
    <x v="0"/>
    <s v="Vancouver"/>
    <x v="4"/>
    <n v="98661"/>
    <x v="1"/>
    <s v="FUR-FU-10001935"/>
    <x v="0"/>
    <x v="5"/>
    <s v="3M Hangers With Command Adhesive"/>
    <n v="14.8"/>
    <n v="4"/>
    <n v="0"/>
    <x v="627"/>
  </r>
  <r>
    <n v="650"/>
    <x v="302"/>
    <x v="0"/>
    <x v="25"/>
    <d v="2013-12-17T00:00:00"/>
    <s v="Second Class"/>
    <s v="AR-10825"/>
    <s v="Anthony Rawles"/>
    <x v="1"/>
    <x v="0"/>
    <s v="Vancouver"/>
    <x v="4"/>
    <n v="98661"/>
    <x v="1"/>
    <s v="TEC-PH-10003273"/>
    <x v="2"/>
    <x v="7"/>
    <s v="AT&amp;T TR1909W"/>
    <n v="302.37599999999998"/>
    <n v="3"/>
    <n v="0.2"/>
    <x v="216"/>
  </r>
  <r>
    <n v="651"/>
    <x v="302"/>
    <x v="0"/>
    <x v="25"/>
    <d v="2013-12-17T00:00:00"/>
    <s v="Second Class"/>
    <s v="AR-10825"/>
    <s v="Anthony Rawles"/>
    <x v="1"/>
    <x v="0"/>
    <s v="Vancouver"/>
    <x v="4"/>
    <n v="98661"/>
    <x v="1"/>
    <s v="TEC-AC-10001142"/>
    <x v="2"/>
    <x v="11"/>
    <s v="First Data FD10 PIN Pad"/>
    <n v="316"/>
    <n v="4"/>
    <n v="0"/>
    <x v="628"/>
  </r>
  <r>
    <n v="652"/>
    <x v="303"/>
    <x v="0"/>
    <x v="248"/>
    <d v="2013-10-30T00:00:00"/>
    <s v="Standard Class"/>
    <s v="SR-20740"/>
    <s v="Steven Roelle"/>
    <x v="2"/>
    <x v="0"/>
    <s v="New York City"/>
    <x v="15"/>
    <n v="10024"/>
    <x v="3"/>
    <s v="OFF-PA-10000482"/>
    <x v="1"/>
    <x v="10"/>
    <s v="Snap-A-Way Black Print Carbonless Ruled Speed Letter, Triplicate"/>
    <n v="379.4"/>
    <n v="10"/>
    <n v="0"/>
    <x v="629"/>
  </r>
  <r>
    <n v="653"/>
    <x v="304"/>
    <x v="3"/>
    <x v="249"/>
    <d v="2014-06-24T00:00:00"/>
    <s v="Standard Class"/>
    <s v="AR-10405"/>
    <s v="Allen Rosenblatt"/>
    <x v="1"/>
    <x v="0"/>
    <s v="New York City"/>
    <x v="15"/>
    <n v="10035"/>
    <x v="3"/>
    <s v="OFF-PA-10003892"/>
    <x v="1"/>
    <x v="10"/>
    <s v="Xerox 1943"/>
    <n v="97.82"/>
    <n v="2"/>
    <n v="0"/>
    <x v="630"/>
  </r>
  <r>
    <n v="654"/>
    <x v="304"/>
    <x v="3"/>
    <x v="249"/>
    <d v="2014-06-24T00:00:00"/>
    <s v="Standard Class"/>
    <s v="AR-10405"/>
    <s v="Allen Rosenblatt"/>
    <x v="1"/>
    <x v="0"/>
    <s v="New York City"/>
    <x v="15"/>
    <n v="10035"/>
    <x v="3"/>
    <s v="TEC-AC-10001101"/>
    <x v="2"/>
    <x v="11"/>
    <s v="Sony 16GB Class 10 Micro SDHC R40 Memory Card"/>
    <n v="103.12"/>
    <n v="8"/>
    <n v="0"/>
    <x v="631"/>
  </r>
  <r>
    <n v="655"/>
    <x v="305"/>
    <x v="0"/>
    <x v="250"/>
    <d v="2013-08-29T00:00:00"/>
    <s v="Standard Class"/>
    <s v="CR-12730"/>
    <s v="Craig Reiter"/>
    <x v="0"/>
    <x v="0"/>
    <s v="Columbus"/>
    <x v="24"/>
    <n v="43229"/>
    <x v="3"/>
    <s v="OFF-AP-10002439"/>
    <x v="1"/>
    <x v="9"/>
    <s v="Tripp Lite Isotel 8 Ultra 8 Outlet Metal Surge"/>
    <n v="113.55200000000001"/>
    <n v="2"/>
    <n v="0.2"/>
    <x v="632"/>
  </r>
  <r>
    <n v="656"/>
    <x v="305"/>
    <x v="0"/>
    <x v="250"/>
    <d v="2013-08-29T00:00:00"/>
    <s v="Standard Class"/>
    <s v="CR-12730"/>
    <s v="Craig Reiter"/>
    <x v="0"/>
    <x v="0"/>
    <s v="Columbus"/>
    <x v="24"/>
    <n v="43229"/>
    <x v="3"/>
    <s v="OFF-BI-10002827"/>
    <x v="1"/>
    <x v="8"/>
    <s v="Avery Durable Poly Binders"/>
    <n v="3.3180000000000005"/>
    <n v="2"/>
    <n v="0.7"/>
    <x v="633"/>
  </r>
  <r>
    <n v="657"/>
    <x v="305"/>
    <x v="0"/>
    <x v="250"/>
    <d v="2013-08-29T00:00:00"/>
    <s v="Standard Class"/>
    <s v="CR-12730"/>
    <s v="Craig Reiter"/>
    <x v="0"/>
    <x v="0"/>
    <s v="Columbus"/>
    <x v="24"/>
    <n v="43229"/>
    <x v="3"/>
    <s v="OFF-EN-10002230"/>
    <x v="1"/>
    <x v="12"/>
    <s v="Airmail Envelopes"/>
    <n v="134.28800000000001"/>
    <n v="2"/>
    <n v="0.2"/>
    <x v="634"/>
  </r>
  <r>
    <n v="658"/>
    <x v="306"/>
    <x v="0"/>
    <x v="251"/>
    <d v="2013-09-20T00:00:00"/>
    <s v="Same Day"/>
    <s v="EH-14125"/>
    <s v="Eugene Hildebrand"/>
    <x v="2"/>
    <x v="0"/>
    <s v="Aurora"/>
    <x v="10"/>
    <n v="60505"/>
    <x v="2"/>
    <s v="FUR-CH-10001215"/>
    <x v="0"/>
    <x v="1"/>
    <s v="Global Troy Executive Leather Low-Back Tilter"/>
    <n v="701.37199999999996"/>
    <n v="2"/>
    <n v="0.3"/>
    <x v="635"/>
  </r>
  <r>
    <n v="659"/>
    <x v="306"/>
    <x v="0"/>
    <x v="251"/>
    <d v="2013-09-20T00:00:00"/>
    <s v="Same Day"/>
    <s v="EH-14125"/>
    <s v="Eugene Hildebrand"/>
    <x v="2"/>
    <x v="0"/>
    <s v="Aurora"/>
    <x v="10"/>
    <n v="60505"/>
    <x v="2"/>
    <s v="OFF-BI-10004654"/>
    <x v="1"/>
    <x v="8"/>
    <s v="Avery Binding System Hidden Tab Executive Style Index Sets"/>
    <n v="2.3079999999999994"/>
    <n v="2"/>
    <n v="0.8"/>
    <x v="636"/>
  </r>
  <r>
    <n v="660"/>
    <x v="307"/>
    <x v="1"/>
    <x v="252"/>
    <d v="2012-08-28T00:00:00"/>
    <s v="Standard Class"/>
    <s v="CB-12025"/>
    <s v="Cassandra Brandow"/>
    <x v="0"/>
    <x v="0"/>
    <s v="Arlington"/>
    <x v="5"/>
    <n v="76017"/>
    <x v="2"/>
    <s v="OFF-ST-10001490"/>
    <x v="1"/>
    <x v="4"/>
    <s v="Hot File 7-Pocket, Floor Stand"/>
    <n v="999.43200000000002"/>
    <n v="7"/>
    <n v="0.2"/>
    <x v="637"/>
  </r>
  <r>
    <n v="661"/>
    <x v="307"/>
    <x v="1"/>
    <x v="252"/>
    <d v="2012-08-28T00:00:00"/>
    <s v="Standard Class"/>
    <s v="CB-12025"/>
    <s v="Cassandra Brandow"/>
    <x v="0"/>
    <x v="0"/>
    <s v="Arlington"/>
    <x v="5"/>
    <n v="76017"/>
    <x v="2"/>
    <s v="OFF-ST-10001511"/>
    <x v="1"/>
    <x v="4"/>
    <s v="Space Solutions Commercial Steel Shelving"/>
    <n v="724.08"/>
    <n v="14"/>
    <n v="0.2"/>
    <x v="638"/>
  </r>
  <r>
    <n v="662"/>
    <x v="307"/>
    <x v="1"/>
    <x v="252"/>
    <d v="2012-08-28T00:00:00"/>
    <s v="Standard Class"/>
    <s v="CB-12025"/>
    <s v="Cassandra Brandow"/>
    <x v="0"/>
    <x v="0"/>
    <s v="Arlington"/>
    <x v="5"/>
    <n v="76017"/>
    <x v="2"/>
    <s v="FUR-TA-10001768"/>
    <x v="0"/>
    <x v="3"/>
    <s v="Hon Racetrack Conference Tables"/>
    <n v="918.78499999999985"/>
    <n v="5"/>
    <n v="0.3"/>
    <x v="639"/>
  </r>
  <r>
    <n v="663"/>
    <x v="307"/>
    <x v="1"/>
    <x v="252"/>
    <d v="2012-08-28T00:00:00"/>
    <s v="Standard Class"/>
    <s v="CB-12025"/>
    <s v="Cassandra Brandow"/>
    <x v="0"/>
    <x v="0"/>
    <s v="Arlington"/>
    <x v="5"/>
    <n v="76017"/>
    <x v="2"/>
    <s v="OFF-BI-10003981"/>
    <x v="1"/>
    <x v="8"/>
    <s v="Avery Durable Plastic 1&quot; Binders"/>
    <n v="2.7239999999999993"/>
    <n v="3"/>
    <n v="0.8"/>
    <x v="640"/>
  </r>
  <r>
    <n v="664"/>
    <x v="308"/>
    <x v="0"/>
    <x v="253"/>
    <d v="2013-03-31T00:00:00"/>
    <s v="Standard Class"/>
    <s v="SP-20545"/>
    <s v="Sibella Parks"/>
    <x v="1"/>
    <x v="0"/>
    <s v="New York City"/>
    <x v="15"/>
    <n v="10011"/>
    <x v="3"/>
    <s v="OFF-ST-10001522"/>
    <x v="1"/>
    <x v="4"/>
    <s v="Gould Plastics 18-Pocket Panel Bin, 34w x 5-1/4d x 20-1/2h"/>
    <n v="459.95"/>
    <n v="5"/>
    <n v="0"/>
    <x v="641"/>
  </r>
  <r>
    <n v="665"/>
    <x v="309"/>
    <x v="0"/>
    <x v="254"/>
    <d v="2013-11-05T00:00:00"/>
    <s v="Same Day"/>
    <s v="RC-19825"/>
    <s v="Roy Collins"/>
    <x v="0"/>
    <x v="0"/>
    <s v="Louisville"/>
    <x v="0"/>
    <n v="40214"/>
    <x v="0"/>
    <s v="OFF-FA-10000621"/>
    <x v="1"/>
    <x v="13"/>
    <s v="OIC Colored Binder Clips, Assorted Sizes"/>
    <n v="10.74"/>
    <n v="3"/>
    <n v="0"/>
    <x v="642"/>
  </r>
  <r>
    <n v="666"/>
    <x v="310"/>
    <x v="3"/>
    <x v="110"/>
    <d v="2014-06-11T00:00:00"/>
    <s v="Second Class"/>
    <s v="TH-21235"/>
    <s v="Tiffany House"/>
    <x v="1"/>
    <x v="0"/>
    <s v="Dallas"/>
    <x v="5"/>
    <n v="75081"/>
    <x v="2"/>
    <s v="OFF-SU-10004231"/>
    <x v="1"/>
    <x v="14"/>
    <s v="Acme Tagit Stainless Steel Antibacterial Scissors"/>
    <n v="23.76"/>
    <n v="3"/>
    <n v="0.2"/>
    <x v="643"/>
  </r>
  <r>
    <n v="667"/>
    <x v="310"/>
    <x v="3"/>
    <x v="110"/>
    <d v="2014-06-11T00:00:00"/>
    <s v="Second Class"/>
    <s v="TH-21235"/>
    <s v="Tiffany House"/>
    <x v="1"/>
    <x v="0"/>
    <s v="Dallas"/>
    <x v="5"/>
    <n v="75081"/>
    <x v="2"/>
    <s v="OFF-PA-10000474"/>
    <x v="1"/>
    <x v="10"/>
    <s v="Staples"/>
    <n v="85.055999999999997"/>
    <n v="3"/>
    <n v="0.2"/>
    <x v="644"/>
  </r>
  <r>
    <n v="668"/>
    <x v="310"/>
    <x v="3"/>
    <x v="110"/>
    <d v="2014-06-11T00:00:00"/>
    <s v="Second Class"/>
    <s v="TH-21235"/>
    <s v="Tiffany House"/>
    <x v="1"/>
    <x v="0"/>
    <s v="Dallas"/>
    <x v="5"/>
    <n v="75081"/>
    <x v="2"/>
    <s v="TEC-PH-10004042"/>
    <x v="2"/>
    <x v="7"/>
    <s v="ClearOne Communications CHAT 70 OC Speaker Phone"/>
    <n v="381.57600000000002"/>
    <n v="3"/>
    <n v="0.2"/>
    <x v="645"/>
  </r>
  <r>
    <n v="669"/>
    <x v="311"/>
    <x v="2"/>
    <x v="163"/>
    <d v="2011-12-26T00:00:00"/>
    <s v="First Class"/>
    <s v="RP-19390"/>
    <s v="Resi Pölking"/>
    <x v="0"/>
    <x v="0"/>
    <s v="Cleveland"/>
    <x v="24"/>
    <n v="44105"/>
    <x v="3"/>
    <s v="FUR-FU-10003096"/>
    <x v="0"/>
    <x v="5"/>
    <s v="Master Giant Foot Doorstop, Safety Yellow"/>
    <n v="30.36"/>
    <n v="5"/>
    <n v="0.2"/>
    <x v="646"/>
  </r>
  <r>
    <n v="670"/>
    <x v="312"/>
    <x v="3"/>
    <x v="255"/>
    <d v="2014-06-14T00:00:00"/>
    <s v="Standard Class"/>
    <s v="MO-17800"/>
    <s v="Meg O'Connel"/>
    <x v="2"/>
    <x v="0"/>
    <s v="Chicago"/>
    <x v="10"/>
    <n v="60653"/>
    <x v="2"/>
    <s v="FUR-FU-10002759"/>
    <x v="0"/>
    <x v="5"/>
    <s v="12-1/2 Diameter Round Wall Clock"/>
    <n v="23.976000000000003"/>
    <n v="3"/>
    <n v="0.6"/>
    <x v="647"/>
  </r>
  <r>
    <n v="671"/>
    <x v="312"/>
    <x v="3"/>
    <x v="255"/>
    <d v="2014-06-14T00:00:00"/>
    <s v="Standard Class"/>
    <s v="MO-17800"/>
    <s v="Meg O'Connel"/>
    <x v="2"/>
    <x v="0"/>
    <s v="Chicago"/>
    <x v="10"/>
    <n v="60653"/>
    <x v="2"/>
    <s v="FUR-TA-10000688"/>
    <x v="0"/>
    <x v="3"/>
    <s v="Chromcraft Bull-Nose Wood Round Conference Table Top, Wood Base"/>
    <n v="108.925"/>
    <n v="1"/>
    <n v="0.5"/>
    <x v="648"/>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x v="0"/>
    <s v="Quincy"/>
    <x v="10"/>
    <n v="62301"/>
    <x v="2"/>
    <s v="OFF-AR-10001954"/>
    <x v="1"/>
    <x v="6"/>
    <s v="Newell 331"/>
    <n v="19.559999999999999"/>
    <n v="5"/>
    <n v="0.2"/>
    <x v="650"/>
  </r>
  <r>
    <n v="674"/>
    <x v="314"/>
    <x v="3"/>
    <x v="256"/>
    <d v="2014-12-09T00:00:00"/>
    <s v="First Class"/>
    <s v="RB-19570"/>
    <s v="Rob Beeghly"/>
    <x v="0"/>
    <x v="0"/>
    <s v="Columbus"/>
    <x v="14"/>
    <n v="47201"/>
    <x v="2"/>
    <s v="OFF-AP-10004532"/>
    <x v="1"/>
    <x v="9"/>
    <s v="Kensington 6 Outlet Guardian Standard Surge Protector"/>
    <n v="61.44"/>
    <n v="3"/>
    <n v="0"/>
    <x v="651"/>
  </r>
  <r>
    <n v="675"/>
    <x v="314"/>
    <x v="3"/>
    <x v="256"/>
    <d v="2014-12-09T00:00:00"/>
    <s v="First Class"/>
    <s v="RB-19570"/>
    <s v="Rob Beeghly"/>
    <x v="0"/>
    <x v="0"/>
    <s v="Columbus"/>
    <x v="14"/>
    <n v="47201"/>
    <x v="2"/>
    <s v="OFF-PA-10002137"/>
    <x v="1"/>
    <x v="10"/>
    <s v="Southworth 100% Résumé Paper, 24lb."/>
    <n v="38.9"/>
    <n v="5"/>
    <n v="0"/>
    <x v="652"/>
  </r>
  <r>
    <n v="676"/>
    <x v="314"/>
    <x v="3"/>
    <x v="256"/>
    <d v="2014-12-09T00:00:00"/>
    <s v="First Class"/>
    <s v="RB-19570"/>
    <s v="Rob Beeghly"/>
    <x v="0"/>
    <x v="0"/>
    <s v="Columbus"/>
    <x v="14"/>
    <n v="47201"/>
    <x v="2"/>
    <s v="TEC-AC-10003832"/>
    <x v="2"/>
    <x v="11"/>
    <s v="Imation 16GB Mini TravelDrive USB 2.0 Flash Drive"/>
    <n v="99.390000000000015"/>
    <n v="3"/>
    <n v="0"/>
    <x v="653"/>
  </r>
  <r>
    <n v="677"/>
    <x v="315"/>
    <x v="3"/>
    <x v="257"/>
    <d v="2014-03-24T00:00:00"/>
    <s v="Standard Class"/>
    <s v="CD-11980"/>
    <s v="Carol Darley"/>
    <x v="0"/>
    <x v="0"/>
    <s v="Tyler"/>
    <x v="5"/>
    <n v="75701"/>
    <x v="2"/>
    <s v="OFF-AP-10000804"/>
    <x v="1"/>
    <x v="9"/>
    <s v="Hoover Portapower Portable Vacuum"/>
    <n v="2.6879999999999997"/>
    <n v="3"/>
    <n v="0.8"/>
    <x v="654"/>
  </r>
  <r>
    <n v="678"/>
    <x v="315"/>
    <x v="3"/>
    <x v="257"/>
    <d v="2014-03-24T00:00:00"/>
    <s v="Standard Class"/>
    <s v="CD-11980"/>
    <s v="Carol Darley"/>
    <x v="0"/>
    <x v="0"/>
    <s v="Tyler"/>
    <x v="5"/>
    <n v="75701"/>
    <x v="2"/>
    <s v="TEC-AC-10003614"/>
    <x v="2"/>
    <x v="11"/>
    <s v="Verbatim 25 GB 6x Blu-ray Single Layer Recordable Disc, 10/Pack"/>
    <n v="27.816000000000003"/>
    <n v="3"/>
    <n v="0.2"/>
    <x v="655"/>
  </r>
  <r>
    <n v="679"/>
    <x v="315"/>
    <x v="3"/>
    <x v="257"/>
    <d v="2014-03-24T00:00:00"/>
    <s v="Standard Class"/>
    <s v="CD-11980"/>
    <s v="Carol Darley"/>
    <x v="0"/>
    <x v="0"/>
    <s v="Tyler"/>
    <x v="5"/>
    <n v="75701"/>
    <x v="2"/>
    <s v="FUR-FU-10003553"/>
    <x v="0"/>
    <x v="5"/>
    <s v="Howard Miller 13-1/2&quot; Diameter Rosebrook Wall Clock"/>
    <n v="82.524000000000001"/>
    <n v="3"/>
    <n v="0.6"/>
    <x v="656"/>
  </r>
  <r>
    <n v="680"/>
    <x v="315"/>
    <x v="3"/>
    <x v="257"/>
    <d v="2014-03-24T00:00:00"/>
    <s v="Standard Class"/>
    <s v="CD-11980"/>
    <s v="Carol Darley"/>
    <x v="0"/>
    <x v="0"/>
    <s v="Tyler"/>
    <x v="5"/>
    <n v="75701"/>
    <x v="2"/>
    <s v="OFF-BI-10004632"/>
    <x v="1"/>
    <x v="8"/>
    <s v="Ibico Hi-Tech Manual Binding System"/>
    <n v="182.99399999999997"/>
    <n v="3"/>
    <n v="0.8"/>
    <x v="657"/>
  </r>
  <r>
    <n v="681"/>
    <x v="316"/>
    <x v="0"/>
    <x v="258"/>
    <d v="2013-11-25T00:00:00"/>
    <s v="Standard Class"/>
    <s v="DJ-13630"/>
    <s v="Doug Jacobs"/>
    <x v="0"/>
    <x v="0"/>
    <s v="New York City"/>
    <x v="15"/>
    <n v="10024"/>
    <x v="3"/>
    <s v="OFF-BI-10003305"/>
    <x v="1"/>
    <x v="8"/>
    <s v="Avery Hanging File Binders"/>
    <n v="14.352000000000002"/>
    <n v="3"/>
    <n v="0.2"/>
    <x v="658"/>
  </r>
  <r>
    <n v="682"/>
    <x v="316"/>
    <x v="0"/>
    <x v="258"/>
    <d v="2013-11-25T00:00:00"/>
    <s v="Standard Class"/>
    <s v="DJ-13630"/>
    <s v="Doug Jacobs"/>
    <x v="0"/>
    <x v="0"/>
    <s v="New York City"/>
    <x v="15"/>
    <n v="10024"/>
    <x v="3"/>
    <s v="OFF-ST-10002583"/>
    <x v="1"/>
    <x v="4"/>
    <s v="Fellowes Neat Ideas Storage Cubes"/>
    <n v="64.959999999999994"/>
    <n v="2"/>
    <n v="0"/>
    <x v="659"/>
  </r>
  <r>
    <n v="683"/>
    <x v="316"/>
    <x v="0"/>
    <x v="258"/>
    <d v="2013-11-25T00:00:00"/>
    <s v="Standard Class"/>
    <s v="DJ-13630"/>
    <s v="Doug Jacobs"/>
    <x v="0"/>
    <x v="0"/>
    <s v="New York City"/>
    <x v="15"/>
    <n v="10024"/>
    <x v="3"/>
    <s v="OFF-ST-10004507"/>
    <x v="1"/>
    <x v="4"/>
    <s v="Advantus Rolling Storage Box"/>
    <n v="68.599999999999994"/>
    <n v="4"/>
    <n v="0"/>
    <x v="660"/>
  </r>
  <r>
    <n v="684"/>
    <x v="317"/>
    <x v="3"/>
    <x v="259"/>
    <d v="2014-11-05T00:00:00"/>
    <s v="Same Day"/>
    <s v="GT-14635"/>
    <s v="Grant Thornton"/>
    <x v="1"/>
    <x v="0"/>
    <s v="Burlington"/>
    <x v="3"/>
    <n v="27217"/>
    <x v="0"/>
    <s v="TEC-MA-10004125"/>
    <x v="2"/>
    <x v="15"/>
    <s v="Cubify CubeX 3D Printer Triple Head Print"/>
    <n v="7999.98"/>
    <n v="4"/>
    <n v="0.5"/>
    <x v="661"/>
  </r>
  <r>
    <n v="685"/>
    <x v="317"/>
    <x v="3"/>
    <x v="259"/>
    <d v="2014-11-05T00:00:00"/>
    <s v="Same Day"/>
    <s v="GT-14635"/>
    <s v="Grant Thornton"/>
    <x v="1"/>
    <x v="0"/>
    <s v="Burlington"/>
    <x v="3"/>
    <n v="27217"/>
    <x v="0"/>
    <s v="OFF-AP-10002457"/>
    <x v="1"/>
    <x v="9"/>
    <s v="Eureka The Boss Plus 12-Amp Hard Box Upright Vacuum, Red"/>
    <n v="167.44000000000003"/>
    <n v="2"/>
    <n v="0.2"/>
    <x v="662"/>
  </r>
  <r>
    <n v="686"/>
    <x v="318"/>
    <x v="2"/>
    <x v="260"/>
    <d v="2011-07-08T00:00:00"/>
    <s v="First Class"/>
    <s v="MC-17845"/>
    <s v="Michael Chen"/>
    <x v="0"/>
    <x v="0"/>
    <s v="Jackson"/>
    <x v="35"/>
    <n v="39212"/>
    <x v="0"/>
    <s v="TEC-AC-10003911"/>
    <x v="2"/>
    <x v="11"/>
    <s v="NETGEAR AC1750 Dual Band Gigabit Smart WiFi Router"/>
    <n v="479.97"/>
    <n v="3"/>
    <n v="0"/>
    <x v="663"/>
  </r>
  <r>
    <n v="687"/>
    <x v="318"/>
    <x v="2"/>
    <x v="260"/>
    <d v="2011-07-08T00:00:00"/>
    <s v="First Class"/>
    <s v="MC-17845"/>
    <s v="Michael Chen"/>
    <x v="0"/>
    <x v="0"/>
    <s v="Jackson"/>
    <x v="35"/>
    <n v="39212"/>
    <x v="0"/>
    <s v="OFF-LA-10001934"/>
    <x v="1"/>
    <x v="2"/>
    <s v="Avery 516"/>
    <n v="14.62"/>
    <n v="2"/>
    <n v="0"/>
    <x v="2"/>
  </r>
  <r>
    <n v="688"/>
    <x v="318"/>
    <x v="2"/>
    <x v="260"/>
    <d v="2011-07-08T00:00:00"/>
    <s v="First Class"/>
    <s v="MC-17845"/>
    <s v="Michael Chen"/>
    <x v="0"/>
    <x v="0"/>
    <s v="Jackson"/>
    <x v="35"/>
    <n v="39212"/>
    <x v="0"/>
    <s v="OFF-PA-10000304"/>
    <x v="1"/>
    <x v="10"/>
    <s v="Xerox 1995"/>
    <n v="19.440000000000001"/>
    <n v="3"/>
    <n v="0"/>
    <x v="551"/>
  </r>
  <r>
    <n v="689"/>
    <x v="319"/>
    <x v="3"/>
    <x v="53"/>
    <d v="2014-12-30T00:00:00"/>
    <s v="Standard Class"/>
    <s v="RA-19285"/>
    <s v="Ralph Arnett"/>
    <x v="0"/>
    <x v="0"/>
    <s v="New York City"/>
    <x v="15"/>
    <n v="10035"/>
    <x v="3"/>
    <s v="FUR-BO-10004015"/>
    <x v="0"/>
    <x v="0"/>
    <s v="Bush Andora Bookcase, Maple/Graphite Gray Finish"/>
    <n v="191.98400000000001"/>
    <n v="2"/>
    <n v="0.2"/>
    <x v="664"/>
  </r>
  <r>
    <n v="690"/>
    <x v="320"/>
    <x v="2"/>
    <x v="261"/>
    <d v="2011-06-23T00:00:00"/>
    <s v="Second Class"/>
    <s v="NP-18325"/>
    <s v="Naresj Patel"/>
    <x v="0"/>
    <x v="0"/>
    <s v="Waynesboro"/>
    <x v="17"/>
    <n v="22980"/>
    <x v="0"/>
    <s v="FUR-FU-10004071"/>
    <x v="0"/>
    <x v="5"/>
    <s v="Luxo Professional Magnifying Clamp-On Fluorescent Lamps"/>
    <n v="104.01"/>
    <n v="1"/>
    <n v="0"/>
    <x v="665"/>
  </r>
  <r>
    <n v="691"/>
    <x v="320"/>
    <x v="2"/>
    <x v="261"/>
    <d v="2011-06-23T00:00:00"/>
    <s v="Second Class"/>
    <s v="NP-18325"/>
    <s v="Naresj Patel"/>
    <x v="0"/>
    <x v="0"/>
    <s v="Waynesboro"/>
    <x v="17"/>
    <n v="22980"/>
    <x v="0"/>
    <s v="TEC-PH-10002033"/>
    <x v="2"/>
    <x v="7"/>
    <s v="Konftel 250 Conference phone - Charcoal black"/>
    <n v="284.82"/>
    <n v="1"/>
    <n v="0"/>
    <x v="666"/>
  </r>
  <r>
    <n v="692"/>
    <x v="320"/>
    <x v="2"/>
    <x v="261"/>
    <d v="2011-06-23T00:00:00"/>
    <s v="Second Class"/>
    <s v="NP-18325"/>
    <s v="Naresj Patel"/>
    <x v="0"/>
    <x v="0"/>
    <s v="Waynesboro"/>
    <x v="17"/>
    <n v="22980"/>
    <x v="0"/>
    <s v="OFF-ST-10002444"/>
    <x v="1"/>
    <x v="4"/>
    <s v="Recycled Eldon Regeneration Jumbo File"/>
    <n v="36.839999999999996"/>
    <n v="3"/>
    <n v="0"/>
    <x v="667"/>
  </r>
  <r>
    <n v="693"/>
    <x v="321"/>
    <x v="1"/>
    <x v="262"/>
    <d v="2012-04-02T00:00:00"/>
    <s v="Standard Class"/>
    <s v="AB-10165"/>
    <s v="Alan Barnes"/>
    <x v="0"/>
    <x v="0"/>
    <s v="Los Angeles"/>
    <x v="1"/>
    <n v="90036"/>
    <x v="1"/>
    <s v="TEC-AC-10002253"/>
    <x v="2"/>
    <x v="11"/>
    <s v="Imation Bio 8GB USB Flash Drive Imation Corp"/>
    <n v="166.24"/>
    <n v="1"/>
    <n v="0"/>
    <x v="668"/>
  </r>
  <r>
    <n v="694"/>
    <x v="321"/>
    <x v="1"/>
    <x v="262"/>
    <d v="2012-04-02T00:00:00"/>
    <s v="Standard Class"/>
    <s v="AB-10165"/>
    <s v="Alan Barnes"/>
    <x v="0"/>
    <x v="0"/>
    <s v="Los Angeles"/>
    <x v="1"/>
    <n v="90036"/>
    <x v="1"/>
    <s v="OFF-PA-10000743"/>
    <x v="1"/>
    <x v="10"/>
    <s v="Xerox 1977"/>
    <n v="33.4"/>
    <n v="5"/>
    <n v="0"/>
    <x v="669"/>
  </r>
  <r>
    <n v="695"/>
    <x v="322"/>
    <x v="1"/>
    <x v="263"/>
    <d v="2012-05-17T00:00:00"/>
    <s v="First Class"/>
    <s v="JO-15550"/>
    <s v="Jesus Ocampo"/>
    <x v="2"/>
    <x v="0"/>
    <s v="Chester"/>
    <x v="9"/>
    <n v="19013"/>
    <x v="3"/>
    <s v="OFF-AR-10003373"/>
    <x v="1"/>
    <x v="6"/>
    <s v="Boston School Pro Electric Pencil Sharpener, 1670"/>
    <n v="198.27200000000002"/>
    <n v="8"/>
    <n v="0.2"/>
    <x v="670"/>
  </r>
  <r>
    <n v="696"/>
    <x v="322"/>
    <x v="1"/>
    <x v="263"/>
    <d v="2012-05-17T00:00:00"/>
    <s v="First Class"/>
    <s v="JO-15550"/>
    <s v="Jesus Ocampo"/>
    <x v="2"/>
    <x v="0"/>
    <s v="Chester"/>
    <x v="9"/>
    <n v="19013"/>
    <x v="3"/>
    <s v="OFF-LA-10002312"/>
    <x v="1"/>
    <x v="2"/>
    <s v="Avery 490"/>
    <n v="47.360000000000007"/>
    <n v="4"/>
    <n v="0.2"/>
    <x v="671"/>
  </r>
  <r>
    <n v="697"/>
    <x v="322"/>
    <x v="1"/>
    <x v="263"/>
    <d v="2012-05-17T00:00:00"/>
    <s v="First Class"/>
    <s v="JO-15550"/>
    <s v="Jesus Ocampo"/>
    <x v="2"/>
    <x v="0"/>
    <s v="Chester"/>
    <x v="9"/>
    <n v="19013"/>
    <x v="3"/>
    <s v="OFF-EN-10000927"/>
    <x v="1"/>
    <x v="12"/>
    <s v="Jet-Pak Recycled Peel 'N' Seal Padded Mailers"/>
    <n v="200.98400000000004"/>
    <n v="7"/>
    <n v="0.2"/>
    <x v="83"/>
  </r>
  <r>
    <n v="698"/>
    <x v="322"/>
    <x v="1"/>
    <x v="263"/>
    <d v="2012-05-17T00:00:00"/>
    <s v="First Class"/>
    <s v="JO-15550"/>
    <s v="Jesus Ocampo"/>
    <x v="2"/>
    <x v="0"/>
    <s v="Chester"/>
    <x v="9"/>
    <n v="19013"/>
    <x v="3"/>
    <s v="OFF-LA-10003510"/>
    <x v="1"/>
    <x v="2"/>
    <s v="Avery 4027 File Folder Labels for Dot Matrix Printers, 5000 Labels per Box, White"/>
    <n v="97.696000000000012"/>
    <n v="4"/>
    <n v="0.2"/>
    <x v="672"/>
  </r>
  <r>
    <n v="699"/>
    <x v="322"/>
    <x v="1"/>
    <x v="263"/>
    <d v="2012-05-17T00:00:00"/>
    <s v="First Class"/>
    <s v="JO-15550"/>
    <s v="Jesus Ocampo"/>
    <x v="2"/>
    <x v="0"/>
    <s v="Chester"/>
    <x v="9"/>
    <n v="19013"/>
    <x v="3"/>
    <s v="OFF-AR-10001118"/>
    <x v="1"/>
    <x v="6"/>
    <s v="Binney &amp; Smith Crayola Metallic Crayons, 16-Color Pack"/>
    <n v="2.6960000000000002"/>
    <n v="1"/>
    <n v="0.2"/>
    <x v="673"/>
  </r>
  <r>
    <n v="700"/>
    <x v="322"/>
    <x v="1"/>
    <x v="263"/>
    <d v="2012-05-17T00:00:00"/>
    <s v="First Class"/>
    <s v="JO-15550"/>
    <s v="Jesus Ocampo"/>
    <x v="2"/>
    <x v="0"/>
    <s v="Chester"/>
    <x v="9"/>
    <n v="19013"/>
    <x v="3"/>
    <s v="OFF-BI-10001575"/>
    <x v="1"/>
    <x v="8"/>
    <s v="GBC Linen Binding Covers"/>
    <n v="18.588000000000005"/>
    <n v="2"/>
    <n v="0.7"/>
    <x v="674"/>
  </r>
  <r>
    <n v="701"/>
    <x v="322"/>
    <x v="1"/>
    <x v="263"/>
    <d v="2012-05-17T00:00:00"/>
    <s v="First Class"/>
    <s v="JO-15550"/>
    <s v="Jesus Ocampo"/>
    <x v="2"/>
    <x v="0"/>
    <s v="Chester"/>
    <x v="9"/>
    <n v="19013"/>
    <x v="3"/>
    <s v="OFF-BI-10001982"/>
    <x v="1"/>
    <x v="8"/>
    <s v="Wilson Jones Custom Binder Spines &amp; Labels"/>
    <n v="4.8960000000000008"/>
    <n v="3"/>
    <n v="0.7"/>
    <x v="328"/>
  </r>
  <r>
    <n v="702"/>
    <x v="323"/>
    <x v="3"/>
    <x v="264"/>
    <d v="2014-09-09T00:00:00"/>
    <s v="Standard Class"/>
    <s v="Dl-13600"/>
    <s v="Dorris liebe"/>
    <x v="1"/>
    <x v="0"/>
    <s v="Cleveland"/>
    <x v="24"/>
    <n v="44105"/>
    <x v="3"/>
    <s v="FUR-FU-10002960"/>
    <x v="0"/>
    <x v="5"/>
    <s v="Eldon 200 Class Desk Accessories, Burgundy"/>
    <n v="15.072000000000003"/>
    <n v="3"/>
    <n v="0.2"/>
    <x v="675"/>
  </r>
  <r>
    <n v="703"/>
    <x v="324"/>
    <x v="0"/>
    <x v="254"/>
    <d v="2013-11-09T00:00:00"/>
    <s v="Second Class"/>
    <s v="AS-10285"/>
    <s v="Alejandro Savely"/>
    <x v="1"/>
    <x v="0"/>
    <s v="Seattle"/>
    <x v="4"/>
    <n v="98103"/>
    <x v="1"/>
    <s v="FUR-FU-10003394"/>
    <x v="0"/>
    <x v="5"/>
    <s v="Tenex &quot;The Solids&quot; Textured Chair Mats"/>
    <n v="209.88"/>
    <n v="3"/>
    <n v="0"/>
    <x v="676"/>
  </r>
  <r>
    <n v="704"/>
    <x v="325"/>
    <x v="1"/>
    <x v="265"/>
    <d v="2012-04-14T00:00:00"/>
    <s v="Standard Class"/>
    <s v="JK-15370"/>
    <s v="Jay Kimmel"/>
    <x v="0"/>
    <x v="0"/>
    <s v="Long Beach"/>
    <x v="1"/>
    <n v="90805"/>
    <x v="1"/>
    <s v="FUR-TA-10002774"/>
    <x v="0"/>
    <x v="3"/>
    <s v="Laminate Occasional Tables"/>
    <n v="369.91200000000003"/>
    <n v="3"/>
    <n v="0.2"/>
    <x v="677"/>
  </r>
  <r>
    <n v="705"/>
    <x v="326"/>
    <x v="2"/>
    <x v="171"/>
    <d v="2011-09-17T00:00:00"/>
    <s v="Standard Class"/>
    <s v="BN-11470"/>
    <s v="Brad Norvell"/>
    <x v="1"/>
    <x v="0"/>
    <s v="Cary"/>
    <x v="3"/>
    <n v="27511"/>
    <x v="0"/>
    <s v="OFF-PA-10001800"/>
    <x v="1"/>
    <x v="10"/>
    <s v="Xerox 220"/>
    <n v="10.368000000000002"/>
    <n v="2"/>
    <n v="0.2"/>
    <x v="572"/>
  </r>
  <r>
    <n v="706"/>
    <x v="326"/>
    <x v="2"/>
    <x v="171"/>
    <d v="2011-09-17T00:00:00"/>
    <s v="Standard Class"/>
    <s v="BN-11470"/>
    <s v="Brad Norvell"/>
    <x v="1"/>
    <x v="0"/>
    <s v="Cary"/>
    <x v="3"/>
    <n v="27511"/>
    <x v="0"/>
    <s v="OFF-AP-10001469"/>
    <x v="1"/>
    <x v="9"/>
    <s v="Fellowes 8 Outlet Superior Workstation Surge Protector"/>
    <n v="166.84"/>
    <n v="5"/>
    <n v="0.2"/>
    <x v="678"/>
  </r>
  <r>
    <n v="707"/>
    <x v="326"/>
    <x v="2"/>
    <x v="171"/>
    <d v="2011-09-17T00:00:00"/>
    <s v="Standard Class"/>
    <s v="BN-11470"/>
    <s v="Brad Norvell"/>
    <x v="1"/>
    <x v="0"/>
    <s v="Cary"/>
    <x v="3"/>
    <n v="27511"/>
    <x v="0"/>
    <s v="TEC-AC-10002399"/>
    <x v="2"/>
    <x v="11"/>
    <s v="SanDisk Cruzer 32 GB USB Flash Drive"/>
    <n v="15.216000000000001"/>
    <n v="1"/>
    <n v="0.2"/>
    <x v="679"/>
  </r>
  <r>
    <n v="708"/>
    <x v="327"/>
    <x v="2"/>
    <x v="266"/>
    <d v="2011-12-04T00:00:00"/>
    <s v="First Class"/>
    <s v="DP-13165"/>
    <s v="David Philippe"/>
    <x v="0"/>
    <x v="0"/>
    <s v="New York City"/>
    <x v="15"/>
    <n v="10035"/>
    <x v="3"/>
    <s v="TEC-AC-10003628"/>
    <x v="2"/>
    <x v="11"/>
    <s v="Logitech 910-002974 M325 Wireless Mouse for Web Scrolling"/>
    <n v="119.96"/>
    <n v="4"/>
    <n v="0"/>
    <x v="680"/>
  </r>
  <r>
    <n v="709"/>
    <x v="327"/>
    <x v="2"/>
    <x v="266"/>
    <d v="2011-12-04T00:00:00"/>
    <s v="First Class"/>
    <s v="DP-13165"/>
    <s v="David Philippe"/>
    <x v="0"/>
    <x v="0"/>
    <s v="New York City"/>
    <x v="15"/>
    <n v="10035"/>
    <x v="3"/>
    <s v="FUR-BO-10003272"/>
    <x v="0"/>
    <x v="0"/>
    <s v="O'Sullivan Living Dimensions 5-Shelf Bookcases"/>
    <n v="883.92"/>
    <n v="5"/>
    <n v="0.2"/>
    <x v="681"/>
  </r>
  <r>
    <n v="710"/>
    <x v="327"/>
    <x v="2"/>
    <x v="266"/>
    <d v="2011-12-04T00:00:00"/>
    <s v="First Class"/>
    <s v="DP-13165"/>
    <s v="David Philippe"/>
    <x v="0"/>
    <x v="0"/>
    <s v="New York City"/>
    <x v="15"/>
    <n v="10035"/>
    <x v="3"/>
    <s v="OFF-BI-10000050"/>
    <x v="1"/>
    <x v="8"/>
    <s v="Angle-D Binders with Locking Rings, Label Holders"/>
    <n v="46.72"/>
    <n v="8"/>
    <n v="0.2"/>
    <x v="682"/>
  </r>
  <r>
    <n v="711"/>
    <x v="328"/>
    <x v="2"/>
    <x v="267"/>
    <d v="2011-04-07T00:00:00"/>
    <s v="First Class"/>
    <s v="TH-21550"/>
    <s v="Tracy Hopkins"/>
    <x v="2"/>
    <x v="0"/>
    <s v="New York City"/>
    <x v="15"/>
    <n v="10035"/>
    <x v="3"/>
    <s v="OFF-PA-10004071"/>
    <x v="1"/>
    <x v="10"/>
    <s v="Eaton Premium Continuous-Feed Paper, 25% Cotton, Letter Size, White, 1000 Shts/Box"/>
    <n v="55.48"/>
    <n v="1"/>
    <n v="0"/>
    <x v="458"/>
  </r>
  <r>
    <n v="712"/>
    <x v="329"/>
    <x v="3"/>
    <x v="213"/>
    <d v="2014-09-08T00:00:00"/>
    <s v="Standard Class"/>
    <s v="AP-10915"/>
    <s v="Arthur Prichep"/>
    <x v="0"/>
    <x v="0"/>
    <s v="Palm Coast"/>
    <x v="2"/>
    <n v="32137"/>
    <x v="0"/>
    <s v="OFF-EN-10001219"/>
    <x v="1"/>
    <x v="12"/>
    <s v="#10- 4 1/8&quot; x 9 1/2&quot; Security-Tint Envelopes"/>
    <n v="24.448"/>
    <n v="4"/>
    <n v="0.2"/>
    <x v="683"/>
  </r>
  <r>
    <n v="713"/>
    <x v="330"/>
    <x v="3"/>
    <x v="240"/>
    <d v="2014-05-25T00:00:00"/>
    <s v="Standard Class"/>
    <s v="RS-19765"/>
    <s v="Roland Schwarz"/>
    <x v="1"/>
    <x v="0"/>
    <s v="Mount Vernon"/>
    <x v="15"/>
    <n v="10550"/>
    <x v="3"/>
    <s v="OFF-AP-10001154"/>
    <x v="1"/>
    <x v="9"/>
    <s v="Bionaire Personal Warm Mist Humidifier/Vaporizer"/>
    <n v="281.34000000000003"/>
    <n v="6"/>
    <n v="0"/>
    <x v="684"/>
  </r>
  <r>
    <n v="714"/>
    <x v="330"/>
    <x v="3"/>
    <x v="240"/>
    <d v="2014-05-25T00:00:00"/>
    <s v="Standard Class"/>
    <s v="RS-19765"/>
    <s v="Roland Schwarz"/>
    <x v="1"/>
    <x v="0"/>
    <s v="Mount Vernon"/>
    <x v="15"/>
    <n v="10550"/>
    <x v="3"/>
    <s v="TEC-PH-10003012"/>
    <x v="2"/>
    <x v="7"/>
    <s v="Nortel Meridian M3904 Professional Digital phone"/>
    <n v="307.98"/>
    <n v="2"/>
    <n v="0"/>
    <x v="685"/>
  </r>
  <r>
    <n v="715"/>
    <x v="330"/>
    <x v="3"/>
    <x v="240"/>
    <d v="2014-05-25T00:00:00"/>
    <s v="Standard Class"/>
    <s v="RS-19765"/>
    <s v="Roland Schwarz"/>
    <x v="1"/>
    <x v="0"/>
    <s v="Mount Vernon"/>
    <x v="15"/>
    <n v="10550"/>
    <x v="3"/>
    <s v="TEC-AC-10001606"/>
    <x v="2"/>
    <x v="11"/>
    <s v="Logitech Wireless Performance Mouse MX for PC and Mac"/>
    <n v="299.96999999999997"/>
    <n v="3"/>
    <n v="0"/>
    <x v="686"/>
  </r>
  <r>
    <n v="716"/>
    <x v="331"/>
    <x v="2"/>
    <x v="268"/>
    <d v="2011-07-06T00:00:00"/>
    <s v="Second Class"/>
    <s v="Dl-13600"/>
    <s v="Dorris liebe"/>
    <x v="1"/>
    <x v="0"/>
    <s v="Seattle"/>
    <x v="4"/>
    <n v="98105"/>
    <x v="1"/>
    <s v="OFF-BI-10003355"/>
    <x v="1"/>
    <x v="8"/>
    <s v="Cardinal Holdit Business Card Pockets"/>
    <n v="19.920000000000002"/>
    <n v="5"/>
    <n v="0.2"/>
    <x v="687"/>
  </r>
  <r>
    <n v="717"/>
    <x v="332"/>
    <x v="2"/>
    <x v="269"/>
    <d v="2011-01-15T00:00:00"/>
    <s v="First Class"/>
    <s v="SV-20365"/>
    <s v="Seth Vernon"/>
    <x v="0"/>
    <x v="0"/>
    <s v="Dover"/>
    <x v="13"/>
    <n v="19901"/>
    <x v="3"/>
    <s v="FUR-FU-10000010"/>
    <x v="0"/>
    <x v="5"/>
    <s v="DAX Value U-Channel Document Frames, Easel Back"/>
    <n v="9.94"/>
    <n v="2"/>
    <n v="0"/>
    <x v="596"/>
  </r>
  <r>
    <n v="718"/>
    <x v="333"/>
    <x v="3"/>
    <x v="241"/>
    <d v="2014-09-30T00:00:00"/>
    <s v="Standard Class"/>
    <s v="KC-16540"/>
    <s v="Kelly Collister"/>
    <x v="0"/>
    <x v="0"/>
    <s v="Newark"/>
    <x v="24"/>
    <n v="43055"/>
    <x v="3"/>
    <s v="FUR-FU-10002253"/>
    <x v="0"/>
    <x v="5"/>
    <s v="Howard Miller 13&quot; Diameter Pewter Finish Round Wall Clock"/>
    <n v="103.05599999999998"/>
    <n v="3"/>
    <n v="0.2"/>
    <x v="688"/>
  </r>
  <r>
    <n v="719"/>
    <x v="334"/>
    <x v="2"/>
    <x v="270"/>
    <d v="2011-06-07T00:00:00"/>
    <s v="Standard Class"/>
    <s v="CK-12325"/>
    <s v="Christine Kargatis"/>
    <x v="2"/>
    <x v="0"/>
    <s v="Orem"/>
    <x v="7"/>
    <n v="84057"/>
    <x v="1"/>
    <s v="OFF-BI-10001658"/>
    <x v="1"/>
    <x v="8"/>
    <s v="GBC Standard Therm-A-Bind Covers"/>
    <n v="59.808000000000007"/>
    <n v="3"/>
    <n v="0.2"/>
    <x v="689"/>
  </r>
  <r>
    <n v="720"/>
    <x v="334"/>
    <x v="2"/>
    <x v="270"/>
    <d v="2011-06-07T00:00:00"/>
    <s v="Standard Class"/>
    <s v="CK-12325"/>
    <s v="Christine Kargatis"/>
    <x v="2"/>
    <x v="0"/>
    <s v="Orem"/>
    <x v="7"/>
    <n v="84057"/>
    <x v="1"/>
    <s v="FUR-FU-10000246"/>
    <x v="0"/>
    <x v="5"/>
    <s v="Aluminum Document Frame"/>
    <n v="73.320000000000007"/>
    <n v="6"/>
    <n v="0"/>
    <x v="690"/>
  </r>
  <r>
    <n v="721"/>
    <x v="335"/>
    <x v="0"/>
    <x v="271"/>
    <d v="2013-02-18T00:00:00"/>
    <s v="Standard Class"/>
    <s v="RD-19810"/>
    <s v="Ross DeVincentis"/>
    <x v="2"/>
    <x v="0"/>
    <s v="Los Angeles"/>
    <x v="1"/>
    <n v="90045"/>
    <x v="1"/>
    <s v="OFF-PA-10004092"/>
    <x v="1"/>
    <x v="10"/>
    <s v="Tops Green Bar Computer Printout Paper"/>
    <n v="146.82"/>
    <n v="3"/>
    <n v="0"/>
    <x v="691"/>
  </r>
  <r>
    <n v="722"/>
    <x v="336"/>
    <x v="0"/>
    <x v="272"/>
    <d v="2013-12-20T00:00:00"/>
    <s v="Standard Class"/>
    <s v="MP-17965"/>
    <s v="Michael Paige"/>
    <x v="1"/>
    <x v="0"/>
    <s v="Detroit"/>
    <x v="12"/>
    <n v="48205"/>
    <x v="2"/>
    <s v="FUR-TA-10000198"/>
    <x v="0"/>
    <x v="3"/>
    <s v="Chromcraft Bull-Nose Wood Oval Conference Tables &amp; Bases"/>
    <n v="1652.94"/>
    <n v="3"/>
    <n v="0"/>
    <x v="692"/>
  </r>
  <r>
    <n v="723"/>
    <x v="336"/>
    <x v="0"/>
    <x v="272"/>
    <d v="2013-12-20T00:00:00"/>
    <s v="Standard Class"/>
    <s v="MP-17965"/>
    <s v="Michael Paige"/>
    <x v="1"/>
    <x v="0"/>
    <s v="Detroit"/>
    <x v="12"/>
    <n v="48205"/>
    <x v="2"/>
    <s v="OFF-ST-10000036"/>
    <x v="1"/>
    <x v="4"/>
    <s v="Recycled Data-Pak for Archival Bound Computer Printouts, 12-1/2 x 12-1/2 x 16"/>
    <n v="296.37"/>
    <n v="3"/>
    <n v="0"/>
    <x v="693"/>
  </r>
  <r>
    <n v="724"/>
    <x v="337"/>
    <x v="2"/>
    <x v="273"/>
    <d v="2011-10-13T00:00:00"/>
    <s v="Standard Class"/>
    <s v="MR-17545"/>
    <s v="Mathew Reese"/>
    <x v="2"/>
    <x v="0"/>
    <s v="Philadelphia"/>
    <x v="9"/>
    <n v="19140"/>
    <x v="3"/>
    <s v="FUR-FU-10000222"/>
    <x v="0"/>
    <x v="5"/>
    <s v="Seth Thomas 16&quot; Steel Case Clock"/>
    <n v="129.91999999999999"/>
    <n v="5"/>
    <n v="0.2"/>
    <x v="694"/>
  </r>
  <r>
    <n v="725"/>
    <x v="338"/>
    <x v="0"/>
    <x v="274"/>
    <d v="2013-07-13T00:00:00"/>
    <s v="Standard Class"/>
    <s v="SC-20695"/>
    <s v="Steve Chapman"/>
    <x v="1"/>
    <x v="0"/>
    <s v="Hialeah"/>
    <x v="2"/>
    <n v="33012"/>
    <x v="0"/>
    <s v="OFF-SU-10004664"/>
    <x v="1"/>
    <x v="14"/>
    <s v="Acme Softgrip Scissors"/>
    <n v="45.584000000000003"/>
    <n v="7"/>
    <n v="0.2"/>
    <x v="695"/>
  </r>
  <r>
    <n v="726"/>
    <x v="339"/>
    <x v="3"/>
    <x v="118"/>
    <d v="2014-09-21T00:00:00"/>
    <s v="Standard Class"/>
    <s v="JF-15355"/>
    <s v="Jay Fein"/>
    <x v="0"/>
    <x v="0"/>
    <s v="Austin"/>
    <x v="5"/>
    <n v="78745"/>
    <x v="2"/>
    <s v="OFF-EN-10001141"/>
    <x v="1"/>
    <x v="12"/>
    <s v="Manila Recycled Extra-Heavyweight Clasp Envelopes, 6&quot; x 9&quot;"/>
    <n v="17.568000000000001"/>
    <n v="2"/>
    <n v="0.2"/>
    <x v="696"/>
  </r>
  <r>
    <n v="727"/>
    <x v="339"/>
    <x v="3"/>
    <x v="118"/>
    <d v="2014-09-21T00:00:00"/>
    <s v="Standard Class"/>
    <s v="JF-15355"/>
    <s v="Jay Fein"/>
    <x v="0"/>
    <x v="0"/>
    <s v="Austin"/>
    <x v="5"/>
    <n v="78745"/>
    <x v="2"/>
    <s v="TEC-PH-10002170"/>
    <x v="2"/>
    <x v="7"/>
    <s v="ClearSounds CSC500 Amplified Spirit Phone Corded phone"/>
    <n v="55.991999999999997"/>
    <n v="1"/>
    <n v="0.2"/>
    <x v="697"/>
  </r>
  <r>
    <n v="728"/>
    <x v="340"/>
    <x v="0"/>
    <x v="275"/>
    <d v="2013-12-07T00:00:00"/>
    <s v="First Class"/>
    <s v="EG-13900"/>
    <s v="Emily Grady"/>
    <x v="0"/>
    <x v="0"/>
    <s v="Oceanside"/>
    <x v="15"/>
    <n v="11572"/>
    <x v="3"/>
    <s v="OFF-PA-10001954"/>
    <x v="1"/>
    <x v="10"/>
    <s v="Xerox 1964"/>
    <n v="182.72"/>
    <n v="8"/>
    <n v="0"/>
    <x v="698"/>
  </r>
  <r>
    <n v="729"/>
    <x v="340"/>
    <x v="0"/>
    <x v="275"/>
    <d v="2013-12-07T00:00:00"/>
    <s v="First Class"/>
    <s v="EG-13900"/>
    <s v="Emily Grady"/>
    <x v="0"/>
    <x v="0"/>
    <s v="Oceanside"/>
    <x v="15"/>
    <n v="11572"/>
    <x v="3"/>
    <s v="FUR-TA-10002228"/>
    <x v="0"/>
    <x v="3"/>
    <s v="Bevis Traditional Conference Table Top, Plinth Base"/>
    <n v="400.03199999999998"/>
    <n v="2"/>
    <n v="0.4"/>
    <x v="699"/>
  </r>
  <r>
    <n v="730"/>
    <x v="340"/>
    <x v="0"/>
    <x v="275"/>
    <d v="2013-12-07T00:00:00"/>
    <s v="First Class"/>
    <s v="EG-13900"/>
    <s v="Emily Grady"/>
    <x v="0"/>
    <x v="0"/>
    <s v="Oceanside"/>
    <x v="15"/>
    <n v="11572"/>
    <x v="3"/>
    <s v="OFF-ST-10004634"/>
    <x v="1"/>
    <x v="4"/>
    <s v="Personal Folder Holder, Ebony"/>
    <n v="33.630000000000003"/>
    <n v="3"/>
    <n v="0"/>
    <x v="700"/>
  </r>
  <r>
    <n v="731"/>
    <x v="340"/>
    <x v="0"/>
    <x v="275"/>
    <d v="2013-12-07T00:00:00"/>
    <s v="First Class"/>
    <s v="EG-13900"/>
    <s v="Emily Grady"/>
    <x v="0"/>
    <x v="0"/>
    <s v="Oceanside"/>
    <x v="15"/>
    <n v="11572"/>
    <x v="3"/>
    <s v="FUR-CH-10002965"/>
    <x v="0"/>
    <x v="1"/>
    <s v="Global Leather Highback Executive Chair with Pneumatic Height Adjustment, Black"/>
    <n v="542.64599999999996"/>
    <n v="3"/>
    <n v="0.1"/>
    <x v="701"/>
  </r>
  <r>
    <n v="732"/>
    <x v="340"/>
    <x v="0"/>
    <x v="275"/>
    <d v="2013-12-07T00:00:00"/>
    <s v="First Class"/>
    <s v="EG-13900"/>
    <s v="Emily Grady"/>
    <x v="0"/>
    <x v="0"/>
    <s v="Oceanside"/>
    <x v="15"/>
    <n v="11572"/>
    <x v="3"/>
    <s v="OFF-LA-10001317"/>
    <x v="1"/>
    <x v="2"/>
    <s v="Avery 520"/>
    <n v="6.3"/>
    <n v="2"/>
    <n v="0"/>
    <x v="702"/>
  </r>
  <r>
    <n v="733"/>
    <x v="341"/>
    <x v="3"/>
    <x v="276"/>
    <d v="2014-01-26T00:00:00"/>
    <s v="Standard Class"/>
    <s v="DS-13030"/>
    <s v="Darrin Sayre"/>
    <x v="2"/>
    <x v="0"/>
    <s v="Seattle"/>
    <x v="4"/>
    <n v="98115"/>
    <x v="1"/>
    <s v="OFF-ST-10000736"/>
    <x v="1"/>
    <x v="4"/>
    <s v="Carina Double Wide Media Storage Towers in Natural &amp; Black"/>
    <n v="242.94"/>
    <n v="3"/>
    <n v="0"/>
    <x v="703"/>
  </r>
  <r>
    <n v="734"/>
    <x v="341"/>
    <x v="3"/>
    <x v="276"/>
    <d v="2014-01-26T00:00:00"/>
    <s v="Standard Class"/>
    <s v="DS-13030"/>
    <s v="Darrin Sayre"/>
    <x v="2"/>
    <x v="0"/>
    <s v="Seattle"/>
    <x v="4"/>
    <n v="98115"/>
    <x v="1"/>
    <s v="TEC-AC-10003610"/>
    <x v="2"/>
    <x v="11"/>
    <s v="Logitech Illuminated - Keyboard"/>
    <n v="179.97"/>
    <n v="3"/>
    <n v="0"/>
    <x v="704"/>
  </r>
  <r>
    <n v="735"/>
    <x v="341"/>
    <x v="3"/>
    <x v="276"/>
    <d v="2014-01-26T00:00:00"/>
    <s v="Standard Class"/>
    <s v="DS-13030"/>
    <s v="Darrin Sayre"/>
    <x v="2"/>
    <x v="0"/>
    <s v="Seattle"/>
    <x v="4"/>
    <n v="98115"/>
    <x v="1"/>
    <s v="OFF-BI-10003982"/>
    <x v="1"/>
    <x v="8"/>
    <s v="Wilson Jones Century Plastic Molded Ring Binders"/>
    <n v="99.695999999999998"/>
    <n v="6"/>
    <n v="0.2"/>
    <x v="705"/>
  </r>
  <r>
    <n v="736"/>
    <x v="341"/>
    <x v="3"/>
    <x v="276"/>
    <d v="2014-01-26T00:00:00"/>
    <s v="Standard Class"/>
    <s v="DS-13030"/>
    <s v="Darrin Sayre"/>
    <x v="2"/>
    <x v="0"/>
    <s v="Seattle"/>
    <x v="4"/>
    <n v="98115"/>
    <x v="1"/>
    <s v="OFF-BI-10003291"/>
    <x v="1"/>
    <x v="8"/>
    <s v="Wilson Jones Leather-Like Binders with DublLock Round Rings"/>
    <n v="27.936000000000003"/>
    <n v="4"/>
    <n v="0.2"/>
    <x v="706"/>
  </r>
  <r>
    <n v="737"/>
    <x v="341"/>
    <x v="3"/>
    <x v="276"/>
    <d v="2014-01-26T00:00:00"/>
    <s v="Standard Class"/>
    <s v="DS-13030"/>
    <s v="Darrin Sayre"/>
    <x v="2"/>
    <x v="0"/>
    <s v="Seattle"/>
    <x v="4"/>
    <n v="98115"/>
    <x v="1"/>
    <s v="FUR-BO-10001619"/>
    <x v="0"/>
    <x v="0"/>
    <s v="O'Sullivan Cherrywood Estates Traditional Bookcase"/>
    <n v="84.98"/>
    <n v="1"/>
    <n v="0"/>
    <x v="707"/>
  </r>
  <r>
    <n v="738"/>
    <x v="341"/>
    <x v="3"/>
    <x v="276"/>
    <d v="2014-01-26T00:00:00"/>
    <s v="Standard Class"/>
    <s v="DS-13030"/>
    <s v="Darrin Sayre"/>
    <x v="2"/>
    <x v="0"/>
    <s v="Seattle"/>
    <x v="4"/>
    <n v="98115"/>
    <x v="1"/>
    <s v="OFF-BI-10000138"/>
    <x v="1"/>
    <x v="8"/>
    <s v="Acco Translucent Poly Ring Binders"/>
    <n v="18.72"/>
    <n v="5"/>
    <n v="0.2"/>
    <x v="708"/>
  </r>
  <r>
    <n v="739"/>
    <x v="342"/>
    <x v="2"/>
    <x v="78"/>
    <d v="2011-09-12T00:00:00"/>
    <s v="Standard Class"/>
    <s v="GZ-14470"/>
    <s v="Gary Zandusky"/>
    <x v="0"/>
    <x v="0"/>
    <s v="San Francisco"/>
    <x v="1"/>
    <n v="94110"/>
    <x v="1"/>
    <s v="TEC-AC-10001383"/>
    <x v="2"/>
    <x v="11"/>
    <s v="Logitech Wireless Touch Keyboard K400"/>
    <n v="49.98"/>
    <n v="2"/>
    <n v="0"/>
    <x v="709"/>
  </r>
  <r>
    <n v="740"/>
    <x v="343"/>
    <x v="2"/>
    <x v="277"/>
    <d v="2011-01-09T00:00:00"/>
    <s v="Standard Class"/>
    <s v="PO-19195"/>
    <s v="Phillina Ober"/>
    <x v="2"/>
    <x v="0"/>
    <s v="Naperville"/>
    <x v="10"/>
    <n v="60540"/>
    <x v="2"/>
    <s v="OFF-LA-10003223"/>
    <x v="1"/>
    <x v="2"/>
    <s v="Avery 508"/>
    <n v="11.784000000000001"/>
    <n v="3"/>
    <n v="0.2"/>
    <x v="710"/>
  </r>
  <r>
    <n v="741"/>
    <x v="343"/>
    <x v="2"/>
    <x v="277"/>
    <d v="2011-01-09T00:00:00"/>
    <s v="Standard Class"/>
    <s v="PO-19195"/>
    <s v="Phillina Ober"/>
    <x v="2"/>
    <x v="0"/>
    <s v="Naperville"/>
    <x v="10"/>
    <n v="60540"/>
    <x v="2"/>
    <s v="OFF-ST-10002743"/>
    <x v="1"/>
    <x v="4"/>
    <s v="SAFCO Boltless Steel Shelving"/>
    <n v="272.73599999999999"/>
    <n v="3"/>
    <n v="0.2"/>
    <x v="711"/>
  </r>
  <r>
    <n v="742"/>
    <x v="343"/>
    <x v="2"/>
    <x v="277"/>
    <d v="2011-01-09T00:00:00"/>
    <s v="Standard Class"/>
    <s v="PO-19195"/>
    <s v="Phillina Ober"/>
    <x v="2"/>
    <x v="0"/>
    <s v="Naperville"/>
    <x v="10"/>
    <n v="60540"/>
    <x v="2"/>
    <s v="OFF-BI-10004094"/>
    <x v="1"/>
    <x v="8"/>
    <s v="GBC Standard Plastic Binding Systems Combs"/>
    <n v="3.5399999999999991"/>
    <n v="2"/>
    <n v="0.8"/>
    <x v="712"/>
  </r>
  <r>
    <n v="743"/>
    <x v="344"/>
    <x v="0"/>
    <x v="278"/>
    <d v="2013-09-02T00:00:00"/>
    <s v="Standard Class"/>
    <s v="SS-20875"/>
    <s v="Sung Shariari"/>
    <x v="0"/>
    <x v="0"/>
    <s v="Dallas"/>
    <x v="5"/>
    <n v="75220"/>
    <x v="2"/>
    <s v="OFF-SU-10004498"/>
    <x v="1"/>
    <x v="14"/>
    <s v="Martin-Yale Premier Letter Opener"/>
    <n v="51.52000000000001"/>
    <n v="5"/>
    <n v="0.2"/>
    <x v="713"/>
  </r>
  <r>
    <n v="744"/>
    <x v="344"/>
    <x v="0"/>
    <x v="278"/>
    <d v="2013-09-02T00:00:00"/>
    <s v="Standard Class"/>
    <s v="SS-20875"/>
    <s v="Sung Shariari"/>
    <x v="0"/>
    <x v="0"/>
    <s v="Dallas"/>
    <x v="5"/>
    <n v="75220"/>
    <x v="2"/>
    <s v="OFF-PA-10002615"/>
    <x v="1"/>
    <x v="10"/>
    <s v="Ampad Gold Fibre Wirebound Steno Books, 6&quot; x 9&quot;, Gregg Ruled"/>
    <n v="3.5280000000000005"/>
    <n v="1"/>
    <n v="0.2"/>
    <x v="714"/>
  </r>
  <r>
    <n v="745"/>
    <x v="344"/>
    <x v="0"/>
    <x v="278"/>
    <d v="2013-09-02T00:00:00"/>
    <s v="Standard Class"/>
    <s v="SS-20875"/>
    <s v="Sung Shariari"/>
    <x v="0"/>
    <x v="0"/>
    <s v="Dallas"/>
    <x v="5"/>
    <n v="75220"/>
    <x v="2"/>
    <s v="OFF-PA-10004971"/>
    <x v="1"/>
    <x v="10"/>
    <s v="Xerox 196"/>
    <n v="4.6240000000000006"/>
    <n v="1"/>
    <n v="0.2"/>
    <x v="715"/>
  </r>
  <r>
    <n v="746"/>
    <x v="344"/>
    <x v="0"/>
    <x v="278"/>
    <d v="2013-09-02T00:00:00"/>
    <s v="Standard Class"/>
    <s v="SS-20875"/>
    <s v="Sung Shariari"/>
    <x v="0"/>
    <x v="0"/>
    <s v="Dallas"/>
    <x v="5"/>
    <n v="75220"/>
    <x v="2"/>
    <s v="OFF-SU-10004261"/>
    <x v="1"/>
    <x v="14"/>
    <s v="Fiskars 8&quot; Scissors, 2/Pack"/>
    <n v="55.167999999999999"/>
    <n v="4"/>
    <n v="0.2"/>
    <x v="716"/>
  </r>
  <r>
    <n v="747"/>
    <x v="345"/>
    <x v="2"/>
    <x v="279"/>
    <d v="2011-05-27T00:00:00"/>
    <s v="Same Day"/>
    <s v="MH-17785"/>
    <s v="Maya Herman"/>
    <x v="1"/>
    <x v="0"/>
    <s v="San Diego"/>
    <x v="1"/>
    <n v="92105"/>
    <x v="1"/>
    <s v="FUR-TA-10002607"/>
    <x v="0"/>
    <x v="3"/>
    <s v="KI Conference Tables"/>
    <n v="567.12"/>
    <n v="10"/>
    <n v="0.2"/>
    <x v="717"/>
  </r>
  <r>
    <n v="748"/>
    <x v="345"/>
    <x v="2"/>
    <x v="279"/>
    <d v="2011-05-27T00:00:00"/>
    <s v="Same Day"/>
    <s v="MH-17785"/>
    <s v="Maya Herman"/>
    <x v="1"/>
    <x v="0"/>
    <s v="San Diego"/>
    <x v="1"/>
    <n v="92105"/>
    <x v="1"/>
    <s v="OFF-ST-10001809"/>
    <x v="1"/>
    <x v="4"/>
    <s v="Fellowes Officeware Wire Shelving"/>
    <n v="359.32"/>
    <n v="4"/>
    <n v="0"/>
    <x v="718"/>
  </r>
  <r>
    <n v="749"/>
    <x v="346"/>
    <x v="0"/>
    <x v="231"/>
    <d v="2013-03-23T00:00:00"/>
    <s v="Second Class"/>
    <s v="PB-19105"/>
    <s v="Peter Bühler"/>
    <x v="0"/>
    <x v="0"/>
    <s v="Evanston"/>
    <x v="10"/>
    <n v="60201"/>
    <x v="2"/>
    <s v="TEC-PH-10000004"/>
    <x v="2"/>
    <x v="7"/>
    <s v="Belkin iPhone and iPad Lightning Cable"/>
    <n v="11.992000000000001"/>
    <n v="1"/>
    <n v="0.2"/>
    <x v="719"/>
  </r>
  <r>
    <n v="750"/>
    <x v="347"/>
    <x v="3"/>
    <x v="280"/>
    <d v="2014-10-07T00:00:00"/>
    <s v="Standard Class"/>
    <s v="RF-19735"/>
    <s v="Roland Fjeld"/>
    <x v="0"/>
    <x v="0"/>
    <s v="Trenton"/>
    <x v="12"/>
    <n v="48183"/>
    <x v="2"/>
    <s v="OFF-BI-10003638"/>
    <x v="1"/>
    <x v="8"/>
    <s v="GBC Durable Plastic Covers"/>
    <n v="58.050000000000004"/>
    <n v="3"/>
    <n v="0"/>
    <x v="720"/>
  </r>
  <r>
    <n v="751"/>
    <x v="347"/>
    <x v="3"/>
    <x v="280"/>
    <d v="2014-10-07T00:00:00"/>
    <s v="Standard Class"/>
    <s v="RF-19735"/>
    <s v="Roland Fjeld"/>
    <x v="0"/>
    <x v="0"/>
    <s v="Trenton"/>
    <x v="12"/>
    <n v="48183"/>
    <x v="2"/>
    <s v="FUR-FU-10003577"/>
    <x v="0"/>
    <x v="5"/>
    <s v="Nu-Dell Leatherette Frames"/>
    <n v="157.74"/>
    <n v="11"/>
    <n v="0"/>
    <x v="721"/>
  </r>
  <r>
    <n v="752"/>
    <x v="347"/>
    <x v="3"/>
    <x v="280"/>
    <d v="2014-10-07T00:00:00"/>
    <s v="Standard Class"/>
    <s v="RF-19735"/>
    <s v="Roland Fjeld"/>
    <x v="0"/>
    <x v="0"/>
    <s v="Trenton"/>
    <x v="12"/>
    <n v="48183"/>
    <x v="2"/>
    <s v="OFF-AR-10003478"/>
    <x v="1"/>
    <x v="6"/>
    <s v="Avery Hi-Liter EverBold Pen Style Fluorescent Highlighters, 4/Pack"/>
    <n v="56.980000000000004"/>
    <n v="7"/>
    <n v="0"/>
    <x v="722"/>
  </r>
  <r>
    <n v="753"/>
    <x v="347"/>
    <x v="3"/>
    <x v="280"/>
    <d v="2014-10-07T00:00:00"/>
    <s v="Standard Class"/>
    <s v="RF-19735"/>
    <s v="Roland Fjeld"/>
    <x v="0"/>
    <x v="0"/>
    <s v="Trenton"/>
    <x v="12"/>
    <n v="48183"/>
    <x v="2"/>
    <s v="OFF-BI-10000546"/>
    <x v="1"/>
    <x v="8"/>
    <s v="Avery Durable Binders"/>
    <n v="2.88"/>
    <n v="1"/>
    <n v="0"/>
    <x v="723"/>
  </r>
  <r>
    <n v="754"/>
    <x v="348"/>
    <x v="0"/>
    <x v="281"/>
    <d v="2013-04-10T00:00:00"/>
    <s v="First Class"/>
    <s v="YC-21895"/>
    <s v="Yoseph Carroll"/>
    <x v="1"/>
    <x v="0"/>
    <s v="San Francisco"/>
    <x v="1"/>
    <n v="94110"/>
    <x v="1"/>
    <s v="TEC-CO-10002095"/>
    <x v="2"/>
    <x v="16"/>
    <s v="Hewlett Packard 610 Color Digital Copier / Printer"/>
    <n v="1199.9760000000001"/>
    <n v="3"/>
    <n v="0.2"/>
    <x v="724"/>
  </r>
  <r>
    <n v="755"/>
    <x v="349"/>
    <x v="1"/>
    <x v="214"/>
    <d v="2012-12-12T00:00:00"/>
    <s v="Standard Class"/>
    <s v="MS-17830"/>
    <s v="Melanie Seite"/>
    <x v="0"/>
    <x v="0"/>
    <s v="Los Angeles"/>
    <x v="1"/>
    <n v="90036"/>
    <x v="1"/>
    <s v="FUR-FU-10002759"/>
    <x v="0"/>
    <x v="5"/>
    <s v="12-1/2 Diameter Round Wall Clock"/>
    <n v="79.92"/>
    <n v="4"/>
    <n v="0"/>
    <x v="725"/>
  </r>
  <r>
    <n v="756"/>
    <x v="350"/>
    <x v="0"/>
    <x v="31"/>
    <d v="2013-09-23T00:00:00"/>
    <s v="Standard Class"/>
    <s v="NB-18655"/>
    <s v="Nona Balk"/>
    <x v="1"/>
    <x v="0"/>
    <s v="Jacksonville"/>
    <x v="2"/>
    <n v="32216"/>
    <x v="0"/>
    <s v="FUR-TA-10001095"/>
    <x v="0"/>
    <x v="3"/>
    <s v="Chromcraft Round Conference Tables"/>
    <n v="383.43799999999999"/>
    <n v="4"/>
    <n v="0.45"/>
    <x v="726"/>
  </r>
  <r>
    <n v="757"/>
    <x v="351"/>
    <x v="2"/>
    <x v="282"/>
    <d v="2012-01-02T00:00:00"/>
    <s v="Standard Class"/>
    <s v="DC-13285"/>
    <s v="Debra Catini"/>
    <x v="0"/>
    <x v="0"/>
    <s v="Cottage Grove"/>
    <x v="11"/>
    <n v="55016"/>
    <x v="2"/>
    <s v="OFF-ST-10002444"/>
    <x v="1"/>
    <x v="4"/>
    <s v="Recycled Eldon Regeneration Jumbo File"/>
    <n v="24.56"/>
    <n v="2"/>
    <n v="0"/>
    <x v="727"/>
  </r>
  <r>
    <n v="758"/>
    <x v="351"/>
    <x v="2"/>
    <x v="282"/>
    <d v="2012-01-02T00:00:00"/>
    <s v="Standard Class"/>
    <s v="DC-13285"/>
    <s v="Debra Catini"/>
    <x v="0"/>
    <x v="0"/>
    <s v="Cottage Grove"/>
    <x v="11"/>
    <n v="55016"/>
    <x v="2"/>
    <s v="TEC-AC-10001267"/>
    <x v="2"/>
    <x v="11"/>
    <s v="Imation 32GB Pocket Pro USB 3.0 Flash Drive - 32 GB - Black - 1 P ..."/>
    <n v="119.8"/>
    <n v="4"/>
    <n v="0"/>
    <x v="728"/>
  </r>
  <r>
    <n v="759"/>
    <x v="352"/>
    <x v="3"/>
    <x v="283"/>
    <d v="2014-07-29T00:00:00"/>
    <s v="Standard Class"/>
    <s v="CP-12340"/>
    <s v="Christine Phan"/>
    <x v="1"/>
    <x v="0"/>
    <s v="New York City"/>
    <x v="15"/>
    <n v="10009"/>
    <x v="3"/>
    <s v="OFF-BI-10000848"/>
    <x v="1"/>
    <x v="8"/>
    <s v="Angle-D Ring Binders"/>
    <n v="13.128"/>
    <n v="3"/>
    <n v="0.2"/>
    <x v="729"/>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x v="0"/>
    <s v="Los Angeles"/>
    <x v="1"/>
    <n v="90004"/>
    <x v="1"/>
    <s v="OFF-PA-10003441"/>
    <x v="1"/>
    <x v="10"/>
    <s v="Xerox 226"/>
    <n v="58.320000000000007"/>
    <n v="9"/>
    <n v="0"/>
    <x v="731"/>
  </r>
  <r>
    <n v="762"/>
    <x v="355"/>
    <x v="3"/>
    <x v="132"/>
    <d v="2014-11-08T00:00:00"/>
    <s v="Standard Class"/>
    <s v="JC-16105"/>
    <s v="Julie Creighton"/>
    <x v="1"/>
    <x v="0"/>
    <s v="Atlanta"/>
    <x v="32"/>
    <n v="30318"/>
    <x v="0"/>
    <s v="OFF-LA-10004484"/>
    <x v="1"/>
    <x v="2"/>
    <s v="Avery 476"/>
    <n v="12.39"/>
    <n v="3"/>
    <n v="0"/>
    <x v="732"/>
  </r>
  <r>
    <n v="763"/>
    <x v="356"/>
    <x v="1"/>
    <x v="285"/>
    <d v="2012-02-13T00:00:00"/>
    <s v="Standard Class"/>
    <s v="LH-17020"/>
    <s v="Lisa Hazard"/>
    <x v="0"/>
    <x v="0"/>
    <s v="Columbus"/>
    <x v="24"/>
    <n v="43229"/>
    <x v="3"/>
    <s v="TEC-PH-10003931"/>
    <x v="2"/>
    <x v="7"/>
    <s v="JBL Micro Wireless Portable Bluetooth Speaker"/>
    <n v="107.982"/>
    <n v="3"/>
    <n v="0.4"/>
    <x v="733"/>
  </r>
  <r>
    <n v="764"/>
    <x v="357"/>
    <x v="2"/>
    <x v="286"/>
    <d v="2011-01-16T00:00:00"/>
    <s v="Second Class"/>
    <s v="CS-12250"/>
    <s v="Chris Selesnick"/>
    <x v="1"/>
    <x v="0"/>
    <s v="Bossier City"/>
    <x v="28"/>
    <n v="71111"/>
    <x v="0"/>
    <s v="OFF-EN-10001990"/>
    <x v="1"/>
    <x v="12"/>
    <s v="Staples"/>
    <n v="11.36"/>
    <n v="2"/>
    <n v="0"/>
    <x v="734"/>
  </r>
  <r>
    <n v="765"/>
    <x v="357"/>
    <x v="2"/>
    <x v="286"/>
    <d v="2011-01-16T00:00:00"/>
    <s v="Second Class"/>
    <s v="CS-12250"/>
    <s v="Chris Selesnick"/>
    <x v="1"/>
    <x v="0"/>
    <s v="Bossier City"/>
    <x v="28"/>
    <n v="71111"/>
    <x v="0"/>
    <s v="OFF-EN-10001532"/>
    <x v="1"/>
    <x v="12"/>
    <s v="Brown Kraft Recycled Envelopes"/>
    <n v="50.94"/>
    <n v="3"/>
    <n v="0"/>
    <x v="735"/>
  </r>
  <r>
    <n v="766"/>
    <x v="357"/>
    <x v="2"/>
    <x v="286"/>
    <d v="2011-01-16T00:00:00"/>
    <s v="Second Class"/>
    <s v="CS-12250"/>
    <s v="Chris Selesnick"/>
    <x v="1"/>
    <x v="0"/>
    <s v="Bossier City"/>
    <x v="28"/>
    <n v="71111"/>
    <x v="0"/>
    <s v="TEC-AC-10003174"/>
    <x v="2"/>
    <x v="11"/>
    <s v="Plantronics S12 Corded Telephone Headset System"/>
    <n v="646.74"/>
    <n v="6"/>
    <n v="0"/>
    <x v="736"/>
  </r>
  <r>
    <n v="767"/>
    <x v="357"/>
    <x v="2"/>
    <x v="286"/>
    <d v="2011-01-16T00:00:00"/>
    <s v="Second Class"/>
    <s v="CS-12250"/>
    <s v="Chris Selesnick"/>
    <x v="1"/>
    <x v="0"/>
    <s v="Bossier City"/>
    <x v="28"/>
    <n v="71111"/>
    <x v="0"/>
    <s v="OFF-BI-10004187"/>
    <x v="1"/>
    <x v="8"/>
    <s v="Staples"/>
    <n v="5.64"/>
    <n v="3"/>
    <n v="0"/>
    <x v="737"/>
  </r>
  <r>
    <n v="768"/>
    <x v="357"/>
    <x v="2"/>
    <x v="286"/>
    <d v="2011-01-16T00:00:00"/>
    <s v="Second Class"/>
    <s v="CS-12250"/>
    <s v="Chris Selesnick"/>
    <x v="1"/>
    <x v="0"/>
    <s v="Bossier City"/>
    <x v="28"/>
    <n v="71111"/>
    <x v="0"/>
    <s v="OFF-ST-10000025"/>
    <x v="1"/>
    <x v="4"/>
    <s v="Fellowes Stor/Drawer Steel Plus Storage Drawers"/>
    <n v="572.58000000000004"/>
    <n v="6"/>
    <n v="0"/>
    <x v="738"/>
  </r>
  <r>
    <n v="769"/>
    <x v="358"/>
    <x v="2"/>
    <x v="287"/>
    <d v="2011-05-20T00:00:00"/>
    <s v="Standard Class"/>
    <s v="AJ-10795"/>
    <s v="Anthony Johnson"/>
    <x v="1"/>
    <x v="0"/>
    <s v="Saint Petersburg"/>
    <x v="2"/>
    <n v="33710"/>
    <x v="0"/>
    <s v="FUR-FU-10004306"/>
    <x v="0"/>
    <x v="5"/>
    <s v="Electrix Halogen Magnifier Lamp"/>
    <n v="310.88000000000005"/>
    <n v="2"/>
    <n v="0.2"/>
    <x v="739"/>
  </r>
  <r>
    <n v="770"/>
    <x v="359"/>
    <x v="0"/>
    <x v="288"/>
    <d v="2013-05-25T00:00:00"/>
    <s v="Standard Class"/>
    <s v="LE-16810"/>
    <s v="Laurel Elliston"/>
    <x v="0"/>
    <x v="0"/>
    <s v="Arlington"/>
    <x v="17"/>
    <n v="22204"/>
    <x v="0"/>
    <s v="FUR-CH-10003746"/>
    <x v="0"/>
    <x v="1"/>
    <s v="Hon 4070 Series Pagoda Round Back Stacking Chairs"/>
    <n v="641.96"/>
    <n v="2"/>
    <n v="0"/>
    <x v="740"/>
  </r>
  <r>
    <n v="771"/>
    <x v="360"/>
    <x v="3"/>
    <x v="289"/>
    <d v="2014-02-06T00:00:00"/>
    <s v="Standard Class"/>
    <s v="BV-11245"/>
    <s v="Benjamin Venier"/>
    <x v="1"/>
    <x v="0"/>
    <s v="Des Moines"/>
    <x v="23"/>
    <n v="50315"/>
    <x v="2"/>
    <s v="OFF-BI-10001036"/>
    <x v="1"/>
    <x v="8"/>
    <s v="Cardinal EasyOpen D-Ring Binders"/>
    <n v="18.28"/>
    <n v="2"/>
    <n v="0"/>
    <x v="741"/>
  </r>
  <r>
    <n v="772"/>
    <x v="360"/>
    <x v="3"/>
    <x v="289"/>
    <d v="2014-02-06T00:00:00"/>
    <s v="Standard Class"/>
    <s v="BV-11245"/>
    <s v="Benjamin Venier"/>
    <x v="1"/>
    <x v="0"/>
    <s v="Des Moines"/>
    <x v="23"/>
    <n v="50315"/>
    <x v="2"/>
    <s v="TEC-PH-10004614"/>
    <x v="2"/>
    <x v="7"/>
    <s v="AT&amp;T 841000 Phone"/>
    <n v="207"/>
    <n v="3"/>
    <n v="0"/>
    <x v="742"/>
  </r>
  <r>
    <n v="773"/>
    <x v="360"/>
    <x v="3"/>
    <x v="289"/>
    <d v="2014-02-06T00:00:00"/>
    <s v="Standard Class"/>
    <s v="BV-11245"/>
    <s v="Benjamin Venier"/>
    <x v="1"/>
    <x v="0"/>
    <s v="Des Moines"/>
    <x v="23"/>
    <n v="50315"/>
    <x v="2"/>
    <s v="OFF-BI-10000301"/>
    <x v="1"/>
    <x v="8"/>
    <s v="GBC Instant Report Kit"/>
    <n v="32.35"/>
    <n v="5"/>
    <n v="0"/>
    <x v="743"/>
  </r>
  <r>
    <n v="774"/>
    <x v="360"/>
    <x v="3"/>
    <x v="289"/>
    <d v="2014-02-06T00:00:00"/>
    <s v="Standard Class"/>
    <s v="BV-11245"/>
    <s v="Benjamin Venier"/>
    <x v="1"/>
    <x v="0"/>
    <s v="Des Moines"/>
    <x v="23"/>
    <n v="50315"/>
    <x v="2"/>
    <s v="OFF-BI-10003910"/>
    <x v="1"/>
    <x v="8"/>
    <s v="DXL Angle-View Binders with Locking Rings by Samsill"/>
    <n v="7.71"/>
    <n v="1"/>
    <n v="0"/>
    <x v="744"/>
  </r>
  <r>
    <n v="775"/>
    <x v="360"/>
    <x v="3"/>
    <x v="289"/>
    <d v="2014-02-06T00:00:00"/>
    <s v="Standard Class"/>
    <s v="BV-11245"/>
    <s v="Benjamin Venier"/>
    <x v="1"/>
    <x v="0"/>
    <s v="Des Moines"/>
    <x v="23"/>
    <n v="50315"/>
    <x v="2"/>
    <s v="OFF-AR-10004648"/>
    <x v="1"/>
    <x v="6"/>
    <s v="Boston 19500 Mighty Mite Electric Pencil Sharpener"/>
    <n v="40.299999999999997"/>
    <n v="2"/>
    <n v="0"/>
    <x v="745"/>
  </r>
  <r>
    <n v="776"/>
    <x v="360"/>
    <x v="3"/>
    <x v="289"/>
    <d v="2014-02-06T00:00:00"/>
    <s v="Standard Class"/>
    <s v="BV-11245"/>
    <s v="Benjamin Venier"/>
    <x v="1"/>
    <x v="0"/>
    <s v="Des Moines"/>
    <x v="23"/>
    <n v="50315"/>
    <x v="2"/>
    <s v="FUR-FU-10002597"/>
    <x v="0"/>
    <x v="5"/>
    <s v="C-Line Magnetic Cubicle Keepers, Clear Polypropylene"/>
    <n v="34.580000000000005"/>
    <n v="7"/>
    <n v="0"/>
    <x v="746"/>
  </r>
  <r>
    <n v="777"/>
    <x v="361"/>
    <x v="2"/>
    <x v="290"/>
    <d v="2011-07-06T00:00:00"/>
    <s v="Standard Class"/>
    <s v="DL-12865"/>
    <s v="Dan Lawera"/>
    <x v="0"/>
    <x v="0"/>
    <s v="Cincinnati"/>
    <x v="24"/>
    <n v="45231"/>
    <x v="3"/>
    <s v="OFF-AR-10003405"/>
    <x v="1"/>
    <x v="6"/>
    <s v="Dixon My First Ticonderoga Pencil, #2"/>
    <n v="32.76"/>
    <n v="7"/>
    <n v="0.2"/>
    <x v="747"/>
  </r>
  <r>
    <n v="778"/>
    <x v="362"/>
    <x v="1"/>
    <x v="291"/>
    <d v="2012-08-23T00:00:00"/>
    <s v="First Class"/>
    <s v="NZ-18565"/>
    <s v="Nick Zandusky"/>
    <x v="2"/>
    <x v="0"/>
    <s v="San Francisco"/>
    <x v="1"/>
    <n v="94110"/>
    <x v="1"/>
    <s v="FUR-CH-10002335"/>
    <x v="0"/>
    <x v="1"/>
    <s v="Hon GuestStacker Chair"/>
    <n v="544.00800000000004"/>
    <n v="3"/>
    <n v="0.2"/>
    <x v="748"/>
  </r>
  <r>
    <n v="779"/>
    <x v="362"/>
    <x v="1"/>
    <x v="291"/>
    <d v="2012-08-23T00:00:00"/>
    <s v="First Class"/>
    <s v="NZ-18565"/>
    <s v="Nick Zandusky"/>
    <x v="2"/>
    <x v="0"/>
    <s v="San Francisco"/>
    <x v="1"/>
    <n v="94110"/>
    <x v="1"/>
    <s v="OFF-PA-10000157"/>
    <x v="1"/>
    <x v="10"/>
    <s v="Xerox 191"/>
    <n v="59.94"/>
    <n v="3"/>
    <n v="0"/>
    <x v="749"/>
  </r>
  <r>
    <n v="780"/>
    <x v="362"/>
    <x v="1"/>
    <x v="291"/>
    <d v="2012-08-23T00:00:00"/>
    <s v="First Class"/>
    <s v="NZ-18565"/>
    <s v="Nick Zandusky"/>
    <x v="2"/>
    <x v="0"/>
    <s v="San Francisco"/>
    <x v="1"/>
    <n v="94110"/>
    <x v="1"/>
    <s v="OFF-PA-10001947"/>
    <x v="1"/>
    <x v="10"/>
    <s v="Xerox 1974"/>
    <n v="23.92"/>
    <n v="4"/>
    <n v="0"/>
    <x v="101"/>
  </r>
  <r>
    <n v="781"/>
    <x v="362"/>
    <x v="1"/>
    <x v="291"/>
    <d v="2012-08-23T00:00:00"/>
    <s v="First Class"/>
    <s v="NZ-18565"/>
    <s v="Nick Zandusky"/>
    <x v="2"/>
    <x v="0"/>
    <s v="San Francisco"/>
    <x v="1"/>
    <n v="94110"/>
    <x v="1"/>
    <s v="OFF-PA-10003657"/>
    <x v="1"/>
    <x v="10"/>
    <s v="Xerox 1927"/>
    <n v="4.28"/>
    <n v="1"/>
    <n v="0"/>
    <x v="750"/>
  </r>
  <r>
    <n v="782"/>
    <x v="363"/>
    <x v="1"/>
    <x v="292"/>
    <d v="2012-10-06T00:00:00"/>
    <s v="Second Class"/>
    <s v="BM-11785"/>
    <s v="Bryan Mills"/>
    <x v="0"/>
    <x v="0"/>
    <s v="Columbus"/>
    <x v="24"/>
    <n v="43229"/>
    <x v="3"/>
    <s v="OFF-BI-10001098"/>
    <x v="1"/>
    <x v="8"/>
    <s v="Acco D-Ring Binder w/DublLock"/>
    <n v="32.07"/>
    <n v="5"/>
    <n v="0.7"/>
    <x v="751"/>
  </r>
  <r>
    <n v="783"/>
    <x v="363"/>
    <x v="1"/>
    <x v="292"/>
    <d v="2012-10-06T00:00:00"/>
    <s v="Second Class"/>
    <s v="BM-11785"/>
    <s v="Bryan Mills"/>
    <x v="0"/>
    <x v="0"/>
    <s v="Columbus"/>
    <x v="24"/>
    <n v="43229"/>
    <x v="3"/>
    <s v="TEC-AC-10002167"/>
    <x v="2"/>
    <x v="11"/>
    <s v="Imation 8gb Micro Traveldrive Usb 2.0 Flash Drive"/>
    <n v="24"/>
    <n v="2"/>
    <n v="0.2"/>
    <x v="752"/>
  </r>
  <r>
    <n v="784"/>
    <x v="363"/>
    <x v="1"/>
    <x v="292"/>
    <d v="2012-10-06T00:00:00"/>
    <s v="Second Class"/>
    <s v="BM-11785"/>
    <s v="Bryan Mills"/>
    <x v="0"/>
    <x v="0"/>
    <s v="Columbus"/>
    <x v="24"/>
    <n v="43229"/>
    <x v="3"/>
    <s v="FUR-BO-10004409"/>
    <x v="0"/>
    <x v="0"/>
    <s v="Safco Value Mate Series Steel Bookcases, Baked Enamel Finish on Steel, Gray"/>
    <n v="35.49"/>
    <n v="1"/>
    <n v="0.5"/>
    <x v="753"/>
  </r>
  <r>
    <n v="785"/>
    <x v="363"/>
    <x v="1"/>
    <x v="292"/>
    <d v="2012-10-06T00:00:00"/>
    <s v="Second Class"/>
    <s v="BM-11785"/>
    <s v="Bryan Mills"/>
    <x v="0"/>
    <x v="0"/>
    <s v="Columbus"/>
    <x v="24"/>
    <n v="43229"/>
    <x v="3"/>
    <s v="TEC-AC-10000057"/>
    <x v="2"/>
    <x v="11"/>
    <s v="Microsoft Natural Ergonomic Keyboard 4000"/>
    <n v="47.984000000000002"/>
    <n v="2"/>
    <n v="0.2"/>
    <x v="754"/>
  </r>
  <r>
    <n v="786"/>
    <x v="364"/>
    <x v="1"/>
    <x v="293"/>
    <d v="2012-05-28T00:00:00"/>
    <s v="Standard Class"/>
    <s v="EA-14035"/>
    <s v="Erin Ashbrook"/>
    <x v="1"/>
    <x v="0"/>
    <s v="Columbia"/>
    <x v="20"/>
    <n v="29203"/>
    <x v="0"/>
    <s v="OFF-EN-10000056"/>
    <x v="1"/>
    <x v="12"/>
    <s v="Cameo Buff Policy Envelopes"/>
    <n v="186.69"/>
    <n v="3"/>
    <n v="0"/>
    <x v="755"/>
  </r>
  <r>
    <n v="787"/>
    <x v="365"/>
    <x v="3"/>
    <x v="294"/>
    <d v="2014-03-22T00:00:00"/>
    <s v="Second Class"/>
    <s v="CL-12565"/>
    <s v="Clay Ludtke"/>
    <x v="0"/>
    <x v="0"/>
    <s v="Lancaster"/>
    <x v="1"/>
    <n v="93534"/>
    <x v="1"/>
    <s v="OFF-BI-10000014"/>
    <x v="1"/>
    <x v="8"/>
    <s v="Heavy-Duty E-Z-D Binders"/>
    <n v="17.456"/>
    <n v="2"/>
    <n v="0.2"/>
    <x v="756"/>
  </r>
  <r>
    <n v="788"/>
    <x v="366"/>
    <x v="1"/>
    <x v="295"/>
    <d v="2012-12-16T00:00:00"/>
    <s v="Standard Class"/>
    <s v="LT-17110"/>
    <s v="Liz Thompson"/>
    <x v="0"/>
    <x v="0"/>
    <s v="Lancaster"/>
    <x v="1"/>
    <n v="93534"/>
    <x v="1"/>
    <s v="FUR-CH-10004675"/>
    <x v="0"/>
    <x v="1"/>
    <s v="Lifetime Advantage Folding Chairs, 4/Carton"/>
    <n v="348.92800000000005"/>
    <n v="2"/>
    <n v="0.2"/>
    <x v="757"/>
  </r>
  <r>
    <n v="789"/>
    <x v="367"/>
    <x v="1"/>
    <x v="153"/>
    <d v="2012-06-30T00:00:00"/>
    <s v="Standard Class"/>
    <s v="SA-20830"/>
    <s v="Sue Ann Reed"/>
    <x v="0"/>
    <x v="0"/>
    <s v="Richmond"/>
    <x v="17"/>
    <n v="23223"/>
    <x v="0"/>
    <s v="OFF-BI-10001543"/>
    <x v="1"/>
    <x v="8"/>
    <s v="GBC VeloBinder Manual Binding System"/>
    <n v="143.96"/>
    <n v="4"/>
    <n v="0"/>
    <x v="758"/>
  </r>
  <r>
    <n v="790"/>
    <x v="367"/>
    <x v="1"/>
    <x v="153"/>
    <d v="2012-06-30T00:00:00"/>
    <s v="Standard Class"/>
    <s v="SA-20830"/>
    <s v="Sue Ann Reed"/>
    <x v="0"/>
    <x v="0"/>
    <s v="Richmond"/>
    <x v="17"/>
    <n v="23223"/>
    <x v="0"/>
    <s v="OFF-ST-10001321"/>
    <x v="1"/>
    <x v="4"/>
    <s v="Decoflex Hanging Personal Folder File, Blue"/>
    <n v="15.42"/>
    <n v="1"/>
    <n v="0"/>
    <x v="759"/>
  </r>
  <r>
    <n v="791"/>
    <x v="367"/>
    <x v="1"/>
    <x v="153"/>
    <d v="2012-06-30T00:00:00"/>
    <s v="Standard Class"/>
    <s v="SA-20830"/>
    <s v="Sue Ann Reed"/>
    <x v="0"/>
    <x v="0"/>
    <s v="Richmond"/>
    <x v="17"/>
    <n v="23223"/>
    <x v="0"/>
    <s v="OFF-BI-10001132"/>
    <x v="1"/>
    <x v="8"/>
    <s v="Acco PRESSTEX Data Binder with Storage Hooks, Dark Blue, 9 1/2&quot; X 11&quot;"/>
    <n v="43.04"/>
    <n v="8"/>
    <n v="0"/>
    <x v="760"/>
  </r>
  <r>
    <n v="792"/>
    <x v="367"/>
    <x v="1"/>
    <x v="153"/>
    <d v="2012-06-30T00:00:00"/>
    <s v="Standard Class"/>
    <s v="SA-20830"/>
    <s v="Sue Ann Reed"/>
    <x v="0"/>
    <x v="0"/>
    <s v="Richmond"/>
    <x v="17"/>
    <n v="23223"/>
    <x v="0"/>
    <s v="FUR-CH-10003199"/>
    <x v="0"/>
    <x v="1"/>
    <s v="Office Star - Contemporary Task Swivel Chair"/>
    <n v="332.94"/>
    <n v="3"/>
    <n v="0"/>
    <x v="761"/>
  </r>
  <r>
    <n v="793"/>
    <x v="368"/>
    <x v="0"/>
    <x v="244"/>
    <d v="2013-05-21T00:00:00"/>
    <s v="Same Day"/>
    <s v="JK-15730"/>
    <s v="Joe Kamberova"/>
    <x v="0"/>
    <x v="0"/>
    <s v="Asheville"/>
    <x v="3"/>
    <n v="28806"/>
    <x v="0"/>
    <s v="TEC-PH-10001530"/>
    <x v="2"/>
    <x v="7"/>
    <s v="Cisco Unified IP Phone 7945G VoIP phone"/>
    <n v="1363.96"/>
    <n v="5"/>
    <n v="0.2"/>
    <x v="762"/>
  </r>
  <r>
    <n v="794"/>
    <x v="369"/>
    <x v="2"/>
    <x v="59"/>
    <d v="2011-09-26T00:00:00"/>
    <s v="Standard Class"/>
    <s v="ES-14020"/>
    <s v="Erica Smith"/>
    <x v="0"/>
    <x v="0"/>
    <s v="San Francisco"/>
    <x v="1"/>
    <n v="94110"/>
    <x v="1"/>
    <s v="OFF-LA-10001569"/>
    <x v="1"/>
    <x v="2"/>
    <s v="Avery 499"/>
    <n v="9.9600000000000009"/>
    <n v="2"/>
    <n v="0"/>
    <x v="763"/>
  </r>
  <r>
    <n v="795"/>
    <x v="369"/>
    <x v="2"/>
    <x v="59"/>
    <d v="2011-09-26T00:00:00"/>
    <s v="Standard Class"/>
    <s v="ES-14020"/>
    <s v="Erica Smith"/>
    <x v="0"/>
    <x v="0"/>
    <s v="San Francisco"/>
    <x v="1"/>
    <n v="94110"/>
    <x v="1"/>
    <s v="OFF-PA-10003724"/>
    <x v="1"/>
    <x v="10"/>
    <s v="Wirebound Message Book, 4 per Page"/>
    <n v="21.72"/>
    <n v="4"/>
    <n v="0"/>
    <x v="764"/>
  </r>
  <r>
    <n v="796"/>
    <x v="370"/>
    <x v="3"/>
    <x v="296"/>
    <d v="2014-09-27T00:00:00"/>
    <s v="Standard Class"/>
    <s v="RH-19495"/>
    <s v="Rick Hansen"/>
    <x v="0"/>
    <x v="0"/>
    <s v="Rochester"/>
    <x v="11"/>
    <n v="55901"/>
    <x v="2"/>
    <s v="OFF-BI-10000546"/>
    <x v="1"/>
    <x v="8"/>
    <s v="Avery Durable Binders"/>
    <n v="20.16"/>
    <n v="7"/>
    <n v="0"/>
    <x v="765"/>
  </r>
  <r>
    <n v="797"/>
    <x v="371"/>
    <x v="1"/>
    <x v="100"/>
    <d v="2012-12-26T00:00:00"/>
    <s v="First Class"/>
    <s v="DB-13120"/>
    <s v="David Bremer"/>
    <x v="1"/>
    <x v="0"/>
    <s v="Rochester"/>
    <x v="15"/>
    <n v="14609"/>
    <x v="3"/>
    <s v="OFF-PA-10000176"/>
    <x v="1"/>
    <x v="10"/>
    <s v="Xerox 1887"/>
    <n v="132.79"/>
    <n v="7"/>
    <n v="0"/>
    <x v="766"/>
  </r>
  <r>
    <n v="798"/>
    <x v="371"/>
    <x v="1"/>
    <x v="100"/>
    <d v="2012-12-26T00:00:00"/>
    <s v="First Class"/>
    <s v="DB-13120"/>
    <s v="David Bremer"/>
    <x v="1"/>
    <x v="0"/>
    <s v="Rochester"/>
    <x v="15"/>
    <n v="14609"/>
    <x v="3"/>
    <s v="OFF-PA-10002365"/>
    <x v="1"/>
    <x v="10"/>
    <s v="Xerox 1967"/>
    <n v="12.96"/>
    <n v="2"/>
    <n v="0"/>
    <x v="91"/>
  </r>
  <r>
    <n v="799"/>
    <x v="371"/>
    <x v="1"/>
    <x v="100"/>
    <d v="2012-12-26T00:00:00"/>
    <s v="First Class"/>
    <s v="DB-13120"/>
    <s v="David Bremer"/>
    <x v="1"/>
    <x v="0"/>
    <s v="Rochester"/>
    <x v="15"/>
    <n v="14609"/>
    <x v="3"/>
    <s v="OFF-LA-10002271"/>
    <x v="1"/>
    <x v="2"/>
    <s v="Smead Alpha-Z Color-Coded Second Alphabetical Labels and Starter Set"/>
    <n v="21.560000000000002"/>
    <n v="7"/>
    <n v="0"/>
    <x v="767"/>
  </r>
  <r>
    <n v="800"/>
    <x v="372"/>
    <x v="1"/>
    <x v="154"/>
    <d v="2012-12-03T00:00:00"/>
    <s v="Standard Class"/>
    <s v="CD-11920"/>
    <s v="Carlos Daly"/>
    <x v="0"/>
    <x v="0"/>
    <s v="Lake Elsinore"/>
    <x v="1"/>
    <n v="92530"/>
    <x v="1"/>
    <s v="FUR-CH-10002647"/>
    <x v="0"/>
    <x v="1"/>
    <s v="Situations Contoured Folding Chairs, 4/Set"/>
    <n v="283.92"/>
    <n v="5"/>
    <n v="0.2"/>
    <x v="768"/>
  </r>
  <r>
    <n v="801"/>
    <x v="373"/>
    <x v="3"/>
    <x v="297"/>
    <d v="2014-02-24T00:00:00"/>
    <s v="First Class"/>
    <s v="HW-14935"/>
    <s v="Helen Wasserman"/>
    <x v="1"/>
    <x v="0"/>
    <s v="San Diego"/>
    <x v="1"/>
    <n v="92105"/>
    <x v="1"/>
    <s v="FUR-FU-10004090"/>
    <x v="0"/>
    <x v="5"/>
    <s v="Executive Impressions 14&quot; Contract Wall Clock"/>
    <n v="22.23"/>
    <n v="1"/>
    <n v="0"/>
    <x v="769"/>
  </r>
  <r>
    <n v="802"/>
    <x v="373"/>
    <x v="3"/>
    <x v="297"/>
    <d v="2014-02-24T00:00:00"/>
    <s v="First Class"/>
    <s v="HW-14935"/>
    <s v="Helen Wasserman"/>
    <x v="1"/>
    <x v="0"/>
    <s v="San Diego"/>
    <x v="1"/>
    <n v="92105"/>
    <x v="1"/>
    <s v="TEC-PH-10001580"/>
    <x v="2"/>
    <x v="7"/>
    <s v="Logitech Mobile Speakerphone P710e - speaker phone"/>
    <n v="215.96799999999999"/>
    <n v="2"/>
    <n v="0.2"/>
    <x v="770"/>
  </r>
  <r>
    <n v="803"/>
    <x v="374"/>
    <x v="0"/>
    <x v="298"/>
    <d v="2013-08-24T00:00:00"/>
    <s v="Second Class"/>
    <s v="HW-14935"/>
    <s v="Helen Wasserman"/>
    <x v="1"/>
    <x v="0"/>
    <s v="New York City"/>
    <x v="15"/>
    <n v="10024"/>
    <x v="3"/>
    <s v="OFF-AP-10000576"/>
    <x v="1"/>
    <x v="9"/>
    <s v="Belkin 7 Outlet SurgeMaster II"/>
    <n v="355.32"/>
    <n v="9"/>
    <n v="0"/>
    <x v="771"/>
  </r>
  <r>
    <n v="804"/>
    <x v="375"/>
    <x v="0"/>
    <x v="299"/>
    <d v="2013-03-18T00:00:00"/>
    <s v="Standard Class"/>
    <s v="MC-18130"/>
    <s v="Mike Caudle"/>
    <x v="1"/>
    <x v="0"/>
    <s v="Monroe"/>
    <x v="28"/>
    <n v="71203"/>
    <x v="0"/>
    <s v="OFF-PA-10003953"/>
    <x v="1"/>
    <x v="10"/>
    <s v="Xerox 218"/>
    <n v="12.96"/>
    <n v="2"/>
    <n v="0"/>
    <x v="91"/>
  </r>
  <r>
    <n v="805"/>
    <x v="376"/>
    <x v="3"/>
    <x v="300"/>
    <d v="2014-04-25T00:00:00"/>
    <s v="First Class"/>
    <s v="GM-14440"/>
    <s v="Gary McGarr"/>
    <x v="0"/>
    <x v="0"/>
    <s v="San Francisco"/>
    <x v="1"/>
    <n v="94122"/>
    <x v="1"/>
    <s v="FUR-FU-10000794"/>
    <x v="0"/>
    <x v="5"/>
    <s v="Eldon Stackable Tray, Side-Load, Legal, Smoke"/>
    <n v="18.28"/>
    <n v="2"/>
    <n v="0"/>
    <x v="772"/>
  </r>
  <r>
    <n v="806"/>
    <x v="377"/>
    <x v="2"/>
    <x v="301"/>
    <d v="2011-11-07T00:00:00"/>
    <s v="Standard Class"/>
    <s v="RA-19915"/>
    <s v="Russell Applegate"/>
    <x v="0"/>
    <x v="0"/>
    <s v="Denver"/>
    <x v="22"/>
    <n v="80219"/>
    <x v="1"/>
    <s v="OFF-AR-10001897"/>
    <x v="1"/>
    <x v="6"/>
    <s v="Model L Table or Wall-Mount Pencil Sharpener"/>
    <n v="43.176000000000002"/>
    <n v="3"/>
    <n v="0.2"/>
    <x v="773"/>
  </r>
  <r>
    <n v="807"/>
    <x v="377"/>
    <x v="2"/>
    <x v="301"/>
    <d v="2011-11-07T00:00:00"/>
    <s v="Standard Class"/>
    <s v="RA-19915"/>
    <s v="Russell Applegate"/>
    <x v="0"/>
    <x v="0"/>
    <s v="Denver"/>
    <x v="22"/>
    <n v="80219"/>
    <x v="1"/>
    <s v="TEC-PH-10001795"/>
    <x v="2"/>
    <x v="7"/>
    <s v="ClearOne CHATAttach 160 - speaker phone"/>
    <n v="1983.9680000000001"/>
    <n v="4"/>
    <n v="0.2"/>
    <x v="774"/>
  </r>
  <r>
    <n v="808"/>
    <x v="378"/>
    <x v="1"/>
    <x v="302"/>
    <d v="2012-02-05T00:00:00"/>
    <s v="First Class"/>
    <s v="AA-10375"/>
    <s v="Allen Armold"/>
    <x v="0"/>
    <x v="0"/>
    <s v="Omaha"/>
    <x v="8"/>
    <n v="68104"/>
    <x v="2"/>
    <s v="FUR-FU-10003347"/>
    <x v="0"/>
    <x v="5"/>
    <s v="Coloredge Poster Frame"/>
    <n v="28.4"/>
    <n v="2"/>
    <n v="0"/>
    <x v="415"/>
  </r>
  <r>
    <n v="809"/>
    <x v="378"/>
    <x v="1"/>
    <x v="302"/>
    <d v="2012-02-05T00:00:00"/>
    <s v="First Class"/>
    <s v="AA-10375"/>
    <s v="Allen Armold"/>
    <x v="0"/>
    <x v="0"/>
    <s v="Omaha"/>
    <x v="8"/>
    <n v="68104"/>
    <x v="2"/>
    <s v="TEC-AC-10004901"/>
    <x v="2"/>
    <x v="11"/>
    <s v="Kensington SlimBlade Notebook Wireless Mouse with Nano Receiver "/>
    <n v="149.97"/>
    <n v="3"/>
    <n v="0"/>
    <x v="775"/>
  </r>
  <r>
    <n v="810"/>
    <x v="379"/>
    <x v="2"/>
    <x v="303"/>
    <d v="2011-10-15T00:00:00"/>
    <s v="First Class"/>
    <s v="ZC-21910"/>
    <s v="Zuschuss Carroll"/>
    <x v="0"/>
    <x v="0"/>
    <s v="Edmonds"/>
    <x v="4"/>
    <n v="98026"/>
    <x v="1"/>
    <s v="OFF-AR-10003190"/>
    <x v="1"/>
    <x v="6"/>
    <s v="Newell 32"/>
    <n v="11.52"/>
    <n v="4"/>
    <n v="0"/>
    <x v="776"/>
  </r>
  <r>
    <n v="811"/>
    <x v="379"/>
    <x v="2"/>
    <x v="303"/>
    <d v="2011-10-15T00:00:00"/>
    <s v="First Class"/>
    <s v="ZC-21910"/>
    <s v="Zuschuss Carroll"/>
    <x v="0"/>
    <x v="0"/>
    <s v="Edmonds"/>
    <x v="4"/>
    <n v="98026"/>
    <x v="1"/>
    <s v="FUR-TA-10002903"/>
    <x v="0"/>
    <x v="3"/>
    <s v="Bevis Round Bullnose 29&quot; High Table Top"/>
    <n v="1298.55"/>
    <n v="5"/>
    <n v="0"/>
    <x v="777"/>
  </r>
  <r>
    <n v="812"/>
    <x v="379"/>
    <x v="2"/>
    <x v="303"/>
    <d v="2011-10-15T00:00:00"/>
    <s v="First Class"/>
    <s v="ZC-21910"/>
    <s v="Zuschuss Carroll"/>
    <x v="0"/>
    <x v="0"/>
    <s v="Edmonds"/>
    <x v="4"/>
    <n v="98026"/>
    <x v="1"/>
    <s v="OFF-AP-10000240"/>
    <x v="1"/>
    <x v="9"/>
    <s v="Belkin F9G930V10-GRY 9 Outlet Surge"/>
    <n v="213.92"/>
    <n v="4"/>
    <n v="0"/>
    <x v="778"/>
  </r>
  <r>
    <n v="813"/>
    <x v="379"/>
    <x v="2"/>
    <x v="303"/>
    <d v="2011-10-15T00:00:00"/>
    <s v="First Class"/>
    <s v="ZC-21910"/>
    <s v="Zuschuss Carroll"/>
    <x v="0"/>
    <x v="0"/>
    <s v="Edmonds"/>
    <x v="4"/>
    <n v="98026"/>
    <x v="1"/>
    <s v="TEC-AC-10001101"/>
    <x v="2"/>
    <x v="11"/>
    <s v="Sony 16GB Class 10 Micro SDHC R40 Memory Card"/>
    <n v="25.78"/>
    <n v="2"/>
    <n v="0"/>
    <x v="779"/>
  </r>
  <r>
    <n v="814"/>
    <x v="380"/>
    <x v="3"/>
    <x v="304"/>
    <d v="2014-05-15T00:00:00"/>
    <s v="Same Day"/>
    <s v="PJ-19015"/>
    <s v="Pauline Johnson"/>
    <x v="0"/>
    <x v="0"/>
    <s v="Santa Ana"/>
    <x v="1"/>
    <n v="92704"/>
    <x v="1"/>
    <s v="FUR-FU-10000794"/>
    <x v="0"/>
    <x v="5"/>
    <s v="Eldon Stackable Tray, Side-Load, Legal, Smoke"/>
    <n v="18.28"/>
    <n v="2"/>
    <n v="0"/>
    <x v="772"/>
  </r>
  <r>
    <n v="815"/>
    <x v="380"/>
    <x v="3"/>
    <x v="304"/>
    <d v="2014-05-15T00:00:00"/>
    <s v="Same Day"/>
    <s v="PJ-19015"/>
    <s v="Pauline Johnson"/>
    <x v="0"/>
    <x v="0"/>
    <s v="Santa Ana"/>
    <x v="1"/>
    <n v="92704"/>
    <x v="1"/>
    <s v="TEC-AC-10001838"/>
    <x v="2"/>
    <x v="11"/>
    <s v="Razer Tiamat Over Ear 7.1 Surround Sound PC Gaming Headset"/>
    <n v="1399.93"/>
    <n v="7"/>
    <n v="0"/>
    <x v="780"/>
  </r>
  <r>
    <n v="816"/>
    <x v="381"/>
    <x v="1"/>
    <x v="305"/>
    <d v="2012-03-23T00:00:00"/>
    <s v="First Class"/>
    <s v="BW-11110"/>
    <s v="Bart Watters"/>
    <x v="1"/>
    <x v="0"/>
    <s v="Milwaukee"/>
    <x v="6"/>
    <n v="53209"/>
    <x v="2"/>
    <s v="OFF-PA-10000061"/>
    <x v="1"/>
    <x v="10"/>
    <s v="Xerox 205"/>
    <n v="51.84"/>
    <n v="8"/>
    <n v="0"/>
    <x v="189"/>
  </r>
  <r>
    <n v="817"/>
    <x v="382"/>
    <x v="0"/>
    <x v="306"/>
    <d v="2013-09-20T00:00:00"/>
    <s v="Standard Class"/>
    <s v="DB-13210"/>
    <s v="Dean Braden"/>
    <x v="0"/>
    <x v="0"/>
    <s v="Philadelphia"/>
    <x v="9"/>
    <n v="19140"/>
    <x v="3"/>
    <s v="OFF-PA-10003651"/>
    <x v="1"/>
    <x v="10"/>
    <s v="Xerox 1968"/>
    <n v="5.3440000000000003"/>
    <n v="1"/>
    <n v="0.2"/>
    <x v="781"/>
  </r>
  <r>
    <n v="818"/>
    <x v="383"/>
    <x v="2"/>
    <x v="307"/>
    <d v="2011-07-02T00:00:00"/>
    <s v="Standard Class"/>
    <s v="CA-12775"/>
    <s v="Cynthia Arntzen"/>
    <x v="0"/>
    <x v="0"/>
    <s v="Philadelphia"/>
    <x v="9"/>
    <n v="19140"/>
    <x v="3"/>
    <s v="OFF-PA-10000304"/>
    <x v="1"/>
    <x v="10"/>
    <s v="Xerox 1995"/>
    <n v="41.472000000000008"/>
    <n v="8"/>
    <n v="0.2"/>
    <x v="782"/>
  </r>
  <r>
    <n v="819"/>
    <x v="383"/>
    <x v="2"/>
    <x v="307"/>
    <d v="2011-07-02T00:00:00"/>
    <s v="Standard Class"/>
    <s v="CA-12775"/>
    <s v="Cynthia Arntzen"/>
    <x v="0"/>
    <x v="0"/>
    <s v="Philadelphia"/>
    <x v="9"/>
    <n v="19140"/>
    <x v="3"/>
    <s v="OFF-BI-10003094"/>
    <x v="1"/>
    <x v="8"/>
    <s v="Self-Adhesive Ring Binder Labels"/>
    <n v="3.168000000000001"/>
    <n v="3"/>
    <n v="0.7"/>
    <x v="783"/>
  </r>
  <r>
    <n v="820"/>
    <x v="383"/>
    <x v="2"/>
    <x v="307"/>
    <d v="2011-07-02T00:00:00"/>
    <s v="Standard Class"/>
    <s v="CA-12775"/>
    <s v="Cynthia Arntzen"/>
    <x v="0"/>
    <x v="0"/>
    <s v="Philadelphia"/>
    <x v="9"/>
    <n v="19140"/>
    <x v="3"/>
    <s v="FUR-CH-10001394"/>
    <x v="0"/>
    <x v="1"/>
    <s v="Global Leather Executive Chair"/>
    <n v="1228.4649999999999"/>
    <n v="5"/>
    <n v="0.3"/>
    <x v="232"/>
  </r>
  <r>
    <n v="821"/>
    <x v="383"/>
    <x v="2"/>
    <x v="307"/>
    <d v="2011-07-02T00:00:00"/>
    <s v="Standard Class"/>
    <s v="CA-12775"/>
    <s v="Cynthia Arntzen"/>
    <x v="0"/>
    <x v="0"/>
    <s v="Philadelphia"/>
    <x v="9"/>
    <n v="19140"/>
    <x v="3"/>
    <s v="OFF-BI-10004230"/>
    <x v="1"/>
    <x v="8"/>
    <s v="GBC Recycled Grain Textured Covers"/>
    <n v="31.086000000000006"/>
    <n v="3"/>
    <n v="0.7"/>
    <x v="784"/>
  </r>
  <r>
    <n v="822"/>
    <x v="383"/>
    <x v="2"/>
    <x v="307"/>
    <d v="2011-07-02T00:00:00"/>
    <s v="Standard Class"/>
    <s v="CA-12775"/>
    <s v="Cynthia Arntzen"/>
    <x v="0"/>
    <x v="0"/>
    <s v="Philadelphia"/>
    <x v="9"/>
    <n v="19140"/>
    <x v="3"/>
    <s v="OFF-PA-10003395"/>
    <x v="1"/>
    <x v="10"/>
    <s v="Xerox 1941"/>
    <n v="335.52"/>
    <n v="4"/>
    <n v="0.2"/>
    <x v="785"/>
  </r>
  <r>
    <n v="823"/>
    <x v="384"/>
    <x v="3"/>
    <x v="308"/>
    <d v="2014-06-28T00:00:00"/>
    <s v="Standard Class"/>
    <s v="TR-21325"/>
    <s v="Toby Ritter"/>
    <x v="0"/>
    <x v="0"/>
    <s v="Belleville"/>
    <x v="30"/>
    <n v="7109"/>
    <x v="3"/>
    <s v="TEC-AC-10002402"/>
    <x v="2"/>
    <x v="11"/>
    <s v="Razer Kraken PRO Over Ear PC and Music Headset"/>
    <n v="239.96999999999997"/>
    <n v="3"/>
    <n v="0"/>
    <x v="786"/>
  </r>
  <r>
    <n v="824"/>
    <x v="384"/>
    <x v="3"/>
    <x v="308"/>
    <d v="2014-06-28T00:00:00"/>
    <s v="Standard Class"/>
    <s v="TR-21325"/>
    <s v="Toby Ritter"/>
    <x v="0"/>
    <x v="0"/>
    <s v="Belleville"/>
    <x v="30"/>
    <n v="7109"/>
    <x v="3"/>
    <s v="OFF-LA-10003223"/>
    <x v="1"/>
    <x v="2"/>
    <s v="Avery 508"/>
    <n v="9.82"/>
    <n v="2"/>
    <n v="0"/>
    <x v="787"/>
  </r>
  <r>
    <n v="825"/>
    <x v="385"/>
    <x v="2"/>
    <x v="309"/>
    <d v="2011-05-15T00:00:00"/>
    <s v="Standard Class"/>
    <s v="PG-18820"/>
    <s v="Patrick Gardner"/>
    <x v="0"/>
    <x v="0"/>
    <s v="San Francisco"/>
    <x v="1"/>
    <n v="94110"/>
    <x v="1"/>
    <s v="TEC-AC-10003441"/>
    <x v="2"/>
    <x v="11"/>
    <s v="Kingston Digital DataTraveler 32GB USB 2.0"/>
    <n v="67.8"/>
    <n v="4"/>
    <n v="0"/>
    <x v="788"/>
  </r>
  <r>
    <n v="826"/>
    <x v="385"/>
    <x v="2"/>
    <x v="309"/>
    <d v="2011-05-15T00:00:00"/>
    <s v="Standard Class"/>
    <s v="PG-18820"/>
    <s v="Patrick Gardner"/>
    <x v="0"/>
    <x v="0"/>
    <s v="San Francisco"/>
    <x v="1"/>
    <n v="94110"/>
    <x v="1"/>
    <s v="TEC-AC-10000109"/>
    <x v="2"/>
    <x v="11"/>
    <s v="Sony Micro Vault Click 16 GB USB 2.0 Flash Drive"/>
    <n v="167.97"/>
    <n v="3"/>
    <n v="0"/>
    <x v="789"/>
  </r>
  <r>
    <n v="827"/>
    <x v="386"/>
    <x v="3"/>
    <x v="170"/>
    <d v="2014-08-29T00:00:00"/>
    <s v="Standard Class"/>
    <s v="GT-14710"/>
    <s v="Greg Tran"/>
    <x v="0"/>
    <x v="0"/>
    <s v="Lakeville"/>
    <x v="11"/>
    <n v="55044"/>
    <x v="2"/>
    <s v="OFF-FA-10002280"/>
    <x v="1"/>
    <x v="13"/>
    <s v="Advantus Plastic Paper Clips"/>
    <n v="35"/>
    <n v="7"/>
    <n v="0"/>
    <x v="790"/>
  </r>
  <r>
    <n v="828"/>
    <x v="386"/>
    <x v="3"/>
    <x v="170"/>
    <d v="2014-08-29T00:00:00"/>
    <s v="Standard Class"/>
    <s v="GT-14710"/>
    <s v="Greg Tran"/>
    <x v="0"/>
    <x v="0"/>
    <s v="Lakeville"/>
    <x v="11"/>
    <n v="55044"/>
    <x v="2"/>
    <s v="OFF-SU-10000381"/>
    <x v="1"/>
    <x v="14"/>
    <s v="Acme Forged Steel Scissors with Black Enamel Handles"/>
    <n v="37.24"/>
    <n v="4"/>
    <n v="0"/>
    <x v="791"/>
  </r>
  <r>
    <n v="829"/>
    <x v="386"/>
    <x v="3"/>
    <x v="170"/>
    <d v="2014-08-29T00:00:00"/>
    <s v="Standard Class"/>
    <s v="GT-14710"/>
    <s v="Greg Tran"/>
    <x v="0"/>
    <x v="0"/>
    <s v="Lakeville"/>
    <x v="11"/>
    <n v="55044"/>
    <x v="2"/>
    <s v="OFF-EN-10004459"/>
    <x v="1"/>
    <x v="12"/>
    <s v="Security-Tint Envelopes"/>
    <n v="15.28"/>
    <n v="2"/>
    <n v="0"/>
    <x v="792"/>
  </r>
  <r>
    <n v="830"/>
    <x v="387"/>
    <x v="3"/>
    <x v="114"/>
    <d v="2014-06-22T00:00:00"/>
    <s v="Second Class"/>
    <s v="JE-15745"/>
    <s v="Joel Eaton"/>
    <x v="0"/>
    <x v="0"/>
    <s v="Florence"/>
    <x v="0"/>
    <n v="41042"/>
    <x v="0"/>
    <s v="FUR-CH-10000665"/>
    <x v="0"/>
    <x v="1"/>
    <s v="Global Airflow Leather Mesh Back Chair, Black"/>
    <n v="301.95999999999998"/>
    <n v="2"/>
    <n v="0"/>
    <x v="793"/>
  </r>
  <r>
    <n v="831"/>
    <x v="387"/>
    <x v="3"/>
    <x v="114"/>
    <d v="2014-06-22T00:00:00"/>
    <s v="Second Class"/>
    <s v="JE-15745"/>
    <s v="Joel Eaton"/>
    <x v="0"/>
    <x v="0"/>
    <s v="Florence"/>
    <x v="0"/>
    <n v="41042"/>
    <x v="0"/>
    <s v="OFF-AP-10003884"/>
    <x v="1"/>
    <x v="9"/>
    <s v="Fellowes Smart Surge Ten-Outlet Protector, Platinum"/>
    <n v="180.66"/>
    <n v="3"/>
    <n v="0"/>
    <x v="794"/>
  </r>
  <r>
    <n v="832"/>
    <x v="387"/>
    <x v="3"/>
    <x v="114"/>
    <d v="2014-06-22T00:00:00"/>
    <s v="Second Class"/>
    <s v="JE-15745"/>
    <s v="Joel Eaton"/>
    <x v="0"/>
    <x v="0"/>
    <s v="Florence"/>
    <x v="0"/>
    <n v="41042"/>
    <x v="0"/>
    <s v="TEC-PH-10001557"/>
    <x v="2"/>
    <x v="7"/>
    <s v="Pyle PMP37LED"/>
    <n v="191.98"/>
    <n v="2"/>
    <n v="0"/>
    <x v="795"/>
  </r>
  <r>
    <n v="833"/>
    <x v="387"/>
    <x v="3"/>
    <x v="114"/>
    <d v="2014-06-22T00:00:00"/>
    <s v="Second Class"/>
    <s v="JE-15745"/>
    <s v="Joel Eaton"/>
    <x v="0"/>
    <x v="0"/>
    <s v="Florence"/>
    <x v="0"/>
    <n v="41042"/>
    <x v="0"/>
    <s v="TEC-PH-10002085"/>
    <x v="2"/>
    <x v="7"/>
    <s v="Clarity 53712"/>
    <n v="65.989999999999995"/>
    <n v="1"/>
    <n v="0"/>
    <x v="796"/>
  </r>
  <r>
    <n v="834"/>
    <x v="388"/>
    <x v="0"/>
    <x v="310"/>
    <d v="2013-07-28T00:00:00"/>
    <s v="Standard Class"/>
    <s v="JB-15400"/>
    <s v="Jennifer Braxton"/>
    <x v="1"/>
    <x v="0"/>
    <s v="Tampa"/>
    <x v="2"/>
    <n v="33614"/>
    <x v="0"/>
    <s v="OFF-AR-10002956"/>
    <x v="1"/>
    <x v="6"/>
    <s v="Boston 16801 Nautilus Battery Pencil Sharpener"/>
    <n v="35.216000000000001"/>
    <n v="2"/>
    <n v="0.2"/>
    <x v="797"/>
  </r>
  <r>
    <n v="835"/>
    <x v="388"/>
    <x v="0"/>
    <x v="310"/>
    <d v="2013-07-28T00:00:00"/>
    <s v="Standard Class"/>
    <s v="JB-15400"/>
    <s v="Jennifer Braxton"/>
    <x v="1"/>
    <x v="0"/>
    <s v="Tampa"/>
    <x v="2"/>
    <n v="33614"/>
    <x v="0"/>
    <s v="OFF-AP-10003266"/>
    <x v="1"/>
    <x v="9"/>
    <s v="Holmes Replacement Filter for HEPA Air Cleaner, Large Room"/>
    <n v="23.696000000000002"/>
    <n v="2"/>
    <n v="0.2"/>
    <x v="798"/>
  </r>
  <r>
    <n v="836"/>
    <x v="388"/>
    <x v="0"/>
    <x v="310"/>
    <d v="2013-07-28T00:00:00"/>
    <s v="Standard Class"/>
    <s v="JB-15400"/>
    <s v="Jennifer Braxton"/>
    <x v="1"/>
    <x v="0"/>
    <s v="Tampa"/>
    <x v="2"/>
    <n v="33614"/>
    <x v="0"/>
    <s v="TEC-MA-10004002"/>
    <x v="2"/>
    <x v="15"/>
    <s v="Zebra GX420t Direct Thermal/Thermal Transfer Printer"/>
    <n v="265.47500000000002"/>
    <n v="1"/>
    <n v="0.5"/>
    <x v="799"/>
  </r>
  <r>
    <n v="837"/>
    <x v="389"/>
    <x v="2"/>
    <x v="78"/>
    <d v="2011-09-13T00:00:00"/>
    <s v="Second Class"/>
    <s v="LH-17020"/>
    <s v="Lisa Hazard"/>
    <x v="0"/>
    <x v="0"/>
    <s v="Tyler"/>
    <x v="5"/>
    <n v="75701"/>
    <x v="2"/>
    <s v="OFF-BI-10001071"/>
    <x v="1"/>
    <x v="8"/>
    <s v="GBC ProClick Punch Binding System"/>
    <n v="51.183999999999983"/>
    <n v="4"/>
    <n v="0.8"/>
    <x v="800"/>
  </r>
  <r>
    <n v="838"/>
    <x v="390"/>
    <x v="3"/>
    <x v="259"/>
    <d v="2014-11-12T00:00:00"/>
    <s v="Standard Class"/>
    <s v="JL-15175"/>
    <s v="James Lanier"/>
    <x v="2"/>
    <x v="0"/>
    <s v="Columbia"/>
    <x v="18"/>
    <n v="38401"/>
    <x v="0"/>
    <s v="OFF-PA-10001560"/>
    <x v="1"/>
    <x v="10"/>
    <s v="Adams Telephone Message Books, 5 1/4” x 11”"/>
    <n v="9.6640000000000015"/>
    <n v="2"/>
    <n v="0.2"/>
    <x v="801"/>
  </r>
  <r>
    <n v="839"/>
    <x v="391"/>
    <x v="0"/>
    <x v="311"/>
    <d v="2013-03-13T00:00:00"/>
    <s v="Standard Class"/>
    <s v="EB-13705"/>
    <s v="Ed Braxton"/>
    <x v="1"/>
    <x v="0"/>
    <s v="Fort Worth"/>
    <x v="5"/>
    <n v="76106"/>
    <x v="2"/>
    <s v="TEC-PH-10002365"/>
    <x v="2"/>
    <x v="7"/>
    <s v="Belkin Grip Candy Sheer Case / Cover for iPhone 5 and 5S"/>
    <n v="21.071999999999999"/>
    <n v="3"/>
    <n v="0.2"/>
    <x v="802"/>
  </r>
  <r>
    <n v="840"/>
    <x v="392"/>
    <x v="1"/>
    <x v="312"/>
    <d v="2012-11-25T00:00:00"/>
    <s v="Standard Class"/>
    <s v="BM-11650"/>
    <s v="Brian Moss"/>
    <x v="1"/>
    <x v="0"/>
    <s v="New York City"/>
    <x v="15"/>
    <n v="10035"/>
    <x v="3"/>
    <s v="OFF-AR-10004648"/>
    <x v="1"/>
    <x v="6"/>
    <s v="Boston 19500 Mighty Mite Electric Pencil Sharpener"/>
    <n v="60.449999999999996"/>
    <n v="3"/>
    <n v="0"/>
    <x v="803"/>
  </r>
  <r>
    <n v="841"/>
    <x v="392"/>
    <x v="1"/>
    <x v="312"/>
    <d v="2012-11-25T00:00:00"/>
    <s v="Standard Class"/>
    <s v="BM-11650"/>
    <s v="Brian Moss"/>
    <x v="1"/>
    <x v="0"/>
    <s v="New York City"/>
    <x v="15"/>
    <n v="10035"/>
    <x v="3"/>
    <s v="OFF-AR-10002578"/>
    <x v="1"/>
    <x v="6"/>
    <s v="Newell 335"/>
    <n v="11.52"/>
    <n v="4"/>
    <n v="0"/>
    <x v="804"/>
  </r>
  <r>
    <n v="842"/>
    <x v="392"/>
    <x v="1"/>
    <x v="312"/>
    <d v="2012-11-25T00:00:00"/>
    <s v="Standard Class"/>
    <s v="BM-11650"/>
    <s v="Brian Moss"/>
    <x v="1"/>
    <x v="0"/>
    <s v="New York City"/>
    <x v="15"/>
    <n v="10035"/>
    <x v="3"/>
    <s v="FUR-BO-10001519"/>
    <x v="0"/>
    <x v="0"/>
    <s v="O'Sullivan 3-Shelf Heavy-Duty Bookcases"/>
    <n v="186.048"/>
    <n v="4"/>
    <n v="0.2"/>
    <x v="805"/>
  </r>
  <r>
    <n v="843"/>
    <x v="393"/>
    <x v="0"/>
    <x v="77"/>
    <d v="2013-11-10T00:00:00"/>
    <s v="First Class"/>
    <s v="EM-14095"/>
    <s v="Eudokia Martin"/>
    <x v="1"/>
    <x v="0"/>
    <s v="Los Angeles"/>
    <x v="1"/>
    <n v="90036"/>
    <x v="1"/>
    <s v="OFF-BI-10001294"/>
    <x v="1"/>
    <x v="8"/>
    <s v="Fellowes Binding Cases"/>
    <n v="37.44"/>
    <n v="4"/>
    <n v="0.2"/>
    <x v="806"/>
  </r>
  <r>
    <n v="844"/>
    <x v="393"/>
    <x v="0"/>
    <x v="77"/>
    <d v="2013-11-10T00:00:00"/>
    <s v="First Class"/>
    <s v="EM-14095"/>
    <s v="Eudokia Martin"/>
    <x v="1"/>
    <x v="0"/>
    <s v="Los Angeles"/>
    <x v="1"/>
    <n v="90036"/>
    <x v="1"/>
    <s v="OFF-BI-10001636"/>
    <x v="1"/>
    <x v="8"/>
    <s v="Ibico Plastic and Wire Spiral Binding Combs"/>
    <n v="26.975999999999999"/>
    <n v="4"/>
    <n v="0.2"/>
    <x v="807"/>
  </r>
  <r>
    <n v="845"/>
    <x v="393"/>
    <x v="0"/>
    <x v="77"/>
    <d v="2013-11-10T00:00:00"/>
    <s v="First Class"/>
    <s v="EM-14095"/>
    <s v="Eudokia Martin"/>
    <x v="1"/>
    <x v="0"/>
    <s v="Los Angeles"/>
    <x v="1"/>
    <n v="90036"/>
    <x v="1"/>
    <s v="OFF-SU-10002503"/>
    <x v="1"/>
    <x v="14"/>
    <s v="Acme Preferred Stainless Steel Scissors"/>
    <n v="11.36"/>
    <n v="2"/>
    <n v="0"/>
    <x v="808"/>
  </r>
  <r>
    <n v="846"/>
    <x v="393"/>
    <x v="0"/>
    <x v="77"/>
    <d v="2013-11-10T00:00:00"/>
    <s v="First Class"/>
    <s v="EM-14095"/>
    <s v="Eudokia Martin"/>
    <x v="1"/>
    <x v="0"/>
    <s v="Los Angeles"/>
    <x v="1"/>
    <n v="90036"/>
    <x v="1"/>
    <s v="OFF-LA-10004093"/>
    <x v="1"/>
    <x v="2"/>
    <s v="Avery 486"/>
    <n v="14.62"/>
    <n v="2"/>
    <n v="0"/>
    <x v="2"/>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x v="0"/>
    <s v="Louisville"/>
    <x v="0"/>
    <n v="40214"/>
    <x v="0"/>
    <s v="FUR-CH-10001891"/>
    <x v="0"/>
    <x v="1"/>
    <s v="Global Deluxe Office Fabric Chairs"/>
    <n v="287.94"/>
    <n v="3"/>
    <n v="0"/>
    <x v="810"/>
  </r>
  <r>
    <n v="849"/>
    <x v="395"/>
    <x v="3"/>
    <x v="314"/>
    <d v="2014-01-07T00:00:00"/>
    <s v="Standard Class"/>
    <s v="GA-14725"/>
    <s v="Guy Armstrong"/>
    <x v="0"/>
    <x v="0"/>
    <s v="Lorain"/>
    <x v="24"/>
    <n v="44052"/>
    <x v="3"/>
    <s v="FUR-FU-10003878"/>
    <x v="0"/>
    <x v="5"/>
    <s v="Linden 10&quot; Round Wall Clock, Black"/>
    <n v="48.896000000000001"/>
    <n v="4"/>
    <n v="0.2"/>
    <x v="811"/>
  </r>
  <r>
    <n v="850"/>
    <x v="396"/>
    <x v="2"/>
    <x v="315"/>
    <d v="2011-02-13T00:00:00"/>
    <s v="Standard Class"/>
    <s v="CK-12760"/>
    <s v="Cyma Kinney"/>
    <x v="1"/>
    <x v="0"/>
    <s v="Linden"/>
    <x v="30"/>
    <n v="7036"/>
    <x v="3"/>
    <s v="TEC-AC-10000710"/>
    <x v="2"/>
    <x v="11"/>
    <s v="Maxell DVD-RAM Discs"/>
    <n v="115.36"/>
    <n v="7"/>
    <n v="0"/>
    <x v="812"/>
  </r>
  <r>
    <n v="851"/>
    <x v="397"/>
    <x v="0"/>
    <x v="23"/>
    <d v="2013-06-26T00:00:00"/>
    <s v="Second Class"/>
    <s v="DP-13105"/>
    <s v="Dave Poirier"/>
    <x v="1"/>
    <x v="0"/>
    <s v="Salinas"/>
    <x v="1"/>
    <n v="93905"/>
    <x v="1"/>
    <s v="OFF-AR-10002335"/>
    <x v="1"/>
    <x v="6"/>
    <s v="DIXON Oriole Pencils"/>
    <n v="5.16"/>
    <n v="2"/>
    <n v="0"/>
    <x v="813"/>
  </r>
  <r>
    <n v="852"/>
    <x v="397"/>
    <x v="0"/>
    <x v="23"/>
    <d v="2013-06-26T00:00:00"/>
    <s v="Second Class"/>
    <s v="DP-13105"/>
    <s v="Dave Poirier"/>
    <x v="1"/>
    <x v="0"/>
    <s v="Salinas"/>
    <x v="1"/>
    <n v="93905"/>
    <x v="1"/>
    <s v="OFF-PA-10001870"/>
    <x v="1"/>
    <x v="10"/>
    <s v="Xerox 202"/>
    <n v="38.880000000000003"/>
    <n v="6"/>
    <n v="0"/>
    <x v="814"/>
  </r>
  <r>
    <n v="853"/>
    <x v="398"/>
    <x v="0"/>
    <x v="316"/>
    <d v="2013-06-05T00:00:00"/>
    <s v="Standard Class"/>
    <s v="VD-21670"/>
    <s v="Valerie Dominguez"/>
    <x v="0"/>
    <x v="0"/>
    <s v="Jackson"/>
    <x v="35"/>
    <n v="39212"/>
    <x v="0"/>
    <s v="OFF-AR-10003373"/>
    <x v="1"/>
    <x v="6"/>
    <s v="Boston School Pro Electric Pencil Sharpener, 1670"/>
    <n v="185.88"/>
    <n v="6"/>
    <n v="0"/>
    <x v="815"/>
  </r>
  <r>
    <n v="854"/>
    <x v="399"/>
    <x v="0"/>
    <x v="317"/>
    <d v="2013-02-24T00:00:00"/>
    <s v="Standard Class"/>
    <s v="GT-14710"/>
    <s v="Greg Tran"/>
    <x v="0"/>
    <x v="0"/>
    <s v="New York City"/>
    <x v="15"/>
    <n v="10035"/>
    <x v="3"/>
    <s v="FUR-FU-10004090"/>
    <x v="0"/>
    <x v="5"/>
    <s v="Executive Impressions 14&quot; Contract Wall Clock"/>
    <n v="44.46"/>
    <n v="2"/>
    <n v="0"/>
    <x v="816"/>
  </r>
  <r>
    <n v="855"/>
    <x v="399"/>
    <x v="0"/>
    <x v="317"/>
    <d v="2013-02-24T00:00:00"/>
    <s v="Standard Class"/>
    <s v="GT-14710"/>
    <s v="Greg Tran"/>
    <x v="0"/>
    <x v="0"/>
    <s v="New York City"/>
    <x v="15"/>
    <n v="10035"/>
    <x v="3"/>
    <s v="OFF-ST-10000736"/>
    <x v="1"/>
    <x v="4"/>
    <s v="Carina Double Wide Media Storage Towers in Natural &amp; Black"/>
    <n v="242.94"/>
    <n v="3"/>
    <n v="0"/>
    <x v="703"/>
  </r>
  <r>
    <n v="856"/>
    <x v="400"/>
    <x v="2"/>
    <x v="93"/>
    <d v="2011-08-08T00:00:00"/>
    <s v="Standard Class"/>
    <s v="BK-11260"/>
    <s v="Berenike Kampe"/>
    <x v="0"/>
    <x v="0"/>
    <s v="New York City"/>
    <x v="15"/>
    <n v="10035"/>
    <x v="3"/>
    <s v="OFF-PA-10001019"/>
    <x v="1"/>
    <x v="10"/>
    <s v="Xerox 1884"/>
    <n v="39.96"/>
    <n v="2"/>
    <n v="0"/>
    <x v="817"/>
  </r>
  <r>
    <n v="857"/>
    <x v="400"/>
    <x v="2"/>
    <x v="93"/>
    <d v="2011-08-08T00:00:00"/>
    <s v="Standard Class"/>
    <s v="BK-11260"/>
    <s v="Berenike Kampe"/>
    <x v="0"/>
    <x v="0"/>
    <s v="New York City"/>
    <x v="15"/>
    <n v="10035"/>
    <x v="3"/>
    <s v="OFF-SU-10002537"/>
    <x v="1"/>
    <x v="14"/>
    <s v="Acme Box Cutter Scissors"/>
    <n v="102.30000000000001"/>
    <n v="10"/>
    <n v="0"/>
    <x v="818"/>
  </r>
  <r>
    <n v="858"/>
    <x v="400"/>
    <x v="2"/>
    <x v="93"/>
    <d v="2011-08-08T00:00:00"/>
    <s v="Standard Class"/>
    <s v="BK-11260"/>
    <s v="Berenike Kampe"/>
    <x v="0"/>
    <x v="0"/>
    <s v="New York City"/>
    <x v="15"/>
    <n v="10035"/>
    <x v="3"/>
    <s v="OFF-ST-10003221"/>
    <x v="1"/>
    <x v="4"/>
    <s v="Staples"/>
    <n v="21.36"/>
    <n v="2"/>
    <n v="0"/>
    <x v="819"/>
  </r>
  <r>
    <n v="859"/>
    <x v="401"/>
    <x v="3"/>
    <x v="318"/>
    <d v="2014-04-16T00:00:00"/>
    <s v="Standard Class"/>
    <s v="SJ-20125"/>
    <s v="Sanjit Jacobs"/>
    <x v="2"/>
    <x v="0"/>
    <s v="New Brunswick"/>
    <x v="30"/>
    <n v="8901"/>
    <x v="3"/>
    <s v="OFF-PA-10004569"/>
    <x v="1"/>
    <x v="10"/>
    <s v="Wirebound Message Books, Two 4 1/4&quot; x 5&quot; Forms per Page"/>
    <n v="7.61"/>
    <n v="1"/>
    <n v="0"/>
    <x v="247"/>
  </r>
  <r>
    <n v="860"/>
    <x v="401"/>
    <x v="3"/>
    <x v="318"/>
    <d v="2014-04-16T00:00:00"/>
    <s v="Standard Class"/>
    <s v="SJ-20125"/>
    <s v="Sanjit Jacobs"/>
    <x v="2"/>
    <x v="0"/>
    <s v="New Brunswick"/>
    <x v="30"/>
    <n v="8901"/>
    <x v="3"/>
    <s v="OFF-FA-10000624"/>
    <x v="1"/>
    <x v="13"/>
    <s v="OIC Binder Clips"/>
    <n v="7.16"/>
    <n v="2"/>
    <n v="0"/>
    <x v="317"/>
  </r>
  <r>
    <n v="861"/>
    <x v="402"/>
    <x v="2"/>
    <x v="3"/>
    <d v="2011-06-16T00:00:00"/>
    <s v="Standard Class"/>
    <s v="CM-12445"/>
    <s v="Chuck Magee"/>
    <x v="0"/>
    <x v="0"/>
    <s v="San Francisco"/>
    <x v="1"/>
    <n v="94122"/>
    <x v="1"/>
    <s v="OFF-SU-10001225"/>
    <x v="1"/>
    <x v="14"/>
    <s v="Staples"/>
    <n v="7.36"/>
    <n v="2"/>
    <n v="0"/>
    <x v="359"/>
  </r>
  <r>
    <n v="862"/>
    <x v="402"/>
    <x v="2"/>
    <x v="3"/>
    <d v="2011-06-16T00:00:00"/>
    <s v="Standard Class"/>
    <s v="CM-12445"/>
    <s v="Chuck Magee"/>
    <x v="0"/>
    <x v="0"/>
    <s v="San Francisco"/>
    <x v="1"/>
    <n v="94122"/>
    <x v="1"/>
    <s v="OFF-AR-10003752"/>
    <x v="1"/>
    <x v="6"/>
    <s v="Deluxe Chalkboard Eraser Cleaner"/>
    <n v="23.1"/>
    <n v="2"/>
    <n v="0"/>
    <x v="820"/>
  </r>
  <r>
    <n v="863"/>
    <x v="403"/>
    <x v="0"/>
    <x v="319"/>
    <d v="2013-01-07T00:00:00"/>
    <s v="Second Class"/>
    <s v="AJ-10795"/>
    <s v="Anthony Johnson"/>
    <x v="1"/>
    <x v="0"/>
    <s v="Jacksonville"/>
    <x v="2"/>
    <n v="32216"/>
    <x v="0"/>
    <s v="TEC-AC-10001714"/>
    <x v="2"/>
    <x v="11"/>
    <s v="Logitech MX Performance Wireless Mouse"/>
    <n v="191.47200000000001"/>
    <n v="6"/>
    <n v="0.2"/>
    <x v="821"/>
  </r>
  <r>
    <n v="864"/>
    <x v="403"/>
    <x v="0"/>
    <x v="319"/>
    <d v="2013-01-07T00:00:00"/>
    <s v="Second Class"/>
    <s v="AJ-10795"/>
    <s v="Anthony Johnson"/>
    <x v="1"/>
    <x v="0"/>
    <s v="Jacksonville"/>
    <x v="2"/>
    <n v="32216"/>
    <x v="0"/>
    <s v="OFF-AR-10003958"/>
    <x v="1"/>
    <x v="6"/>
    <s v="Newell 337"/>
    <n v="5.2480000000000002"/>
    <n v="2"/>
    <n v="0.2"/>
    <x v="822"/>
  </r>
  <r>
    <n v="865"/>
    <x v="403"/>
    <x v="0"/>
    <x v="319"/>
    <d v="2013-01-07T00:00:00"/>
    <s v="Second Class"/>
    <s v="AJ-10795"/>
    <s v="Anthony Johnson"/>
    <x v="1"/>
    <x v="0"/>
    <s v="Jacksonville"/>
    <x v="2"/>
    <n v="32216"/>
    <x v="0"/>
    <s v="TEC-PH-10002923"/>
    <x v="2"/>
    <x v="7"/>
    <s v="Logitech B530 USB Headset - headset - Full size, Binaural"/>
    <n v="59.184000000000005"/>
    <n v="2"/>
    <n v="0.2"/>
    <x v="823"/>
  </r>
  <r>
    <n v="866"/>
    <x v="404"/>
    <x v="2"/>
    <x v="320"/>
    <d v="2011-01-16T00:00:00"/>
    <s v="Standard Class"/>
    <s v="AJ-10780"/>
    <s v="Anthony Jacobs"/>
    <x v="1"/>
    <x v="0"/>
    <s v="Springfield"/>
    <x v="17"/>
    <n v="22153"/>
    <x v="0"/>
    <s v="OFF-LA-10004272"/>
    <x v="1"/>
    <x v="2"/>
    <s v="Avery 482"/>
    <n v="2.89"/>
    <n v="1"/>
    <n v="0"/>
    <x v="824"/>
  </r>
  <r>
    <n v="867"/>
    <x v="404"/>
    <x v="2"/>
    <x v="320"/>
    <d v="2011-01-16T00:00:00"/>
    <s v="Standard Class"/>
    <s v="AJ-10780"/>
    <s v="Anthony Jacobs"/>
    <x v="1"/>
    <x v="0"/>
    <s v="Springfield"/>
    <x v="17"/>
    <n v="22153"/>
    <x v="0"/>
    <s v="FUR-FU-10000965"/>
    <x v="0"/>
    <x v="5"/>
    <s v="Howard Miller 11-1/2&quot; Diameter Ridgewood Wall Clock"/>
    <n v="51.94"/>
    <n v="1"/>
    <n v="0"/>
    <x v="825"/>
  </r>
  <r>
    <n v="868"/>
    <x v="405"/>
    <x v="0"/>
    <x v="321"/>
    <d v="2013-10-03T00:00:00"/>
    <s v="First Class"/>
    <s v="LS-16945"/>
    <s v="Linda Southworth"/>
    <x v="1"/>
    <x v="0"/>
    <s v="Philadelphia"/>
    <x v="9"/>
    <n v="19140"/>
    <x v="3"/>
    <s v="OFF-LA-10004853"/>
    <x v="1"/>
    <x v="2"/>
    <s v="Avery 483"/>
    <n v="15.936000000000002"/>
    <n v="4"/>
    <n v="0.2"/>
    <x v="826"/>
  </r>
  <r>
    <n v="869"/>
    <x v="406"/>
    <x v="2"/>
    <x v="322"/>
    <d v="2011-04-10T00:00:00"/>
    <s v="Standard Class"/>
    <s v="GP-14740"/>
    <s v="Guy Phonely"/>
    <x v="1"/>
    <x v="0"/>
    <s v="Lancaster"/>
    <x v="9"/>
    <n v="17602"/>
    <x v="3"/>
    <s v="OFF-BI-10003719"/>
    <x v="1"/>
    <x v="8"/>
    <s v="Large Capacity Hanging Post Binders"/>
    <n v="44.910000000000011"/>
    <n v="6"/>
    <n v="0.7"/>
    <x v="827"/>
  </r>
  <r>
    <n v="870"/>
    <x v="407"/>
    <x v="0"/>
    <x v="323"/>
    <d v="2013-09-06T00:00:00"/>
    <s v="First Class"/>
    <s v="PK-18910"/>
    <s v="Paul Knutson"/>
    <x v="2"/>
    <x v="0"/>
    <s v="Philadelphia"/>
    <x v="9"/>
    <n v="19143"/>
    <x v="3"/>
    <s v="OFF-BI-10000545"/>
    <x v="1"/>
    <x v="8"/>
    <s v="GBC Ibimaster 500 Manual ProClick Binding System"/>
    <n v="1141.4700000000003"/>
    <n v="5"/>
    <n v="0.7"/>
    <x v="828"/>
  </r>
  <r>
    <n v="871"/>
    <x v="407"/>
    <x v="0"/>
    <x v="323"/>
    <d v="2013-09-06T00:00:00"/>
    <s v="First Class"/>
    <s v="PK-18910"/>
    <s v="Paul Knutson"/>
    <x v="2"/>
    <x v="0"/>
    <s v="Philadelphia"/>
    <x v="9"/>
    <n v="19143"/>
    <x v="3"/>
    <s v="TEC-PH-10002496"/>
    <x v="2"/>
    <x v="7"/>
    <s v="Cisco SPA301"/>
    <n v="280.78200000000004"/>
    <n v="3"/>
    <n v="0.4"/>
    <x v="829"/>
  </r>
  <r>
    <n v="872"/>
    <x v="408"/>
    <x v="1"/>
    <x v="324"/>
    <d v="2012-10-20T00:00:00"/>
    <s v="First Class"/>
    <s v="TB-21520"/>
    <s v="Tracy Blumstein"/>
    <x v="0"/>
    <x v="0"/>
    <s v="Concord"/>
    <x v="38"/>
    <n v="3301"/>
    <x v="3"/>
    <s v="OFF-PA-10003591"/>
    <x v="1"/>
    <x v="10"/>
    <s v="Southworth 100% Cotton The Best Paper"/>
    <n v="34.44"/>
    <n v="3"/>
    <n v="0"/>
    <x v="830"/>
  </r>
  <r>
    <n v="873"/>
    <x v="409"/>
    <x v="2"/>
    <x v="325"/>
    <d v="2011-12-15T00:00:00"/>
    <s v="Standard Class"/>
    <s v="SM-20005"/>
    <s v="Sally Matthias"/>
    <x v="0"/>
    <x v="0"/>
    <s v="New York City"/>
    <x v="15"/>
    <n v="10009"/>
    <x v="3"/>
    <s v="OFF-PA-10004470"/>
    <x v="1"/>
    <x v="10"/>
    <s v="Adams Write n' Stick Phone Message Book, 11&quot; X 5 1/4&quot;, 200 Messages"/>
    <n v="11.36"/>
    <n v="2"/>
    <n v="0"/>
    <x v="831"/>
  </r>
  <r>
    <n v="874"/>
    <x v="409"/>
    <x v="2"/>
    <x v="325"/>
    <d v="2011-12-15T00:00:00"/>
    <s v="Standard Class"/>
    <s v="SM-20005"/>
    <s v="Sally Matthias"/>
    <x v="0"/>
    <x v="0"/>
    <s v="New York City"/>
    <x v="15"/>
    <n v="10009"/>
    <x v="3"/>
    <s v="OFF-BI-10000315"/>
    <x v="1"/>
    <x v="8"/>
    <s v="Poly Designer Cover &amp; Back"/>
    <n v="106.34399999999999"/>
    <n v="7"/>
    <n v="0.2"/>
    <x v="832"/>
  </r>
  <r>
    <n v="875"/>
    <x v="410"/>
    <x v="3"/>
    <x v="326"/>
    <d v="2014-08-30T00:00:00"/>
    <s v="Standard Class"/>
    <s v="GA-14725"/>
    <s v="Guy Armstrong"/>
    <x v="0"/>
    <x v="0"/>
    <s v="Charlotte"/>
    <x v="3"/>
    <n v="28205"/>
    <x v="0"/>
    <s v="OFF-PA-10001790"/>
    <x v="1"/>
    <x v="10"/>
    <s v="Xerox 1910"/>
    <n v="192.16000000000003"/>
    <n v="5"/>
    <n v="0.2"/>
    <x v="833"/>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x v="0"/>
    <s v="Concord"/>
    <x v="38"/>
    <n v="3301"/>
    <x v="3"/>
    <s v="TEC-AC-10003628"/>
    <x v="2"/>
    <x v="11"/>
    <s v="Logitech 910-002974 M325 Wireless Mouse for Web Scrolling"/>
    <n v="29.99"/>
    <n v="1"/>
    <n v="0"/>
    <x v="835"/>
  </r>
  <r>
    <n v="878"/>
    <x v="411"/>
    <x v="0"/>
    <x v="327"/>
    <d v="2013-01-21T00:00:00"/>
    <s v="Standard Class"/>
    <s v="CC-12430"/>
    <s v="Chuck Clark"/>
    <x v="2"/>
    <x v="0"/>
    <s v="Concord"/>
    <x v="38"/>
    <n v="3301"/>
    <x v="3"/>
    <s v="TEC-AC-10002049"/>
    <x v="2"/>
    <x v="11"/>
    <s v="Logitech G19 Programmable Gaming Keyboard"/>
    <n v="371.96999999999997"/>
    <n v="3"/>
    <n v="0"/>
    <x v="836"/>
  </r>
  <r>
    <n v="879"/>
    <x v="412"/>
    <x v="2"/>
    <x v="328"/>
    <d v="2011-09-21T00:00:00"/>
    <s v="Standard Class"/>
    <s v="AG-10765"/>
    <s v="Anthony Garverick"/>
    <x v="2"/>
    <x v="0"/>
    <s v="Philadelphia"/>
    <x v="9"/>
    <n v="19120"/>
    <x v="3"/>
    <s v="OFF-BI-10003712"/>
    <x v="1"/>
    <x v="8"/>
    <s v="Acco Pressboard Covers with Storage Hooks, 14 7/8&quot; x 11&quot;, Light Blue"/>
    <n v="5.8920000000000012"/>
    <n v="4"/>
    <n v="0.7"/>
    <x v="837"/>
  </r>
  <r>
    <n v="880"/>
    <x v="413"/>
    <x v="3"/>
    <x v="329"/>
    <d v="2014-12-03T00:00:00"/>
    <s v="Second Class"/>
    <s v="HP-14815"/>
    <s v="Harold Pawlan"/>
    <x v="2"/>
    <x v="0"/>
    <s v="New York City"/>
    <x v="15"/>
    <n v="10024"/>
    <x v="3"/>
    <s v="OFF-BI-10003984"/>
    <x v="1"/>
    <x v="8"/>
    <s v="Lock-Up Easel 'Spel-Binder'"/>
    <n v="68.472000000000008"/>
    <n v="3"/>
    <n v="0.2"/>
    <x v="838"/>
  </r>
  <r>
    <n v="881"/>
    <x v="413"/>
    <x v="3"/>
    <x v="329"/>
    <d v="2014-12-03T00:00:00"/>
    <s v="Second Class"/>
    <s v="HP-14815"/>
    <s v="Harold Pawlan"/>
    <x v="2"/>
    <x v="0"/>
    <s v="New York City"/>
    <x v="15"/>
    <n v="10024"/>
    <x v="3"/>
    <s v="FUR-CH-10004287"/>
    <x v="0"/>
    <x v="1"/>
    <s v="SAFCO Arco Folding Chair"/>
    <n v="1242.8999999999999"/>
    <n v="5"/>
    <n v="0.1"/>
    <x v="839"/>
  </r>
  <r>
    <n v="882"/>
    <x v="414"/>
    <x v="1"/>
    <x v="330"/>
    <d v="2012-10-13T00:00:00"/>
    <s v="Standard Class"/>
    <s v="DK-13090"/>
    <s v="Dave Kipp"/>
    <x v="0"/>
    <x v="0"/>
    <s v="Springfield"/>
    <x v="17"/>
    <n v="22153"/>
    <x v="0"/>
    <s v="OFF-ST-10001321"/>
    <x v="1"/>
    <x v="4"/>
    <s v="Decoflex Hanging Personal Folder File, Blue"/>
    <n v="30.84"/>
    <n v="2"/>
    <n v="0"/>
    <x v="840"/>
  </r>
  <r>
    <n v="883"/>
    <x v="415"/>
    <x v="3"/>
    <x v="331"/>
    <d v="2014-12-24T00:00:00"/>
    <s v="Same Day"/>
    <s v="GZ-14470"/>
    <s v="Gary Zandusky"/>
    <x v="0"/>
    <x v="0"/>
    <s v="San Francisco"/>
    <x v="1"/>
    <n v="94109"/>
    <x v="1"/>
    <s v="OFF-AR-10001118"/>
    <x v="1"/>
    <x v="6"/>
    <s v="Binney &amp; Smith Crayola Metallic Crayons, 16-Color Pack"/>
    <n v="13.48"/>
    <n v="4"/>
    <n v="0"/>
    <x v="841"/>
  </r>
  <r>
    <n v="884"/>
    <x v="416"/>
    <x v="0"/>
    <x v="332"/>
    <d v="2013-10-25T00:00:00"/>
    <s v="First Class"/>
    <s v="PM-19135"/>
    <s v="Peter McVee"/>
    <x v="2"/>
    <x v="0"/>
    <s v="Detroit"/>
    <x v="12"/>
    <n v="48227"/>
    <x v="2"/>
    <s v="FUR-FU-10000732"/>
    <x v="0"/>
    <x v="5"/>
    <s v="Eldon 200 Class Desk Accessories"/>
    <n v="31.400000000000002"/>
    <n v="5"/>
    <n v="0"/>
    <x v="842"/>
  </r>
  <r>
    <n v="885"/>
    <x v="417"/>
    <x v="2"/>
    <x v="333"/>
    <d v="2011-05-04T00:00:00"/>
    <s v="Standard Class"/>
    <s v="LL-16840"/>
    <s v="Lauren Leatherbury"/>
    <x v="0"/>
    <x v="0"/>
    <s v="Rochester"/>
    <x v="15"/>
    <n v="14609"/>
    <x v="3"/>
    <s v="FUR-FU-10001424"/>
    <x v="0"/>
    <x v="5"/>
    <s v="Dax Clear Box Frame"/>
    <n v="17.46"/>
    <n v="2"/>
    <n v="0"/>
    <x v="843"/>
  </r>
  <r>
    <n v="886"/>
    <x v="418"/>
    <x v="1"/>
    <x v="334"/>
    <d v="2012-04-28T00:00:00"/>
    <s v="Second Class"/>
    <s v="JS-15595"/>
    <s v="Jill Stevenson"/>
    <x v="1"/>
    <x v="0"/>
    <s v="Los Angeles"/>
    <x v="1"/>
    <n v="90045"/>
    <x v="1"/>
    <s v="OFF-BI-10002071"/>
    <x v="1"/>
    <x v="8"/>
    <s v="Fellowes Black Plastic Comb Bindings"/>
    <n v="13.943999999999999"/>
    <n v="3"/>
    <n v="0.2"/>
    <x v="844"/>
  </r>
  <r>
    <n v="887"/>
    <x v="419"/>
    <x v="3"/>
    <x v="335"/>
    <d v="2014-07-03T00:00:00"/>
    <s v="Standard Class"/>
    <s v="OT-18730"/>
    <s v="Olvera Toch"/>
    <x v="0"/>
    <x v="0"/>
    <s v="San Diego"/>
    <x v="1"/>
    <n v="92105"/>
    <x v="1"/>
    <s v="OFF-ST-10002486"/>
    <x v="1"/>
    <x v="4"/>
    <s v="Eldon Shelf Savers Cubes and Bins"/>
    <n v="83.76"/>
    <n v="12"/>
    <n v="0"/>
    <x v="845"/>
  </r>
  <r>
    <n v="888"/>
    <x v="420"/>
    <x v="3"/>
    <x v="336"/>
    <d v="2014-10-20T00:00:00"/>
    <s v="Standard Class"/>
    <s v="EL-13735"/>
    <s v="Ed Ludwig"/>
    <x v="2"/>
    <x v="0"/>
    <s v="Columbia"/>
    <x v="39"/>
    <n v="21044"/>
    <x v="3"/>
    <s v="OFF-BI-10001078"/>
    <x v="1"/>
    <x v="8"/>
    <s v="Acco PRESSTEX Data Binder with Storage Hooks, Dark Blue, 14 7/8&quot; X 11&quot;"/>
    <n v="37.659999999999997"/>
    <n v="7"/>
    <n v="0"/>
    <x v="846"/>
  </r>
  <r>
    <n v="889"/>
    <x v="421"/>
    <x v="2"/>
    <x v="337"/>
    <d v="2011-12-16T00:00:00"/>
    <s v="Standard Class"/>
    <s v="CK-12760"/>
    <s v="Cyma Kinney"/>
    <x v="1"/>
    <x v="0"/>
    <s v="San Francisco"/>
    <x v="1"/>
    <n v="94122"/>
    <x v="1"/>
    <s v="OFF-PA-10003845"/>
    <x v="1"/>
    <x v="10"/>
    <s v="Xerox 1987"/>
    <n v="34.68"/>
    <n v="6"/>
    <n v="0"/>
    <x v="847"/>
  </r>
  <r>
    <n v="890"/>
    <x v="422"/>
    <x v="3"/>
    <x v="308"/>
    <d v="2014-06-27T00:00:00"/>
    <s v="Standard Class"/>
    <s v="JE-15475"/>
    <s v="Jeremy Ellison"/>
    <x v="0"/>
    <x v="0"/>
    <s v="New Rochelle"/>
    <x v="15"/>
    <n v="10801"/>
    <x v="3"/>
    <s v="TEC-AC-10000927"/>
    <x v="2"/>
    <x v="11"/>
    <s v="Anker Ultrathin Bluetooth Wireless Keyboard Aluminum Cover with Stand "/>
    <n v="149.94999999999999"/>
    <n v="5"/>
    <n v="0"/>
    <x v="848"/>
  </r>
  <r>
    <n v="891"/>
    <x v="422"/>
    <x v="3"/>
    <x v="308"/>
    <d v="2014-06-27T00:00:00"/>
    <s v="Standard Class"/>
    <s v="JE-15475"/>
    <s v="Jeremy Ellison"/>
    <x v="0"/>
    <x v="0"/>
    <s v="New Rochelle"/>
    <x v="15"/>
    <n v="10801"/>
    <x v="3"/>
    <s v="OFF-BI-10001098"/>
    <x v="1"/>
    <x v="8"/>
    <s v="Acco D-Ring Binder w/DublLock"/>
    <n v="51.311999999999998"/>
    <n v="3"/>
    <n v="0.2"/>
    <x v="449"/>
  </r>
  <r>
    <n v="892"/>
    <x v="423"/>
    <x v="3"/>
    <x v="335"/>
    <d v="2014-06-28T00:00:00"/>
    <s v="First Class"/>
    <s v="TH-21550"/>
    <s v="Tracy Hopkins"/>
    <x v="2"/>
    <x v="0"/>
    <s v="Detroit"/>
    <x v="12"/>
    <n v="48227"/>
    <x v="2"/>
    <s v="OFF-PA-10001622"/>
    <x v="1"/>
    <x v="10"/>
    <s v="Ampad Poly Cover Wirebound Steno Book, 6&quot; x 9&quot; Assorted Colors, Gregg Ruled"/>
    <n v="4.54"/>
    <n v="1"/>
    <n v="0"/>
    <x v="849"/>
  </r>
  <r>
    <n v="893"/>
    <x v="423"/>
    <x v="3"/>
    <x v="335"/>
    <d v="2014-06-28T00:00:00"/>
    <s v="First Class"/>
    <s v="TH-21550"/>
    <s v="Tracy Hopkins"/>
    <x v="2"/>
    <x v="0"/>
    <s v="Detroit"/>
    <x v="12"/>
    <n v="48227"/>
    <x v="2"/>
    <s v="OFF-AR-10003158"/>
    <x v="1"/>
    <x v="6"/>
    <s v="Fluorescent Highlighters by Dixon"/>
    <n v="15.92"/>
    <n v="4"/>
    <n v="0"/>
    <x v="850"/>
  </r>
  <r>
    <n v="894"/>
    <x v="423"/>
    <x v="3"/>
    <x v="335"/>
    <d v="2014-06-28T00:00:00"/>
    <s v="First Class"/>
    <s v="TH-21550"/>
    <s v="Tracy Hopkins"/>
    <x v="2"/>
    <x v="0"/>
    <s v="Detroit"/>
    <x v="12"/>
    <n v="48227"/>
    <x v="2"/>
    <s v="TEC-PH-10002660"/>
    <x v="2"/>
    <x v="7"/>
    <s v="Nortel Networks T7316 E Nt8 B27"/>
    <n v="543.91999999999996"/>
    <n v="8"/>
    <n v="0"/>
    <x v="851"/>
  </r>
  <r>
    <n v="895"/>
    <x v="424"/>
    <x v="0"/>
    <x v="338"/>
    <d v="2013-11-13T00:00:00"/>
    <s v="First Class"/>
    <s v="PC-18745"/>
    <s v="Pamela Coakley"/>
    <x v="1"/>
    <x v="0"/>
    <s v="San Francisco"/>
    <x v="1"/>
    <n v="94122"/>
    <x v="1"/>
    <s v="OFF-ST-10002205"/>
    <x v="1"/>
    <x v="4"/>
    <s v="File Shuttle I and Handi-File"/>
    <n v="155.82000000000002"/>
    <n v="7"/>
    <n v="0"/>
    <x v="852"/>
  </r>
  <r>
    <n v="896"/>
    <x v="424"/>
    <x v="0"/>
    <x v="338"/>
    <d v="2013-11-13T00:00:00"/>
    <s v="First Class"/>
    <s v="PC-18745"/>
    <s v="Pamela Coakley"/>
    <x v="1"/>
    <x v="0"/>
    <s v="San Francisco"/>
    <x v="1"/>
    <n v="94122"/>
    <x v="1"/>
    <s v="OFF-BI-10003364"/>
    <x v="1"/>
    <x v="8"/>
    <s v="Binding Machine Supplies"/>
    <n v="70.00800000000001"/>
    <n v="3"/>
    <n v="0.2"/>
    <x v="853"/>
  </r>
  <r>
    <n v="897"/>
    <x v="425"/>
    <x v="0"/>
    <x v="339"/>
    <d v="2013-10-07T00:00:00"/>
    <s v="Second Class"/>
    <s v="HL-15040"/>
    <s v="Hunter Lopez"/>
    <x v="0"/>
    <x v="0"/>
    <s v="Houston"/>
    <x v="5"/>
    <n v="77095"/>
    <x v="2"/>
    <s v="OFF-EN-10001099"/>
    <x v="1"/>
    <x v="12"/>
    <s v="Staples"/>
    <n v="15.648"/>
    <n v="2"/>
    <n v="0.2"/>
    <x v="854"/>
  </r>
  <r>
    <n v="898"/>
    <x v="426"/>
    <x v="2"/>
    <x v="340"/>
    <d v="2011-09-15T00:00:00"/>
    <s v="Standard Class"/>
    <s v="MS-17365"/>
    <s v="Maribeth Schnelling"/>
    <x v="0"/>
    <x v="0"/>
    <s v="Detroit"/>
    <x v="12"/>
    <n v="48227"/>
    <x v="2"/>
    <s v="OFF-LA-10003923"/>
    <x v="1"/>
    <x v="2"/>
    <s v="Alphabetical Labels for Top Tab Filing"/>
    <n v="103.60000000000001"/>
    <n v="7"/>
    <n v="0"/>
    <x v="855"/>
  </r>
  <r>
    <n v="899"/>
    <x v="427"/>
    <x v="3"/>
    <x v="341"/>
    <d v="2014-11-01T00:00:00"/>
    <s v="Second Class"/>
    <s v="GB-14530"/>
    <s v="George Bell"/>
    <x v="1"/>
    <x v="0"/>
    <s v="Auburn"/>
    <x v="15"/>
    <n v="13021"/>
    <x v="3"/>
    <s v="OFF-PA-10002250"/>
    <x v="1"/>
    <x v="10"/>
    <s v="Things To Do Today Pad"/>
    <n v="46.96"/>
    <n v="8"/>
    <n v="0"/>
    <x v="856"/>
  </r>
  <r>
    <n v="900"/>
    <x v="428"/>
    <x v="0"/>
    <x v="342"/>
    <d v="2013-04-13T00:00:00"/>
    <s v="First Class"/>
    <s v="JR-16210"/>
    <s v="Justin Ritter"/>
    <x v="1"/>
    <x v="0"/>
    <s v="Springfield"/>
    <x v="24"/>
    <n v="45503"/>
    <x v="3"/>
    <s v="OFF-BI-10004716"/>
    <x v="1"/>
    <x v="8"/>
    <s v="Wilson Jones Hanging Recycled Pressboard Data Binders"/>
    <n v="8.9040000000000017"/>
    <n v="2"/>
    <n v="0.7"/>
    <x v="857"/>
  </r>
  <r>
    <n v="901"/>
    <x v="429"/>
    <x v="3"/>
    <x v="343"/>
    <d v="2014-11-14T00:00:00"/>
    <s v="First Class"/>
    <s v="TD-20995"/>
    <s v="Tamara Dahlen"/>
    <x v="0"/>
    <x v="0"/>
    <s v="Garland"/>
    <x v="5"/>
    <n v="75043"/>
    <x v="2"/>
    <s v="OFF-LA-10001045"/>
    <x v="1"/>
    <x v="2"/>
    <s v="Permanent Self-Adhesive File Folder Labels for Typewriters by Universal"/>
    <n v="10.440000000000001"/>
    <n v="5"/>
    <n v="0.2"/>
    <x v="858"/>
  </r>
  <r>
    <n v="902"/>
    <x v="429"/>
    <x v="3"/>
    <x v="343"/>
    <d v="2014-11-14T00:00:00"/>
    <s v="First Class"/>
    <s v="TD-20995"/>
    <s v="Tamara Dahlen"/>
    <x v="0"/>
    <x v="0"/>
    <s v="Garland"/>
    <x v="5"/>
    <n v="75043"/>
    <x v="2"/>
    <s v="OFF-BI-10001510"/>
    <x v="1"/>
    <x v="8"/>
    <s v="Deluxe Heavy-Duty Vinyl Round Ring Binder"/>
    <n v="18.335999999999999"/>
    <n v="4"/>
    <n v="0.8"/>
    <x v="859"/>
  </r>
  <r>
    <n v="903"/>
    <x v="430"/>
    <x v="3"/>
    <x v="175"/>
    <d v="2014-09-18T00:00:00"/>
    <s v="First Class"/>
    <s v="DB-13060"/>
    <s v="Dave Brooks"/>
    <x v="0"/>
    <x v="0"/>
    <s v="Chicago"/>
    <x v="10"/>
    <n v="60653"/>
    <x v="2"/>
    <s v="TEC-PH-10004536"/>
    <x v="2"/>
    <x v="7"/>
    <s v="Avaya 5420 Digital phone"/>
    <n v="323.97600000000006"/>
    <n v="3"/>
    <n v="0.2"/>
    <x v="860"/>
  </r>
  <r>
    <n v="904"/>
    <x v="431"/>
    <x v="0"/>
    <x v="143"/>
    <d v="2013-04-13T00:00:00"/>
    <s v="Standard Class"/>
    <s v="LC-17140"/>
    <s v="Logan Currie"/>
    <x v="0"/>
    <x v="0"/>
    <s v="Los Angeles"/>
    <x v="1"/>
    <n v="90032"/>
    <x v="1"/>
    <s v="OFF-PA-10002947"/>
    <x v="1"/>
    <x v="10"/>
    <s v="Xerox 1923"/>
    <n v="20.04"/>
    <n v="3"/>
    <n v="0"/>
    <x v="132"/>
  </r>
  <r>
    <n v="905"/>
    <x v="431"/>
    <x v="0"/>
    <x v="143"/>
    <d v="2013-04-13T00:00:00"/>
    <s v="Standard Class"/>
    <s v="LC-17140"/>
    <s v="Logan Currie"/>
    <x v="0"/>
    <x v="0"/>
    <s v="Los Angeles"/>
    <x v="1"/>
    <n v="90032"/>
    <x v="1"/>
    <s v="OFF-ST-10002583"/>
    <x v="1"/>
    <x v="4"/>
    <s v="Fellowes Neat Ideas Storage Cubes"/>
    <n v="64.959999999999994"/>
    <n v="2"/>
    <n v="0"/>
    <x v="659"/>
  </r>
  <r>
    <n v="906"/>
    <x v="431"/>
    <x v="0"/>
    <x v="143"/>
    <d v="2013-04-13T00:00:00"/>
    <s v="Standard Class"/>
    <s v="LC-17140"/>
    <s v="Logan Currie"/>
    <x v="0"/>
    <x v="0"/>
    <s v="Los Angeles"/>
    <x v="1"/>
    <n v="90032"/>
    <x v="1"/>
    <s v="OFF-PA-10000019"/>
    <x v="1"/>
    <x v="10"/>
    <s v="Xerox 1931"/>
    <n v="12.96"/>
    <n v="2"/>
    <n v="0"/>
    <x v="91"/>
  </r>
  <r>
    <n v="907"/>
    <x v="432"/>
    <x v="3"/>
    <x v="247"/>
    <d v="2015-01-04T00:00:00"/>
    <s v="Standard Class"/>
    <s v="PO-18865"/>
    <s v="Patrick O'Donnell"/>
    <x v="0"/>
    <x v="0"/>
    <s v="New York City"/>
    <x v="15"/>
    <n v="10009"/>
    <x v="3"/>
    <s v="FUR-BO-10003441"/>
    <x v="0"/>
    <x v="0"/>
    <s v="Bush Westfield Collection Bookcases, Fully Assembled"/>
    <n v="323.13600000000002"/>
    <n v="4"/>
    <n v="0.2"/>
    <x v="861"/>
  </r>
  <r>
    <n v="908"/>
    <x v="432"/>
    <x v="3"/>
    <x v="247"/>
    <d v="2015-01-04T00:00:00"/>
    <s v="Standard Class"/>
    <s v="PO-18865"/>
    <s v="Patrick O'Donnell"/>
    <x v="0"/>
    <x v="0"/>
    <s v="New York City"/>
    <x v="15"/>
    <n v="10009"/>
    <x v="3"/>
    <s v="TEC-PH-10004774"/>
    <x v="2"/>
    <x v="7"/>
    <s v="Gear Head AU3700S Headset"/>
    <n v="90.93"/>
    <n v="7"/>
    <n v="0"/>
    <x v="862"/>
  </r>
  <r>
    <n v="909"/>
    <x v="432"/>
    <x v="3"/>
    <x v="247"/>
    <d v="2015-01-04T00:00:00"/>
    <s v="Standard Class"/>
    <s v="PO-18865"/>
    <s v="Patrick O'Donnell"/>
    <x v="0"/>
    <x v="0"/>
    <s v="New York City"/>
    <x v="15"/>
    <n v="10009"/>
    <x v="3"/>
    <s v="OFF-BI-10003684"/>
    <x v="1"/>
    <x v="8"/>
    <s v="Wilson Jones Legal Size Ring Binders"/>
    <n v="52.775999999999996"/>
    <n v="3"/>
    <n v="0.2"/>
    <x v="863"/>
  </r>
  <r>
    <n v="910"/>
    <x v="433"/>
    <x v="3"/>
    <x v="264"/>
    <d v="2014-09-08T00:00:00"/>
    <s v="Standard Class"/>
    <s v="BE-11335"/>
    <s v="Bill Eplett"/>
    <x v="2"/>
    <x v="0"/>
    <s v="Jackson"/>
    <x v="12"/>
    <n v="49201"/>
    <x v="2"/>
    <s v="TEC-PH-10001494"/>
    <x v="2"/>
    <x v="7"/>
    <s v="Polycom CX600 IP Phone VoIP phone"/>
    <n v="1199.8"/>
    <n v="4"/>
    <n v="0"/>
    <x v="864"/>
  </r>
  <r>
    <n v="911"/>
    <x v="433"/>
    <x v="3"/>
    <x v="264"/>
    <d v="2014-09-08T00:00:00"/>
    <s v="Standard Class"/>
    <s v="BE-11335"/>
    <s v="Bill Eplett"/>
    <x v="2"/>
    <x v="0"/>
    <s v="Jackson"/>
    <x v="12"/>
    <n v="49201"/>
    <x v="2"/>
    <s v="TEC-AC-10004666"/>
    <x v="2"/>
    <x v="11"/>
    <s v="Maxell iVDR EX 500GB Cartridge"/>
    <n v="1928.7800000000002"/>
    <n v="7"/>
    <n v="0"/>
    <x v="865"/>
  </r>
  <r>
    <n v="912"/>
    <x v="433"/>
    <x v="3"/>
    <x v="264"/>
    <d v="2014-09-08T00:00:00"/>
    <s v="Standard Class"/>
    <s v="BE-11335"/>
    <s v="Bill Eplett"/>
    <x v="2"/>
    <x v="0"/>
    <s v="Jackson"/>
    <x v="12"/>
    <n v="49201"/>
    <x v="2"/>
    <s v="OFF-ST-10003816"/>
    <x v="1"/>
    <x v="4"/>
    <s v="Fellowes High-Stak Drawer Files"/>
    <n v="352.38"/>
    <n v="2"/>
    <n v="0"/>
    <x v="866"/>
  </r>
  <r>
    <n v="913"/>
    <x v="434"/>
    <x v="1"/>
    <x v="70"/>
    <d v="2012-06-07T00:00:00"/>
    <s v="Standard Class"/>
    <s v="SC-20050"/>
    <s v="Sample Company A"/>
    <x v="2"/>
    <x v="0"/>
    <s v="Norwich"/>
    <x v="29"/>
    <n v="6360"/>
    <x v="3"/>
    <s v="FUR-FU-10001935"/>
    <x v="0"/>
    <x v="5"/>
    <s v="3M Hangers With Command Adhesive"/>
    <n v="22.200000000000003"/>
    <n v="6"/>
    <n v="0"/>
    <x v="867"/>
  </r>
  <r>
    <n v="914"/>
    <x v="435"/>
    <x v="3"/>
    <x v="344"/>
    <d v="2014-11-30T00:00:00"/>
    <s v="First Class"/>
    <s v="BM-11650"/>
    <s v="Brian Moss"/>
    <x v="1"/>
    <x v="0"/>
    <s v="Milwaukee"/>
    <x v="6"/>
    <n v="53209"/>
    <x v="2"/>
    <s v="FUR-FU-10004091"/>
    <x v="0"/>
    <x v="5"/>
    <s v="Howard Miller 13&quot; Diameter Goldtone Round Wall Clock"/>
    <n v="46.94"/>
    <n v="1"/>
    <n v="0"/>
    <x v="868"/>
  </r>
  <r>
    <n v="915"/>
    <x v="435"/>
    <x v="3"/>
    <x v="344"/>
    <d v="2014-11-30T00:00:00"/>
    <s v="First Class"/>
    <s v="BM-11650"/>
    <s v="Brian Moss"/>
    <x v="1"/>
    <x v="0"/>
    <s v="Milwaukee"/>
    <x v="6"/>
    <n v="53209"/>
    <x v="2"/>
    <s v="TEC-AC-10001772"/>
    <x v="2"/>
    <x v="11"/>
    <s v="Memorex Mini Travel Drive 16 GB USB 2.0 Flash Drive"/>
    <n v="143.73000000000002"/>
    <n v="9"/>
    <n v="0"/>
    <x v="869"/>
  </r>
  <r>
    <n v="916"/>
    <x v="436"/>
    <x v="2"/>
    <x v="345"/>
    <d v="2011-06-21T00:00:00"/>
    <s v="Standard Class"/>
    <s v="KL-16555"/>
    <s v="Kelly Lampkin"/>
    <x v="1"/>
    <x v="0"/>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x v="0"/>
    <s v="San Antonio"/>
    <x v="5"/>
    <n v="78207"/>
    <x v="2"/>
    <s v="FUR-CH-10003379"/>
    <x v="0"/>
    <x v="1"/>
    <s v="Global Commerce Series High-Back Swivel/Tilt Chairs"/>
    <n v="797.94399999999996"/>
    <n v="4"/>
    <n v="0.3"/>
    <x v="871"/>
  </r>
  <r>
    <n v="918"/>
    <x v="436"/>
    <x v="2"/>
    <x v="345"/>
    <d v="2011-06-21T00:00:00"/>
    <s v="Standard Class"/>
    <s v="KL-16555"/>
    <s v="Kelly Lampkin"/>
    <x v="1"/>
    <x v="0"/>
    <s v="San Antonio"/>
    <x v="5"/>
    <n v="78207"/>
    <x v="2"/>
    <s v="OFF-BI-10002706"/>
    <x v="1"/>
    <x v="8"/>
    <s v="Avery Premier Heavy-Duty Binder with Round Locking Rings"/>
    <n v="8.5679999999999978"/>
    <n v="3"/>
    <n v="0.8"/>
    <x v="872"/>
  </r>
  <r>
    <n v="919"/>
    <x v="437"/>
    <x v="0"/>
    <x v="346"/>
    <d v="2013-03-12T00:00:00"/>
    <s v="Standard Class"/>
    <s v="RW-19630"/>
    <s v="Rob Williams"/>
    <x v="1"/>
    <x v="0"/>
    <s v="Dallas"/>
    <x v="5"/>
    <n v="75220"/>
    <x v="2"/>
    <s v="OFF-EN-10000056"/>
    <x v="1"/>
    <x v="12"/>
    <s v="Cameo Buff Policy Envelopes"/>
    <n v="149.352"/>
    <n v="3"/>
    <n v="0.2"/>
    <x v="873"/>
  </r>
  <r>
    <n v="920"/>
    <x v="437"/>
    <x v="0"/>
    <x v="346"/>
    <d v="2013-03-12T00:00:00"/>
    <s v="Standard Class"/>
    <s v="RW-19630"/>
    <s v="Rob Williams"/>
    <x v="1"/>
    <x v="0"/>
    <s v="Dallas"/>
    <x v="5"/>
    <n v="75220"/>
    <x v="2"/>
    <s v="OFF-ST-10001558"/>
    <x v="1"/>
    <x v="4"/>
    <s v="Acco Perma 4000 Stacking Storage Drawers"/>
    <n v="12.991999999999999"/>
    <n v="1"/>
    <n v="0.2"/>
    <x v="874"/>
  </r>
  <r>
    <n v="921"/>
    <x v="438"/>
    <x v="2"/>
    <x v="29"/>
    <d v="2011-12-12T00:00:00"/>
    <s v="Standard Class"/>
    <s v="RC-19825"/>
    <s v="Roy Collins"/>
    <x v="0"/>
    <x v="0"/>
    <s v="Alexandria"/>
    <x v="17"/>
    <n v="22304"/>
    <x v="0"/>
    <s v="OFF-ST-10002444"/>
    <x v="1"/>
    <x v="4"/>
    <s v="Recycled Eldon Regeneration Jumbo File"/>
    <n v="24.56"/>
    <n v="2"/>
    <n v="0"/>
    <x v="727"/>
  </r>
  <r>
    <n v="922"/>
    <x v="439"/>
    <x v="1"/>
    <x v="347"/>
    <d v="2012-04-15T00:00:00"/>
    <s v="Standard Class"/>
    <s v="SE-20110"/>
    <s v="Sanjit Engle"/>
    <x v="0"/>
    <x v="0"/>
    <s v="New York City"/>
    <x v="15"/>
    <n v="10009"/>
    <x v="3"/>
    <s v="TEC-AC-10002473"/>
    <x v="2"/>
    <x v="11"/>
    <s v="Maxell 4.7GB DVD-R"/>
    <n v="85.14"/>
    <n v="3"/>
    <n v="0"/>
    <x v="875"/>
  </r>
  <r>
    <n v="923"/>
    <x v="439"/>
    <x v="1"/>
    <x v="347"/>
    <d v="2012-04-15T00:00:00"/>
    <s v="Standard Class"/>
    <s v="SE-20110"/>
    <s v="Sanjit Engle"/>
    <x v="0"/>
    <x v="0"/>
    <s v="New York City"/>
    <x v="15"/>
    <n v="10009"/>
    <x v="3"/>
    <s v="TEC-PH-10004531"/>
    <x v="2"/>
    <x v="7"/>
    <s v="OtterBox Commuter Series Case - iPhone 5 &amp; 5s"/>
    <n v="21.99"/>
    <n v="1"/>
    <n v="0"/>
    <x v="876"/>
  </r>
  <r>
    <n v="924"/>
    <x v="439"/>
    <x v="1"/>
    <x v="347"/>
    <d v="2012-04-15T00:00:00"/>
    <s v="Standard Class"/>
    <s v="SE-20110"/>
    <s v="Sanjit Engle"/>
    <x v="0"/>
    <x v="0"/>
    <s v="New York City"/>
    <x v="15"/>
    <n v="10009"/>
    <x v="3"/>
    <s v="OFF-AP-10004487"/>
    <x v="1"/>
    <x v="9"/>
    <s v="Kensington 4 Outlet MasterPiece Compact Power Control Center"/>
    <n v="406.59999999999997"/>
    <n v="5"/>
    <n v="0"/>
    <x v="877"/>
  </r>
  <r>
    <n v="925"/>
    <x v="440"/>
    <x v="0"/>
    <x v="306"/>
    <d v="2013-09-21T00:00:00"/>
    <s v="Standard Class"/>
    <s v="AH-10075"/>
    <s v="Adam Hart"/>
    <x v="1"/>
    <x v="0"/>
    <s v="New York City"/>
    <x v="15"/>
    <n v="10011"/>
    <x v="3"/>
    <s v="OFF-BI-10003650"/>
    <x v="1"/>
    <x v="8"/>
    <s v="GBC DocuBind 300 Electric Binding Machine"/>
    <n v="841.5680000000001"/>
    <n v="2"/>
    <n v="0.2"/>
    <x v="878"/>
  </r>
  <r>
    <n v="926"/>
    <x v="441"/>
    <x v="2"/>
    <x v="103"/>
    <d v="2011-09-16T00:00:00"/>
    <s v="First Class"/>
    <s v="JM-15535"/>
    <s v="Jessica Myrick"/>
    <x v="0"/>
    <x v="0"/>
    <s v="Philadelphia"/>
    <x v="9"/>
    <n v="19143"/>
    <x v="3"/>
    <s v="OFF-PA-10003543"/>
    <x v="1"/>
    <x v="10"/>
    <s v="Xerox 1985"/>
    <n v="15.552000000000003"/>
    <n v="3"/>
    <n v="0.2"/>
    <x v="12"/>
  </r>
  <r>
    <n v="927"/>
    <x v="441"/>
    <x v="2"/>
    <x v="103"/>
    <d v="2011-09-16T00:00:00"/>
    <s v="First Class"/>
    <s v="JM-15535"/>
    <s v="Jessica Myrick"/>
    <x v="0"/>
    <x v="0"/>
    <s v="Philadelphia"/>
    <x v="9"/>
    <n v="19143"/>
    <x v="3"/>
    <s v="TEC-AC-10004353"/>
    <x v="2"/>
    <x v="11"/>
    <s v="Hypercom P1300 Pinpad"/>
    <n v="252.00000000000003"/>
    <n v="5"/>
    <n v="0.2"/>
    <x v="879"/>
  </r>
  <r>
    <n v="928"/>
    <x v="442"/>
    <x v="1"/>
    <x v="348"/>
    <d v="2012-10-09T00:00:00"/>
    <s v="Standard Class"/>
    <s v="JJ-15760"/>
    <s v="Joel Jenkins"/>
    <x v="2"/>
    <x v="0"/>
    <s v="Springfield"/>
    <x v="17"/>
    <n v="22153"/>
    <x v="0"/>
    <s v="OFF-AR-10000658"/>
    <x v="1"/>
    <x v="6"/>
    <s v="Newell 324"/>
    <n v="46.2"/>
    <n v="4"/>
    <n v="0"/>
    <x v="880"/>
  </r>
  <r>
    <n v="929"/>
    <x v="442"/>
    <x v="1"/>
    <x v="348"/>
    <d v="2012-10-09T00:00:00"/>
    <s v="Standard Class"/>
    <s v="JJ-15760"/>
    <s v="Joel Jenkins"/>
    <x v="2"/>
    <x v="0"/>
    <s v="Springfield"/>
    <x v="17"/>
    <n v="22153"/>
    <x v="0"/>
    <s v="OFF-AP-10000696"/>
    <x v="1"/>
    <x v="9"/>
    <s v="Holmes Odor Grabber"/>
    <n v="28.84"/>
    <n v="2"/>
    <n v="0"/>
    <x v="881"/>
  </r>
  <r>
    <n v="930"/>
    <x v="443"/>
    <x v="3"/>
    <x v="349"/>
    <d v="2014-04-18T00:00:00"/>
    <s v="First Class"/>
    <s v="AB-10165"/>
    <s v="Alan Barnes"/>
    <x v="0"/>
    <x v="0"/>
    <s v="Toledo"/>
    <x v="24"/>
    <n v="43615"/>
    <x v="3"/>
    <s v="OFF-AR-10003560"/>
    <x v="1"/>
    <x v="6"/>
    <s v="Zebra Zazzle Fluorescent Highlighters"/>
    <n v="14.592000000000002"/>
    <n v="3"/>
    <n v="0.2"/>
    <x v="882"/>
  </r>
  <r>
    <n v="931"/>
    <x v="443"/>
    <x v="3"/>
    <x v="349"/>
    <d v="2014-04-18T00:00:00"/>
    <s v="First Class"/>
    <s v="AB-10165"/>
    <s v="Alan Barnes"/>
    <x v="0"/>
    <x v="0"/>
    <s v="Toledo"/>
    <x v="24"/>
    <n v="43615"/>
    <x v="3"/>
    <s v="OFF-AR-10001468"/>
    <x v="1"/>
    <x v="6"/>
    <s v="Sanford Prismacolor Professional Thick Lead Art Pencils, 36-Color Set"/>
    <n v="89.855999999999995"/>
    <n v="3"/>
    <n v="0.2"/>
    <x v="883"/>
  </r>
  <r>
    <n v="932"/>
    <x v="443"/>
    <x v="3"/>
    <x v="349"/>
    <d v="2014-04-18T00:00:00"/>
    <s v="First Class"/>
    <s v="AB-10165"/>
    <s v="Alan Barnes"/>
    <x v="0"/>
    <x v="0"/>
    <s v="Toledo"/>
    <x v="24"/>
    <n v="43615"/>
    <x v="3"/>
    <s v="OFF-PA-10004971"/>
    <x v="1"/>
    <x v="10"/>
    <s v="Xerox 196"/>
    <n v="13.872000000000002"/>
    <n v="3"/>
    <n v="0.2"/>
    <x v="884"/>
  </r>
  <r>
    <n v="933"/>
    <x v="444"/>
    <x v="3"/>
    <x v="264"/>
    <d v="2014-09-07T00:00:00"/>
    <s v="Standard Class"/>
    <s v="RK-19300"/>
    <s v="Ralph Kennedy"/>
    <x v="0"/>
    <x v="0"/>
    <s v="Philadelphia"/>
    <x v="9"/>
    <n v="19140"/>
    <x v="3"/>
    <s v="OFF-PA-10002195"/>
    <x v="1"/>
    <x v="10"/>
    <s v="RSVP Cards &amp; Envelopes, Blank White, 8-1/2&quot; X 11&quot;, 24 Cards/25 Envelopes/Set"/>
    <n v="12.192"/>
    <n v="3"/>
    <n v="0.2"/>
    <x v="885"/>
  </r>
  <r>
    <n v="934"/>
    <x v="445"/>
    <x v="0"/>
    <x v="23"/>
    <d v="2013-06-25T00:00:00"/>
    <s v="Standard Class"/>
    <s v="CG-12040"/>
    <s v="Catherine Glotzbach"/>
    <x v="2"/>
    <x v="0"/>
    <s v="Philadelphia"/>
    <x v="9"/>
    <n v="19120"/>
    <x v="3"/>
    <s v="OFF-PA-10001745"/>
    <x v="1"/>
    <x v="10"/>
    <s v="Wirebound Message Books, 2 7/8&quot; x 5&quot;, 3 Forms per Page"/>
    <n v="45.056000000000004"/>
    <n v="8"/>
    <n v="0.2"/>
    <x v="886"/>
  </r>
  <r>
    <n v="935"/>
    <x v="445"/>
    <x v="0"/>
    <x v="23"/>
    <d v="2013-06-25T00:00:00"/>
    <s v="Standard Class"/>
    <s v="CG-12040"/>
    <s v="Catherine Glotzbach"/>
    <x v="2"/>
    <x v="0"/>
    <s v="Philadelphia"/>
    <x v="9"/>
    <n v="19120"/>
    <x v="3"/>
    <s v="OFF-BI-10004826"/>
    <x v="1"/>
    <x v="8"/>
    <s v="JM Magazine Binder"/>
    <n v="29.718000000000007"/>
    <n v="6"/>
    <n v="0.7"/>
    <x v="887"/>
  </r>
  <r>
    <n v="936"/>
    <x v="445"/>
    <x v="0"/>
    <x v="23"/>
    <d v="2013-06-25T00:00:00"/>
    <s v="Standard Class"/>
    <s v="CG-12040"/>
    <s v="Catherine Glotzbach"/>
    <x v="2"/>
    <x v="0"/>
    <s v="Philadelphia"/>
    <x v="9"/>
    <n v="19120"/>
    <x v="3"/>
    <s v="OFF-PA-10001870"/>
    <x v="1"/>
    <x v="10"/>
    <s v="Xerox 202"/>
    <n v="15.552000000000003"/>
    <n v="3"/>
    <n v="0.2"/>
    <x v="12"/>
  </r>
  <r>
    <n v="937"/>
    <x v="445"/>
    <x v="0"/>
    <x v="23"/>
    <d v="2013-06-25T00:00:00"/>
    <s v="Standard Class"/>
    <s v="CG-12040"/>
    <s v="Catherine Glotzbach"/>
    <x v="2"/>
    <x v="0"/>
    <s v="Philadelphia"/>
    <x v="9"/>
    <n v="19120"/>
    <x v="3"/>
    <s v="OFF-AP-10001058"/>
    <x v="1"/>
    <x v="9"/>
    <s v="Sanyo 2.5 Cubic Foot Mid-Size Office Refrigerators"/>
    <n v="447.69600000000003"/>
    <n v="2"/>
    <n v="0.2"/>
    <x v="888"/>
  </r>
  <r>
    <n v="938"/>
    <x v="446"/>
    <x v="3"/>
    <x v="60"/>
    <d v="2014-11-07T00:00:00"/>
    <s v="First Class"/>
    <s v="RA-19885"/>
    <s v="Ruben Ausman"/>
    <x v="1"/>
    <x v="0"/>
    <s v="Farmington"/>
    <x v="27"/>
    <n v="87401"/>
    <x v="1"/>
    <s v="TEC-AC-10003911"/>
    <x v="2"/>
    <x v="11"/>
    <s v="NETGEAR AC1750 Dual Band Gigabit Smart WiFi Router"/>
    <n v="159.99"/>
    <n v="1"/>
    <n v="0"/>
    <x v="889"/>
  </r>
  <r>
    <n v="939"/>
    <x v="447"/>
    <x v="1"/>
    <x v="350"/>
    <d v="2012-12-17T00:00:00"/>
    <s v="Standard Class"/>
    <s v="RP-19270"/>
    <s v="Rachel Payne"/>
    <x v="1"/>
    <x v="0"/>
    <s v="Riverside"/>
    <x v="1"/>
    <n v="92503"/>
    <x v="1"/>
    <s v="OFF-PA-10000289"/>
    <x v="1"/>
    <x v="10"/>
    <s v="Xerox 213"/>
    <n v="12.96"/>
    <n v="2"/>
    <n v="0"/>
    <x v="91"/>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x v="0"/>
    <s v="San Francisco"/>
    <x v="1"/>
    <n v="94110"/>
    <x v="1"/>
    <s v="OFF-PA-10000350"/>
    <x v="1"/>
    <x v="10"/>
    <s v="Message Book, Standard Line &quot;While You Were Out&quot;, 5 1/2&quot; X 4&quot;, 200 Sets/Book"/>
    <n v="17.12"/>
    <n v="2"/>
    <n v="0"/>
    <x v="891"/>
  </r>
  <r>
    <n v="942"/>
    <x v="449"/>
    <x v="0"/>
    <x v="180"/>
    <d v="2013-12-21T00:00:00"/>
    <s v="Standard Class"/>
    <s v="RW-19630"/>
    <s v="Rob Williams"/>
    <x v="1"/>
    <x v="0"/>
    <s v="Torrance"/>
    <x v="1"/>
    <n v="90503"/>
    <x v="1"/>
    <s v="OFF-BI-10001759"/>
    <x v="1"/>
    <x v="8"/>
    <s v="Acco Pressboard Covers with Storage Hooks, 14 7/8&quot; x 11&quot;, Dark Blue"/>
    <n v="6.0960000000000001"/>
    <n v="2"/>
    <n v="0.2"/>
    <x v="892"/>
  </r>
  <r>
    <n v="943"/>
    <x v="449"/>
    <x v="0"/>
    <x v="180"/>
    <d v="2013-12-21T00:00:00"/>
    <s v="Standard Class"/>
    <s v="RW-19630"/>
    <s v="Rob Williams"/>
    <x v="1"/>
    <x v="0"/>
    <s v="Torrance"/>
    <x v="1"/>
    <n v="90503"/>
    <x v="1"/>
    <s v="FUR-TA-10000577"/>
    <x v="0"/>
    <x v="3"/>
    <s v="Bretford CR4500 Series Slim Rectangular Table"/>
    <n v="1114.2719999999999"/>
    <n v="4"/>
    <n v="0.2"/>
    <x v="893"/>
  </r>
  <r>
    <n v="944"/>
    <x v="450"/>
    <x v="1"/>
    <x v="352"/>
    <d v="2012-06-03T00:00:00"/>
    <s v="Standard Class"/>
    <s v="JL-15850"/>
    <s v="John Lucas"/>
    <x v="0"/>
    <x v="0"/>
    <s v="Seattle"/>
    <x v="4"/>
    <n v="98105"/>
    <x v="1"/>
    <s v="OFF-PA-10004101"/>
    <x v="1"/>
    <x v="10"/>
    <s v="Xerox 1894"/>
    <n v="32.400000000000006"/>
    <n v="5"/>
    <n v="0"/>
    <x v="56"/>
  </r>
  <r>
    <n v="945"/>
    <x v="450"/>
    <x v="1"/>
    <x v="352"/>
    <d v="2012-06-03T00:00:00"/>
    <s v="Standard Class"/>
    <s v="JL-15850"/>
    <s v="John Lucas"/>
    <x v="0"/>
    <x v="0"/>
    <s v="Seattle"/>
    <x v="4"/>
    <n v="98105"/>
    <x v="1"/>
    <s v="OFF-ST-10001496"/>
    <x v="1"/>
    <x v="4"/>
    <s v="Standard Rollaway File with Lock"/>
    <n v="540.56999999999994"/>
    <n v="3"/>
    <n v="0"/>
    <x v="894"/>
  </r>
  <r>
    <n v="946"/>
    <x v="450"/>
    <x v="1"/>
    <x v="352"/>
    <d v="2012-06-03T00:00:00"/>
    <s v="Standard Class"/>
    <s v="JL-15850"/>
    <s v="John Lucas"/>
    <x v="0"/>
    <x v="0"/>
    <s v="Seattle"/>
    <x v="4"/>
    <n v="98105"/>
    <x v="1"/>
    <s v="OFF-BI-10002931"/>
    <x v="1"/>
    <x v="8"/>
    <s v="Avery Trapezoid Extra Heavy Duty 4&quot; Binders"/>
    <n v="167.76"/>
    <n v="5"/>
    <n v="0.2"/>
    <x v="895"/>
  </r>
  <r>
    <n v="947"/>
    <x v="451"/>
    <x v="1"/>
    <x v="353"/>
    <d v="2012-07-28T00:00:00"/>
    <s v="First Class"/>
    <s v="CA-12775"/>
    <s v="Cynthia Arntzen"/>
    <x v="0"/>
    <x v="0"/>
    <s v="Mesa"/>
    <x v="16"/>
    <n v="85204"/>
    <x v="1"/>
    <s v="FUR-TA-10002356"/>
    <x v="0"/>
    <x v="3"/>
    <s v="Bevis Boat-Shaped Conference Table"/>
    <n v="393.16500000000002"/>
    <n v="3"/>
    <n v="0.5"/>
    <x v="896"/>
  </r>
  <r>
    <n v="948"/>
    <x v="452"/>
    <x v="3"/>
    <x v="354"/>
    <d v="2014-12-03T00:00:00"/>
    <s v="Standard Class"/>
    <s v="RB-19795"/>
    <s v="Ross Baird"/>
    <x v="2"/>
    <x v="0"/>
    <s v="Philadelphia"/>
    <x v="9"/>
    <n v="19120"/>
    <x v="3"/>
    <s v="FUR-FU-10003601"/>
    <x v="0"/>
    <x v="5"/>
    <s v="Deflect-o RollaMat Studded, Beveled Mat for Medium Pile Carpeting"/>
    <n v="516.48800000000006"/>
    <n v="7"/>
    <n v="0.2"/>
    <x v="897"/>
  </r>
  <r>
    <n v="949"/>
    <x v="452"/>
    <x v="3"/>
    <x v="354"/>
    <d v="2014-12-03T00:00:00"/>
    <s v="Standard Class"/>
    <s v="RB-19795"/>
    <s v="Ross Baird"/>
    <x v="2"/>
    <x v="0"/>
    <s v="Philadelphia"/>
    <x v="9"/>
    <n v="19120"/>
    <x v="3"/>
    <s v="FUR-FU-10000576"/>
    <x v="0"/>
    <x v="5"/>
    <s v="Luxo Professional Fluorescent Magnifier Lamp with Clamp-Mount Base"/>
    <n v="1007.2320000000001"/>
    <n v="6"/>
    <n v="0.2"/>
    <x v="898"/>
  </r>
  <r>
    <n v="950"/>
    <x v="452"/>
    <x v="3"/>
    <x v="354"/>
    <d v="2014-12-03T00:00:00"/>
    <s v="Standard Class"/>
    <s v="RB-19795"/>
    <s v="Ross Baird"/>
    <x v="2"/>
    <x v="0"/>
    <s v="Philadelphia"/>
    <x v="9"/>
    <n v="19120"/>
    <x v="3"/>
    <s v="FUR-TA-10004154"/>
    <x v="0"/>
    <x v="3"/>
    <s v="Riverside Furniture Oval Coffee Table, Oval End Table, End Table with Drawer"/>
    <n v="2065.3200000000002"/>
    <n v="12"/>
    <n v="0.4"/>
    <x v="899"/>
  </r>
  <r>
    <n v="951"/>
    <x v="452"/>
    <x v="3"/>
    <x v="354"/>
    <d v="2014-12-03T00:00:00"/>
    <s v="Standard Class"/>
    <s v="RB-19795"/>
    <s v="Ross Baird"/>
    <x v="2"/>
    <x v="0"/>
    <s v="Philadelphia"/>
    <x v="9"/>
    <n v="19120"/>
    <x v="3"/>
    <s v="OFF-PA-10000788"/>
    <x v="1"/>
    <x v="10"/>
    <s v="Xerox 210"/>
    <n v="15.552000000000003"/>
    <n v="3"/>
    <n v="0.2"/>
    <x v="12"/>
  </r>
  <r>
    <n v="952"/>
    <x v="452"/>
    <x v="3"/>
    <x v="354"/>
    <d v="2014-12-03T00:00:00"/>
    <s v="Standard Class"/>
    <s v="RB-19795"/>
    <s v="Ross Baird"/>
    <x v="2"/>
    <x v="0"/>
    <s v="Philadelphia"/>
    <x v="9"/>
    <n v="19120"/>
    <x v="3"/>
    <s v="OFF-PA-10002479"/>
    <x v="1"/>
    <x v="10"/>
    <s v="Xerox 4200 Series MultiUse Premium Copy Paper (20Lb. and 84 Bright)"/>
    <n v="25.344000000000001"/>
    <n v="6"/>
    <n v="0.2"/>
    <x v="900"/>
  </r>
  <r>
    <n v="953"/>
    <x v="453"/>
    <x v="3"/>
    <x v="355"/>
    <d v="2014-04-08T00:00:00"/>
    <s v="Standard Class"/>
    <s v="KH-16360"/>
    <s v="Katherine Hughes"/>
    <x v="0"/>
    <x v="0"/>
    <s v="Philadelphia"/>
    <x v="9"/>
    <n v="19143"/>
    <x v="3"/>
    <s v="FUR-FU-10001940"/>
    <x v="0"/>
    <x v="5"/>
    <s v="Staples"/>
    <n v="25.472000000000001"/>
    <n v="4"/>
    <n v="0.2"/>
    <x v="901"/>
  </r>
  <r>
    <n v="954"/>
    <x v="454"/>
    <x v="3"/>
    <x v="116"/>
    <d v="2015-01-02T00:00:00"/>
    <s v="Standard Class"/>
    <s v="GH-14665"/>
    <s v="Greg Hansen"/>
    <x v="0"/>
    <x v="0"/>
    <s v="Round Rock"/>
    <x v="5"/>
    <n v="78664"/>
    <x v="2"/>
    <s v="OFF-AR-10001958"/>
    <x v="1"/>
    <x v="6"/>
    <s v="Stanley Bostitch Contemporary Electric Pencil Sharpeners"/>
    <n v="27.168000000000003"/>
    <n v="2"/>
    <n v="0.2"/>
    <x v="222"/>
  </r>
  <r>
    <n v="955"/>
    <x v="454"/>
    <x v="3"/>
    <x v="116"/>
    <d v="2015-01-02T00:00:00"/>
    <s v="Standard Class"/>
    <s v="GH-14665"/>
    <s v="Greg Hansen"/>
    <x v="0"/>
    <x v="0"/>
    <s v="Round Rock"/>
    <x v="5"/>
    <n v="78664"/>
    <x v="2"/>
    <s v="FUR-BO-10004709"/>
    <x v="0"/>
    <x v="0"/>
    <s v="Bush Westfield Collection Bookcases, Medium Cherry Finish"/>
    <n v="78.852799999999988"/>
    <n v="2"/>
    <n v="0.32"/>
    <x v="902"/>
  </r>
  <r>
    <n v="956"/>
    <x v="455"/>
    <x v="3"/>
    <x v="329"/>
    <d v="2014-12-05T00:00:00"/>
    <s v="Standard Class"/>
    <s v="SW-20275"/>
    <s v="Scott Williamson"/>
    <x v="0"/>
    <x v="0"/>
    <s v="Jackson"/>
    <x v="35"/>
    <n v="39212"/>
    <x v="0"/>
    <s v="OFF-ST-10000604"/>
    <x v="1"/>
    <x v="4"/>
    <s v="Home/Office Personal File Carts"/>
    <n v="173.79999999999998"/>
    <n v="5"/>
    <n v="0"/>
    <x v="903"/>
  </r>
  <r>
    <n v="957"/>
    <x v="456"/>
    <x v="3"/>
    <x v="356"/>
    <d v="2014-05-19T00:00:00"/>
    <s v="Second Class"/>
    <s v="JA-15970"/>
    <s v="Joseph Airdo"/>
    <x v="0"/>
    <x v="0"/>
    <s v="Phoenix"/>
    <x v="16"/>
    <n v="85023"/>
    <x v="1"/>
    <s v="TEC-PH-10002923"/>
    <x v="2"/>
    <x v="7"/>
    <s v="Logitech B530 USB Headset - headset - Full size, Binaural"/>
    <n v="29.592000000000002"/>
    <n v="1"/>
    <n v="0.2"/>
    <x v="904"/>
  </r>
  <r>
    <n v="958"/>
    <x v="456"/>
    <x v="3"/>
    <x v="356"/>
    <d v="2014-05-19T00:00:00"/>
    <s v="Second Class"/>
    <s v="JA-15970"/>
    <s v="Joseph Airdo"/>
    <x v="0"/>
    <x v="0"/>
    <s v="Phoenix"/>
    <x v="16"/>
    <n v="85023"/>
    <x v="1"/>
    <s v="OFF-BI-10004465"/>
    <x v="1"/>
    <x v="8"/>
    <s v="Avery Durable Slant Ring Binders"/>
    <n v="4.7520000000000007"/>
    <n v="2"/>
    <n v="0.7"/>
    <x v="905"/>
  </r>
  <r>
    <n v="959"/>
    <x v="456"/>
    <x v="3"/>
    <x v="356"/>
    <d v="2014-05-19T00:00:00"/>
    <s v="Second Class"/>
    <s v="JA-15970"/>
    <s v="Joseph Airdo"/>
    <x v="0"/>
    <x v="0"/>
    <s v="Phoenix"/>
    <x v="16"/>
    <n v="85023"/>
    <x v="1"/>
    <s v="OFF-PA-10002333"/>
    <x v="1"/>
    <x v="10"/>
    <s v="Universal Ultra Bright White Copier/Laser Paper, 8 1/2&quot; x 11&quot;, Ream"/>
    <n v="15.552000000000003"/>
    <n v="3"/>
    <n v="0.2"/>
    <x v="906"/>
  </r>
  <r>
    <n v="960"/>
    <x v="457"/>
    <x v="1"/>
    <x v="357"/>
    <d v="2012-09-22T00:00:00"/>
    <s v="Same Day"/>
    <s v="DL-12925"/>
    <s v="Daniel Lacy"/>
    <x v="0"/>
    <x v="0"/>
    <s v="Oceanside"/>
    <x v="1"/>
    <n v="92054"/>
    <x v="1"/>
    <s v="FUR-FU-10004188"/>
    <x v="0"/>
    <x v="5"/>
    <s v="Luxo Professional Combination Clamp-On Lamps"/>
    <n v="204.6"/>
    <n v="2"/>
    <n v="0"/>
    <x v="907"/>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x v="0"/>
    <s v="Fayetteville"/>
    <x v="36"/>
    <n v="72701"/>
    <x v="0"/>
    <s v="OFF-BI-10000145"/>
    <x v="1"/>
    <x v="8"/>
    <s v="Zipper Ring Binder Pockets"/>
    <n v="6.24"/>
    <n v="2"/>
    <n v="0"/>
    <x v="908"/>
  </r>
  <r>
    <n v="963"/>
    <x v="460"/>
    <x v="0"/>
    <x v="142"/>
    <d v="2013-09-05T00:00:00"/>
    <s v="First Class"/>
    <s v="CV-12805"/>
    <s v="Cynthia Voltz"/>
    <x v="1"/>
    <x v="0"/>
    <s v="San Francisco"/>
    <x v="1"/>
    <n v="94110"/>
    <x v="1"/>
    <s v="OFF-EN-10001335"/>
    <x v="1"/>
    <x v="12"/>
    <s v="White Business Envelopes with Contemporary Seam, Recycled White Business Envelopes"/>
    <n v="21.88"/>
    <n v="2"/>
    <n v="0"/>
    <x v="909"/>
  </r>
  <r>
    <n v="964"/>
    <x v="461"/>
    <x v="2"/>
    <x v="358"/>
    <d v="2011-09-24T00:00:00"/>
    <s v="Second Class"/>
    <s v="MS-17365"/>
    <s v="Maribeth Schnelling"/>
    <x v="0"/>
    <x v="0"/>
    <s v="Boca Raton"/>
    <x v="2"/>
    <n v="33433"/>
    <x v="0"/>
    <s v="OFF-LA-10001613"/>
    <x v="1"/>
    <x v="2"/>
    <s v="Avery File Folder Labels"/>
    <n v="4.6079999999999997"/>
    <n v="2"/>
    <n v="0.2"/>
    <x v="910"/>
  </r>
  <r>
    <n v="965"/>
    <x v="462"/>
    <x v="3"/>
    <x v="359"/>
    <d v="2014-04-12T00:00:00"/>
    <s v="First Class"/>
    <s v="BS-11800"/>
    <s v="Bryan Spruell"/>
    <x v="2"/>
    <x v="0"/>
    <s v="New York City"/>
    <x v="15"/>
    <n v="10011"/>
    <x v="3"/>
    <s v="OFF-LA-10004055"/>
    <x v="1"/>
    <x v="2"/>
    <s v="Color-Coded Legal Exhibit Labels"/>
    <n v="9.82"/>
    <n v="2"/>
    <n v="0"/>
    <x v="787"/>
  </r>
  <r>
    <n v="966"/>
    <x v="462"/>
    <x v="3"/>
    <x v="359"/>
    <d v="2014-04-12T00:00:00"/>
    <s v="First Class"/>
    <s v="BS-11800"/>
    <s v="Bryan Spruell"/>
    <x v="2"/>
    <x v="0"/>
    <s v="New York City"/>
    <x v="15"/>
    <n v="10011"/>
    <x v="3"/>
    <s v="OFF-AR-10004344"/>
    <x v="1"/>
    <x v="6"/>
    <s v="Bulldog Vacuum Base Pencil Sharpener"/>
    <n v="35.97"/>
    <n v="3"/>
    <n v="0"/>
    <x v="911"/>
  </r>
  <r>
    <n v="967"/>
    <x v="462"/>
    <x v="3"/>
    <x v="359"/>
    <d v="2014-04-12T00:00:00"/>
    <s v="First Class"/>
    <s v="BS-11800"/>
    <s v="Bryan Spruell"/>
    <x v="2"/>
    <x v="0"/>
    <s v="New York City"/>
    <x v="15"/>
    <n v="10011"/>
    <x v="3"/>
    <s v="OFF-PA-10004621"/>
    <x v="1"/>
    <x v="10"/>
    <s v="Xerox 212"/>
    <n v="12.96"/>
    <n v="2"/>
    <n v="0"/>
    <x v="91"/>
  </r>
  <r>
    <n v="968"/>
    <x v="462"/>
    <x v="3"/>
    <x v="359"/>
    <d v="2014-04-12T00:00:00"/>
    <s v="First Class"/>
    <s v="BS-11800"/>
    <s v="Bryan Spruell"/>
    <x v="2"/>
    <x v="0"/>
    <s v="New York City"/>
    <x v="15"/>
    <n v="10011"/>
    <x v="3"/>
    <s v="OFF-PA-10001281"/>
    <x v="1"/>
    <x v="10"/>
    <s v="Computer Printout Paper with Letter-Trim Fine Perforations"/>
    <n v="191.6"/>
    <n v="4"/>
    <n v="0"/>
    <x v="912"/>
  </r>
  <r>
    <n v="969"/>
    <x v="462"/>
    <x v="3"/>
    <x v="359"/>
    <d v="2014-04-12T00:00:00"/>
    <s v="First Class"/>
    <s v="BS-11800"/>
    <s v="Bryan Spruell"/>
    <x v="2"/>
    <x v="0"/>
    <s v="New York City"/>
    <x v="15"/>
    <n v="10011"/>
    <x v="3"/>
    <s v="OFF-LA-10001613"/>
    <x v="1"/>
    <x v="2"/>
    <s v="Avery File Folder Labels"/>
    <n v="8.64"/>
    <n v="3"/>
    <n v="0"/>
    <x v="913"/>
  </r>
  <r>
    <n v="970"/>
    <x v="462"/>
    <x v="3"/>
    <x v="359"/>
    <d v="2014-04-12T00:00:00"/>
    <s v="First Class"/>
    <s v="BS-11800"/>
    <s v="Bryan Spruell"/>
    <x v="2"/>
    <x v="0"/>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x v="0"/>
    <s v="Philadelphia"/>
    <x v="9"/>
    <n v="19134"/>
    <x v="3"/>
    <s v="FUR-FU-10001095"/>
    <x v="0"/>
    <x v="5"/>
    <s v="DAX Black Cherry Wood-Tone Poster Frame"/>
    <n v="127.10400000000001"/>
    <n v="6"/>
    <n v="0.2"/>
    <x v="914"/>
  </r>
  <r>
    <n v="972"/>
    <x v="463"/>
    <x v="2"/>
    <x v="360"/>
    <d v="2011-01-19T00:00:00"/>
    <s v="Second Class"/>
    <s v="DL-13315"/>
    <s v="Delfina Latchford"/>
    <x v="0"/>
    <x v="0"/>
    <s v="Philadelphia"/>
    <x v="9"/>
    <n v="19134"/>
    <x v="3"/>
    <s v="TEC-PH-10004614"/>
    <x v="2"/>
    <x v="7"/>
    <s v="AT&amp;T 841000 Phone"/>
    <n v="124.19999999999999"/>
    <n v="3"/>
    <n v="0.4"/>
    <x v="915"/>
  </r>
  <r>
    <n v="973"/>
    <x v="463"/>
    <x v="2"/>
    <x v="360"/>
    <d v="2011-01-19T00:00:00"/>
    <s v="Second Class"/>
    <s v="DL-13315"/>
    <s v="Delfina Latchford"/>
    <x v="0"/>
    <x v="0"/>
    <s v="Philadelphia"/>
    <x v="9"/>
    <n v="19134"/>
    <x v="3"/>
    <s v="OFF-BI-10001575"/>
    <x v="1"/>
    <x v="8"/>
    <s v="GBC Linen Binding Covers"/>
    <n v="18.588000000000005"/>
    <n v="2"/>
    <n v="0.7"/>
    <x v="674"/>
  </r>
  <r>
    <n v="974"/>
    <x v="463"/>
    <x v="2"/>
    <x v="360"/>
    <d v="2011-01-19T00:00:00"/>
    <s v="Second Class"/>
    <s v="DL-13315"/>
    <s v="Delfina Latchford"/>
    <x v="0"/>
    <x v="0"/>
    <s v="Philadelphia"/>
    <x v="9"/>
    <n v="19134"/>
    <x v="3"/>
    <s v="OFF-LA-10001074"/>
    <x v="1"/>
    <x v="2"/>
    <s v="Round Specialty Laser Printer Labels"/>
    <n v="30.072000000000003"/>
    <n v="3"/>
    <n v="0.2"/>
    <x v="916"/>
  </r>
  <r>
    <n v="975"/>
    <x v="464"/>
    <x v="3"/>
    <x v="361"/>
    <d v="2014-10-09T00:00:00"/>
    <s v="Second Class"/>
    <s v="PO-19195"/>
    <s v="Phillina Ober"/>
    <x v="2"/>
    <x v="0"/>
    <s v="New York City"/>
    <x v="15"/>
    <n v="10011"/>
    <x v="3"/>
    <s v="TEC-PH-10003555"/>
    <x v="2"/>
    <x v="7"/>
    <s v="Motorola HK250 Universal Bluetooth Headset"/>
    <n v="160.92999999999998"/>
    <n v="7"/>
    <n v="0"/>
    <x v="917"/>
  </r>
  <r>
    <n v="976"/>
    <x v="464"/>
    <x v="3"/>
    <x v="361"/>
    <d v="2014-10-09T00:00:00"/>
    <s v="Second Class"/>
    <s v="PO-19195"/>
    <s v="Phillina Ober"/>
    <x v="2"/>
    <x v="0"/>
    <s v="New York City"/>
    <x v="15"/>
    <n v="10011"/>
    <x v="3"/>
    <s v="OFF-BI-10004492"/>
    <x v="1"/>
    <x v="8"/>
    <s v="Tuf-Vin Binders"/>
    <n v="75.792000000000002"/>
    <n v="3"/>
    <n v="0.2"/>
    <x v="385"/>
  </r>
  <r>
    <n v="977"/>
    <x v="465"/>
    <x v="3"/>
    <x v="362"/>
    <d v="2014-07-16T00:00:00"/>
    <s v="Standard Class"/>
    <s v="TD-20995"/>
    <s v="Tamara Dahlen"/>
    <x v="0"/>
    <x v="0"/>
    <s v="Portland"/>
    <x v="21"/>
    <n v="97206"/>
    <x v="1"/>
    <s v="OFF-BI-10002012"/>
    <x v="1"/>
    <x v="8"/>
    <s v="Wilson Jones Easy Flow II Sheet Lifters"/>
    <n v="1.0800000000000003"/>
    <n v="2"/>
    <n v="0.7"/>
    <x v="918"/>
  </r>
  <r>
    <n v="978"/>
    <x v="466"/>
    <x v="3"/>
    <x v="363"/>
    <d v="2014-01-11T00:00:00"/>
    <s v="First Class"/>
    <s v="BW-11110"/>
    <s v="Bart Watters"/>
    <x v="1"/>
    <x v="0"/>
    <s v="Detroit"/>
    <x v="12"/>
    <n v="48205"/>
    <x v="2"/>
    <s v="TEC-MA-10000822"/>
    <x v="2"/>
    <x v="15"/>
    <s v="Lexmark MX611dhe Monochrome Laser Printer"/>
    <n v="3059.982"/>
    <n v="2"/>
    <n v="0.1"/>
    <x v="919"/>
  </r>
  <r>
    <n v="979"/>
    <x v="467"/>
    <x v="0"/>
    <x v="198"/>
    <d v="2013-06-01T00:00:00"/>
    <s v="First Class"/>
    <s v="RW-19690"/>
    <s v="Robert Waldorf"/>
    <x v="0"/>
    <x v="0"/>
    <s v="Wilmington"/>
    <x v="3"/>
    <n v="28403"/>
    <x v="0"/>
    <s v="OFF-BI-10000848"/>
    <x v="1"/>
    <x v="8"/>
    <s v="Angle-D Ring Binders"/>
    <n v="3.2820000000000005"/>
    <n v="2"/>
    <n v="0.7"/>
    <x v="586"/>
  </r>
  <r>
    <n v="980"/>
    <x v="468"/>
    <x v="1"/>
    <x v="364"/>
    <d v="2012-12-12T00:00:00"/>
    <s v="First Class"/>
    <s v="KB-16600"/>
    <s v="Ken Brennan"/>
    <x v="1"/>
    <x v="0"/>
    <s v="Columbus"/>
    <x v="14"/>
    <n v="47201"/>
    <x v="2"/>
    <s v="OFF-PA-10004156"/>
    <x v="1"/>
    <x v="10"/>
    <s v="Xerox 188"/>
    <n v="34.019999999999996"/>
    <n v="3"/>
    <n v="0"/>
    <x v="920"/>
  </r>
  <r>
    <n v="981"/>
    <x v="469"/>
    <x v="0"/>
    <x v="339"/>
    <d v="2013-10-09T00:00:00"/>
    <s v="Standard Class"/>
    <s v="EB-13870"/>
    <s v="Emily Burns"/>
    <x v="0"/>
    <x v="0"/>
    <s v="New York City"/>
    <x v="15"/>
    <n v="10035"/>
    <x v="3"/>
    <s v="FUR-CH-10003199"/>
    <x v="0"/>
    <x v="1"/>
    <s v="Office Star - Contemporary Task Swivel Chair"/>
    <n v="599.29200000000003"/>
    <n v="6"/>
    <n v="0.1"/>
    <x v="921"/>
  </r>
  <r>
    <n v="982"/>
    <x v="470"/>
    <x v="2"/>
    <x v="7"/>
    <d v="2011-11-14T00:00:00"/>
    <s v="Second Class"/>
    <s v="TZ-21580"/>
    <s v="Tracy Zic"/>
    <x v="0"/>
    <x v="0"/>
    <s v="Louisville"/>
    <x v="22"/>
    <n v="80027"/>
    <x v="1"/>
    <s v="OFF-AR-10000034"/>
    <x v="1"/>
    <x v="6"/>
    <s v="BIC Brite Liner Grip Highlighters, Assorted, 5/Pack"/>
    <n v="3.3920000000000003"/>
    <n v="1"/>
    <n v="0.2"/>
    <x v="922"/>
  </r>
  <r>
    <n v="983"/>
    <x v="470"/>
    <x v="2"/>
    <x v="7"/>
    <d v="2011-11-14T00:00:00"/>
    <s v="Second Class"/>
    <s v="TZ-21580"/>
    <s v="Tracy Zic"/>
    <x v="0"/>
    <x v="0"/>
    <s v="Louisville"/>
    <x v="22"/>
    <n v="80027"/>
    <x v="1"/>
    <s v="TEC-PH-10000560"/>
    <x v="2"/>
    <x v="7"/>
    <s v="Samsung Galaxy S III - 16GB - pebble blue (T-Mobile)"/>
    <n v="559.98400000000004"/>
    <n v="2"/>
    <n v="0.2"/>
    <x v="923"/>
  </r>
  <r>
    <n v="984"/>
    <x v="470"/>
    <x v="2"/>
    <x v="7"/>
    <d v="2011-11-14T00:00:00"/>
    <s v="Second Class"/>
    <s v="TZ-21580"/>
    <s v="Tracy Zic"/>
    <x v="0"/>
    <x v="0"/>
    <s v="Louisville"/>
    <x v="22"/>
    <n v="80027"/>
    <x v="1"/>
    <s v="FUR-CH-10000665"/>
    <x v="0"/>
    <x v="1"/>
    <s v="Global Airflow Leather Mesh Back Chair, Black"/>
    <n v="603.91999999999996"/>
    <n v="5"/>
    <n v="0.2"/>
    <x v="924"/>
  </r>
  <r>
    <n v="985"/>
    <x v="471"/>
    <x v="3"/>
    <x v="365"/>
    <d v="2014-10-06T00:00:00"/>
    <s v="Standard Class"/>
    <s v="AS-10630"/>
    <s v="Ann Steele"/>
    <x v="2"/>
    <x v="0"/>
    <s v="Pasadena"/>
    <x v="5"/>
    <n v="77506"/>
    <x v="2"/>
    <s v="OFF-LA-10001569"/>
    <x v="1"/>
    <x v="2"/>
    <s v="Avery 499"/>
    <n v="7.9680000000000009"/>
    <n v="2"/>
    <n v="0.2"/>
    <x v="925"/>
  </r>
  <r>
    <n v="986"/>
    <x v="471"/>
    <x v="3"/>
    <x v="365"/>
    <d v="2014-10-06T00:00:00"/>
    <s v="Standard Class"/>
    <s v="AS-10630"/>
    <s v="Ann Steele"/>
    <x v="2"/>
    <x v="0"/>
    <s v="Pasadena"/>
    <x v="5"/>
    <n v="77506"/>
    <x v="2"/>
    <s v="OFF-EN-10000461"/>
    <x v="1"/>
    <x v="12"/>
    <s v="#10- 4 1/8&quot; x 9 1/2&quot; Recycled Envelopes"/>
    <n v="27.968000000000004"/>
    <n v="4"/>
    <n v="0.2"/>
    <x v="926"/>
  </r>
  <r>
    <n v="987"/>
    <x v="471"/>
    <x v="3"/>
    <x v="365"/>
    <d v="2014-10-06T00:00:00"/>
    <s v="Standard Class"/>
    <s v="AS-10630"/>
    <s v="Ann Steele"/>
    <x v="2"/>
    <x v="0"/>
    <s v="Pasadena"/>
    <x v="5"/>
    <n v="77506"/>
    <x v="2"/>
    <s v="TEC-MA-10003066"/>
    <x v="2"/>
    <x v="15"/>
    <s v="Wasp CCD Handheld Bar Code Reader"/>
    <n v="336.51"/>
    <n v="3"/>
    <n v="0.4"/>
    <x v="927"/>
  </r>
  <r>
    <n v="988"/>
    <x v="472"/>
    <x v="1"/>
    <x v="366"/>
    <d v="2012-03-10T00:00:00"/>
    <s v="Same Day"/>
    <s v="TS-21340"/>
    <s v="Toby Swindell"/>
    <x v="0"/>
    <x v="0"/>
    <s v="Houston"/>
    <x v="5"/>
    <n v="77041"/>
    <x v="2"/>
    <s v="OFF-BI-10004022"/>
    <x v="1"/>
    <x v="8"/>
    <s v="Acco Suede Grain Vinyl Round Ring Binder"/>
    <n v="1.1119999999999997"/>
    <n v="2"/>
    <n v="0.8"/>
    <x v="928"/>
  </r>
  <r>
    <n v="989"/>
    <x v="473"/>
    <x v="3"/>
    <x v="367"/>
    <d v="2014-05-27T00:00:00"/>
    <s v="Standard Class"/>
    <s v="JG-15805"/>
    <s v="John Grady"/>
    <x v="1"/>
    <x v="0"/>
    <s v="Auburn"/>
    <x v="15"/>
    <n v="13021"/>
    <x v="3"/>
    <s v="FUR-FU-10004071"/>
    <x v="0"/>
    <x v="5"/>
    <s v="Luxo Professional Magnifying Clamp-On Fluorescent Lamps"/>
    <n v="520.05000000000007"/>
    <n v="5"/>
    <n v="0"/>
    <x v="929"/>
  </r>
  <r>
    <n v="990"/>
    <x v="473"/>
    <x v="3"/>
    <x v="367"/>
    <d v="2014-05-27T00:00:00"/>
    <s v="Standard Class"/>
    <s v="JG-15805"/>
    <s v="John Grady"/>
    <x v="1"/>
    <x v="0"/>
    <s v="Auburn"/>
    <x v="15"/>
    <n v="13021"/>
    <x v="3"/>
    <s v="OFF-AR-10001988"/>
    <x v="1"/>
    <x v="6"/>
    <s v="Bulldog Table or Wall-Mount Pencil Sharpener"/>
    <n v="17.97"/>
    <n v="3"/>
    <n v="0"/>
    <x v="930"/>
  </r>
  <r>
    <n v="991"/>
    <x v="474"/>
    <x v="1"/>
    <x v="368"/>
    <d v="2012-03-31T00:00:00"/>
    <s v="Second Class"/>
    <s v="SL-20155"/>
    <s v="Sara Luxemburg"/>
    <x v="2"/>
    <x v="0"/>
    <s v="Jacksonville"/>
    <x v="2"/>
    <n v="32216"/>
    <x v="0"/>
    <s v="FUR-CH-10004086"/>
    <x v="0"/>
    <x v="1"/>
    <s v="Hon 4070 Series Pagoda Armless Upholstered Stacking Chairs"/>
    <n v="1166.92"/>
    <n v="5"/>
    <n v="0.2"/>
    <x v="931"/>
  </r>
  <r>
    <n v="992"/>
    <x v="475"/>
    <x v="0"/>
    <x v="369"/>
    <d v="2013-09-12T00:00:00"/>
    <s v="First Class"/>
    <s v="TS-21610"/>
    <s v="Troy Staebel"/>
    <x v="0"/>
    <x v="0"/>
    <s v="New York City"/>
    <x v="15"/>
    <n v="10024"/>
    <x v="3"/>
    <s v="OFF-BI-10001036"/>
    <x v="1"/>
    <x v="8"/>
    <s v="Cardinal EasyOpen D-Ring Binders"/>
    <n v="14.624000000000002"/>
    <n v="2"/>
    <n v="0.2"/>
    <x v="932"/>
  </r>
  <r>
    <n v="993"/>
    <x v="476"/>
    <x v="0"/>
    <x v="370"/>
    <d v="2013-08-28T00:00:00"/>
    <s v="First Class"/>
    <s v="RF-19735"/>
    <s v="Roland Fjeld"/>
    <x v="0"/>
    <x v="0"/>
    <s v="San Jose"/>
    <x v="1"/>
    <n v="95123"/>
    <x v="1"/>
    <s v="OFF-FA-10002983"/>
    <x v="1"/>
    <x v="13"/>
    <s v="Advantus SlideClip Paper Clips"/>
    <n v="10.23"/>
    <n v="3"/>
    <n v="0"/>
    <x v="933"/>
  </r>
  <r>
    <n v="994"/>
    <x v="476"/>
    <x v="0"/>
    <x v="370"/>
    <d v="2013-08-28T00:00:00"/>
    <s v="First Class"/>
    <s v="RF-19735"/>
    <s v="Roland Fjeld"/>
    <x v="0"/>
    <x v="0"/>
    <s v="San Jose"/>
    <x v="1"/>
    <n v="95123"/>
    <x v="1"/>
    <s v="OFF-PA-10003625"/>
    <x v="1"/>
    <x v="10"/>
    <s v="Xerox 1979"/>
    <n v="154.9"/>
    <n v="5"/>
    <n v="0"/>
    <x v="934"/>
  </r>
  <r>
    <n v="995"/>
    <x v="477"/>
    <x v="2"/>
    <x v="371"/>
    <d v="2011-05-25T00:00:00"/>
    <s v="Standard Class"/>
    <s v="MW-18235"/>
    <s v="Mitch Willingham"/>
    <x v="1"/>
    <x v="0"/>
    <s v="Virginia Beach"/>
    <x v="17"/>
    <n v="23464"/>
    <x v="0"/>
    <s v="OFF-BI-10003925"/>
    <x v="1"/>
    <x v="8"/>
    <s v="Fellowes PB300 Plastic Comb Binding Machine"/>
    <n v="2715.9300000000003"/>
    <n v="7"/>
    <n v="0"/>
    <x v="935"/>
  </r>
  <r>
    <n v="996"/>
    <x v="477"/>
    <x v="2"/>
    <x v="371"/>
    <d v="2011-05-25T00:00:00"/>
    <s v="Standard Class"/>
    <s v="MW-18235"/>
    <s v="Mitch Willingham"/>
    <x v="1"/>
    <x v="0"/>
    <s v="Virginia Beach"/>
    <x v="17"/>
    <n v="23464"/>
    <x v="0"/>
    <s v="TEC-PH-10001530"/>
    <x v="2"/>
    <x v="7"/>
    <s v="Plantronics Voyager Pro Legend"/>
    <n v="617.97"/>
    <n v="3"/>
    <n v="0"/>
    <x v="936"/>
  </r>
  <r>
    <n v="997"/>
    <x v="478"/>
    <x v="1"/>
    <x v="372"/>
    <d v="2012-11-03T00:00:00"/>
    <s v="Standard Class"/>
    <s v="RD-19585"/>
    <s v="Rob Dowd"/>
    <x v="0"/>
    <x v="0"/>
    <s v="Henderson"/>
    <x v="0"/>
    <n v="42420"/>
    <x v="0"/>
    <s v="OFF-EN-10003862"/>
    <x v="1"/>
    <x v="12"/>
    <s v="Laser &amp; Ink Jet Business Envelopes"/>
    <n v="10.67"/>
    <n v="1"/>
    <n v="0"/>
    <x v="937"/>
  </r>
  <r>
    <n v="998"/>
    <x v="478"/>
    <x v="1"/>
    <x v="372"/>
    <d v="2012-11-03T00:00:00"/>
    <s v="Standard Class"/>
    <s v="RD-19585"/>
    <s v="Rob Dowd"/>
    <x v="0"/>
    <x v="0"/>
    <s v="Henderson"/>
    <x v="0"/>
    <n v="42420"/>
    <x v="0"/>
    <s v="OFF-ST-10004258"/>
    <x v="1"/>
    <x v="4"/>
    <s v="Portable Personal File Box"/>
    <n v="36.630000000000003"/>
    <n v="3"/>
    <n v="0"/>
    <x v="938"/>
  </r>
  <r>
    <n v="999"/>
    <x v="478"/>
    <x v="1"/>
    <x v="372"/>
    <d v="2012-11-03T00:00:00"/>
    <s v="Standard Class"/>
    <s v="RD-19585"/>
    <s v="Rob Dowd"/>
    <x v="0"/>
    <x v="0"/>
    <s v="Henderson"/>
    <x v="0"/>
    <n v="42420"/>
    <x v="0"/>
    <s v="FUR-FU-10002885"/>
    <x v="0"/>
    <x v="5"/>
    <s v="Magna Visual Magnetic Picture Hangers"/>
    <n v="24.1"/>
    <n v="5"/>
    <n v="0"/>
    <x v="939"/>
  </r>
  <r>
    <n v="1000"/>
    <x v="478"/>
    <x v="1"/>
    <x v="372"/>
    <d v="2012-11-03T00:00:00"/>
    <s v="Standard Class"/>
    <s v="RD-19585"/>
    <s v="Rob Dowd"/>
    <x v="0"/>
    <x v="0"/>
    <s v="Henderson"/>
    <x v="0"/>
    <n v="42420"/>
    <x v="0"/>
    <s v="FUR-FU-10001918"/>
    <x v="0"/>
    <x v="5"/>
    <s v="C-Line Cubicle Keepers Polyproplyene Holder With Velcro Backings"/>
    <n v="33.11"/>
    <n v="7"/>
    <n v="0"/>
    <x v="940"/>
  </r>
  <r>
    <n v="1001"/>
    <x v="479"/>
    <x v="0"/>
    <x v="373"/>
    <d v="2013-11-18T00:00:00"/>
    <s v="Standard Class"/>
    <s v="FM-14290"/>
    <s v="Frank Merwin"/>
    <x v="2"/>
    <x v="0"/>
    <s v="Vancouver"/>
    <x v="4"/>
    <n v="98661"/>
    <x v="1"/>
    <s v="OFF-AR-10002956"/>
    <x v="1"/>
    <x v="6"/>
    <s v="Boston 16801 Nautilus Battery Pencil Sharpener"/>
    <n v="44.02"/>
    <n v="2"/>
    <n v="0"/>
    <x v="941"/>
  </r>
  <r>
    <n v="1002"/>
    <x v="480"/>
    <x v="1"/>
    <x v="374"/>
    <d v="2012-07-31T00:00:00"/>
    <s v="Same Day"/>
    <s v="RH-19495"/>
    <s v="Rick Hansen"/>
    <x v="0"/>
    <x v="0"/>
    <s v="New York City"/>
    <x v="15"/>
    <n v="10024"/>
    <x v="3"/>
    <s v="TEC-AC-10003033"/>
    <x v="2"/>
    <x v="11"/>
    <s v="Plantronics CS510 - Over-the-Head monaural Wireless Headset System"/>
    <n v="2309.65"/>
    <n v="7"/>
    <n v="0"/>
    <x v="942"/>
  </r>
  <r>
    <n v="1003"/>
    <x v="480"/>
    <x v="1"/>
    <x v="374"/>
    <d v="2012-07-31T00:00:00"/>
    <s v="Same Day"/>
    <s v="RH-19495"/>
    <s v="Rick Hansen"/>
    <x v="0"/>
    <x v="0"/>
    <s v="New York City"/>
    <x v="15"/>
    <n v="10024"/>
    <x v="3"/>
    <s v="FUR-TA-10002903"/>
    <x v="0"/>
    <x v="3"/>
    <s v="Bevis Round Bullnose 29&quot; High Table Top"/>
    <n v="1090.7819999999999"/>
    <n v="7"/>
    <n v="0.4"/>
    <x v="943"/>
  </r>
  <r>
    <n v="1004"/>
    <x v="480"/>
    <x v="1"/>
    <x v="374"/>
    <d v="2012-07-31T00:00:00"/>
    <s v="Same Day"/>
    <s v="RH-19495"/>
    <s v="Rick Hansen"/>
    <x v="0"/>
    <x v="0"/>
    <s v="New York City"/>
    <x v="15"/>
    <n v="10024"/>
    <x v="3"/>
    <s v="OFF-PA-10004621"/>
    <x v="1"/>
    <x v="10"/>
    <s v="Xerox 212"/>
    <n v="19.440000000000001"/>
    <n v="3"/>
    <n v="0"/>
    <x v="551"/>
  </r>
  <r>
    <n v="1005"/>
    <x v="481"/>
    <x v="1"/>
    <x v="375"/>
    <d v="2012-08-31T00:00:00"/>
    <s v="Standard Class"/>
    <s v="RA-19945"/>
    <s v="Ryan Akin"/>
    <x v="0"/>
    <x v="0"/>
    <s v="Murrieta"/>
    <x v="1"/>
    <n v="92563"/>
    <x v="1"/>
    <s v="OFF-ST-10000046"/>
    <x v="1"/>
    <x v="4"/>
    <s v="Fellowes Super Stor/Drawer Files"/>
    <n v="484.65000000000003"/>
    <n v="3"/>
    <n v="0"/>
    <x v="944"/>
  </r>
  <r>
    <n v="1006"/>
    <x v="482"/>
    <x v="1"/>
    <x v="50"/>
    <d v="2012-11-17T00:00:00"/>
    <s v="Standard Class"/>
    <s v="JK-15730"/>
    <s v="Joe Kamberova"/>
    <x v="0"/>
    <x v="0"/>
    <s v="Jacksonville"/>
    <x v="3"/>
    <n v="28540"/>
    <x v="0"/>
    <s v="OFF-PA-10001790"/>
    <x v="1"/>
    <x v="10"/>
    <s v="Xerox 1910"/>
    <n v="115.29600000000001"/>
    <n v="3"/>
    <n v="0.2"/>
    <x v="945"/>
  </r>
  <r>
    <n v="1007"/>
    <x v="483"/>
    <x v="1"/>
    <x v="376"/>
    <d v="2012-11-09T00:00:00"/>
    <s v="First Class"/>
    <s v="MT-17815"/>
    <s v="Meg Tillman"/>
    <x v="0"/>
    <x v="0"/>
    <s v="Scottsdale"/>
    <x v="16"/>
    <n v="85254"/>
    <x v="1"/>
    <s v="OFF-EN-10002600"/>
    <x v="1"/>
    <x v="12"/>
    <s v="Redi-Strip #10 Envelopes, 4 1/8 x 9 1/2"/>
    <n v="7.080000000000001"/>
    <n v="3"/>
    <n v="0.2"/>
    <x v="946"/>
  </r>
  <r>
    <n v="1008"/>
    <x v="483"/>
    <x v="1"/>
    <x v="376"/>
    <d v="2012-11-09T00:00:00"/>
    <s v="First Class"/>
    <s v="MT-17815"/>
    <s v="Meg Tillman"/>
    <x v="0"/>
    <x v="0"/>
    <s v="Scottsdale"/>
    <x v="16"/>
    <n v="85254"/>
    <x v="1"/>
    <s v="OFF-BI-10002049"/>
    <x v="1"/>
    <x v="8"/>
    <s v="UniKeep View Case Binders"/>
    <n v="4.4009999999999998"/>
    <n v="3"/>
    <n v="0.7"/>
    <x v="947"/>
  </r>
  <r>
    <n v="1009"/>
    <x v="484"/>
    <x v="3"/>
    <x v="377"/>
    <d v="2015-01-02T00:00:00"/>
    <s v="Standard Class"/>
    <s v="PO-18850"/>
    <s v="Patrick O'Brill"/>
    <x v="0"/>
    <x v="0"/>
    <s v="Burlington"/>
    <x v="23"/>
    <n v="52601"/>
    <x v="2"/>
    <s v="OFF-PA-10001509"/>
    <x v="1"/>
    <x v="10"/>
    <s v="Recycled Desk Saver Line &quot;While You Were Out&quot; Book, 5 1/2&quot; X 4&quot;"/>
    <n v="44.75"/>
    <n v="5"/>
    <n v="0"/>
    <x v="948"/>
  </r>
  <r>
    <n v="1010"/>
    <x v="485"/>
    <x v="3"/>
    <x v="378"/>
    <d v="2014-08-04T00:00:00"/>
    <s v="First Class"/>
    <s v="AT-10735"/>
    <s v="Annie Thurman"/>
    <x v="0"/>
    <x v="0"/>
    <s v="Chicago"/>
    <x v="10"/>
    <n v="60653"/>
    <x v="2"/>
    <s v="TEC-PH-10003931"/>
    <x v="2"/>
    <x v="7"/>
    <s v="JBL Micro Wireless Portable Bluetooth Speaker"/>
    <n v="95.984000000000009"/>
    <n v="2"/>
    <n v="0.2"/>
    <x v="949"/>
  </r>
  <r>
    <n v="1011"/>
    <x v="486"/>
    <x v="2"/>
    <x v="156"/>
    <d v="2011-11-26T00:00:00"/>
    <s v="First Class"/>
    <s v="VG-21790"/>
    <s v="Vivek Gonzalez"/>
    <x v="0"/>
    <x v="0"/>
    <s v="San Diego"/>
    <x v="1"/>
    <n v="92037"/>
    <x v="1"/>
    <s v="FUR-FU-10001602"/>
    <x v="0"/>
    <x v="5"/>
    <s v="Eldon Delta Triangular Chair Mat, 52&quot; x 58&quot;, Clear"/>
    <n v="151.72"/>
    <n v="4"/>
    <n v="0"/>
    <x v="950"/>
  </r>
  <r>
    <n v="1012"/>
    <x v="487"/>
    <x v="3"/>
    <x v="46"/>
    <d v="2014-06-22T00:00:00"/>
    <s v="Second Class"/>
    <s v="PF-19165"/>
    <s v="Philip Fox"/>
    <x v="0"/>
    <x v="0"/>
    <s v="Olympia"/>
    <x v="4"/>
    <n v="98502"/>
    <x v="1"/>
    <s v="FUR-FU-10004848"/>
    <x v="0"/>
    <x v="5"/>
    <s v="Howard Miller 13-3/4&quot; Diameter Brushed Chrome Round Wall Clock"/>
    <n v="155.25"/>
    <n v="3"/>
    <n v="0"/>
    <x v="951"/>
  </r>
  <r>
    <n v="1013"/>
    <x v="487"/>
    <x v="3"/>
    <x v="46"/>
    <d v="2014-06-22T00:00:00"/>
    <s v="Second Class"/>
    <s v="PF-19165"/>
    <s v="Philip Fox"/>
    <x v="0"/>
    <x v="0"/>
    <s v="Olympia"/>
    <x v="4"/>
    <n v="98502"/>
    <x v="1"/>
    <s v="OFF-ST-10003722"/>
    <x v="1"/>
    <x v="4"/>
    <s v="Project Tote Personal File"/>
    <n v="14.03"/>
    <n v="1"/>
    <n v="0"/>
    <x v="952"/>
  </r>
  <r>
    <n v="1014"/>
    <x v="488"/>
    <x v="1"/>
    <x v="379"/>
    <d v="2012-12-24T00:00:00"/>
    <s v="Second Class"/>
    <s v="JS-15880"/>
    <s v="John Stevenson"/>
    <x v="0"/>
    <x v="0"/>
    <s v="Seattle"/>
    <x v="4"/>
    <n v="98103"/>
    <x v="1"/>
    <s v="FUR-TA-10003748"/>
    <x v="0"/>
    <x v="3"/>
    <s v="Bevis 36 x 72 Conference Tables"/>
    <n v="1618.37"/>
    <n v="13"/>
    <n v="0"/>
    <x v="953"/>
  </r>
  <r>
    <n v="1015"/>
    <x v="488"/>
    <x v="1"/>
    <x v="379"/>
    <d v="2012-12-24T00:00:00"/>
    <s v="Second Class"/>
    <s v="JS-15880"/>
    <s v="John Stevenson"/>
    <x v="0"/>
    <x v="0"/>
    <s v="Seattle"/>
    <x v="4"/>
    <n v="98103"/>
    <x v="1"/>
    <s v="TEC-AC-10003198"/>
    <x v="2"/>
    <x v="11"/>
    <s v="Enermax Acrylux Wireless Keyboard"/>
    <n v="99.6"/>
    <n v="1"/>
    <n v="0"/>
    <x v="954"/>
  </r>
  <r>
    <n v="1016"/>
    <x v="489"/>
    <x v="1"/>
    <x v="14"/>
    <d v="2012-09-19T00:00:00"/>
    <s v="Second Class"/>
    <s v="MO-17800"/>
    <s v="Meg O'Connel"/>
    <x v="2"/>
    <x v="0"/>
    <s v="Los Angeles"/>
    <x v="1"/>
    <n v="90036"/>
    <x v="1"/>
    <s v="OFF-PA-10004100"/>
    <x v="1"/>
    <x v="10"/>
    <s v="Xerox 216"/>
    <n v="32.400000000000006"/>
    <n v="5"/>
    <n v="0"/>
    <x v="56"/>
  </r>
  <r>
    <n v="1017"/>
    <x v="490"/>
    <x v="1"/>
    <x v="380"/>
    <d v="2012-07-10T00:00:00"/>
    <s v="Standard Class"/>
    <s v="KM-16225"/>
    <s v="Kalyca Meade"/>
    <x v="1"/>
    <x v="0"/>
    <s v="New York City"/>
    <x v="15"/>
    <n v="10011"/>
    <x v="3"/>
    <s v="FUR-FU-10002191"/>
    <x v="0"/>
    <x v="5"/>
    <s v="G.E. Halogen Desk Lamp Bulbs"/>
    <n v="13.96"/>
    <n v="2"/>
    <n v="0"/>
    <x v="955"/>
  </r>
  <r>
    <n v="1018"/>
    <x v="490"/>
    <x v="1"/>
    <x v="380"/>
    <d v="2012-07-10T00:00:00"/>
    <s v="Standard Class"/>
    <s v="KM-16225"/>
    <s v="Kalyca Meade"/>
    <x v="1"/>
    <x v="0"/>
    <s v="New York City"/>
    <x v="15"/>
    <n v="10011"/>
    <x v="3"/>
    <s v="FUR-FU-10000965"/>
    <x v="0"/>
    <x v="5"/>
    <s v="Howard Miller 11-1/2&quot; Diameter Ridgewood Wall Clock"/>
    <n v="155.82"/>
    <n v="3"/>
    <n v="0"/>
    <x v="956"/>
  </r>
  <r>
    <n v="1019"/>
    <x v="490"/>
    <x v="1"/>
    <x v="380"/>
    <d v="2012-07-10T00:00:00"/>
    <s v="Standard Class"/>
    <s v="KM-16225"/>
    <s v="Kalyca Meade"/>
    <x v="1"/>
    <x v="0"/>
    <s v="New York City"/>
    <x v="15"/>
    <n v="10011"/>
    <x v="3"/>
    <s v="TEC-PH-10004188"/>
    <x v="2"/>
    <x v="7"/>
    <s v="OtterBox Commuter Series Case - Samsung Galaxy S4"/>
    <n v="124.94999999999999"/>
    <n v="5"/>
    <n v="0"/>
    <x v="957"/>
  </r>
  <r>
    <n v="1020"/>
    <x v="490"/>
    <x v="1"/>
    <x v="380"/>
    <d v="2012-07-10T00:00:00"/>
    <s v="Standard Class"/>
    <s v="KM-16225"/>
    <s v="Kalyca Meade"/>
    <x v="1"/>
    <x v="0"/>
    <s v="New York City"/>
    <x v="15"/>
    <n v="10011"/>
    <x v="3"/>
    <s v="OFF-ST-10001526"/>
    <x v="1"/>
    <x v="4"/>
    <s v="Iceberg Mobile Mega Data/Printer Cart "/>
    <n v="601.65"/>
    <n v="5"/>
    <n v="0"/>
    <x v="958"/>
  </r>
  <r>
    <n v="1021"/>
    <x v="491"/>
    <x v="1"/>
    <x v="381"/>
    <d v="2012-05-03T00:00:00"/>
    <s v="Standard Class"/>
    <s v="GT-14710"/>
    <s v="Greg Tran"/>
    <x v="0"/>
    <x v="0"/>
    <s v="Washington"/>
    <x v="40"/>
    <n v="20016"/>
    <x v="3"/>
    <s v="OFF-AR-10001166"/>
    <x v="1"/>
    <x v="6"/>
    <s v="Staples"/>
    <n v="22.740000000000002"/>
    <n v="3"/>
    <n v="0"/>
    <x v="959"/>
  </r>
  <r>
    <n v="1022"/>
    <x v="491"/>
    <x v="1"/>
    <x v="381"/>
    <d v="2012-05-03T00:00:00"/>
    <s v="Standard Class"/>
    <s v="GT-14710"/>
    <s v="Greg Tran"/>
    <x v="0"/>
    <x v="0"/>
    <s v="Washington"/>
    <x v="40"/>
    <n v="20016"/>
    <x v="3"/>
    <s v="FUR-CH-10000309"/>
    <x v="0"/>
    <x v="1"/>
    <s v="Global Comet Stacking Arm Chair"/>
    <n v="1267.53"/>
    <n v="3"/>
    <n v="0"/>
    <x v="960"/>
  </r>
  <r>
    <n v="1023"/>
    <x v="491"/>
    <x v="1"/>
    <x v="381"/>
    <d v="2012-05-03T00:00:00"/>
    <s v="Standard Class"/>
    <s v="GT-14710"/>
    <s v="Greg Tran"/>
    <x v="0"/>
    <x v="0"/>
    <s v="Washington"/>
    <x v="40"/>
    <n v="20016"/>
    <x v="3"/>
    <s v="TEC-MA-10004212"/>
    <x v="2"/>
    <x v="15"/>
    <s v="Cisco SPA525G2 5-Line IP Phone"/>
    <n v="1379.92"/>
    <n v="8"/>
    <n v="0"/>
    <x v="961"/>
  </r>
  <r>
    <n v="1024"/>
    <x v="492"/>
    <x v="1"/>
    <x v="382"/>
    <d v="2012-06-20T00:00:00"/>
    <s v="Standard Class"/>
    <s v="PB-19150"/>
    <s v="Philip Brown"/>
    <x v="0"/>
    <x v="0"/>
    <s v="Philadelphia"/>
    <x v="9"/>
    <n v="19134"/>
    <x v="3"/>
    <s v="OFF-EN-10003072"/>
    <x v="1"/>
    <x v="12"/>
    <s v="Peel &amp; Seel Envelopes"/>
    <n v="6.2080000000000002"/>
    <n v="2"/>
    <n v="0.2"/>
    <x v="962"/>
  </r>
  <r>
    <n v="1025"/>
    <x v="493"/>
    <x v="3"/>
    <x v="94"/>
    <d v="2014-12-21T00:00:00"/>
    <s v="First Class"/>
    <s v="HR-14770"/>
    <s v="Hallie Redmond"/>
    <x v="2"/>
    <x v="0"/>
    <s v="Los Angeles"/>
    <x v="1"/>
    <n v="90045"/>
    <x v="1"/>
    <s v="OFF-BI-10000320"/>
    <x v="1"/>
    <x v="8"/>
    <s v="GBC Plastic Binding Combs"/>
    <n v="11.808"/>
    <n v="2"/>
    <n v="0.2"/>
    <x v="963"/>
  </r>
  <r>
    <n v="1026"/>
    <x v="494"/>
    <x v="0"/>
    <x v="383"/>
    <d v="2013-01-13T00:00:00"/>
    <s v="Second Class"/>
    <s v="DE-13255"/>
    <s v="Deanra Eno"/>
    <x v="2"/>
    <x v="0"/>
    <s v="Springfield"/>
    <x v="24"/>
    <n v="45503"/>
    <x v="3"/>
    <s v="OFF-PA-10001166"/>
    <x v="1"/>
    <x v="10"/>
    <s v="Xerox 2"/>
    <n v="15.552000000000003"/>
    <n v="3"/>
    <n v="0.2"/>
    <x v="12"/>
  </r>
  <r>
    <n v="1027"/>
    <x v="494"/>
    <x v="0"/>
    <x v="383"/>
    <d v="2013-01-13T00:00:00"/>
    <s v="Second Class"/>
    <s v="DE-13255"/>
    <s v="Deanra Eno"/>
    <x v="2"/>
    <x v="0"/>
    <s v="Springfield"/>
    <x v="24"/>
    <n v="45503"/>
    <x v="3"/>
    <s v="OFF-PA-10003656"/>
    <x v="1"/>
    <x v="10"/>
    <s v="Xerox 1935"/>
    <n v="63.311999999999998"/>
    <n v="3"/>
    <n v="0.2"/>
    <x v="964"/>
  </r>
  <r>
    <n v="1028"/>
    <x v="494"/>
    <x v="0"/>
    <x v="383"/>
    <d v="2013-01-13T00:00:00"/>
    <s v="Second Class"/>
    <s v="DE-13255"/>
    <s v="Deanra Eno"/>
    <x v="2"/>
    <x v="0"/>
    <s v="Springfield"/>
    <x v="24"/>
    <n v="45503"/>
    <x v="3"/>
    <s v="TEC-PH-10000148"/>
    <x v="2"/>
    <x v="7"/>
    <s v="Cyber Acoustics AC-202b Speech Recognition Stereo Headset"/>
    <n v="15.587999999999999"/>
    <n v="2"/>
    <n v="0.4"/>
    <x v="965"/>
  </r>
  <r>
    <n v="1029"/>
    <x v="495"/>
    <x v="2"/>
    <x v="384"/>
    <d v="2011-07-15T00:00:00"/>
    <s v="Standard Class"/>
    <s v="LA-16780"/>
    <s v="Laura Armstrong"/>
    <x v="1"/>
    <x v="0"/>
    <s v="Hackensack"/>
    <x v="30"/>
    <n v="7601"/>
    <x v="3"/>
    <s v="OFF-PA-10000474"/>
    <x v="1"/>
    <x v="10"/>
    <s v="Staples"/>
    <n v="177.2"/>
    <n v="5"/>
    <n v="0"/>
    <x v="966"/>
  </r>
  <r>
    <n v="1030"/>
    <x v="495"/>
    <x v="2"/>
    <x v="384"/>
    <d v="2011-07-15T00:00:00"/>
    <s v="Standard Class"/>
    <s v="LA-16780"/>
    <s v="Laura Armstrong"/>
    <x v="1"/>
    <x v="0"/>
    <s v="Hackensack"/>
    <x v="30"/>
    <n v="7601"/>
    <x v="3"/>
    <s v="TEC-PH-10003885"/>
    <x v="2"/>
    <x v="7"/>
    <s v="Cisco SPA508G"/>
    <n v="197.96999999999997"/>
    <n v="3"/>
    <n v="0"/>
    <x v="967"/>
  </r>
  <r>
    <n v="1031"/>
    <x v="495"/>
    <x v="2"/>
    <x v="384"/>
    <d v="2011-07-15T00:00:00"/>
    <s v="Standard Class"/>
    <s v="LA-16780"/>
    <s v="Laura Armstrong"/>
    <x v="1"/>
    <x v="0"/>
    <s v="Hackensack"/>
    <x v="30"/>
    <n v="7601"/>
    <x v="3"/>
    <s v="FUR-CH-10003379"/>
    <x v="0"/>
    <x v="1"/>
    <s v="Global Commerce Series High-Back Swivel/Tilt Chairs"/>
    <n v="854.94"/>
    <n v="3"/>
    <n v="0"/>
    <x v="968"/>
  </r>
  <r>
    <n v="1032"/>
    <x v="495"/>
    <x v="2"/>
    <x v="384"/>
    <d v="2011-07-15T00:00:00"/>
    <s v="Standard Class"/>
    <s v="LA-16780"/>
    <s v="Laura Armstrong"/>
    <x v="1"/>
    <x v="0"/>
    <s v="Hackensack"/>
    <x v="30"/>
    <n v="7601"/>
    <x v="3"/>
    <s v="FUR-FU-10000629"/>
    <x v="0"/>
    <x v="5"/>
    <s v="9-3/4 Diameter Round Wall Clock"/>
    <n v="124.10999999999999"/>
    <n v="9"/>
    <n v="0"/>
    <x v="969"/>
  </r>
  <r>
    <n v="1033"/>
    <x v="495"/>
    <x v="2"/>
    <x v="384"/>
    <d v="2011-07-15T00:00:00"/>
    <s v="Standard Class"/>
    <s v="LA-16780"/>
    <s v="Laura Armstrong"/>
    <x v="1"/>
    <x v="0"/>
    <s v="Hackensack"/>
    <x v="30"/>
    <n v="7601"/>
    <x v="3"/>
    <s v="OFF-LA-10001175"/>
    <x v="1"/>
    <x v="2"/>
    <s v="Avery 514"/>
    <n v="14.399999999999999"/>
    <n v="5"/>
    <n v="0"/>
    <x v="970"/>
  </r>
  <r>
    <n v="1034"/>
    <x v="496"/>
    <x v="0"/>
    <x v="73"/>
    <d v="2013-11-23T00:00:00"/>
    <s v="First Class"/>
    <s v="AG-10390"/>
    <s v="Allen Goldenen"/>
    <x v="0"/>
    <x v="0"/>
    <s v="Cincinnati"/>
    <x v="24"/>
    <n v="45231"/>
    <x v="3"/>
    <s v="OFF-PA-10000955"/>
    <x v="1"/>
    <x v="10"/>
    <s v="Southworth 25% Cotton Granite Paper &amp; Envelopes"/>
    <n v="15.696000000000002"/>
    <n v="3"/>
    <n v="0.2"/>
    <x v="971"/>
  </r>
  <r>
    <n v="1035"/>
    <x v="496"/>
    <x v="0"/>
    <x v="73"/>
    <d v="2013-11-23T00:00:00"/>
    <s v="First Class"/>
    <s v="AG-10390"/>
    <s v="Allen Goldenen"/>
    <x v="0"/>
    <x v="0"/>
    <s v="Cincinnati"/>
    <x v="24"/>
    <n v="45231"/>
    <x v="3"/>
    <s v="OFF-BI-10003460"/>
    <x v="1"/>
    <x v="8"/>
    <s v="Acco 3-Hole Punch"/>
    <n v="2.6280000000000001"/>
    <n v="2"/>
    <n v="0.7"/>
    <x v="972"/>
  </r>
  <r>
    <n v="1036"/>
    <x v="496"/>
    <x v="0"/>
    <x v="73"/>
    <d v="2013-11-23T00:00:00"/>
    <s v="First Class"/>
    <s v="AG-10390"/>
    <s v="Allen Goldenen"/>
    <x v="0"/>
    <x v="0"/>
    <s v="Cincinnati"/>
    <x v="24"/>
    <n v="45231"/>
    <x v="3"/>
    <s v="OFF-BI-10000474"/>
    <x v="1"/>
    <x v="8"/>
    <s v="Avery Recycled Flexi-View Covers for Binding Systems"/>
    <n v="14.427000000000003"/>
    <n v="3"/>
    <n v="0.7"/>
    <x v="973"/>
  </r>
  <r>
    <n v="1037"/>
    <x v="497"/>
    <x v="0"/>
    <x v="183"/>
    <d v="2013-04-27T00:00:00"/>
    <s v="Standard Class"/>
    <s v="EL-13735"/>
    <s v="Ed Ludwig"/>
    <x v="2"/>
    <x v="0"/>
    <s v="Jefferson City"/>
    <x v="25"/>
    <n v="65109"/>
    <x v="2"/>
    <s v="FUR-FU-10003975"/>
    <x v="0"/>
    <x v="5"/>
    <s v="Eldon Advantage Chair Mats for Low to Medium Pile Carpets"/>
    <n v="86.62"/>
    <n v="2"/>
    <n v="0"/>
    <x v="974"/>
  </r>
  <r>
    <n v="1038"/>
    <x v="498"/>
    <x v="1"/>
    <x v="385"/>
    <d v="2012-06-14T00:00:00"/>
    <s v="First Class"/>
    <s v="JJ-15445"/>
    <s v="Jennifer Jackson"/>
    <x v="0"/>
    <x v="0"/>
    <s v="Los Angeles"/>
    <x v="1"/>
    <n v="90004"/>
    <x v="1"/>
    <s v="OFF-BI-10003707"/>
    <x v="1"/>
    <x v="8"/>
    <s v="Aluminum Screw Posts"/>
    <n v="36.624000000000002"/>
    <n v="3"/>
    <n v="0.2"/>
    <x v="975"/>
  </r>
  <r>
    <n v="1039"/>
    <x v="499"/>
    <x v="3"/>
    <x v="225"/>
    <d v="2014-11-22T00:00:00"/>
    <s v="First Class"/>
    <s v="JH-15430"/>
    <s v="Jennifer Halladay"/>
    <x v="0"/>
    <x v="0"/>
    <s v="Burlington"/>
    <x v="3"/>
    <n v="27217"/>
    <x v="0"/>
    <s v="OFF-AR-10000203"/>
    <x v="1"/>
    <x v="6"/>
    <s v="Newell 336"/>
    <n v="23.968000000000004"/>
    <n v="7"/>
    <n v="0.2"/>
    <x v="976"/>
  </r>
  <r>
    <n v="1040"/>
    <x v="499"/>
    <x v="3"/>
    <x v="225"/>
    <d v="2014-11-22T00:00:00"/>
    <s v="First Class"/>
    <s v="JH-15430"/>
    <s v="Jennifer Halladay"/>
    <x v="0"/>
    <x v="0"/>
    <s v="Burlington"/>
    <x v="3"/>
    <n v="27217"/>
    <x v="0"/>
    <s v="OFF-AR-10004790"/>
    <x v="1"/>
    <x v="6"/>
    <s v="Staples"/>
    <n v="28.728000000000002"/>
    <n v="3"/>
    <n v="0.2"/>
    <x v="977"/>
  </r>
  <r>
    <n v="1041"/>
    <x v="500"/>
    <x v="0"/>
    <x v="231"/>
    <d v="2013-03-25T00:00:00"/>
    <s v="Standard Class"/>
    <s v="RD-19660"/>
    <s v="Robert Dilbeck"/>
    <x v="2"/>
    <x v="0"/>
    <s v="Saint Peters"/>
    <x v="25"/>
    <n v="63376"/>
    <x v="2"/>
    <s v="FUR-TA-10001095"/>
    <x v="0"/>
    <x v="3"/>
    <s v="Chromcraft Round Conference Tables"/>
    <n v="697.16"/>
    <n v="4"/>
    <n v="0"/>
    <x v="978"/>
  </r>
  <r>
    <n v="1042"/>
    <x v="501"/>
    <x v="0"/>
    <x v="47"/>
    <d v="2013-09-10T00:00:00"/>
    <s v="Second Class"/>
    <s v="MO-17500"/>
    <s v="Mary O'Rourke"/>
    <x v="0"/>
    <x v="0"/>
    <s v="New York City"/>
    <x v="15"/>
    <n v="10035"/>
    <x v="3"/>
    <s v="TEC-AC-10004761"/>
    <x v="2"/>
    <x v="11"/>
    <s v="Maxell 4.7GB DVD+RW 3/Pack"/>
    <n v="31.86"/>
    <n v="2"/>
    <n v="0"/>
    <x v="979"/>
  </r>
  <r>
    <n v="1043"/>
    <x v="501"/>
    <x v="0"/>
    <x v="47"/>
    <d v="2013-09-10T00:00:00"/>
    <s v="Second Class"/>
    <s v="MO-17500"/>
    <s v="Mary O'Rourke"/>
    <x v="0"/>
    <x v="0"/>
    <s v="New York City"/>
    <x v="15"/>
    <n v="10035"/>
    <x v="3"/>
    <s v="FUR-BO-10001811"/>
    <x v="0"/>
    <x v="0"/>
    <s v="Atlantic Metals Mobile 5-Shelf Bookcases, Custom Colors"/>
    <n v="722.35200000000009"/>
    <n v="3"/>
    <n v="0.2"/>
    <x v="980"/>
  </r>
  <r>
    <n v="1044"/>
    <x v="502"/>
    <x v="3"/>
    <x v="362"/>
    <d v="2014-07-13T00:00:00"/>
    <s v="First Class"/>
    <s v="NS-18640"/>
    <s v="Noel Staavos"/>
    <x v="1"/>
    <x v="0"/>
    <s v="Chicago"/>
    <x v="10"/>
    <n v="60610"/>
    <x v="2"/>
    <s v="OFF-AR-10001130"/>
    <x v="1"/>
    <x v="6"/>
    <s v="Quartet Alpha White Chalk, 12/Pack"/>
    <n v="8.84"/>
    <n v="5"/>
    <n v="0.2"/>
    <x v="981"/>
  </r>
  <r>
    <n v="1045"/>
    <x v="502"/>
    <x v="3"/>
    <x v="362"/>
    <d v="2014-07-13T00:00:00"/>
    <s v="First Class"/>
    <s v="NS-18640"/>
    <s v="Noel Staavos"/>
    <x v="1"/>
    <x v="0"/>
    <s v="Chicago"/>
    <x v="10"/>
    <n v="60610"/>
    <x v="2"/>
    <s v="OFF-AP-10000055"/>
    <x v="1"/>
    <x v="9"/>
    <s v="Belkin F9S820V06 8 Outlet Surge"/>
    <n v="58.463999999999977"/>
    <n v="9"/>
    <n v="0.8"/>
    <x v="982"/>
  </r>
  <r>
    <n v="1046"/>
    <x v="503"/>
    <x v="3"/>
    <x v="386"/>
    <d v="2014-10-17T00:00:00"/>
    <s v="Standard Class"/>
    <s v="SN-20710"/>
    <s v="Steve Nguyen"/>
    <x v="2"/>
    <x v="0"/>
    <s v="Rockford"/>
    <x v="10"/>
    <n v="61107"/>
    <x v="2"/>
    <s v="FUR-CH-10002304"/>
    <x v="0"/>
    <x v="1"/>
    <s v="Global Stack Chair without Arms, Black"/>
    <n v="254.60399999999998"/>
    <n v="14"/>
    <n v="0.3"/>
    <x v="983"/>
  </r>
  <r>
    <n v="1047"/>
    <x v="504"/>
    <x v="0"/>
    <x v="387"/>
    <d v="2013-03-14T00:00:00"/>
    <s v="Standard Class"/>
    <s v="ZC-21910"/>
    <s v="Zuschuss Carroll"/>
    <x v="0"/>
    <x v="0"/>
    <s v="Miami"/>
    <x v="2"/>
    <n v="33142"/>
    <x v="0"/>
    <s v="TEC-PH-10001530"/>
    <x v="2"/>
    <x v="7"/>
    <s v="Cisco Unified IP Phone 7945G VoIP phone"/>
    <n v="1363.96"/>
    <n v="5"/>
    <n v="0.2"/>
    <x v="762"/>
  </r>
  <r>
    <n v="1048"/>
    <x v="504"/>
    <x v="0"/>
    <x v="387"/>
    <d v="2013-03-14T00:00:00"/>
    <s v="Standard Class"/>
    <s v="ZC-21910"/>
    <s v="Zuschuss Carroll"/>
    <x v="0"/>
    <x v="0"/>
    <s v="Miami"/>
    <x v="2"/>
    <n v="33142"/>
    <x v="0"/>
    <s v="FUR-FU-10004006"/>
    <x v="0"/>
    <x v="5"/>
    <s v="Deflect-o DuraMat Lighweight, Studded, Beveled Mat for Low Pile Carpeting"/>
    <n v="102.35999999999999"/>
    <n v="3"/>
    <n v="0.2"/>
    <x v="103"/>
  </r>
  <r>
    <n v="1049"/>
    <x v="505"/>
    <x v="2"/>
    <x v="279"/>
    <d v="2011-06-01T00:00:00"/>
    <s v="Second Class"/>
    <s v="LC-16885"/>
    <s v="Lena Creighton"/>
    <x v="0"/>
    <x v="0"/>
    <s v="San Francisco"/>
    <x v="1"/>
    <n v="94109"/>
    <x v="1"/>
    <s v="TEC-PH-10000486"/>
    <x v="2"/>
    <x v="7"/>
    <s v="Plantronics HL10 Handset Lifter"/>
    <n v="1113.5039999999999"/>
    <n v="12"/>
    <n v="0.2"/>
    <x v="984"/>
  </r>
  <r>
    <n v="1050"/>
    <x v="505"/>
    <x v="2"/>
    <x v="279"/>
    <d v="2011-06-01T00:00:00"/>
    <s v="Second Class"/>
    <s v="LC-16885"/>
    <s v="Lena Creighton"/>
    <x v="0"/>
    <x v="0"/>
    <s v="San Francisco"/>
    <x v="1"/>
    <n v="94109"/>
    <x v="1"/>
    <s v="TEC-AC-10001606"/>
    <x v="2"/>
    <x v="11"/>
    <s v="Logitech Wireless Performance Mouse MX for PC and Mac"/>
    <n v="99.99"/>
    <n v="1"/>
    <n v="0"/>
    <x v="985"/>
  </r>
  <r>
    <n v="1051"/>
    <x v="506"/>
    <x v="1"/>
    <x v="230"/>
    <d v="2012-07-05T00:00:00"/>
    <s v="First Class"/>
    <s v="DG-13300"/>
    <s v="Deirdre Greer"/>
    <x v="1"/>
    <x v="0"/>
    <s v="Philadelphia"/>
    <x v="9"/>
    <n v="19134"/>
    <x v="3"/>
    <s v="FUR-FU-10000293"/>
    <x v="0"/>
    <x v="5"/>
    <s v="Eldon Antistatic Chair Mats for Low to Medium Pile Carpets"/>
    <n v="168.46400000000003"/>
    <n v="2"/>
    <n v="0.2"/>
    <x v="986"/>
  </r>
  <r>
    <n v="1052"/>
    <x v="506"/>
    <x v="1"/>
    <x v="230"/>
    <d v="2012-07-05T00:00:00"/>
    <s v="First Class"/>
    <s v="DG-13300"/>
    <s v="Deirdre Greer"/>
    <x v="1"/>
    <x v="0"/>
    <s v="Philadelphia"/>
    <x v="9"/>
    <n v="19134"/>
    <x v="3"/>
    <s v="OFF-PA-10001307"/>
    <x v="1"/>
    <x v="10"/>
    <s v="Important Message Pads, 50 4-1/4 x 5-1/2 Forms per Pad"/>
    <n v="6.7200000000000006"/>
    <n v="2"/>
    <n v="0.2"/>
    <x v="987"/>
  </r>
  <r>
    <n v="1053"/>
    <x v="506"/>
    <x v="1"/>
    <x v="230"/>
    <d v="2012-07-05T00:00:00"/>
    <s v="First Class"/>
    <s v="DG-13300"/>
    <s v="Deirdre Greer"/>
    <x v="1"/>
    <x v="0"/>
    <s v="Philadelphia"/>
    <x v="9"/>
    <n v="19134"/>
    <x v="3"/>
    <s v="FUR-FU-10004460"/>
    <x v="0"/>
    <x v="5"/>
    <s v="Howard Miller 12&quot; Round Wall Clock"/>
    <n v="282.88800000000003"/>
    <n v="9"/>
    <n v="0.2"/>
    <x v="988"/>
  </r>
  <r>
    <n v="1054"/>
    <x v="507"/>
    <x v="1"/>
    <x v="388"/>
    <d v="2012-04-08T00:00:00"/>
    <s v="Standard Class"/>
    <s v="NF-18595"/>
    <s v="Nicole Fjeld"/>
    <x v="2"/>
    <x v="0"/>
    <s v="New York City"/>
    <x v="15"/>
    <n v="10009"/>
    <x v="3"/>
    <s v="OFF-AR-10000716"/>
    <x v="1"/>
    <x v="6"/>
    <s v="DIXON Ticonderoga Erasable Checking Pencils"/>
    <n v="11.16"/>
    <n v="2"/>
    <n v="0"/>
    <x v="989"/>
  </r>
  <r>
    <n v="1055"/>
    <x v="507"/>
    <x v="1"/>
    <x v="388"/>
    <d v="2012-04-08T00:00:00"/>
    <s v="Standard Class"/>
    <s v="NF-18595"/>
    <s v="Nicole Fjeld"/>
    <x v="2"/>
    <x v="0"/>
    <s v="New York City"/>
    <x v="15"/>
    <n v="10009"/>
    <x v="3"/>
    <s v="FUR-FU-10004622"/>
    <x v="0"/>
    <x v="5"/>
    <s v="Eldon Advantage Foldable Chair Mats for Low Pile Carpets"/>
    <n v="108.4"/>
    <n v="2"/>
    <n v="0"/>
    <x v="990"/>
  </r>
  <r>
    <n v="1056"/>
    <x v="507"/>
    <x v="1"/>
    <x v="388"/>
    <d v="2012-04-08T00:00:00"/>
    <s v="Standard Class"/>
    <s v="NF-18595"/>
    <s v="Nicole Fjeld"/>
    <x v="2"/>
    <x v="0"/>
    <s v="New York City"/>
    <x v="15"/>
    <n v="10009"/>
    <x v="3"/>
    <s v="OFF-BI-10002735"/>
    <x v="1"/>
    <x v="8"/>
    <s v="GBC Prestige Therm-A-Bind Covers"/>
    <n v="82.344000000000008"/>
    <n v="3"/>
    <n v="0.2"/>
    <x v="991"/>
  </r>
  <r>
    <n v="1057"/>
    <x v="507"/>
    <x v="1"/>
    <x v="388"/>
    <d v="2012-04-08T00:00:00"/>
    <s v="Standard Class"/>
    <s v="NF-18595"/>
    <s v="Nicole Fjeld"/>
    <x v="2"/>
    <x v="0"/>
    <s v="New York City"/>
    <x v="15"/>
    <n v="10009"/>
    <x v="3"/>
    <s v="OFF-BI-10003529"/>
    <x v="1"/>
    <x v="8"/>
    <s v="Avery Round Ring Poly Binders"/>
    <n v="9.0879999999999992"/>
    <n v="4"/>
    <n v="0.2"/>
    <x v="992"/>
  </r>
  <r>
    <n v="1058"/>
    <x v="508"/>
    <x v="3"/>
    <x v="389"/>
    <d v="2014-12-18T00:00:00"/>
    <s v="Standard Class"/>
    <s v="BP-11185"/>
    <s v="Ben Peterman"/>
    <x v="1"/>
    <x v="0"/>
    <s v="San Diego"/>
    <x v="1"/>
    <n v="92037"/>
    <x v="1"/>
    <s v="OFF-BI-10001097"/>
    <x v="1"/>
    <x v="8"/>
    <s v="Avery Hole Reinforcements"/>
    <n v="19.936000000000003"/>
    <n v="4"/>
    <n v="0.2"/>
    <x v="993"/>
  </r>
  <r>
    <n v="1059"/>
    <x v="508"/>
    <x v="3"/>
    <x v="389"/>
    <d v="2014-12-18T00:00:00"/>
    <s v="Standard Class"/>
    <s v="BP-11185"/>
    <s v="Ben Peterman"/>
    <x v="1"/>
    <x v="0"/>
    <s v="San Diego"/>
    <x v="1"/>
    <n v="92037"/>
    <x v="1"/>
    <s v="OFF-BI-10001597"/>
    <x v="1"/>
    <x v="8"/>
    <s v="Wilson Jones Ledger-Size, Piano-Hinge Binder, 2&quot;, Blue"/>
    <n v="65.567999999999998"/>
    <n v="2"/>
    <n v="0.2"/>
    <x v="994"/>
  </r>
  <r>
    <n v="1060"/>
    <x v="509"/>
    <x v="0"/>
    <x v="390"/>
    <d v="2013-12-02T00:00:00"/>
    <s v="Standard Class"/>
    <s v="MG-17650"/>
    <s v="Matthew Grinstein"/>
    <x v="2"/>
    <x v="0"/>
    <s v="Philadelphia"/>
    <x v="9"/>
    <n v="19143"/>
    <x v="3"/>
    <s v="OFF-FA-10001754"/>
    <x v="1"/>
    <x v="13"/>
    <s v="Stockwell Gold Paper Clips"/>
    <n v="4.4160000000000004"/>
    <n v="3"/>
    <n v="0.2"/>
    <x v="995"/>
  </r>
  <r>
    <n v="1061"/>
    <x v="510"/>
    <x v="1"/>
    <x v="391"/>
    <d v="2012-03-29T00:00:00"/>
    <s v="Standard Class"/>
    <s v="JD-16060"/>
    <s v="Julia Dunbar"/>
    <x v="0"/>
    <x v="0"/>
    <s v="Houston"/>
    <x v="5"/>
    <n v="77095"/>
    <x v="2"/>
    <s v="FUR-CH-10003396"/>
    <x v="0"/>
    <x v="1"/>
    <s v="Global Deluxe Steno Chair"/>
    <n v="107.77200000000001"/>
    <n v="2"/>
    <n v="0.3"/>
    <x v="996"/>
  </r>
  <r>
    <n v="1062"/>
    <x v="511"/>
    <x v="1"/>
    <x v="392"/>
    <d v="2012-04-21T00:00:00"/>
    <s v="Standard Class"/>
    <s v="TS-21160"/>
    <s v="Theresa Swint"/>
    <x v="1"/>
    <x v="0"/>
    <s v="Toledo"/>
    <x v="24"/>
    <n v="43615"/>
    <x v="3"/>
    <s v="OFF-AP-10002350"/>
    <x v="1"/>
    <x v="9"/>
    <s v="Belkin F9H710-06 7 Outlet SurgeMaster Surge Protector"/>
    <n v="45.216000000000001"/>
    <n v="3"/>
    <n v="0.2"/>
    <x v="997"/>
  </r>
  <r>
    <n v="1063"/>
    <x v="511"/>
    <x v="1"/>
    <x v="392"/>
    <d v="2012-04-21T00:00:00"/>
    <s v="Standard Class"/>
    <s v="TS-21160"/>
    <s v="Theresa Swint"/>
    <x v="1"/>
    <x v="0"/>
    <s v="Toledo"/>
    <x v="24"/>
    <n v="43615"/>
    <x v="3"/>
    <s v="OFF-FA-10004838"/>
    <x v="1"/>
    <x v="13"/>
    <s v="Super Bands, 12/Pack"/>
    <n v="10.416000000000002"/>
    <n v="7"/>
    <n v="0.2"/>
    <x v="998"/>
  </r>
  <r>
    <n v="1064"/>
    <x v="511"/>
    <x v="1"/>
    <x v="392"/>
    <d v="2012-04-21T00:00:00"/>
    <s v="Standard Class"/>
    <s v="TS-21160"/>
    <s v="Theresa Swint"/>
    <x v="1"/>
    <x v="0"/>
    <s v="Toledo"/>
    <x v="24"/>
    <n v="43615"/>
    <x v="3"/>
    <s v="OFF-AR-10004757"/>
    <x v="1"/>
    <x v="6"/>
    <s v="Crayola Colored Pencils"/>
    <n v="7.8719999999999999"/>
    <n v="3"/>
    <n v="0.2"/>
    <x v="999"/>
  </r>
  <r>
    <n v="1065"/>
    <x v="511"/>
    <x v="1"/>
    <x v="392"/>
    <d v="2012-04-21T00:00:00"/>
    <s v="Standard Class"/>
    <s v="TS-21160"/>
    <s v="Theresa Swint"/>
    <x v="1"/>
    <x v="0"/>
    <s v="Toledo"/>
    <x v="24"/>
    <n v="43615"/>
    <x v="3"/>
    <s v="TEC-PH-10002115"/>
    <x v="2"/>
    <x v="7"/>
    <s v="Plantronics 81402"/>
    <n v="118.78199999999998"/>
    <n v="3"/>
    <n v="0.4"/>
    <x v="1000"/>
  </r>
  <r>
    <n v="1066"/>
    <x v="511"/>
    <x v="1"/>
    <x v="392"/>
    <d v="2012-04-21T00:00:00"/>
    <s v="Standard Class"/>
    <s v="TS-21160"/>
    <s v="Theresa Swint"/>
    <x v="1"/>
    <x v="0"/>
    <s v="Toledo"/>
    <x v="24"/>
    <n v="43615"/>
    <x v="3"/>
    <s v="OFF-FA-10003059"/>
    <x v="1"/>
    <x v="13"/>
    <s v="Assorted Color Push Pins"/>
    <n v="1.4480000000000002"/>
    <n v="1"/>
    <n v="0.2"/>
    <x v="1001"/>
  </r>
  <r>
    <n v="1067"/>
    <x v="511"/>
    <x v="1"/>
    <x v="392"/>
    <d v="2012-04-21T00:00:00"/>
    <s v="Standard Class"/>
    <s v="TS-21160"/>
    <s v="Theresa Swint"/>
    <x v="1"/>
    <x v="0"/>
    <s v="Toledo"/>
    <x v="24"/>
    <n v="43615"/>
    <x v="3"/>
    <s v="OFF-BI-10004330"/>
    <x v="1"/>
    <x v="8"/>
    <s v="GBC Velobind Prepunched Cover Sets, Regency Series"/>
    <n v="55.470000000000006"/>
    <n v="5"/>
    <n v="0.7"/>
    <x v="1002"/>
  </r>
  <r>
    <n v="1068"/>
    <x v="512"/>
    <x v="0"/>
    <x v="393"/>
    <d v="2013-10-03T00:00:00"/>
    <s v="First Class"/>
    <s v="BD-11620"/>
    <s v="Brian DeCherney"/>
    <x v="0"/>
    <x v="0"/>
    <s v="San Francisco"/>
    <x v="1"/>
    <n v="94122"/>
    <x v="1"/>
    <s v="FUR-CH-10001146"/>
    <x v="0"/>
    <x v="1"/>
    <s v="Global Value Mid-Back Manager's Chair, Gray"/>
    <n v="194.84800000000001"/>
    <n v="4"/>
    <n v="0.2"/>
    <x v="1003"/>
  </r>
  <r>
    <n v="1069"/>
    <x v="513"/>
    <x v="3"/>
    <x v="394"/>
    <d v="2014-10-01T00:00:00"/>
    <s v="Second Class"/>
    <s v="CM-12160"/>
    <s v="Charles McCrossin"/>
    <x v="0"/>
    <x v="0"/>
    <s v="Brownsville"/>
    <x v="5"/>
    <n v="78521"/>
    <x v="2"/>
    <s v="OFF-SU-10001935"/>
    <x v="1"/>
    <x v="14"/>
    <s v="Staples"/>
    <n v="1.7440000000000002"/>
    <n v="1"/>
    <n v="0.2"/>
    <x v="1004"/>
  </r>
  <r>
    <n v="1070"/>
    <x v="514"/>
    <x v="1"/>
    <x v="395"/>
    <d v="2012-07-29T00:00:00"/>
    <s v="Standard Class"/>
    <s v="RB-19795"/>
    <s v="Ross Baird"/>
    <x v="2"/>
    <x v="0"/>
    <s v="Philadelphia"/>
    <x v="9"/>
    <n v="19143"/>
    <x v="3"/>
    <s v="OFF-BI-10001524"/>
    <x v="1"/>
    <x v="8"/>
    <s v="GBC Premium Transparent Covers with Diagonal Lined Pattern"/>
    <n v="25.176000000000005"/>
    <n v="4"/>
    <n v="0.7"/>
    <x v="1005"/>
  </r>
  <r>
    <n v="1071"/>
    <x v="515"/>
    <x v="1"/>
    <x v="312"/>
    <d v="2012-11-26T00:00:00"/>
    <s v="Standard Class"/>
    <s v="SN-20560"/>
    <s v="Skye Norling"/>
    <x v="2"/>
    <x v="0"/>
    <s v="Los Angeles"/>
    <x v="1"/>
    <n v="90008"/>
    <x v="1"/>
    <s v="OFF-AR-10003732"/>
    <x v="1"/>
    <x v="6"/>
    <s v="Newell 333"/>
    <n v="19.459999999999997"/>
    <n v="7"/>
    <n v="0"/>
    <x v="21"/>
  </r>
  <r>
    <n v="1072"/>
    <x v="516"/>
    <x v="0"/>
    <x v="236"/>
    <d v="2013-05-03T00:00:00"/>
    <s v="Standard Class"/>
    <s v="EH-14005"/>
    <s v="Erica Hernandez"/>
    <x v="2"/>
    <x v="0"/>
    <s v="Denver"/>
    <x v="22"/>
    <n v="80219"/>
    <x v="1"/>
    <s v="OFF-PA-10001970"/>
    <x v="1"/>
    <x v="10"/>
    <s v="Xerox 1881"/>
    <n v="29.472000000000001"/>
    <n v="3"/>
    <n v="0.2"/>
    <x v="34"/>
  </r>
  <r>
    <n v="1073"/>
    <x v="517"/>
    <x v="3"/>
    <x v="237"/>
    <d v="2014-11-20T00:00:00"/>
    <s v="Standard Class"/>
    <s v="FO-14305"/>
    <s v="Frank Olsen"/>
    <x v="0"/>
    <x v="0"/>
    <s v="New York City"/>
    <x v="15"/>
    <n v="10035"/>
    <x v="3"/>
    <s v="OFF-BI-10003669"/>
    <x v="1"/>
    <x v="8"/>
    <s v="3M Organizer Strips"/>
    <n v="8.64"/>
    <n v="2"/>
    <n v="0.2"/>
    <x v="702"/>
  </r>
  <r>
    <n v="1074"/>
    <x v="518"/>
    <x v="0"/>
    <x v="396"/>
    <d v="2013-11-20T00:00:00"/>
    <s v="Standard Class"/>
    <s v="MS-17710"/>
    <s v="Maurice Satty"/>
    <x v="0"/>
    <x v="0"/>
    <s v="Mesa"/>
    <x v="16"/>
    <n v="85204"/>
    <x v="1"/>
    <s v="OFF-BI-10003727"/>
    <x v="1"/>
    <x v="8"/>
    <s v="Avery Durable Slant Ring Binders With Label Holder"/>
    <n v="6.27"/>
    <n v="5"/>
    <n v="0.7"/>
    <x v="1006"/>
  </r>
  <r>
    <n v="1075"/>
    <x v="518"/>
    <x v="0"/>
    <x v="396"/>
    <d v="2013-11-20T00:00:00"/>
    <s v="Standard Class"/>
    <s v="MS-17710"/>
    <s v="Maurice Satty"/>
    <x v="0"/>
    <x v="0"/>
    <s v="Mesa"/>
    <x v="16"/>
    <n v="85204"/>
    <x v="1"/>
    <s v="OFF-BI-10004967"/>
    <x v="1"/>
    <x v="8"/>
    <s v="Round Ring Binders"/>
    <n v="4.3680000000000003"/>
    <n v="7"/>
    <n v="0.7"/>
    <x v="1007"/>
  </r>
  <r>
    <n v="1076"/>
    <x v="518"/>
    <x v="0"/>
    <x v="396"/>
    <d v="2013-11-20T00:00:00"/>
    <s v="Standard Class"/>
    <s v="MS-17710"/>
    <s v="Maurice Satty"/>
    <x v="0"/>
    <x v="0"/>
    <s v="Mesa"/>
    <x v="16"/>
    <n v="85204"/>
    <x v="1"/>
    <s v="TEC-AC-10003447"/>
    <x v="2"/>
    <x v="11"/>
    <s v="Micropad Numeric Keypads"/>
    <n v="31.983999999999998"/>
    <n v="2"/>
    <n v="0.2"/>
    <x v="1008"/>
  </r>
  <r>
    <n v="1077"/>
    <x v="519"/>
    <x v="0"/>
    <x v="321"/>
    <d v="2013-10-01T00:00:00"/>
    <s v="First Class"/>
    <s v="CC-12100"/>
    <s v="Chad Cunningham"/>
    <x v="2"/>
    <x v="0"/>
    <s v="Columbus"/>
    <x v="14"/>
    <n v="47201"/>
    <x v="2"/>
    <s v="OFF-AR-10000255"/>
    <x v="1"/>
    <x v="6"/>
    <s v="Newell 328"/>
    <n v="40.879999999999995"/>
    <n v="7"/>
    <n v="0"/>
    <x v="1009"/>
  </r>
  <r>
    <n v="1078"/>
    <x v="520"/>
    <x v="3"/>
    <x v="397"/>
    <d v="2014-09-26T00:00:00"/>
    <s v="Second Class"/>
    <s v="DW-13540"/>
    <s v="Don Weiss"/>
    <x v="0"/>
    <x v="0"/>
    <s v="Seattle"/>
    <x v="4"/>
    <n v="98105"/>
    <x v="1"/>
    <s v="OFF-AP-10002191"/>
    <x v="1"/>
    <x v="9"/>
    <s v="Belkin 8 Outlet SurgeMaster II Gold Surge Protector"/>
    <n v="119.96"/>
    <n v="2"/>
    <n v="0"/>
    <x v="1010"/>
  </r>
  <r>
    <n v="1079"/>
    <x v="520"/>
    <x v="3"/>
    <x v="397"/>
    <d v="2014-09-26T00:00:00"/>
    <s v="Second Class"/>
    <s v="DW-13540"/>
    <s v="Don Weiss"/>
    <x v="0"/>
    <x v="0"/>
    <s v="Seattle"/>
    <x v="4"/>
    <n v="98105"/>
    <x v="1"/>
    <s v="OFF-ST-10001325"/>
    <x v="1"/>
    <x v="4"/>
    <s v="Sterilite Officeware Hinged File Box"/>
    <n v="31.44"/>
    <n v="3"/>
    <n v="0"/>
    <x v="1011"/>
  </r>
  <r>
    <n v="1080"/>
    <x v="520"/>
    <x v="3"/>
    <x v="397"/>
    <d v="2014-09-26T00:00:00"/>
    <s v="Second Class"/>
    <s v="DW-13540"/>
    <s v="Don Weiss"/>
    <x v="0"/>
    <x v="0"/>
    <s v="Seattle"/>
    <x v="4"/>
    <n v="98105"/>
    <x v="1"/>
    <s v="OFF-BI-10000404"/>
    <x v="1"/>
    <x v="8"/>
    <s v="Avery Printable Repositionable Plastic Tabs"/>
    <n v="6.88"/>
    <n v="1"/>
    <n v="0.2"/>
    <x v="1012"/>
  </r>
  <r>
    <n v="1081"/>
    <x v="521"/>
    <x v="1"/>
    <x v="239"/>
    <d v="2012-12-04T00:00:00"/>
    <s v="Standard Class"/>
    <s v="BT-11395"/>
    <s v="Bill Tyler"/>
    <x v="1"/>
    <x v="0"/>
    <s v="Detroit"/>
    <x v="12"/>
    <n v="48227"/>
    <x v="2"/>
    <s v="OFF-PA-10000349"/>
    <x v="1"/>
    <x v="10"/>
    <s v="Staples"/>
    <n v="19.920000000000002"/>
    <n v="4"/>
    <n v="0"/>
    <x v="1013"/>
  </r>
  <r>
    <n v="1082"/>
    <x v="521"/>
    <x v="1"/>
    <x v="239"/>
    <d v="2012-12-04T00:00:00"/>
    <s v="Standard Class"/>
    <s v="BT-11395"/>
    <s v="Bill Tyler"/>
    <x v="1"/>
    <x v="0"/>
    <s v="Detroit"/>
    <x v="12"/>
    <n v="48227"/>
    <x v="2"/>
    <s v="FUR-CH-10002880"/>
    <x v="0"/>
    <x v="1"/>
    <s v="Global High-Back Leather Tilter, Burgundy"/>
    <n v="1106.9099999999999"/>
    <n v="9"/>
    <n v="0"/>
    <x v="1014"/>
  </r>
  <r>
    <n v="1083"/>
    <x v="522"/>
    <x v="0"/>
    <x v="398"/>
    <d v="2013-03-06T00:00:00"/>
    <s v="Standard Class"/>
    <s v="KD-16270"/>
    <s v="Karen Daniels"/>
    <x v="0"/>
    <x v="0"/>
    <s v="Yonkers"/>
    <x v="15"/>
    <n v="10701"/>
    <x v="3"/>
    <s v="FUR-TA-10001095"/>
    <x v="0"/>
    <x v="3"/>
    <s v="Chromcraft Round Conference Tables"/>
    <n v="836.59199999999998"/>
    <n v="8"/>
    <n v="0.4"/>
    <x v="1015"/>
  </r>
  <r>
    <n v="1084"/>
    <x v="522"/>
    <x v="0"/>
    <x v="398"/>
    <d v="2013-03-06T00:00:00"/>
    <s v="Standard Class"/>
    <s v="KD-16270"/>
    <s v="Karen Daniels"/>
    <x v="0"/>
    <x v="0"/>
    <s v="Yonkers"/>
    <x v="15"/>
    <n v="10701"/>
    <x v="3"/>
    <s v="OFF-PA-10003127"/>
    <x v="1"/>
    <x v="10"/>
    <s v="Staples"/>
    <n v="26.38"/>
    <n v="1"/>
    <n v="0"/>
    <x v="1016"/>
  </r>
  <r>
    <n v="1085"/>
    <x v="522"/>
    <x v="0"/>
    <x v="398"/>
    <d v="2013-03-06T00:00:00"/>
    <s v="Standard Class"/>
    <s v="KD-16270"/>
    <s v="Karen Daniels"/>
    <x v="0"/>
    <x v="0"/>
    <s v="Yonkers"/>
    <x v="15"/>
    <n v="10701"/>
    <x v="3"/>
    <s v="OFF-ST-10003208"/>
    <x v="1"/>
    <x v="4"/>
    <s v="Adjustable Depth Letter/Legal Cart"/>
    <n v="362.92"/>
    <n v="2"/>
    <n v="0"/>
    <x v="1017"/>
  </r>
  <r>
    <n v="1086"/>
    <x v="522"/>
    <x v="0"/>
    <x v="398"/>
    <d v="2013-03-06T00:00:00"/>
    <s v="Standard Class"/>
    <s v="KD-16270"/>
    <s v="Karen Daniels"/>
    <x v="0"/>
    <x v="0"/>
    <s v="Yonkers"/>
    <x v="15"/>
    <n v="10701"/>
    <x v="3"/>
    <s v="TEC-MA-10003979"/>
    <x v="2"/>
    <x v="15"/>
    <s v="Ativa V4110MDD Micro-Cut Shredder"/>
    <n v="4899.93"/>
    <n v="7"/>
    <n v="0"/>
    <x v="1018"/>
  </r>
  <r>
    <n v="1087"/>
    <x v="523"/>
    <x v="0"/>
    <x v="399"/>
    <d v="2013-08-13T00:00:00"/>
    <s v="Same Day"/>
    <s v="LC-16870"/>
    <s v="Lena Cacioppo"/>
    <x v="0"/>
    <x v="0"/>
    <s v="Des Moines"/>
    <x v="23"/>
    <n v="50315"/>
    <x v="2"/>
    <s v="OFF-PA-10000029"/>
    <x v="1"/>
    <x v="10"/>
    <s v="Xerox 224"/>
    <n v="6.48"/>
    <n v="1"/>
    <n v="0"/>
    <x v="90"/>
  </r>
  <r>
    <n v="1088"/>
    <x v="524"/>
    <x v="0"/>
    <x v="243"/>
    <d v="2013-08-21T00:00:00"/>
    <s v="Second Class"/>
    <s v="CY-12745"/>
    <s v="Craig Yedwab"/>
    <x v="1"/>
    <x v="0"/>
    <s v="Oakland"/>
    <x v="1"/>
    <n v="94601"/>
    <x v="1"/>
    <s v="TEC-PH-10004896"/>
    <x v="2"/>
    <x v="7"/>
    <s v="Nokia Lumia 521 (T-Mobile)"/>
    <n v="71.975999999999999"/>
    <n v="3"/>
    <n v="0.2"/>
    <x v="1019"/>
  </r>
  <r>
    <n v="1089"/>
    <x v="524"/>
    <x v="0"/>
    <x v="243"/>
    <d v="2013-08-21T00:00:00"/>
    <s v="Second Class"/>
    <s v="CY-12745"/>
    <s v="Craig Yedwab"/>
    <x v="1"/>
    <x v="0"/>
    <s v="Oakland"/>
    <x v="1"/>
    <n v="94601"/>
    <x v="1"/>
    <s v="OFF-LA-10000452"/>
    <x v="1"/>
    <x v="2"/>
    <s v="Avery 488"/>
    <n v="3.15"/>
    <n v="1"/>
    <n v="0"/>
    <x v="1020"/>
  </r>
  <r>
    <n v="1090"/>
    <x v="525"/>
    <x v="3"/>
    <x v="400"/>
    <d v="2014-06-11T00:00:00"/>
    <s v="Standard Class"/>
    <s v="LW-16990"/>
    <s v="Lindsay Williams"/>
    <x v="1"/>
    <x v="0"/>
    <s v="Monroe"/>
    <x v="3"/>
    <n v="28110"/>
    <x v="0"/>
    <s v="FUR-FU-10001967"/>
    <x v="0"/>
    <x v="5"/>
    <s v="Telescoping Adjustable Floor Lamp"/>
    <n v="31.983999999999998"/>
    <n v="2"/>
    <n v="0.2"/>
    <x v="1008"/>
  </r>
  <r>
    <n v="1091"/>
    <x v="525"/>
    <x v="3"/>
    <x v="400"/>
    <d v="2014-06-11T00:00:00"/>
    <s v="Standard Class"/>
    <s v="LW-16990"/>
    <s v="Lindsay Williams"/>
    <x v="1"/>
    <x v="0"/>
    <s v="Monroe"/>
    <x v="3"/>
    <n v="28110"/>
    <x v="0"/>
    <s v="TEC-PH-10001819"/>
    <x v="2"/>
    <x v="7"/>
    <s v="Innergie mMini Combo Duo USB Travel Charging Kit"/>
    <n v="71.984000000000009"/>
    <n v="2"/>
    <n v="0.2"/>
    <x v="1021"/>
  </r>
  <r>
    <n v="1092"/>
    <x v="526"/>
    <x v="1"/>
    <x v="401"/>
    <d v="2012-12-13T00:00:00"/>
    <s v="Standard Class"/>
    <s v="NP-18325"/>
    <s v="Naresj Patel"/>
    <x v="0"/>
    <x v="0"/>
    <s v="San Diego"/>
    <x v="1"/>
    <n v="92105"/>
    <x v="1"/>
    <s v="OFF-AR-10002952"/>
    <x v="1"/>
    <x v="6"/>
    <s v="Stanley Contemporary Battery Pencil Sharpeners"/>
    <n v="120.14999999999999"/>
    <n v="9"/>
    <n v="0"/>
    <x v="1022"/>
  </r>
  <r>
    <n v="1093"/>
    <x v="526"/>
    <x v="1"/>
    <x v="401"/>
    <d v="2012-12-13T00:00:00"/>
    <s v="Standard Class"/>
    <s v="NP-18325"/>
    <s v="Naresj Patel"/>
    <x v="0"/>
    <x v="0"/>
    <s v="San Diego"/>
    <x v="1"/>
    <n v="92105"/>
    <x v="1"/>
    <s v="TEC-PH-10000576"/>
    <x v="2"/>
    <x v="7"/>
    <s v="AT&amp;T 1080 Corded phone"/>
    <n v="219.18400000000003"/>
    <n v="2"/>
    <n v="0.2"/>
    <x v="1023"/>
  </r>
  <r>
    <n v="1094"/>
    <x v="527"/>
    <x v="1"/>
    <x v="17"/>
    <d v="2012-12-31T00:00:00"/>
    <s v="Standard Class"/>
    <s v="BT-11485"/>
    <s v="Brad Thomas"/>
    <x v="2"/>
    <x v="0"/>
    <s v="Clinton"/>
    <x v="39"/>
    <n v="20735"/>
    <x v="3"/>
    <s v="OFF-PA-10000605"/>
    <x v="1"/>
    <x v="10"/>
    <s v="Xerox 1950"/>
    <n v="28.900000000000002"/>
    <n v="5"/>
    <n v="0"/>
    <x v="1024"/>
  </r>
  <r>
    <n v="1095"/>
    <x v="527"/>
    <x v="1"/>
    <x v="17"/>
    <d v="2012-12-31T00:00:00"/>
    <s v="Standard Class"/>
    <s v="BT-11485"/>
    <s v="Brad Thomas"/>
    <x v="2"/>
    <x v="0"/>
    <s v="Clinton"/>
    <x v="39"/>
    <n v="20735"/>
    <x v="3"/>
    <s v="OFF-AP-10002518"/>
    <x v="1"/>
    <x v="9"/>
    <s v="Kensington 7 Outlet MasterPiece Power Center"/>
    <n v="355.96"/>
    <n v="2"/>
    <n v="0"/>
    <x v="1025"/>
  </r>
  <r>
    <n v="1096"/>
    <x v="528"/>
    <x v="3"/>
    <x v="276"/>
    <d v="2014-01-27T00:00:00"/>
    <s v="Standard Class"/>
    <s v="PS-19045"/>
    <s v="Penelope Sewall"/>
    <x v="2"/>
    <x v="0"/>
    <s v="Charlotte"/>
    <x v="3"/>
    <n v="28205"/>
    <x v="0"/>
    <s v="OFF-ST-10004340"/>
    <x v="1"/>
    <x v="4"/>
    <s v="Fellowes Mobile File Cart, Black"/>
    <n v="348.20799999999997"/>
    <n v="7"/>
    <n v="0.2"/>
    <x v="1026"/>
  </r>
  <r>
    <n v="1097"/>
    <x v="528"/>
    <x v="3"/>
    <x v="276"/>
    <d v="2014-01-27T00:00:00"/>
    <s v="Standard Class"/>
    <s v="PS-19045"/>
    <s v="Penelope Sewall"/>
    <x v="2"/>
    <x v="0"/>
    <s v="Charlotte"/>
    <x v="3"/>
    <n v="28205"/>
    <x v="0"/>
    <s v="OFF-BI-10004001"/>
    <x v="1"/>
    <x v="8"/>
    <s v="GBC Recycled VeloBinder Covers"/>
    <n v="35.783999999999999"/>
    <n v="7"/>
    <n v="0.7"/>
    <x v="1027"/>
  </r>
  <r>
    <n v="1098"/>
    <x v="529"/>
    <x v="2"/>
    <x v="402"/>
    <d v="2011-06-28T00:00:00"/>
    <s v="First Class"/>
    <s v="NS-18640"/>
    <s v="Noel Staavos"/>
    <x v="1"/>
    <x v="0"/>
    <s v="Los Angeles"/>
    <x v="1"/>
    <n v="90049"/>
    <x v="1"/>
    <s v="FUR-TA-10004147"/>
    <x v="0"/>
    <x v="3"/>
    <s v="Hon 4060 Series Tables"/>
    <n v="447.84"/>
    <n v="5"/>
    <n v="0.2"/>
    <x v="1028"/>
  </r>
  <r>
    <n v="1099"/>
    <x v="530"/>
    <x v="0"/>
    <x v="403"/>
    <d v="2013-06-18T00:00:00"/>
    <s v="First Class"/>
    <s v="PV-18985"/>
    <s v="Paul Van Hugh"/>
    <x v="2"/>
    <x v="0"/>
    <s v="San Francisco"/>
    <x v="1"/>
    <n v="94122"/>
    <x v="1"/>
    <s v="OFF-AR-10001545"/>
    <x v="1"/>
    <x v="6"/>
    <s v="Newell 326"/>
    <n v="7.04"/>
    <n v="4"/>
    <n v="0"/>
    <x v="1029"/>
  </r>
  <r>
    <n v="1100"/>
    <x v="530"/>
    <x v="0"/>
    <x v="403"/>
    <d v="2013-06-18T00:00:00"/>
    <s v="First Class"/>
    <s v="PV-18985"/>
    <s v="Paul Van Hugh"/>
    <x v="2"/>
    <x v="0"/>
    <s v="San Francisco"/>
    <x v="1"/>
    <n v="94122"/>
    <x v="1"/>
    <s v="FUR-FU-10000206"/>
    <x v="0"/>
    <x v="5"/>
    <s v="GE General Purpose, Extra Long Life, Showcase &amp; Floodlight Incandescent Bulbs"/>
    <n v="8.73"/>
    <n v="3"/>
    <n v="0"/>
    <x v="1030"/>
  </r>
  <r>
    <n v="1101"/>
    <x v="530"/>
    <x v="0"/>
    <x v="403"/>
    <d v="2013-06-18T00:00:00"/>
    <s v="First Class"/>
    <s v="PV-18985"/>
    <s v="Paul Van Hugh"/>
    <x v="2"/>
    <x v="0"/>
    <s v="San Francisco"/>
    <x v="1"/>
    <n v="94122"/>
    <x v="1"/>
    <s v="TEC-AC-10001013"/>
    <x v="2"/>
    <x v="11"/>
    <s v="Logitech ClearChat Comfort/USB Headset H390"/>
    <n v="29.29"/>
    <n v="1"/>
    <n v="0"/>
    <x v="1031"/>
  </r>
  <r>
    <n v="1102"/>
    <x v="530"/>
    <x v="0"/>
    <x v="403"/>
    <d v="2013-06-18T00:00:00"/>
    <s v="First Class"/>
    <s v="PV-18985"/>
    <s v="Paul Van Hugh"/>
    <x v="2"/>
    <x v="0"/>
    <s v="San Francisco"/>
    <x v="1"/>
    <n v="94122"/>
    <x v="1"/>
    <s v="OFF-AR-10002255"/>
    <x v="1"/>
    <x v="6"/>
    <s v="Newell 346"/>
    <n v="8.64"/>
    <n v="3"/>
    <n v="0"/>
    <x v="1032"/>
  </r>
  <r>
    <n v="1103"/>
    <x v="531"/>
    <x v="3"/>
    <x v="81"/>
    <d v="2014-04-28T00:00:00"/>
    <s v="Standard Class"/>
    <s v="RP-19390"/>
    <s v="Resi Pölking"/>
    <x v="0"/>
    <x v="0"/>
    <s v="Houston"/>
    <x v="5"/>
    <n v="77041"/>
    <x v="2"/>
    <s v="OFF-BI-10004140"/>
    <x v="1"/>
    <x v="8"/>
    <s v="Avery Non-Stick Binders"/>
    <n v="2.6939999999999995"/>
    <n v="3"/>
    <n v="0.8"/>
    <x v="1033"/>
  </r>
  <r>
    <n v="1104"/>
    <x v="531"/>
    <x v="3"/>
    <x v="81"/>
    <d v="2014-04-28T00:00:00"/>
    <s v="Standard Class"/>
    <s v="RP-19390"/>
    <s v="Resi Pölking"/>
    <x v="0"/>
    <x v="0"/>
    <s v="Houston"/>
    <x v="5"/>
    <n v="77041"/>
    <x v="2"/>
    <s v="OFF-BI-10002049"/>
    <x v="1"/>
    <x v="8"/>
    <s v="UniKeep View Case Binders"/>
    <n v="2.9339999999999993"/>
    <n v="3"/>
    <n v="0.8"/>
    <x v="1034"/>
  </r>
  <r>
    <n v="1105"/>
    <x v="532"/>
    <x v="0"/>
    <x v="147"/>
    <d v="2013-10-28T00:00:00"/>
    <s v="Standard Class"/>
    <s v="NM-18520"/>
    <s v="Neoma Murray"/>
    <x v="0"/>
    <x v="0"/>
    <s v="Riverside"/>
    <x v="1"/>
    <n v="92503"/>
    <x v="1"/>
    <s v="OFF-PA-10001892"/>
    <x v="1"/>
    <x v="10"/>
    <s v="Rediform Wirebound &quot;Phone Memo&quot; Message Book, 11 x 5-3/4"/>
    <n v="22.919999999999998"/>
    <n v="3"/>
    <n v="0"/>
    <x v="1035"/>
  </r>
  <r>
    <n v="1106"/>
    <x v="533"/>
    <x v="0"/>
    <x v="258"/>
    <d v="2013-11-25T00:00:00"/>
    <s v="Standard Class"/>
    <s v="EH-13945"/>
    <s v="Eric Hoffmann"/>
    <x v="0"/>
    <x v="0"/>
    <s v="Houston"/>
    <x v="5"/>
    <n v="77041"/>
    <x v="2"/>
    <s v="OFF-ST-10000642"/>
    <x v="1"/>
    <x v="4"/>
    <s v="Tennsco Lockers, Gray"/>
    <n v="100.70400000000001"/>
    <n v="6"/>
    <n v="0.2"/>
    <x v="1036"/>
  </r>
  <r>
    <n v="1107"/>
    <x v="533"/>
    <x v="0"/>
    <x v="258"/>
    <d v="2013-11-25T00:00:00"/>
    <s v="Standard Class"/>
    <s v="EH-13945"/>
    <s v="Eric Hoffmann"/>
    <x v="0"/>
    <x v="0"/>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x v="0"/>
    <s v="Houston"/>
    <x v="5"/>
    <n v="77041"/>
    <x v="2"/>
    <s v="OFF-BI-10003676"/>
    <x v="1"/>
    <x v="8"/>
    <s v="GBC Standard Recycled Report Covers, Clear Plastic Sheets"/>
    <n v="10.779999999999996"/>
    <n v="5"/>
    <n v="0.8"/>
    <x v="1038"/>
  </r>
  <r>
    <n v="1109"/>
    <x v="533"/>
    <x v="0"/>
    <x v="258"/>
    <d v="2013-11-25T00:00:00"/>
    <s v="Standard Class"/>
    <s v="EH-13945"/>
    <s v="Eric Hoffmann"/>
    <x v="0"/>
    <x v="0"/>
    <s v="Houston"/>
    <x v="5"/>
    <n v="77041"/>
    <x v="2"/>
    <s v="OFF-FA-10003495"/>
    <x v="1"/>
    <x v="13"/>
    <s v="Staples"/>
    <n v="58.368000000000009"/>
    <n v="12"/>
    <n v="0.2"/>
    <x v="1039"/>
  </r>
  <r>
    <n v="1110"/>
    <x v="533"/>
    <x v="0"/>
    <x v="258"/>
    <d v="2013-11-25T00:00:00"/>
    <s v="Standard Class"/>
    <s v="EH-13945"/>
    <s v="Eric Hoffmann"/>
    <x v="0"/>
    <x v="0"/>
    <s v="Houston"/>
    <x v="5"/>
    <n v="77041"/>
    <x v="2"/>
    <s v="OFF-EN-10003798"/>
    <x v="1"/>
    <x v="12"/>
    <s v="Recycled Interoffice Envelopes with Re-Use-A-Seal Closure, 10 x 13"/>
    <n v="40.968000000000004"/>
    <n v="3"/>
    <n v="0.2"/>
    <x v="1040"/>
  </r>
  <r>
    <n v="1111"/>
    <x v="533"/>
    <x v="0"/>
    <x v="258"/>
    <d v="2013-11-25T00:00:00"/>
    <s v="Standard Class"/>
    <s v="EH-13945"/>
    <s v="Eric Hoffmann"/>
    <x v="0"/>
    <x v="0"/>
    <s v="Houston"/>
    <x v="5"/>
    <n v="77041"/>
    <x v="2"/>
    <s v="TEC-PH-10003589"/>
    <x v="2"/>
    <x v="7"/>
    <s v="invisibleSHIELD by ZAGG Smudge-Free Screen Protector"/>
    <n v="71.959999999999994"/>
    <n v="5"/>
    <n v="0.2"/>
    <x v="1041"/>
  </r>
  <r>
    <n v="1112"/>
    <x v="533"/>
    <x v="0"/>
    <x v="258"/>
    <d v="2013-11-25T00:00:00"/>
    <s v="Standard Class"/>
    <s v="EH-13945"/>
    <s v="Eric Hoffmann"/>
    <x v="0"/>
    <x v="0"/>
    <s v="Houston"/>
    <x v="5"/>
    <n v="77041"/>
    <x v="2"/>
    <s v="OFF-PA-10004735"/>
    <x v="1"/>
    <x v="10"/>
    <s v="Xerox 1905"/>
    <n v="10.368000000000002"/>
    <n v="2"/>
    <n v="0.2"/>
    <x v="572"/>
  </r>
  <r>
    <n v="1113"/>
    <x v="533"/>
    <x v="0"/>
    <x v="258"/>
    <d v="2013-11-25T00:00:00"/>
    <s v="Standard Class"/>
    <s v="EH-13945"/>
    <s v="Eric Hoffmann"/>
    <x v="0"/>
    <x v="0"/>
    <s v="Houston"/>
    <x v="5"/>
    <n v="77041"/>
    <x v="2"/>
    <s v="OFF-BI-10002609"/>
    <x v="1"/>
    <x v="8"/>
    <s v="Avery Hidden Tab Dividers for Binding Systems"/>
    <n v="1.1919999999999997"/>
    <n v="2"/>
    <n v="0.8"/>
    <x v="1042"/>
  </r>
  <r>
    <n v="1114"/>
    <x v="534"/>
    <x v="3"/>
    <x v="404"/>
    <d v="2014-12-24T00:00:00"/>
    <s v="Second Class"/>
    <s v="RA-19915"/>
    <s v="Russell Applegate"/>
    <x v="0"/>
    <x v="0"/>
    <s v="Encinitas"/>
    <x v="1"/>
    <n v="92024"/>
    <x v="1"/>
    <s v="OFF-BI-10003364"/>
    <x v="1"/>
    <x v="8"/>
    <s v="Binding Machine Supplies"/>
    <n v="46.672000000000004"/>
    <n v="2"/>
    <n v="0.2"/>
    <x v="1043"/>
  </r>
  <r>
    <n v="1115"/>
    <x v="534"/>
    <x v="3"/>
    <x v="404"/>
    <d v="2014-12-24T00:00:00"/>
    <s v="Second Class"/>
    <s v="RA-19915"/>
    <s v="Russell Applegate"/>
    <x v="0"/>
    <x v="0"/>
    <s v="Encinitas"/>
    <x v="1"/>
    <n v="92024"/>
    <x v="1"/>
    <s v="FUR-BO-10002206"/>
    <x v="0"/>
    <x v="0"/>
    <s v="Bush Saratoga Collection 5-Shelf Bookcase, Hanover Cherry, *Special Order"/>
    <n v="119.83299999999998"/>
    <n v="1"/>
    <n v="0.15"/>
    <x v="1044"/>
  </r>
  <r>
    <n v="1116"/>
    <x v="534"/>
    <x v="3"/>
    <x v="404"/>
    <d v="2014-12-24T00:00:00"/>
    <s v="Second Class"/>
    <s v="RA-19915"/>
    <s v="Russell Applegate"/>
    <x v="0"/>
    <x v="0"/>
    <s v="Encinitas"/>
    <x v="1"/>
    <n v="92024"/>
    <x v="1"/>
    <s v="TEC-AC-10003610"/>
    <x v="2"/>
    <x v="11"/>
    <s v="Logitech Illuminated - Keyboard"/>
    <n v="119.98"/>
    <n v="2"/>
    <n v="0"/>
    <x v="1045"/>
  </r>
  <r>
    <n v="1117"/>
    <x v="535"/>
    <x v="0"/>
    <x v="405"/>
    <d v="2013-07-25T00:00:00"/>
    <s v="Second Class"/>
    <s v="DL-13495"/>
    <s v="Dionis Lloyd"/>
    <x v="1"/>
    <x v="0"/>
    <s v="San Francisco"/>
    <x v="1"/>
    <n v="94110"/>
    <x v="1"/>
    <s v="OFF-LA-10003766"/>
    <x v="1"/>
    <x v="2"/>
    <s v="Self-Adhesive Removable Labels"/>
    <n v="6.3"/>
    <n v="2"/>
    <n v="0"/>
    <x v="702"/>
  </r>
  <r>
    <n v="1118"/>
    <x v="536"/>
    <x v="1"/>
    <x v="406"/>
    <d v="2012-09-08T00:00:00"/>
    <s v="Standard Class"/>
    <s v="CS-12355"/>
    <s v="Christine Sundaresam"/>
    <x v="0"/>
    <x v="0"/>
    <s v="Roswell"/>
    <x v="32"/>
    <n v="30076"/>
    <x v="0"/>
    <s v="OFF-PA-10001970"/>
    <x v="1"/>
    <x v="10"/>
    <s v="Xerox 1908"/>
    <n v="279.89999999999998"/>
    <n v="5"/>
    <n v="0"/>
    <x v="1046"/>
  </r>
  <r>
    <n v="1119"/>
    <x v="536"/>
    <x v="1"/>
    <x v="406"/>
    <d v="2012-09-08T00:00:00"/>
    <s v="Standard Class"/>
    <s v="CS-12355"/>
    <s v="Christine Sundaresam"/>
    <x v="0"/>
    <x v="0"/>
    <s v="Roswell"/>
    <x v="32"/>
    <n v="30076"/>
    <x v="0"/>
    <s v="TEC-AC-10002049"/>
    <x v="2"/>
    <x v="11"/>
    <s v="Logitech G19 Programmable Gaming Keyboard"/>
    <n v="619.94999999999993"/>
    <n v="5"/>
    <n v="0"/>
    <x v="1047"/>
  </r>
  <r>
    <n v="1120"/>
    <x v="536"/>
    <x v="1"/>
    <x v="406"/>
    <d v="2012-09-08T00:00:00"/>
    <s v="Standard Class"/>
    <s v="CS-12355"/>
    <s v="Christine Sundaresam"/>
    <x v="0"/>
    <x v="0"/>
    <s v="Roswell"/>
    <x v="32"/>
    <n v="30076"/>
    <x v="0"/>
    <s v="OFF-PA-10000141"/>
    <x v="1"/>
    <x v="10"/>
    <s v="Ampad Evidence Wirebond Steno Books, 6&quot; x 9&quot;"/>
    <n v="4.3600000000000003"/>
    <n v="2"/>
    <n v="0"/>
    <x v="1048"/>
  </r>
  <r>
    <n v="1121"/>
    <x v="536"/>
    <x v="1"/>
    <x v="406"/>
    <d v="2012-09-08T00:00:00"/>
    <s v="Standard Class"/>
    <s v="CS-12355"/>
    <s v="Christine Sundaresam"/>
    <x v="0"/>
    <x v="0"/>
    <s v="Roswell"/>
    <x v="32"/>
    <n v="30076"/>
    <x v="0"/>
    <s v="OFF-EN-10004459"/>
    <x v="1"/>
    <x v="12"/>
    <s v="Security-Tint Envelopes"/>
    <n v="15.28"/>
    <n v="2"/>
    <n v="0"/>
    <x v="792"/>
  </r>
  <r>
    <n v="1122"/>
    <x v="537"/>
    <x v="2"/>
    <x v="407"/>
    <d v="2011-01-27T00:00:00"/>
    <s v="Standard Class"/>
    <s v="HL-15040"/>
    <s v="Hunter Lopez"/>
    <x v="0"/>
    <x v="0"/>
    <s v="Jonesboro"/>
    <x v="36"/>
    <n v="72401"/>
    <x v="0"/>
    <s v="TEC-PH-10001061"/>
    <x v="2"/>
    <x v="7"/>
    <s v="Apple iPhone 5C"/>
    <n v="699.93"/>
    <n v="7"/>
    <n v="0"/>
    <x v="1049"/>
  </r>
  <r>
    <n v="1123"/>
    <x v="537"/>
    <x v="2"/>
    <x v="407"/>
    <d v="2011-01-27T00:00:00"/>
    <s v="Standard Class"/>
    <s v="HL-15040"/>
    <s v="Hunter Lopez"/>
    <x v="0"/>
    <x v="0"/>
    <s v="Jonesboro"/>
    <x v="36"/>
    <n v="72401"/>
    <x v="0"/>
    <s v="OFF-AR-10002375"/>
    <x v="1"/>
    <x v="6"/>
    <s v="Newell 351"/>
    <n v="22.959999999999997"/>
    <n v="7"/>
    <n v="0"/>
    <x v="1050"/>
  </r>
  <r>
    <n v="1124"/>
    <x v="537"/>
    <x v="2"/>
    <x v="407"/>
    <d v="2011-01-27T00:00:00"/>
    <s v="Standard Class"/>
    <s v="HL-15040"/>
    <s v="Hunter Lopez"/>
    <x v="0"/>
    <x v="0"/>
    <s v="Jonesboro"/>
    <x v="36"/>
    <n v="72401"/>
    <x v="0"/>
    <s v="FUR-FU-10003194"/>
    <x v="0"/>
    <x v="5"/>
    <s v="Eldon Expressions Desk Accessory, Wood Pencil Holder, Oak"/>
    <n v="38.6"/>
    <n v="4"/>
    <n v="0"/>
    <x v="1051"/>
  </r>
  <r>
    <n v="1125"/>
    <x v="537"/>
    <x v="2"/>
    <x v="407"/>
    <d v="2011-01-27T00:00:00"/>
    <s v="Standard Class"/>
    <s v="HL-15040"/>
    <s v="Hunter Lopez"/>
    <x v="0"/>
    <x v="0"/>
    <s v="Jonesboro"/>
    <x v="36"/>
    <n v="72401"/>
    <x v="0"/>
    <s v="OFF-AR-10003811"/>
    <x v="1"/>
    <x v="6"/>
    <s v="Newell 327"/>
    <n v="6.63"/>
    <n v="3"/>
    <n v="0"/>
    <x v="155"/>
  </r>
  <r>
    <n v="1126"/>
    <x v="537"/>
    <x v="2"/>
    <x v="407"/>
    <d v="2011-01-27T00:00:00"/>
    <s v="Standard Class"/>
    <s v="HL-15040"/>
    <s v="Hunter Lopez"/>
    <x v="0"/>
    <x v="0"/>
    <s v="Jonesboro"/>
    <x v="36"/>
    <n v="72401"/>
    <x v="0"/>
    <s v="OFF-EN-10001539"/>
    <x v="1"/>
    <x v="12"/>
    <s v="Staples"/>
    <n v="23.34"/>
    <n v="3"/>
    <n v="0"/>
    <x v="1052"/>
  </r>
  <r>
    <n v="1127"/>
    <x v="537"/>
    <x v="2"/>
    <x v="407"/>
    <d v="2011-01-27T00:00:00"/>
    <s v="Standard Class"/>
    <s v="HL-15040"/>
    <s v="Hunter Lopez"/>
    <x v="0"/>
    <x v="0"/>
    <s v="Jonesboro"/>
    <x v="36"/>
    <n v="72401"/>
    <x v="0"/>
    <s v="FUR-CH-10002331"/>
    <x v="0"/>
    <x v="1"/>
    <s v="Hon 4700 Series Mobuis Mid-Back Task Chairs with Adjustable Arms"/>
    <n v="1067.94"/>
    <n v="3"/>
    <n v="0"/>
    <x v="1053"/>
  </r>
  <r>
    <n v="1128"/>
    <x v="538"/>
    <x v="1"/>
    <x v="56"/>
    <d v="2012-03-07T00:00:00"/>
    <s v="Standard Class"/>
    <s v="PA-19060"/>
    <s v="Pete Armstrong"/>
    <x v="2"/>
    <x v="0"/>
    <s v="Richmond"/>
    <x v="14"/>
    <n v="47374"/>
    <x v="2"/>
    <s v="OFF-AR-10003156"/>
    <x v="1"/>
    <x v="6"/>
    <s v="50 Colored Long Pencils"/>
    <n v="10.16"/>
    <n v="1"/>
    <n v="0"/>
    <x v="1054"/>
  </r>
  <r>
    <n v="1129"/>
    <x v="538"/>
    <x v="1"/>
    <x v="56"/>
    <d v="2012-03-07T00:00:00"/>
    <s v="Standard Class"/>
    <s v="PA-19060"/>
    <s v="Pete Armstrong"/>
    <x v="2"/>
    <x v="0"/>
    <s v="Richmond"/>
    <x v="14"/>
    <n v="47374"/>
    <x v="2"/>
    <s v="OFF-EN-10001532"/>
    <x v="1"/>
    <x v="12"/>
    <s v="Brown Kraft Recycled Envelopes"/>
    <n v="101.88"/>
    <n v="6"/>
    <n v="0"/>
    <x v="1055"/>
  </r>
  <r>
    <n v="1130"/>
    <x v="539"/>
    <x v="0"/>
    <x v="408"/>
    <d v="2013-04-17T00:00:00"/>
    <s v="Standard Class"/>
    <s v="BD-11605"/>
    <s v="Brian Dahlen"/>
    <x v="0"/>
    <x v="0"/>
    <s v="Springfield"/>
    <x v="17"/>
    <n v="22153"/>
    <x v="0"/>
    <s v="FUR-TA-10004086"/>
    <x v="0"/>
    <x v="3"/>
    <s v="KI Adjustable-Height Table"/>
    <n v="343.92"/>
    <n v="4"/>
    <n v="0"/>
    <x v="1056"/>
  </r>
  <r>
    <n v="1131"/>
    <x v="539"/>
    <x v="0"/>
    <x v="408"/>
    <d v="2013-04-17T00:00:00"/>
    <s v="Standard Class"/>
    <s v="BD-11605"/>
    <s v="Brian Dahlen"/>
    <x v="0"/>
    <x v="0"/>
    <s v="Springfield"/>
    <x v="17"/>
    <n v="22153"/>
    <x v="0"/>
    <s v="OFF-PA-10000100"/>
    <x v="1"/>
    <x v="10"/>
    <s v="Xerox 1945"/>
    <n v="40.99"/>
    <n v="1"/>
    <n v="0"/>
    <x v="1057"/>
  </r>
  <r>
    <n v="1132"/>
    <x v="539"/>
    <x v="0"/>
    <x v="408"/>
    <d v="2013-04-17T00:00:00"/>
    <s v="Standard Class"/>
    <s v="BD-11605"/>
    <s v="Brian Dahlen"/>
    <x v="0"/>
    <x v="0"/>
    <s v="Springfield"/>
    <x v="17"/>
    <n v="22153"/>
    <x v="0"/>
    <s v="OFF-EN-10002500"/>
    <x v="1"/>
    <x v="12"/>
    <s v="Globe Weis Peel &amp; Seel First Class Envelopes"/>
    <n v="63.9"/>
    <n v="5"/>
    <n v="0"/>
    <x v="1058"/>
  </r>
  <r>
    <n v="1133"/>
    <x v="540"/>
    <x v="0"/>
    <x v="409"/>
    <d v="2013-12-08T00:00:00"/>
    <s v="First Class"/>
    <s v="GG-14650"/>
    <s v="Greg Guthrie"/>
    <x v="1"/>
    <x v="0"/>
    <s v="Antioch"/>
    <x v="1"/>
    <n v="94509"/>
    <x v="1"/>
    <s v="OFF-PA-10004100"/>
    <x v="1"/>
    <x v="10"/>
    <s v="Xerox 216"/>
    <n v="19.440000000000001"/>
    <n v="3"/>
    <n v="0"/>
    <x v="551"/>
  </r>
  <r>
    <n v="1134"/>
    <x v="541"/>
    <x v="0"/>
    <x v="410"/>
    <d v="2013-06-10T00:00:00"/>
    <s v="Standard Class"/>
    <s v="JS-15940"/>
    <s v="Joni Sundaresam"/>
    <x v="2"/>
    <x v="0"/>
    <s v="Philadelphia"/>
    <x v="9"/>
    <n v="19134"/>
    <x v="3"/>
    <s v="OFF-ST-10003479"/>
    <x v="1"/>
    <x v="4"/>
    <s v="Eldon Base for stackable storage shelf, platinum"/>
    <n v="124.608"/>
    <n v="4"/>
    <n v="0.2"/>
    <x v="1059"/>
  </r>
  <r>
    <n v="1135"/>
    <x v="541"/>
    <x v="0"/>
    <x v="410"/>
    <d v="2013-06-10T00:00:00"/>
    <s v="Standard Class"/>
    <s v="JS-15940"/>
    <s v="Joni Sundaresam"/>
    <x v="2"/>
    <x v="0"/>
    <s v="Philadelphia"/>
    <x v="9"/>
    <n v="19134"/>
    <x v="3"/>
    <s v="OFF-LA-10000973"/>
    <x v="1"/>
    <x v="2"/>
    <s v="Avery 502"/>
    <n v="7.5600000000000005"/>
    <n v="3"/>
    <n v="0.2"/>
    <x v="1060"/>
  </r>
  <r>
    <n v="1136"/>
    <x v="542"/>
    <x v="0"/>
    <x v="25"/>
    <d v="2013-12-12T00:00:00"/>
    <s v="Same Day"/>
    <s v="LR-16915"/>
    <s v="Lena Radford"/>
    <x v="0"/>
    <x v="0"/>
    <s v="Homestead"/>
    <x v="2"/>
    <n v="33030"/>
    <x v="0"/>
    <s v="OFF-ST-10001476"/>
    <x v="1"/>
    <x v="4"/>
    <s v="Steel Personal Filing/Posting Tote"/>
    <n v="85.224000000000004"/>
    <n v="3"/>
    <n v="0.2"/>
    <x v="1061"/>
  </r>
  <r>
    <n v="1137"/>
    <x v="543"/>
    <x v="0"/>
    <x v="396"/>
    <d v="2013-11-16T00:00:00"/>
    <s v="Second Class"/>
    <s v="FH-14275"/>
    <s v="Frank Hawley"/>
    <x v="1"/>
    <x v="0"/>
    <s v="La Porte"/>
    <x v="14"/>
    <n v="46350"/>
    <x v="2"/>
    <s v="OFF-EN-10002831"/>
    <x v="1"/>
    <x v="12"/>
    <s v="Tyvek  Top-Opening Peel &amp; Seel  Envelopes, Gray"/>
    <n v="287.52"/>
    <n v="8"/>
    <n v="0"/>
    <x v="1062"/>
  </r>
  <r>
    <n v="1138"/>
    <x v="543"/>
    <x v="0"/>
    <x v="396"/>
    <d v="2013-11-16T00:00:00"/>
    <s v="Second Class"/>
    <s v="FH-14275"/>
    <s v="Frank Hawley"/>
    <x v="1"/>
    <x v="0"/>
    <s v="La Porte"/>
    <x v="14"/>
    <n v="46350"/>
    <x v="2"/>
    <s v="OFF-AP-10002350"/>
    <x v="1"/>
    <x v="9"/>
    <s v="Belkin F9H710-06 7 Outlet SurgeMaster Surge Protector"/>
    <n v="37.68"/>
    <n v="2"/>
    <n v="0"/>
    <x v="1063"/>
  </r>
  <r>
    <n v="1139"/>
    <x v="543"/>
    <x v="0"/>
    <x v="396"/>
    <d v="2013-11-16T00:00:00"/>
    <s v="Second Class"/>
    <s v="FH-14275"/>
    <s v="Frank Hawley"/>
    <x v="1"/>
    <x v="0"/>
    <s v="La Porte"/>
    <x v="14"/>
    <n v="46350"/>
    <x v="2"/>
    <s v="OFF-PA-10001763"/>
    <x v="1"/>
    <x v="10"/>
    <s v="Xerox 1896"/>
    <n v="19.98"/>
    <n v="2"/>
    <n v="0"/>
    <x v="1064"/>
  </r>
  <r>
    <n v="1140"/>
    <x v="543"/>
    <x v="0"/>
    <x v="396"/>
    <d v="2013-11-16T00:00:00"/>
    <s v="Second Class"/>
    <s v="FH-14275"/>
    <s v="Frank Hawley"/>
    <x v="1"/>
    <x v="0"/>
    <s v="La Porte"/>
    <x v="14"/>
    <n v="46350"/>
    <x v="2"/>
    <s v="OFF-AR-10003394"/>
    <x v="1"/>
    <x v="6"/>
    <s v="Newell 332"/>
    <n v="20.58"/>
    <n v="7"/>
    <n v="0"/>
    <x v="1065"/>
  </r>
  <r>
    <n v="1141"/>
    <x v="543"/>
    <x v="0"/>
    <x v="396"/>
    <d v="2013-11-16T00:00:00"/>
    <s v="Second Class"/>
    <s v="FH-14275"/>
    <s v="Frank Hawley"/>
    <x v="1"/>
    <x v="0"/>
    <s v="La Porte"/>
    <x v="14"/>
    <n v="46350"/>
    <x v="2"/>
    <s v="OFF-BI-10002072"/>
    <x v="1"/>
    <x v="8"/>
    <s v="Cardinal Slant-D Ring Binders"/>
    <n v="17.38"/>
    <n v="2"/>
    <n v="0"/>
    <x v="1066"/>
  </r>
  <r>
    <n v="1142"/>
    <x v="544"/>
    <x v="2"/>
    <x v="411"/>
    <d v="2011-10-03T00:00:00"/>
    <s v="Standard Class"/>
    <s v="AP-10915"/>
    <s v="Arthur Prichep"/>
    <x v="0"/>
    <x v="0"/>
    <s v="Los Angeles"/>
    <x v="1"/>
    <n v="90045"/>
    <x v="1"/>
    <s v="FUR-FU-10004188"/>
    <x v="0"/>
    <x v="5"/>
    <s v="Luxo Professional Combination Clamp-On Lamps"/>
    <n v="204.6"/>
    <n v="2"/>
    <n v="0"/>
    <x v="907"/>
  </r>
  <r>
    <n v="1143"/>
    <x v="544"/>
    <x v="2"/>
    <x v="411"/>
    <d v="2011-10-03T00:00:00"/>
    <s v="Standard Class"/>
    <s v="AP-10915"/>
    <s v="Arthur Prichep"/>
    <x v="0"/>
    <x v="0"/>
    <s v="Los Angeles"/>
    <x v="1"/>
    <n v="90045"/>
    <x v="1"/>
    <s v="OFF-FA-10001561"/>
    <x v="1"/>
    <x v="13"/>
    <s v="Stockwell Push Pins"/>
    <n v="8.7200000000000006"/>
    <n v="4"/>
    <n v="0"/>
    <x v="1067"/>
  </r>
  <r>
    <n v="1144"/>
    <x v="544"/>
    <x v="2"/>
    <x v="411"/>
    <d v="2011-10-03T00:00:00"/>
    <s v="Standard Class"/>
    <s v="AP-10915"/>
    <s v="Arthur Prichep"/>
    <x v="0"/>
    <x v="0"/>
    <s v="Los Angeles"/>
    <x v="1"/>
    <n v="90045"/>
    <x v="1"/>
    <s v="OFF-PA-10002105"/>
    <x v="1"/>
    <x v="10"/>
    <s v="Xerox 223"/>
    <n v="6.48"/>
    <n v="1"/>
    <n v="0"/>
    <x v="90"/>
  </r>
  <r>
    <n v="1145"/>
    <x v="544"/>
    <x v="2"/>
    <x v="411"/>
    <d v="2011-10-03T00:00:00"/>
    <s v="Standard Class"/>
    <s v="AP-10915"/>
    <s v="Arthur Prichep"/>
    <x v="0"/>
    <x v="0"/>
    <s v="Los Angeles"/>
    <x v="1"/>
    <n v="90045"/>
    <x v="1"/>
    <s v="TEC-MA-10004241"/>
    <x v="2"/>
    <x v="15"/>
    <s v="Star Micronics TSP800 TSP847IIU Receipt Printer"/>
    <n v="686.32"/>
    <n v="2"/>
    <n v="0.2"/>
    <x v="1068"/>
  </r>
  <r>
    <n v="1146"/>
    <x v="544"/>
    <x v="2"/>
    <x v="411"/>
    <d v="2011-10-03T00:00:00"/>
    <s v="Standard Class"/>
    <s v="AP-10915"/>
    <s v="Arthur Prichep"/>
    <x v="0"/>
    <x v="0"/>
    <s v="Los Angeles"/>
    <x v="1"/>
    <n v="90045"/>
    <x v="1"/>
    <s v="OFF-ST-10004340"/>
    <x v="1"/>
    <x v="4"/>
    <s v="Fellowes Mobile File Cart, Black"/>
    <n v="62.18"/>
    <n v="1"/>
    <n v="0"/>
    <x v="1069"/>
  </r>
  <r>
    <n v="1147"/>
    <x v="545"/>
    <x v="1"/>
    <x v="388"/>
    <d v="2012-04-04T00:00:00"/>
    <s v="Same Day"/>
    <s v="NC-18340"/>
    <s v="Nat Carroll"/>
    <x v="0"/>
    <x v="0"/>
    <s v="Lansing"/>
    <x v="12"/>
    <n v="48911"/>
    <x v="2"/>
    <s v="OFF-AP-10003849"/>
    <x v="1"/>
    <x v="9"/>
    <s v="Hoover Shoulder Vac Commercial Portable Vacuum"/>
    <n v="644.07600000000002"/>
    <n v="2"/>
    <n v="0.1"/>
    <x v="1070"/>
  </r>
  <r>
    <n v="1148"/>
    <x v="545"/>
    <x v="1"/>
    <x v="388"/>
    <d v="2012-04-04T00:00:00"/>
    <s v="Same Day"/>
    <s v="NC-18340"/>
    <s v="Nat Carroll"/>
    <x v="0"/>
    <x v="0"/>
    <s v="Lansing"/>
    <x v="12"/>
    <n v="48911"/>
    <x v="2"/>
    <s v="OFF-FA-10000735"/>
    <x v="1"/>
    <x v="13"/>
    <s v="Staples"/>
    <n v="5.84"/>
    <n v="2"/>
    <n v="0"/>
    <x v="1071"/>
  </r>
  <r>
    <n v="1149"/>
    <x v="545"/>
    <x v="1"/>
    <x v="388"/>
    <d v="2012-04-04T00:00:00"/>
    <s v="Same Day"/>
    <s v="NC-18340"/>
    <s v="Nat Carroll"/>
    <x v="0"/>
    <x v="0"/>
    <s v="Lansing"/>
    <x v="12"/>
    <n v="48911"/>
    <x v="2"/>
    <s v="OFF-BI-10003350"/>
    <x v="1"/>
    <x v="8"/>
    <s v="Acco Expandable Hanging Binders"/>
    <n v="12.76"/>
    <n v="2"/>
    <n v="0"/>
    <x v="1072"/>
  </r>
  <r>
    <n v="1150"/>
    <x v="545"/>
    <x v="1"/>
    <x v="388"/>
    <d v="2012-04-04T00:00:00"/>
    <s v="Same Day"/>
    <s v="NC-18340"/>
    <s v="Nat Carroll"/>
    <x v="0"/>
    <x v="0"/>
    <s v="Lansing"/>
    <x v="12"/>
    <n v="48911"/>
    <x v="2"/>
    <s v="TEC-PH-10000307"/>
    <x v="2"/>
    <x v="7"/>
    <s v="Shocksock Galaxy S4 Armband"/>
    <n v="10.95"/>
    <n v="1"/>
    <n v="0"/>
    <x v="1073"/>
  </r>
  <r>
    <n v="1151"/>
    <x v="545"/>
    <x v="1"/>
    <x v="388"/>
    <d v="2012-04-04T00:00:00"/>
    <s v="Same Day"/>
    <s v="NC-18340"/>
    <s v="Nat Carroll"/>
    <x v="0"/>
    <x v="0"/>
    <s v="Lansing"/>
    <x v="12"/>
    <n v="48911"/>
    <x v="2"/>
    <s v="TEC-CO-10004202"/>
    <x v="2"/>
    <x v="16"/>
    <s v="Brother DCP1000 Digital 3 in 1 Multifunction Machine"/>
    <n v="599.98"/>
    <n v="2"/>
    <n v="0"/>
    <x v="1074"/>
  </r>
  <r>
    <n v="1152"/>
    <x v="546"/>
    <x v="1"/>
    <x v="412"/>
    <d v="2012-05-14T00:00:00"/>
    <s v="Standard Class"/>
    <s v="CB-12535"/>
    <s v="Claudia Bergmann"/>
    <x v="1"/>
    <x v="0"/>
    <s v="Cuyahoga Falls"/>
    <x v="24"/>
    <n v="44221"/>
    <x v="3"/>
    <s v="FUR-FU-10001852"/>
    <x v="0"/>
    <x v="5"/>
    <s v="Eldon Regeneration Recycled Desk Accessories, Smoke"/>
    <n v="8.3520000000000003"/>
    <n v="6"/>
    <n v="0.2"/>
    <x v="1075"/>
  </r>
  <r>
    <n v="1153"/>
    <x v="547"/>
    <x v="3"/>
    <x v="413"/>
    <d v="2014-01-07T00:00:00"/>
    <s v="Standard Class"/>
    <s v="KL-16555"/>
    <s v="Kelly Lampkin"/>
    <x v="1"/>
    <x v="0"/>
    <s v="Reno"/>
    <x v="33"/>
    <n v="89502"/>
    <x v="1"/>
    <s v="OFF-AR-10003759"/>
    <x v="1"/>
    <x v="6"/>
    <s v="Crayola Anti Dust Chalk, 12/Pack"/>
    <n v="3.64"/>
    <n v="2"/>
    <n v="0"/>
    <x v="1076"/>
  </r>
  <r>
    <n v="1154"/>
    <x v="547"/>
    <x v="3"/>
    <x v="413"/>
    <d v="2014-01-07T00:00:00"/>
    <s v="Standard Class"/>
    <s v="KL-16555"/>
    <s v="Kelly Lampkin"/>
    <x v="1"/>
    <x v="0"/>
    <s v="Reno"/>
    <x v="33"/>
    <n v="89502"/>
    <x v="1"/>
    <s v="OFF-BI-10003984"/>
    <x v="1"/>
    <x v="8"/>
    <s v="Lock-Up Easel 'Spel-Binder'"/>
    <n v="159.768"/>
    <n v="7"/>
    <n v="0.2"/>
    <x v="1077"/>
  </r>
  <r>
    <n v="1155"/>
    <x v="548"/>
    <x v="2"/>
    <x v="414"/>
    <d v="2011-12-21T00:00:00"/>
    <s v="First Class"/>
    <s v="PS-19045"/>
    <s v="Penelope Sewall"/>
    <x v="2"/>
    <x v="0"/>
    <s v="Harrisonburg"/>
    <x v="17"/>
    <n v="22801"/>
    <x v="0"/>
    <s v="OFF-ST-10004337"/>
    <x v="1"/>
    <x v="4"/>
    <s v="SAFCO Commercial Wire Shelving, 72h"/>
    <n v="122.48"/>
    <n v="2"/>
    <n v="0"/>
    <x v="232"/>
  </r>
  <r>
    <n v="1156"/>
    <x v="548"/>
    <x v="2"/>
    <x v="414"/>
    <d v="2011-12-21T00:00:00"/>
    <s v="First Class"/>
    <s v="PS-19045"/>
    <s v="Penelope Sewall"/>
    <x v="2"/>
    <x v="0"/>
    <s v="Harrisonburg"/>
    <x v="17"/>
    <n v="22801"/>
    <x v="0"/>
    <s v="FUR-TA-10001932"/>
    <x v="0"/>
    <x v="3"/>
    <s v="Chromcraft 48&quot; x 96&quot; Racetrack Double Pedestal Table"/>
    <n v="2244.48"/>
    <n v="7"/>
    <n v="0"/>
    <x v="1078"/>
  </r>
  <r>
    <n v="1157"/>
    <x v="548"/>
    <x v="2"/>
    <x v="414"/>
    <d v="2011-12-21T00:00:00"/>
    <s v="First Class"/>
    <s v="PS-19045"/>
    <s v="Penelope Sewall"/>
    <x v="2"/>
    <x v="0"/>
    <s v="Harrisonburg"/>
    <x v="17"/>
    <n v="22801"/>
    <x v="0"/>
    <s v="OFF-BI-10003982"/>
    <x v="1"/>
    <x v="8"/>
    <s v="Wilson Jones Century Plastic Molded Ring Binders"/>
    <n v="62.31"/>
    <n v="3"/>
    <n v="0"/>
    <x v="1079"/>
  </r>
  <r>
    <n v="1158"/>
    <x v="548"/>
    <x v="2"/>
    <x v="414"/>
    <d v="2011-12-21T00:00:00"/>
    <s v="First Class"/>
    <s v="PS-19045"/>
    <s v="Penelope Sewall"/>
    <x v="2"/>
    <x v="0"/>
    <s v="Harrisonburg"/>
    <x v="17"/>
    <n v="22801"/>
    <x v="0"/>
    <s v="FUR-TA-10000617"/>
    <x v="0"/>
    <x v="3"/>
    <s v="Hon Practical Foundations 30 x 60 Training Table, Light Gray/Charcoal"/>
    <n v="455.1"/>
    <n v="2"/>
    <n v="0"/>
    <x v="1080"/>
  </r>
  <r>
    <n v="1159"/>
    <x v="549"/>
    <x v="0"/>
    <x v="415"/>
    <d v="2013-07-08T00:00:00"/>
    <s v="Second Class"/>
    <s v="GB-14530"/>
    <s v="George Bell"/>
    <x v="1"/>
    <x v="0"/>
    <s v="Los Angeles"/>
    <x v="1"/>
    <n v="90004"/>
    <x v="1"/>
    <s v="FUR-CH-10002126"/>
    <x v="0"/>
    <x v="1"/>
    <s v="Hon Deluxe Fabric Upholstered Stacking Chairs"/>
    <n v="195.184"/>
    <n v="1"/>
    <n v="0.2"/>
    <x v="1081"/>
  </r>
  <r>
    <n v="1160"/>
    <x v="550"/>
    <x v="3"/>
    <x v="222"/>
    <d v="2014-07-05T00:00:00"/>
    <s v="Standard Class"/>
    <s v="AA-10315"/>
    <s v="Alex Avila"/>
    <x v="0"/>
    <x v="0"/>
    <s v="Minneapolis"/>
    <x v="11"/>
    <n v="55407"/>
    <x v="2"/>
    <s v="OFF-AP-10000576"/>
    <x v="1"/>
    <x v="9"/>
    <s v="Belkin 325VA UPS Surge Protector, 6'"/>
    <n v="362.94"/>
    <n v="3"/>
    <n v="0"/>
    <x v="1082"/>
  </r>
  <r>
    <n v="1161"/>
    <x v="550"/>
    <x v="3"/>
    <x v="222"/>
    <d v="2014-07-05T00:00:00"/>
    <s v="Standard Class"/>
    <s v="AA-10315"/>
    <s v="Alex Avila"/>
    <x v="0"/>
    <x v="0"/>
    <s v="Minneapolis"/>
    <x v="11"/>
    <n v="55407"/>
    <x v="2"/>
    <s v="OFF-BI-10004654"/>
    <x v="1"/>
    <x v="8"/>
    <s v="Avery Binding System Hidden Tab Executive Style Index Sets"/>
    <n v="11.54"/>
    <n v="2"/>
    <n v="0"/>
    <x v="1083"/>
  </r>
  <r>
    <n v="1162"/>
    <x v="551"/>
    <x v="2"/>
    <x v="416"/>
    <d v="2011-09-05T00:00:00"/>
    <s v="Second Class"/>
    <s v="LT-16765"/>
    <s v="Larry Tron"/>
    <x v="0"/>
    <x v="0"/>
    <s v="Escondido"/>
    <x v="1"/>
    <n v="92025"/>
    <x v="1"/>
    <s v="OFF-AR-10004042"/>
    <x v="1"/>
    <x v="6"/>
    <s v="BOSTON Model 1800 Electric Pencil Sharpeners, Putty/Woodgrain"/>
    <n v="53.94"/>
    <n v="3"/>
    <n v="0"/>
    <x v="1084"/>
  </r>
  <r>
    <n v="1163"/>
    <x v="552"/>
    <x v="2"/>
    <x v="223"/>
    <d v="2011-03-08T00:00:00"/>
    <s v="Standard Class"/>
    <s v="AP-10720"/>
    <s v="Anne Pryor"/>
    <x v="2"/>
    <x v="0"/>
    <s v="New York City"/>
    <x v="15"/>
    <n v="10035"/>
    <x v="3"/>
    <s v="TEC-PH-10004700"/>
    <x v="2"/>
    <x v="7"/>
    <s v="PowerGen Dual USB Car Charger"/>
    <n v="9.99"/>
    <n v="1"/>
    <n v="0"/>
    <x v="1085"/>
  </r>
  <r>
    <n v="1164"/>
    <x v="552"/>
    <x v="2"/>
    <x v="223"/>
    <d v="2011-03-08T00:00:00"/>
    <s v="Standard Class"/>
    <s v="AP-10720"/>
    <s v="Anne Pryor"/>
    <x v="2"/>
    <x v="0"/>
    <s v="New York City"/>
    <x v="15"/>
    <n v="10035"/>
    <x v="3"/>
    <s v="OFF-BI-10004593"/>
    <x v="1"/>
    <x v="8"/>
    <s v="Ibico Laser Imprintable Binding System Covers"/>
    <n v="125.76"/>
    <n v="3"/>
    <n v="0.2"/>
    <x v="1086"/>
  </r>
  <r>
    <n v="1165"/>
    <x v="552"/>
    <x v="2"/>
    <x v="223"/>
    <d v="2011-03-08T00:00:00"/>
    <s v="Standard Class"/>
    <s v="AP-10720"/>
    <s v="Anne Pryor"/>
    <x v="2"/>
    <x v="0"/>
    <s v="New York City"/>
    <x v="15"/>
    <n v="10035"/>
    <x v="3"/>
    <s v="OFF-BI-10003429"/>
    <x v="1"/>
    <x v="8"/>
    <s v="Cardinal HOLDit! Binder Insert Strips,Extra Strips"/>
    <n v="25.32"/>
    <n v="5"/>
    <n v="0.2"/>
    <x v="1087"/>
  </r>
  <r>
    <n v="1166"/>
    <x v="553"/>
    <x v="2"/>
    <x v="417"/>
    <d v="2011-05-08T00:00:00"/>
    <s v="Standard Class"/>
    <s v="PM-18940"/>
    <s v="Paul MacIntyre"/>
    <x v="0"/>
    <x v="0"/>
    <s v="Jackson"/>
    <x v="12"/>
    <n v="49201"/>
    <x v="2"/>
    <s v="OFF-BI-10001294"/>
    <x v="1"/>
    <x v="8"/>
    <s v="Fellowes Binding Cases"/>
    <n v="46.8"/>
    <n v="4"/>
    <n v="0"/>
    <x v="1088"/>
  </r>
  <r>
    <n v="1167"/>
    <x v="554"/>
    <x v="1"/>
    <x v="121"/>
    <d v="2012-11-02T00:00:00"/>
    <s v="Same Day"/>
    <s v="KC-16540"/>
    <s v="Kelly Collister"/>
    <x v="0"/>
    <x v="0"/>
    <s v="Seattle"/>
    <x v="4"/>
    <n v="98115"/>
    <x v="1"/>
    <s v="TEC-AC-10001552"/>
    <x v="2"/>
    <x v="11"/>
    <s v="Logitech K350 2.4Ghz Wireless Keyboard"/>
    <n v="447.93"/>
    <n v="9"/>
    <n v="0"/>
    <x v="1089"/>
  </r>
  <r>
    <n v="1168"/>
    <x v="555"/>
    <x v="3"/>
    <x v="166"/>
    <d v="2014-12-11T00:00:00"/>
    <s v="Second Class"/>
    <s v="DL-13315"/>
    <s v="Delfina Latchford"/>
    <x v="0"/>
    <x v="0"/>
    <s v="New York City"/>
    <x v="15"/>
    <n v="10035"/>
    <x v="3"/>
    <s v="FUR-FU-10004952"/>
    <x v="0"/>
    <x v="5"/>
    <s v="C-Line Cubicle Keepers Polyproplyene Holder w/Velcro Back, 8-1/2x11, 25/Bx"/>
    <n v="109.48"/>
    <n v="2"/>
    <n v="0"/>
    <x v="1090"/>
  </r>
  <r>
    <n v="1169"/>
    <x v="555"/>
    <x v="3"/>
    <x v="166"/>
    <d v="2014-12-11T00:00:00"/>
    <s v="Second Class"/>
    <s v="DL-13315"/>
    <s v="Delfina Latchford"/>
    <x v="0"/>
    <x v="0"/>
    <s v="New York City"/>
    <x v="15"/>
    <n v="10035"/>
    <x v="3"/>
    <s v="OFF-ST-10004123"/>
    <x v="1"/>
    <x v="4"/>
    <s v="Safco Industrial Wire Shelving System"/>
    <n v="272.94"/>
    <n v="3"/>
    <n v="0"/>
    <x v="232"/>
  </r>
  <r>
    <n v="1170"/>
    <x v="555"/>
    <x v="3"/>
    <x v="166"/>
    <d v="2014-12-11T00:00:00"/>
    <s v="Second Class"/>
    <s v="DL-13315"/>
    <s v="Delfina Latchford"/>
    <x v="0"/>
    <x v="0"/>
    <s v="New York City"/>
    <x v="15"/>
    <n v="10035"/>
    <x v="3"/>
    <s v="OFF-PA-10003172"/>
    <x v="1"/>
    <x v="10"/>
    <s v="Xerox 1996"/>
    <n v="19.440000000000001"/>
    <n v="3"/>
    <n v="0"/>
    <x v="551"/>
  </r>
  <r>
    <n v="1171"/>
    <x v="555"/>
    <x v="3"/>
    <x v="166"/>
    <d v="2014-12-11T00:00:00"/>
    <s v="Second Class"/>
    <s v="DL-13315"/>
    <s v="Delfina Latchford"/>
    <x v="0"/>
    <x v="0"/>
    <s v="New York City"/>
    <x v="15"/>
    <n v="10035"/>
    <x v="3"/>
    <s v="OFF-ST-10002352"/>
    <x v="1"/>
    <x v="4"/>
    <s v="Iris Project Case"/>
    <n v="31.92"/>
    <n v="4"/>
    <n v="0"/>
    <x v="1091"/>
  </r>
  <r>
    <n v="1172"/>
    <x v="556"/>
    <x v="2"/>
    <x v="418"/>
    <d v="2011-03-14T00:00:00"/>
    <s v="Standard Class"/>
    <s v="SW-20275"/>
    <s v="Scott Williamson"/>
    <x v="0"/>
    <x v="0"/>
    <s v="Royal Oak"/>
    <x v="12"/>
    <n v="48073"/>
    <x v="2"/>
    <s v="OFF-PA-10002259"/>
    <x v="1"/>
    <x v="10"/>
    <s v="Geographics Note Cards, Blank, White, 8 1/2&quot; x 11&quot;"/>
    <n v="22.38"/>
    <n v="2"/>
    <n v="0"/>
    <x v="1092"/>
  </r>
  <r>
    <n v="1173"/>
    <x v="557"/>
    <x v="2"/>
    <x v="419"/>
    <d v="2011-04-25T00:00:00"/>
    <s v="Standard Class"/>
    <s v="AA-10375"/>
    <s v="Allen Armold"/>
    <x v="0"/>
    <x v="0"/>
    <s v="Los Angeles"/>
    <x v="1"/>
    <n v="90008"/>
    <x v="1"/>
    <s v="OFF-BI-10002976"/>
    <x v="1"/>
    <x v="8"/>
    <s v="ACCOHIDE Binder by Acco"/>
    <n v="16.520000000000003"/>
    <n v="5"/>
    <n v="0.2"/>
    <x v="1093"/>
  </r>
  <r>
    <n v="1174"/>
    <x v="558"/>
    <x v="1"/>
    <x v="420"/>
    <d v="2012-10-26T00:00:00"/>
    <s v="Standard Class"/>
    <s v="LT-17110"/>
    <s v="Liz Thompson"/>
    <x v="0"/>
    <x v="0"/>
    <s v="Bloomington"/>
    <x v="10"/>
    <n v="61701"/>
    <x v="2"/>
    <s v="OFF-BI-10000301"/>
    <x v="1"/>
    <x v="8"/>
    <s v="GBC Instant Report Kit"/>
    <n v="5.1759999999999984"/>
    <n v="4"/>
    <n v="0.8"/>
    <x v="1094"/>
  </r>
  <r>
    <n v="1175"/>
    <x v="559"/>
    <x v="1"/>
    <x v="421"/>
    <d v="2012-08-25T00:00:00"/>
    <s v="First Class"/>
    <s v="DP-13105"/>
    <s v="Dave Poirier"/>
    <x v="1"/>
    <x v="0"/>
    <s v="New York City"/>
    <x v="15"/>
    <n v="10035"/>
    <x v="3"/>
    <s v="OFF-BI-10003694"/>
    <x v="1"/>
    <x v="8"/>
    <s v="Avery 3 1/2&quot; Diskette Storage Pages, 10/Pack"/>
    <n v="50.112000000000002"/>
    <n v="6"/>
    <n v="0.2"/>
    <x v="1095"/>
  </r>
  <r>
    <n v="1176"/>
    <x v="560"/>
    <x v="0"/>
    <x v="48"/>
    <d v="2013-09-04T00:00:00"/>
    <s v="Standard Class"/>
    <s v="AB-10060"/>
    <s v="Adam Bellavance"/>
    <x v="2"/>
    <x v="0"/>
    <s v="Concord"/>
    <x v="38"/>
    <n v="3301"/>
    <x v="3"/>
    <s v="OFF-SU-10000381"/>
    <x v="1"/>
    <x v="14"/>
    <s v="Acme Forged Steel Scissors with Black Enamel Handles"/>
    <n v="27.93"/>
    <n v="3"/>
    <n v="0"/>
    <x v="1096"/>
  </r>
  <r>
    <n v="1177"/>
    <x v="561"/>
    <x v="2"/>
    <x v="422"/>
    <d v="2011-12-30T00:00:00"/>
    <s v="Second Class"/>
    <s v="AT-10435"/>
    <s v="Alyssa Tate"/>
    <x v="2"/>
    <x v="0"/>
    <s v="Los Angeles"/>
    <x v="1"/>
    <n v="90004"/>
    <x v="1"/>
    <s v="OFF-LA-10004425"/>
    <x v="1"/>
    <x v="2"/>
    <s v="Staples"/>
    <n v="11.56"/>
    <n v="4"/>
    <n v="0"/>
    <x v="1097"/>
  </r>
  <r>
    <n v="1178"/>
    <x v="562"/>
    <x v="0"/>
    <x v="49"/>
    <d v="2013-12-06T00:00:00"/>
    <s v="Standard Class"/>
    <s v="JE-15745"/>
    <s v="Joel Eaton"/>
    <x v="0"/>
    <x v="0"/>
    <s v="Rockville"/>
    <x v="39"/>
    <n v="20852"/>
    <x v="3"/>
    <s v="FUR-CH-10001270"/>
    <x v="0"/>
    <x v="1"/>
    <s v="Harbour Creations Steel Folding Chair"/>
    <n v="172.5"/>
    <n v="2"/>
    <n v="0"/>
    <x v="1098"/>
  </r>
  <r>
    <n v="1179"/>
    <x v="562"/>
    <x v="0"/>
    <x v="49"/>
    <d v="2013-12-06T00:00:00"/>
    <s v="Standard Class"/>
    <s v="JE-15745"/>
    <s v="Joel Eaton"/>
    <x v="0"/>
    <x v="0"/>
    <s v="Rockville"/>
    <x v="39"/>
    <n v="20852"/>
    <x v="3"/>
    <s v="TEC-PH-10003931"/>
    <x v="2"/>
    <x v="7"/>
    <s v="JBL Micro Wireless Portable Bluetooth Speaker"/>
    <n v="179.97"/>
    <n v="3"/>
    <n v="0"/>
    <x v="1099"/>
  </r>
  <r>
    <n v="1180"/>
    <x v="563"/>
    <x v="0"/>
    <x v="423"/>
    <d v="2013-04-28T00:00:00"/>
    <s v="Second Class"/>
    <s v="CA-12055"/>
    <s v="Cathy Armstrong"/>
    <x v="2"/>
    <x v="0"/>
    <s v="Houston"/>
    <x v="5"/>
    <n v="77070"/>
    <x v="2"/>
    <s v="TEC-AC-10003174"/>
    <x v="2"/>
    <x v="11"/>
    <s v="Plantronics S12 Corded Telephone Headset System"/>
    <n v="258.69600000000003"/>
    <n v="3"/>
    <n v="0.2"/>
    <x v="1100"/>
  </r>
  <r>
    <n v="1181"/>
    <x v="564"/>
    <x v="2"/>
    <x v="261"/>
    <d v="2011-06-25T00:00:00"/>
    <s v="Standard Class"/>
    <s v="DB-13060"/>
    <s v="Dave Brooks"/>
    <x v="0"/>
    <x v="0"/>
    <s v="Lakewood"/>
    <x v="30"/>
    <n v="8701"/>
    <x v="3"/>
    <s v="TEC-PH-10004539"/>
    <x v="2"/>
    <x v="7"/>
    <s v="Wireless Extenders zBoost YX545 SOHO Signal Booster"/>
    <n v="1322.93"/>
    <n v="7"/>
    <n v="0"/>
    <x v="1101"/>
  </r>
  <r>
    <n v="1182"/>
    <x v="564"/>
    <x v="2"/>
    <x v="261"/>
    <d v="2011-06-25T00:00:00"/>
    <s v="Standard Class"/>
    <s v="DB-13060"/>
    <s v="Dave Brooks"/>
    <x v="0"/>
    <x v="0"/>
    <s v="Lakewood"/>
    <x v="30"/>
    <n v="8701"/>
    <x v="3"/>
    <s v="OFF-AR-10001919"/>
    <x v="1"/>
    <x v="6"/>
    <s v="OIC #2 Pencils, Medium Soft"/>
    <n v="3.76"/>
    <n v="2"/>
    <n v="0"/>
    <x v="1102"/>
  </r>
  <r>
    <n v="1183"/>
    <x v="565"/>
    <x v="3"/>
    <x v="424"/>
    <d v="2014-01-16T00:00:00"/>
    <s v="First Class"/>
    <s v="RB-19570"/>
    <s v="Rob Beeghly"/>
    <x v="0"/>
    <x v="0"/>
    <s v="Jacksonville"/>
    <x v="3"/>
    <n v="28540"/>
    <x v="0"/>
    <s v="OFF-EN-10002504"/>
    <x v="1"/>
    <x v="12"/>
    <s v="Tyvek  Top-Opening Peel &amp; Seel Envelopes, Plain White"/>
    <n v="21.744"/>
    <n v="1"/>
    <n v="0.2"/>
    <x v="1103"/>
  </r>
  <r>
    <n v="1184"/>
    <x v="565"/>
    <x v="3"/>
    <x v="424"/>
    <d v="2014-01-16T00:00:00"/>
    <s v="First Class"/>
    <s v="RB-19570"/>
    <s v="Rob Beeghly"/>
    <x v="0"/>
    <x v="0"/>
    <s v="Jacksonville"/>
    <x v="3"/>
    <n v="28540"/>
    <x v="0"/>
    <s v="TEC-PH-10003655"/>
    <x v="2"/>
    <x v="7"/>
    <s v="Sannysis Cute Owl Design Soft Skin Case Cover for Samsung Galaxy S4"/>
    <n v="7.92"/>
    <n v="5"/>
    <n v="0.2"/>
    <x v="1104"/>
  </r>
  <r>
    <n v="1185"/>
    <x v="566"/>
    <x v="2"/>
    <x v="156"/>
    <d v="2011-11-30T00:00:00"/>
    <s v="Standard Class"/>
    <s v="HR-14830"/>
    <s v="Harold Ryan"/>
    <x v="1"/>
    <x v="0"/>
    <s v="Seattle"/>
    <x v="4"/>
    <n v="98103"/>
    <x v="1"/>
    <s v="OFF-BI-10004656"/>
    <x v="1"/>
    <x v="8"/>
    <s v="Peel &amp; Stick Add-On Corner Pockets"/>
    <n v="12.096000000000002"/>
    <n v="7"/>
    <n v="0.2"/>
    <x v="1105"/>
  </r>
  <r>
    <n v="1186"/>
    <x v="566"/>
    <x v="2"/>
    <x v="156"/>
    <d v="2011-11-30T00:00:00"/>
    <s v="Standard Class"/>
    <s v="HR-14830"/>
    <s v="Harold Ryan"/>
    <x v="1"/>
    <x v="0"/>
    <s v="Seattle"/>
    <x v="4"/>
    <n v="98103"/>
    <x v="1"/>
    <s v="OFF-ST-10002344"/>
    <x v="1"/>
    <x v="4"/>
    <s v="Carina 42&quot;Hx23 3/4&quot;W Media Storage Unit"/>
    <n v="485.88"/>
    <n v="6"/>
    <n v="0"/>
    <x v="1106"/>
  </r>
  <r>
    <n v="1187"/>
    <x v="566"/>
    <x v="2"/>
    <x v="156"/>
    <d v="2011-11-30T00:00:00"/>
    <s v="Standard Class"/>
    <s v="HR-14830"/>
    <s v="Harold Ryan"/>
    <x v="1"/>
    <x v="0"/>
    <s v="Seattle"/>
    <x v="4"/>
    <n v="98103"/>
    <x v="1"/>
    <s v="OFF-PA-10001800"/>
    <x v="1"/>
    <x v="10"/>
    <s v="Xerox 220"/>
    <n v="25.92"/>
    <n v="4"/>
    <n v="0"/>
    <x v="245"/>
  </r>
  <r>
    <n v="1188"/>
    <x v="566"/>
    <x v="2"/>
    <x v="156"/>
    <d v="2011-11-30T00:00:00"/>
    <s v="Standard Class"/>
    <s v="HR-14830"/>
    <s v="Harold Ryan"/>
    <x v="1"/>
    <x v="0"/>
    <s v="Seattle"/>
    <x v="4"/>
    <n v="98103"/>
    <x v="1"/>
    <s v="OFF-ST-10000036"/>
    <x v="1"/>
    <x v="4"/>
    <s v="Recycled Data-Pak for Archival Bound Computer Printouts, 12-1/2 x 12-1/2 x 16"/>
    <n v="197.58"/>
    <n v="2"/>
    <n v="0"/>
    <x v="1107"/>
  </r>
  <r>
    <n v="1189"/>
    <x v="567"/>
    <x v="3"/>
    <x v="425"/>
    <d v="2014-03-01T00:00:00"/>
    <s v="Second Class"/>
    <s v="BT-11530"/>
    <s v="Bradley Talbott"/>
    <x v="2"/>
    <x v="0"/>
    <s v="Los Angeles"/>
    <x v="1"/>
    <n v="90036"/>
    <x v="1"/>
    <s v="OFF-AP-10004532"/>
    <x v="1"/>
    <x v="9"/>
    <s v="Kensington 6 Outlet Guardian Standard Surge Protector"/>
    <n v="81.92"/>
    <n v="4"/>
    <n v="0"/>
    <x v="1108"/>
  </r>
  <r>
    <n v="1190"/>
    <x v="567"/>
    <x v="3"/>
    <x v="425"/>
    <d v="2014-03-01T00:00:00"/>
    <s v="Second Class"/>
    <s v="BT-11530"/>
    <s v="Bradley Talbott"/>
    <x v="2"/>
    <x v="0"/>
    <s v="Los Angeles"/>
    <x v="1"/>
    <n v="90036"/>
    <x v="1"/>
    <s v="TEC-PH-10004447"/>
    <x v="2"/>
    <x v="7"/>
    <s v="Toshiba IPT2010-SD IP Telephone"/>
    <n v="889.53600000000006"/>
    <n v="8"/>
    <n v="0.2"/>
    <x v="1109"/>
  </r>
  <r>
    <n v="1191"/>
    <x v="567"/>
    <x v="3"/>
    <x v="425"/>
    <d v="2014-03-01T00:00:00"/>
    <s v="Second Class"/>
    <s v="BT-11530"/>
    <s v="Bradley Talbott"/>
    <x v="2"/>
    <x v="0"/>
    <s v="Los Angeles"/>
    <x v="1"/>
    <n v="90036"/>
    <x v="1"/>
    <s v="FUR-CH-10003973"/>
    <x v="0"/>
    <x v="1"/>
    <s v="GuestStacker Chair with Chrome Finish Legs"/>
    <n v="892.22400000000005"/>
    <n v="3"/>
    <n v="0.2"/>
    <x v="1110"/>
  </r>
  <r>
    <n v="1192"/>
    <x v="567"/>
    <x v="3"/>
    <x v="425"/>
    <d v="2014-03-01T00:00:00"/>
    <s v="Second Class"/>
    <s v="BT-11530"/>
    <s v="Bradley Talbott"/>
    <x v="2"/>
    <x v="0"/>
    <s v="Los Angeles"/>
    <x v="1"/>
    <n v="90036"/>
    <x v="1"/>
    <s v="OFF-PA-10001970"/>
    <x v="1"/>
    <x v="10"/>
    <s v="Xerox 1908"/>
    <n v="223.92"/>
    <n v="4"/>
    <n v="0"/>
    <x v="1111"/>
  </r>
  <r>
    <n v="1193"/>
    <x v="567"/>
    <x v="3"/>
    <x v="425"/>
    <d v="2014-03-01T00:00:00"/>
    <s v="Second Class"/>
    <s v="BT-11530"/>
    <s v="Bradley Talbott"/>
    <x v="2"/>
    <x v="0"/>
    <s v="Los Angeles"/>
    <x v="1"/>
    <n v="90036"/>
    <x v="1"/>
    <s v="OFF-PA-10000682"/>
    <x v="1"/>
    <x v="10"/>
    <s v="Xerox 1924"/>
    <n v="23.12"/>
    <n v="4"/>
    <n v="0"/>
    <x v="1112"/>
  </r>
  <r>
    <n v="1194"/>
    <x v="568"/>
    <x v="1"/>
    <x v="426"/>
    <d v="2012-09-15T00:00:00"/>
    <s v="Same Day"/>
    <s v="NG-18355"/>
    <s v="Nat Gilpin"/>
    <x v="1"/>
    <x v="0"/>
    <s v="Coral Springs"/>
    <x v="2"/>
    <n v="33065"/>
    <x v="0"/>
    <s v="OFF-PA-10001937"/>
    <x v="1"/>
    <x v="10"/>
    <s v="Xerox 21"/>
    <n v="15.552000000000003"/>
    <n v="3"/>
    <n v="0.2"/>
    <x v="12"/>
  </r>
  <r>
    <n v="1195"/>
    <x v="568"/>
    <x v="1"/>
    <x v="426"/>
    <d v="2012-09-15T00:00:00"/>
    <s v="Same Day"/>
    <s v="NG-18355"/>
    <s v="Nat Gilpin"/>
    <x v="1"/>
    <x v="0"/>
    <s v="Coral Springs"/>
    <x v="2"/>
    <n v="33065"/>
    <x v="0"/>
    <s v="FUR-FU-10002268"/>
    <x v="0"/>
    <x v="5"/>
    <s v="Ultra Door Push Plate"/>
    <n v="15.712000000000002"/>
    <n v="4"/>
    <n v="0.2"/>
    <x v="1113"/>
  </r>
  <r>
    <n v="1196"/>
    <x v="568"/>
    <x v="1"/>
    <x v="426"/>
    <d v="2012-09-15T00:00:00"/>
    <s v="Same Day"/>
    <s v="NG-18355"/>
    <s v="Nat Gilpin"/>
    <x v="1"/>
    <x v="0"/>
    <s v="Coral Springs"/>
    <x v="2"/>
    <n v="33065"/>
    <x v="0"/>
    <s v="OFF-ST-10001321"/>
    <x v="1"/>
    <x v="4"/>
    <s v="Decoflex Hanging Personal Folder File, Blue"/>
    <n v="24.672000000000001"/>
    <n v="2"/>
    <n v="0.2"/>
    <x v="1114"/>
  </r>
  <r>
    <n v="1197"/>
    <x v="568"/>
    <x v="1"/>
    <x v="426"/>
    <d v="2012-09-15T00:00:00"/>
    <s v="Same Day"/>
    <s v="NG-18355"/>
    <s v="Nat Gilpin"/>
    <x v="1"/>
    <x v="0"/>
    <s v="Coral Springs"/>
    <x v="2"/>
    <n v="33065"/>
    <x v="0"/>
    <s v="FUR-FU-10003394"/>
    <x v="0"/>
    <x v="5"/>
    <s v="Tenex &quot;The Solids&quot; Textured Chair Mats"/>
    <n v="55.967999999999996"/>
    <n v="1"/>
    <n v="0.2"/>
    <x v="1115"/>
  </r>
  <r>
    <n v="1198"/>
    <x v="569"/>
    <x v="0"/>
    <x v="143"/>
    <d v="2013-04-13T00:00:00"/>
    <s v="Standard Class"/>
    <s v="ZC-21910"/>
    <s v="Zuschuss Carroll"/>
    <x v="0"/>
    <x v="0"/>
    <s v="Houston"/>
    <x v="5"/>
    <n v="77041"/>
    <x v="2"/>
    <s v="TEC-AC-10001990"/>
    <x v="2"/>
    <x v="11"/>
    <s v="Kensington Orbit Wireless Mobile Trackball for PC and Mac"/>
    <n v="431.92800000000005"/>
    <n v="9"/>
    <n v="0.2"/>
    <x v="1116"/>
  </r>
  <r>
    <n v="1199"/>
    <x v="569"/>
    <x v="0"/>
    <x v="143"/>
    <d v="2013-04-13T00:00:00"/>
    <s v="Standard Class"/>
    <s v="ZC-21910"/>
    <s v="Zuschuss Carroll"/>
    <x v="0"/>
    <x v="0"/>
    <s v="Houston"/>
    <x v="5"/>
    <n v="77041"/>
    <x v="2"/>
    <s v="FUR-CH-10004540"/>
    <x v="0"/>
    <x v="1"/>
    <s v="Global Chrome Stack Chair"/>
    <n v="95.983999999999995"/>
    <n v="4"/>
    <n v="0.3"/>
    <x v="1117"/>
  </r>
  <r>
    <n v="1200"/>
    <x v="569"/>
    <x v="0"/>
    <x v="143"/>
    <d v="2013-04-13T00:00:00"/>
    <s v="Standard Class"/>
    <s v="ZC-21910"/>
    <s v="Zuschuss Carroll"/>
    <x v="0"/>
    <x v="0"/>
    <s v="Houston"/>
    <x v="5"/>
    <n v="77041"/>
    <x v="2"/>
    <s v="OFF-BI-10004995"/>
    <x v="1"/>
    <x v="8"/>
    <s v="GBC DocuBind P400 Electric Binding System"/>
    <n v="1088.7919999999997"/>
    <n v="4"/>
    <n v="0.8"/>
    <x v="1118"/>
  </r>
  <r>
    <n v="1201"/>
    <x v="570"/>
    <x v="0"/>
    <x v="427"/>
    <d v="2013-07-25T00:00:00"/>
    <s v="Standard Class"/>
    <s v="LS-16945"/>
    <s v="Linda Southworth"/>
    <x v="1"/>
    <x v="0"/>
    <s v="Denver"/>
    <x v="22"/>
    <n v="80219"/>
    <x v="1"/>
    <s v="FUR-CH-10002335"/>
    <x v="0"/>
    <x v="1"/>
    <s v="Hon GuestStacker Chair"/>
    <n v="544.00800000000004"/>
    <n v="3"/>
    <n v="0.2"/>
    <x v="748"/>
  </r>
  <r>
    <n v="1202"/>
    <x v="570"/>
    <x v="0"/>
    <x v="427"/>
    <d v="2013-07-25T00:00:00"/>
    <s v="Standard Class"/>
    <s v="LS-16945"/>
    <s v="Linda Southworth"/>
    <x v="1"/>
    <x v="0"/>
    <s v="Denver"/>
    <x v="22"/>
    <n v="80219"/>
    <x v="1"/>
    <s v="OFF-BI-10004967"/>
    <x v="1"/>
    <x v="8"/>
    <s v="Round Ring Binders"/>
    <n v="1.8720000000000003"/>
    <n v="3"/>
    <n v="0.7"/>
    <x v="1119"/>
  </r>
  <r>
    <n v="1203"/>
    <x v="570"/>
    <x v="0"/>
    <x v="427"/>
    <d v="2013-07-25T00:00:00"/>
    <s v="Standard Class"/>
    <s v="LS-16945"/>
    <s v="Linda Southworth"/>
    <x v="1"/>
    <x v="0"/>
    <s v="Denver"/>
    <x v="22"/>
    <n v="80219"/>
    <x v="1"/>
    <s v="FUR-CH-10002331"/>
    <x v="0"/>
    <x v="1"/>
    <s v="Hon 4700 Series Mobuis Mid-Back Task Chairs with Adjustable Arms"/>
    <n v="854.35200000000009"/>
    <n v="3"/>
    <n v="0.2"/>
    <x v="1120"/>
  </r>
  <r>
    <n v="1204"/>
    <x v="570"/>
    <x v="0"/>
    <x v="427"/>
    <d v="2013-07-25T00:00:00"/>
    <s v="Standard Class"/>
    <s v="LS-16945"/>
    <s v="Linda Southworth"/>
    <x v="1"/>
    <x v="0"/>
    <s v="Denver"/>
    <x v="22"/>
    <n v="80219"/>
    <x v="1"/>
    <s v="OFF-ST-10002292"/>
    <x v="1"/>
    <x v="4"/>
    <s v="Sauder Facets Collection Locker/File Cabinet, Sky Alder Finish"/>
    <n v="593.5680000000001"/>
    <n v="2"/>
    <n v="0.2"/>
    <x v="232"/>
  </r>
  <r>
    <n v="1205"/>
    <x v="570"/>
    <x v="0"/>
    <x v="427"/>
    <d v="2013-07-25T00:00:00"/>
    <s v="Standard Class"/>
    <s v="LS-16945"/>
    <s v="Linda Southworth"/>
    <x v="1"/>
    <x v="0"/>
    <s v="Denver"/>
    <x v="22"/>
    <n v="80219"/>
    <x v="1"/>
    <s v="OFF-ST-10000689"/>
    <x v="1"/>
    <x v="4"/>
    <s v="Fellowes Strictly Business Drawer File, Letter/Legal Size"/>
    <n v="338.04"/>
    <n v="3"/>
    <n v="0.2"/>
    <x v="1121"/>
  </r>
  <r>
    <n v="1206"/>
    <x v="571"/>
    <x v="3"/>
    <x v="378"/>
    <d v="2014-08-05T00:00:00"/>
    <s v="First Class"/>
    <s v="LH-16750"/>
    <s v="Larry Hughes"/>
    <x v="0"/>
    <x v="0"/>
    <s v="Charlotte"/>
    <x v="3"/>
    <n v="28205"/>
    <x v="0"/>
    <s v="TEC-PH-10002660"/>
    <x v="2"/>
    <x v="7"/>
    <s v="Nortel Networks T7316 E Nt8 B27"/>
    <n v="271.95999999999998"/>
    <n v="5"/>
    <n v="0.2"/>
    <x v="1122"/>
  </r>
  <r>
    <n v="1207"/>
    <x v="572"/>
    <x v="0"/>
    <x v="216"/>
    <d v="2013-07-19T00:00:00"/>
    <s v="Second Class"/>
    <s v="SW-20755"/>
    <s v="Steven Ward"/>
    <x v="1"/>
    <x v="0"/>
    <s v="New York City"/>
    <x v="15"/>
    <n v="10009"/>
    <x v="3"/>
    <s v="OFF-ST-10004634"/>
    <x v="1"/>
    <x v="4"/>
    <s v="Personal Folder Holder, Ebony"/>
    <n v="11.21"/>
    <n v="1"/>
    <n v="0"/>
    <x v="1123"/>
  </r>
  <r>
    <n v="1208"/>
    <x v="572"/>
    <x v="0"/>
    <x v="216"/>
    <d v="2013-07-19T00:00:00"/>
    <s v="Second Class"/>
    <s v="SW-20755"/>
    <s v="Steven Ward"/>
    <x v="1"/>
    <x v="0"/>
    <s v="New York City"/>
    <x v="15"/>
    <n v="10009"/>
    <x v="3"/>
    <s v="OFF-BI-10002160"/>
    <x v="1"/>
    <x v="8"/>
    <s v="Acco Hanging Data Binders"/>
    <n v="9.1440000000000001"/>
    <n v="3"/>
    <n v="0.2"/>
    <x v="1124"/>
  </r>
  <r>
    <n v="1209"/>
    <x v="572"/>
    <x v="0"/>
    <x v="216"/>
    <d v="2013-07-19T00:00:00"/>
    <s v="Second Class"/>
    <s v="SW-20755"/>
    <s v="Steven Ward"/>
    <x v="1"/>
    <x v="0"/>
    <s v="New York City"/>
    <x v="15"/>
    <n v="10009"/>
    <x v="3"/>
    <s v="OFF-FA-10002988"/>
    <x v="1"/>
    <x v="13"/>
    <s v="Ideal Clamps"/>
    <n v="14.069999999999999"/>
    <n v="7"/>
    <n v="0"/>
    <x v="1125"/>
  </r>
  <r>
    <n v="1210"/>
    <x v="572"/>
    <x v="0"/>
    <x v="216"/>
    <d v="2013-07-19T00:00:00"/>
    <s v="Second Class"/>
    <s v="SW-20755"/>
    <s v="Steven Ward"/>
    <x v="1"/>
    <x v="0"/>
    <s v="New York City"/>
    <x v="15"/>
    <n v="10009"/>
    <x v="3"/>
    <s v="OFF-AR-10004999"/>
    <x v="1"/>
    <x v="6"/>
    <s v="Newell 315"/>
    <n v="41.86"/>
    <n v="7"/>
    <n v="0"/>
    <x v="1126"/>
  </r>
  <r>
    <n v="1211"/>
    <x v="572"/>
    <x v="0"/>
    <x v="216"/>
    <d v="2013-07-19T00:00:00"/>
    <s v="Second Class"/>
    <s v="SW-20755"/>
    <s v="Steven Ward"/>
    <x v="1"/>
    <x v="0"/>
    <s v="New York City"/>
    <x v="15"/>
    <n v="10009"/>
    <x v="3"/>
    <s v="OFF-BI-10001031"/>
    <x v="1"/>
    <x v="8"/>
    <s v="Pressboard Data Binders by Wilson Jones"/>
    <n v="8.5440000000000005"/>
    <n v="2"/>
    <n v="0.2"/>
    <x v="1127"/>
  </r>
  <r>
    <n v="1212"/>
    <x v="572"/>
    <x v="0"/>
    <x v="216"/>
    <d v="2013-07-19T00:00:00"/>
    <s v="Second Class"/>
    <s v="SW-20755"/>
    <s v="Steven Ward"/>
    <x v="1"/>
    <x v="0"/>
    <s v="New York City"/>
    <x v="15"/>
    <n v="10009"/>
    <x v="3"/>
    <s v="FUR-BO-10004695"/>
    <x v="0"/>
    <x v="0"/>
    <s v="O'Sullivan 2-Door Barrister Bookcase in Odessa Pine"/>
    <n v="579.13599999999997"/>
    <n v="4"/>
    <n v="0.2"/>
    <x v="1128"/>
  </r>
  <r>
    <n v="1213"/>
    <x v="573"/>
    <x v="3"/>
    <x v="428"/>
    <d v="2014-09-14T00:00:00"/>
    <s v="Standard Class"/>
    <s v="SP-20620"/>
    <s v="Stefania Perrino"/>
    <x v="1"/>
    <x v="0"/>
    <s v="Philadelphia"/>
    <x v="9"/>
    <n v="19134"/>
    <x v="3"/>
    <s v="FUR-CH-10004860"/>
    <x v="0"/>
    <x v="1"/>
    <s v="Global Low Back Tilter Chair"/>
    <n v="141.37199999999999"/>
    <n v="2"/>
    <n v="0.3"/>
    <x v="1129"/>
  </r>
  <r>
    <n v="1214"/>
    <x v="573"/>
    <x v="3"/>
    <x v="428"/>
    <d v="2014-09-14T00:00:00"/>
    <s v="Standard Class"/>
    <s v="SP-20620"/>
    <s v="Stefania Perrino"/>
    <x v="1"/>
    <x v="0"/>
    <s v="Philadelphia"/>
    <x v="9"/>
    <n v="19134"/>
    <x v="3"/>
    <s v="OFF-BI-10002432"/>
    <x v="1"/>
    <x v="8"/>
    <s v="Wilson Jones Standard D-Ring Binders"/>
    <n v="3.036"/>
    <n v="2"/>
    <n v="0.7"/>
    <x v="1130"/>
  </r>
  <r>
    <n v="1215"/>
    <x v="573"/>
    <x v="3"/>
    <x v="428"/>
    <d v="2014-09-14T00:00:00"/>
    <s v="Standard Class"/>
    <s v="SP-20620"/>
    <s v="Stefania Perrino"/>
    <x v="1"/>
    <x v="0"/>
    <s v="Philadelphia"/>
    <x v="9"/>
    <n v="19134"/>
    <x v="3"/>
    <s v="OFF-BI-10000069"/>
    <x v="1"/>
    <x v="8"/>
    <s v="GBC Prepunched Paper, 19-Hole, for Binding Systems, 24-lb"/>
    <n v="4.503000000000001"/>
    <n v="1"/>
    <n v="0.7"/>
    <x v="1131"/>
  </r>
  <r>
    <n v="1216"/>
    <x v="573"/>
    <x v="3"/>
    <x v="428"/>
    <d v="2014-09-14T00:00:00"/>
    <s v="Standard Class"/>
    <s v="SP-20620"/>
    <s v="Stefania Perrino"/>
    <x v="1"/>
    <x v="0"/>
    <s v="Philadelphia"/>
    <x v="9"/>
    <n v="19134"/>
    <x v="3"/>
    <s v="OFF-AR-10003602"/>
    <x v="1"/>
    <x v="6"/>
    <s v="Quartet Omega Colored Chalk, 12/Pack"/>
    <n v="4.6719999999999997"/>
    <n v="1"/>
    <n v="0.2"/>
    <x v="1132"/>
  </r>
  <r>
    <n v="1217"/>
    <x v="573"/>
    <x v="3"/>
    <x v="428"/>
    <d v="2014-09-14T00:00:00"/>
    <s v="Standard Class"/>
    <s v="SP-20620"/>
    <s v="Stefania Perrino"/>
    <x v="1"/>
    <x v="0"/>
    <s v="Philadelphia"/>
    <x v="9"/>
    <n v="19134"/>
    <x v="3"/>
    <s v="TEC-AC-10004469"/>
    <x v="2"/>
    <x v="11"/>
    <s v="Microsoft Sculpt Comfort Mouse"/>
    <n v="95.88000000000001"/>
    <n v="3"/>
    <n v="0.2"/>
    <x v="1133"/>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x v="0"/>
    <s v="Philadelphia"/>
    <x v="9"/>
    <n v="19134"/>
    <x v="3"/>
    <s v="TEC-AC-10003174"/>
    <x v="2"/>
    <x v="11"/>
    <s v="Plantronics S12 Corded Telephone Headset System"/>
    <n v="258.69600000000003"/>
    <n v="3"/>
    <n v="0.2"/>
    <x v="1100"/>
  </r>
  <r>
    <n v="1220"/>
    <x v="573"/>
    <x v="3"/>
    <x v="428"/>
    <d v="2014-09-14T00:00:00"/>
    <s v="Standard Class"/>
    <s v="SP-20620"/>
    <s v="Stefania Perrino"/>
    <x v="1"/>
    <x v="0"/>
    <s v="Philadelphia"/>
    <x v="9"/>
    <n v="19134"/>
    <x v="3"/>
    <s v="TEC-PH-10002200"/>
    <x v="2"/>
    <x v="7"/>
    <s v="Samsung Galaxy Note 2"/>
    <n v="1931.9579999999999"/>
    <n v="7"/>
    <n v="0.4"/>
    <x v="1135"/>
  </r>
  <r>
    <n v="1221"/>
    <x v="574"/>
    <x v="2"/>
    <x v="136"/>
    <d v="2011-07-16T00:00:00"/>
    <s v="Standard Class"/>
    <s v="BF-11170"/>
    <s v="Ben Ferrer"/>
    <x v="2"/>
    <x v="0"/>
    <s v="Los Angeles"/>
    <x v="1"/>
    <n v="90036"/>
    <x v="1"/>
    <s v="OFF-ST-10000107"/>
    <x v="1"/>
    <x v="4"/>
    <s v="Fellowes Super Stor/Drawer"/>
    <n v="249.75"/>
    <n v="9"/>
    <n v="0"/>
    <x v="1136"/>
  </r>
  <r>
    <n v="1222"/>
    <x v="574"/>
    <x v="2"/>
    <x v="136"/>
    <d v="2011-07-16T00:00:00"/>
    <s v="Standard Class"/>
    <s v="BF-11170"/>
    <s v="Ben Ferrer"/>
    <x v="2"/>
    <x v="0"/>
    <s v="Los Angeles"/>
    <x v="1"/>
    <n v="90036"/>
    <x v="1"/>
    <s v="TEC-PH-10000439"/>
    <x v="2"/>
    <x v="7"/>
    <s v="GE DSL Phone Line Filter"/>
    <n v="255.93600000000004"/>
    <n v="8"/>
    <n v="0.2"/>
    <x v="1137"/>
  </r>
  <r>
    <n v="1223"/>
    <x v="575"/>
    <x v="0"/>
    <x v="429"/>
    <d v="2013-12-06T00:00:00"/>
    <s v="First Class"/>
    <s v="BM-11140"/>
    <s v="Becky Martin"/>
    <x v="0"/>
    <x v="0"/>
    <s v="New York City"/>
    <x v="15"/>
    <n v="10024"/>
    <x v="3"/>
    <s v="FUR-FU-10001602"/>
    <x v="0"/>
    <x v="5"/>
    <s v="Eldon Delta Triangular Chair Mat, 52&quot; x 58&quot;, Clear"/>
    <n v="113.78999999999999"/>
    <n v="3"/>
    <n v="0"/>
    <x v="1138"/>
  </r>
  <r>
    <n v="1224"/>
    <x v="575"/>
    <x v="0"/>
    <x v="429"/>
    <d v="2013-12-06T00:00:00"/>
    <s v="First Class"/>
    <s v="BM-11140"/>
    <s v="Becky Martin"/>
    <x v="0"/>
    <x v="0"/>
    <s v="New York City"/>
    <x v="15"/>
    <n v="10024"/>
    <x v="3"/>
    <s v="TEC-AC-10001432"/>
    <x v="2"/>
    <x v="11"/>
    <s v="Enermax Aurora Lite Keyboard"/>
    <n v="78.150000000000006"/>
    <n v="1"/>
    <n v="0"/>
    <x v="1139"/>
  </r>
  <r>
    <n v="1225"/>
    <x v="575"/>
    <x v="0"/>
    <x v="429"/>
    <d v="2013-12-06T00:00:00"/>
    <s v="First Class"/>
    <s v="BM-11140"/>
    <s v="Becky Martin"/>
    <x v="0"/>
    <x v="0"/>
    <s v="New York City"/>
    <x v="15"/>
    <n v="10024"/>
    <x v="3"/>
    <s v="OFF-BI-10004656"/>
    <x v="1"/>
    <x v="8"/>
    <s v="Peel &amp; Stick Add-On Corner Pockets"/>
    <n v="1.7280000000000002"/>
    <n v="1"/>
    <n v="0.2"/>
    <x v="1140"/>
  </r>
  <r>
    <n v="1226"/>
    <x v="575"/>
    <x v="0"/>
    <x v="429"/>
    <d v="2013-12-06T00:00:00"/>
    <s v="First Class"/>
    <s v="BM-11140"/>
    <s v="Becky Martin"/>
    <x v="0"/>
    <x v="0"/>
    <s v="New York City"/>
    <x v="15"/>
    <n v="10024"/>
    <x v="3"/>
    <s v="OFF-PA-10001685"/>
    <x v="1"/>
    <x v="10"/>
    <s v="Staples"/>
    <n v="40.56"/>
    <n v="4"/>
    <n v="0"/>
    <x v="1141"/>
  </r>
  <r>
    <n v="1227"/>
    <x v="575"/>
    <x v="0"/>
    <x v="429"/>
    <d v="2013-12-06T00:00:00"/>
    <s v="First Class"/>
    <s v="BM-11140"/>
    <s v="Becky Martin"/>
    <x v="0"/>
    <x v="0"/>
    <s v="New York City"/>
    <x v="15"/>
    <n v="10024"/>
    <x v="3"/>
    <s v="OFF-ST-10001418"/>
    <x v="1"/>
    <x v="4"/>
    <s v="Carina Media Storage Towers in Natural &amp; Black"/>
    <n v="182.94"/>
    <n v="3"/>
    <n v="0"/>
    <x v="1142"/>
  </r>
  <r>
    <n v="1228"/>
    <x v="575"/>
    <x v="0"/>
    <x v="429"/>
    <d v="2013-12-06T00:00:00"/>
    <s v="First Class"/>
    <s v="BM-11140"/>
    <s v="Becky Martin"/>
    <x v="0"/>
    <x v="0"/>
    <s v="New York City"/>
    <x v="15"/>
    <n v="10024"/>
    <x v="3"/>
    <s v="OFF-ST-10000676"/>
    <x v="1"/>
    <x v="4"/>
    <s v="Fellowes Econo/Stor Drawers"/>
    <n v="193.86"/>
    <n v="2"/>
    <n v="0"/>
    <x v="1143"/>
  </r>
  <r>
    <n v="1229"/>
    <x v="576"/>
    <x v="3"/>
    <x v="44"/>
    <d v="2014-11-12T00:00:00"/>
    <s v="Standard Class"/>
    <s v="ZC-21910"/>
    <s v="Zuschuss Carroll"/>
    <x v="0"/>
    <x v="0"/>
    <s v="Los Angeles"/>
    <x v="1"/>
    <n v="90045"/>
    <x v="1"/>
    <s v="OFF-EN-10001219"/>
    <x v="1"/>
    <x v="12"/>
    <s v="#10- 4 1/8&quot; x 9 1/2&quot; Security-Tint Envelopes"/>
    <n v="15.28"/>
    <n v="2"/>
    <n v="0"/>
    <x v="792"/>
  </r>
  <r>
    <n v="1230"/>
    <x v="576"/>
    <x v="3"/>
    <x v="44"/>
    <d v="2014-11-12T00:00:00"/>
    <s v="Standard Class"/>
    <s v="ZC-21910"/>
    <s v="Zuschuss Carroll"/>
    <x v="0"/>
    <x v="0"/>
    <s v="Los Angeles"/>
    <x v="1"/>
    <n v="90045"/>
    <x v="1"/>
    <s v="FUR-FU-10001424"/>
    <x v="0"/>
    <x v="5"/>
    <s v="Dax Clear Box Frame"/>
    <n v="8.73"/>
    <n v="1"/>
    <n v="0"/>
    <x v="1144"/>
  </r>
  <r>
    <n v="1231"/>
    <x v="576"/>
    <x v="3"/>
    <x v="44"/>
    <d v="2014-11-12T00:00:00"/>
    <s v="Standard Class"/>
    <s v="ZC-21910"/>
    <s v="Zuschuss Carroll"/>
    <x v="0"/>
    <x v="0"/>
    <s v="Los Angeles"/>
    <x v="1"/>
    <n v="90045"/>
    <x v="1"/>
    <s v="OFF-AR-10001022"/>
    <x v="1"/>
    <x v="6"/>
    <s v="SANFORD Liquid Accent Tank-Style Highlighters"/>
    <n v="5.68"/>
    <n v="2"/>
    <n v="0"/>
    <x v="1145"/>
  </r>
  <r>
    <n v="1232"/>
    <x v="577"/>
    <x v="1"/>
    <x v="89"/>
    <d v="2012-11-02T00:00:00"/>
    <s v="Second Class"/>
    <s v="KT-16480"/>
    <s v="Kean Thornton"/>
    <x v="0"/>
    <x v="0"/>
    <s v="Buffalo"/>
    <x v="15"/>
    <n v="14215"/>
    <x v="3"/>
    <s v="OFF-AR-10000369"/>
    <x v="1"/>
    <x v="6"/>
    <s v="Design Ebony Sketching Pencil"/>
    <n v="2.78"/>
    <n v="2"/>
    <n v="0"/>
    <x v="1146"/>
  </r>
  <r>
    <n v="1233"/>
    <x v="577"/>
    <x v="1"/>
    <x v="89"/>
    <d v="2012-11-02T00:00:00"/>
    <s v="Second Class"/>
    <s v="KT-16480"/>
    <s v="Kean Thornton"/>
    <x v="0"/>
    <x v="0"/>
    <s v="Buffalo"/>
    <x v="15"/>
    <n v="14215"/>
    <x v="3"/>
    <s v="OFF-EN-10003055"/>
    <x v="1"/>
    <x v="12"/>
    <s v="Blue String-Tie &amp; Button Interoffice Envelopes, 10 x 13"/>
    <n v="79.959999999999994"/>
    <n v="2"/>
    <n v="0"/>
    <x v="1147"/>
  </r>
  <r>
    <n v="1234"/>
    <x v="578"/>
    <x v="0"/>
    <x v="198"/>
    <d v="2013-06-02T00:00:00"/>
    <s v="First Class"/>
    <s v="BG-11695"/>
    <s v="Brooke Gillingham"/>
    <x v="1"/>
    <x v="0"/>
    <s v="Cincinnati"/>
    <x v="24"/>
    <n v="45231"/>
    <x v="3"/>
    <s v="TEC-CO-10001046"/>
    <x v="2"/>
    <x v="16"/>
    <s v="Canon Imageclass D680 Copier / Fax"/>
    <n v="839.98799999999994"/>
    <n v="2"/>
    <n v="0.4"/>
    <x v="1148"/>
  </r>
  <r>
    <n v="1235"/>
    <x v="579"/>
    <x v="0"/>
    <x v="99"/>
    <d v="2013-10-29T00:00:00"/>
    <s v="Same Day"/>
    <s v="PG-18820"/>
    <s v="Patrick Gardner"/>
    <x v="0"/>
    <x v="0"/>
    <s v="Boynton Beach"/>
    <x v="2"/>
    <n v="33437"/>
    <x v="0"/>
    <s v="FUR-FU-10000076"/>
    <x v="0"/>
    <x v="5"/>
    <s v="24-Hour Round Wall Clock"/>
    <n v="47.952000000000005"/>
    <n v="3"/>
    <n v="0.2"/>
    <x v="1149"/>
  </r>
  <r>
    <n v="1236"/>
    <x v="579"/>
    <x v="0"/>
    <x v="99"/>
    <d v="2013-10-29T00:00:00"/>
    <s v="Same Day"/>
    <s v="PG-18820"/>
    <s v="Patrick Gardner"/>
    <x v="0"/>
    <x v="0"/>
    <s v="Boynton Beach"/>
    <x v="2"/>
    <n v="33437"/>
    <x v="0"/>
    <s v="OFF-BI-10003719"/>
    <x v="1"/>
    <x v="8"/>
    <s v="Large Capacity Hanging Post Binders"/>
    <n v="37.425000000000004"/>
    <n v="5"/>
    <n v="0.7"/>
    <x v="366"/>
  </r>
  <r>
    <n v="1237"/>
    <x v="579"/>
    <x v="0"/>
    <x v="99"/>
    <d v="2013-10-29T00:00:00"/>
    <s v="Same Day"/>
    <s v="PG-18820"/>
    <s v="Patrick Gardner"/>
    <x v="0"/>
    <x v="0"/>
    <s v="Boynton Beach"/>
    <x v="2"/>
    <n v="33437"/>
    <x v="0"/>
    <s v="FUR-FU-10003268"/>
    <x v="0"/>
    <x v="5"/>
    <s v="Eldon Radial Chair Mat for Low to Medium Pile Carpets"/>
    <n v="63.967999999999996"/>
    <n v="2"/>
    <n v="0.2"/>
    <x v="232"/>
  </r>
  <r>
    <n v="1238"/>
    <x v="579"/>
    <x v="0"/>
    <x v="99"/>
    <d v="2013-10-29T00:00:00"/>
    <s v="Same Day"/>
    <s v="PG-18820"/>
    <s v="Patrick Gardner"/>
    <x v="0"/>
    <x v="0"/>
    <s v="Boynton Beach"/>
    <x v="2"/>
    <n v="33437"/>
    <x v="0"/>
    <s v="FUR-FU-10003553"/>
    <x v="0"/>
    <x v="5"/>
    <s v="Howard Miller 13-1/2&quot; Diameter Rosebrook Wall Clock"/>
    <n v="165.048"/>
    <n v="3"/>
    <n v="0.2"/>
    <x v="1150"/>
  </r>
  <r>
    <n v="1239"/>
    <x v="580"/>
    <x v="2"/>
    <x v="430"/>
    <d v="2011-08-15T00:00:00"/>
    <s v="Standard Class"/>
    <s v="GM-14680"/>
    <s v="Greg Matthias"/>
    <x v="0"/>
    <x v="0"/>
    <s v="Seattle"/>
    <x v="4"/>
    <n v="98105"/>
    <x v="1"/>
    <s v="FUR-FU-10003691"/>
    <x v="0"/>
    <x v="5"/>
    <s v="Eldon Image Series Desk Accessories, Ebony"/>
    <n v="12.35"/>
    <n v="1"/>
    <n v="0"/>
    <x v="1151"/>
  </r>
  <r>
    <n v="1240"/>
    <x v="580"/>
    <x v="2"/>
    <x v="430"/>
    <d v="2011-08-15T00:00:00"/>
    <s v="Standard Class"/>
    <s v="GM-14680"/>
    <s v="Greg Matthias"/>
    <x v="0"/>
    <x v="0"/>
    <s v="Seattle"/>
    <x v="4"/>
    <n v="98105"/>
    <x v="1"/>
    <s v="OFF-AR-10003903"/>
    <x v="1"/>
    <x v="6"/>
    <s v="Sanford 52201 APSCO Electric Pencil Sharpener"/>
    <n v="40.97"/>
    <n v="1"/>
    <n v="0"/>
    <x v="1152"/>
  </r>
  <r>
    <n v="1241"/>
    <x v="580"/>
    <x v="2"/>
    <x v="430"/>
    <d v="2011-08-15T00:00:00"/>
    <s v="Standard Class"/>
    <s v="GM-14680"/>
    <s v="Greg Matthias"/>
    <x v="0"/>
    <x v="0"/>
    <s v="Seattle"/>
    <x v="4"/>
    <n v="98105"/>
    <x v="1"/>
    <s v="OFF-FA-10004854"/>
    <x v="1"/>
    <x v="13"/>
    <s v="Vinyl Coated Wire Paper Clips in Organizer Box, 800/Box"/>
    <n v="22.96"/>
    <n v="2"/>
    <n v="0"/>
    <x v="1153"/>
  </r>
  <r>
    <n v="1242"/>
    <x v="581"/>
    <x v="0"/>
    <x v="48"/>
    <d v="2013-09-05T00:00:00"/>
    <s v="Standard Class"/>
    <s v="MO-17800"/>
    <s v="Meg O'Connel"/>
    <x v="2"/>
    <x v="0"/>
    <s v="New York City"/>
    <x v="15"/>
    <n v="10024"/>
    <x v="3"/>
    <s v="TEC-PH-10003442"/>
    <x v="2"/>
    <x v="7"/>
    <s v="Samsung Replacement EH64AVFWE Premium Headset"/>
    <n v="22"/>
    <n v="4"/>
    <n v="0"/>
    <x v="1154"/>
  </r>
  <r>
    <n v="1243"/>
    <x v="582"/>
    <x v="0"/>
    <x v="431"/>
    <d v="2013-02-22T00:00:00"/>
    <s v="Standard Class"/>
    <s v="PG-18820"/>
    <s v="Patrick Gardner"/>
    <x v="0"/>
    <x v="0"/>
    <s v="New York City"/>
    <x v="15"/>
    <n v="10009"/>
    <x v="3"/>
    <s v="OFF-BI-10004519"/>
    <x v="1"/>
    <x v="8"/>
    <s v="GBC DocuBind P100 Manual Binding Machine"/>
    <n v="398.35199999999998"/>
    <n v="3"/>
    <n v="0.2"/>
    <x v="1155"/>
  </r>
  <r>
    <n v="1244"/>
    <x v="582"/>
    <x v="0"/>
    <x v="431"/>
    <d v="2013-02-22T00:00:00"/>
    <s v="Standard Class"/>
    <s v="PG-18820"/>
    <s v="Patrick Gardner"/>
    <x v="0"/>
    <x v="0"/>
    <s v="New York City"/>
    <x v="15"/>
    <n v="10009"/>
    <x v="3"/>
    <s v="OFF-FA-10000304"/>
    <x v="1"/>
    <x v="13"/>
    <s v="Advantus Push Pins"/>
    <n v="8.7200000000000006"/>
    <n v="4"/>
    <n v="0"/>
    <x v="1156"/>
  </r>
  <r>
    <n v="1245"/>
    <x v="583"/>
    <x v="3"/>
    <x v="304"/>
    <d v="2014-05-22T00:00:00"/>
    <s v="Standard Class"/>
    <s v="EJ-14155"/>
    <s v="Eva Jacobs"/>
    <x v="0"/>
    <x v="0"/>
    <s v="Gulfport"/>
    <x v="35"/>
    <n v="39503"/>
    <x v="0"/>
    <s v="OFF-EN-10004955"/>
    <x v="1"/>
    <x v="12"/>
    <s v="Fashion Color Clasp Envelopes"/>
    <n v="48.69"/>
    <n v="9"/>
    <n v="0"/>
    <x v="1157"/>
  </r>
  <r>
    <n v="1246"/>
    <x v="584"/>
    <x v="2"/>
    <x v="432"/>
    <d v="2011-12-14T00:00:00"/>
    <s v="Second Class"/>
    <s v="NP-18700"/>
    <s v="Nora Preis"/>
    <x v="0"/>
    <x v="0"/>
    <s v="Fresno"/>
    <x v="1"/>
    <n v="93727"/>
    <x v="1"/>
    <s v="FUR-TA-10004619"/>
    <x v="0"/>
    <x v="3"/>
    <s v="Hon Non-Folding Utility Tables"/>
    <n v="764.6880000000001"/>
    <n v="6"/>
    <n v="0.2"/>
    <x v="1158"/>
  </r>
  <r>
    <n v="1247"/>
    <x v="584"/>
    <x v="2"/>
    <x v="432"/>
    <d v="2011-12-14T00:00:00"/>
    <s v="Second Class"/>
    <s v="NP-18700"/>
    <s v="Nora Preis"/>
    <x v="0"/>
    <x v="0"/>
    <s v="Fresno"/>
    <x v="1"/>
    <n v="93727"/>
    <x v="1"/>
    <s v="FUR-TA-10003473"/>
    <x v="0"/>
    <x v="3"/>
    <s v="Bretford Rectangular Conference Table Tops"/>
    <n v="3610.848"/>
    <n v="12"/>
    <n v="0.2"/>
    <x v="1159"/>
  </r>
  <r>
    <n v="1248"/>
    <x v="584"/>
    <x v="2"/>
    <x v="432"/>
    <d v="2011-12-14T00:00:00"/>
    <s v="Second Class"/>
    <s v="NP-18700"/>
    <s v="Nora Preis"/>
    <x v="0"/>
    <x v="0"/>
    <s v="Fresno"/>
    <x v="1"/>
    <n v="93727"/>
    <x v="1"/>
    <s v="FUR-BO-10004467"/>
    <x v="0"/>
    <x v="0"/>
    <s v="Bestar Classic Bookcase"/>
    <n v="254.97449999999998"/>
    <n v="3"/>
    <n v="0.15"/>
    <x v="1160"/>
  </r>
  <r>
    <n v="1249"/>
    <x v="585"/>
    <x v="3"/>
    <x v="404"/>
    <d v="2014-12-25T00:00:00"/>
    <s v="Standard Class"/>
    <s v="DJ-13630"/>
    <s v="Doug Jacobs"/>
    <x v="0"/>
    <x v="0"/>
    <s v="New York City"/>
    <x v="15"/>
    <n v="10009"/>
    <x v="3"/>
    <s v="OFF-AR-10002280"/>
    <x v="1"/>
    <x v="6"/>
    <s v="Staples"/>
    <n v="38.82"/>
    <n v="6"/>
    <n v="0"/>
    <x v="1161"/>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x v="0"/>
    <s v="New York City"/>
    <x v="15"/>
    <n v="10009"/>
    <x v="3"/>
    <s v="OFF-AP-10000891"/>
    <x v="1"/>
    <x v="9"/>
    <s v="Kensington 7 Outlet MasterPiece HOMEOFFICE Power Control Center"/>
    <n v="1704.56"/>
    <n v="13"/>
    <n v="0"/>
    <x v="1163"/>
  </r>
  <r>
    <n v="1252"/>
    <x v="585"/>
    <x v="3"/>
    <x v="404"/>
    <d v="2014-12-25T00:00:00"/>
    <s v="Standard Class"/>
    <s v="DJ-13630"/>
    <s v="Doug Jacobs"/>
    <x v="0"/>
    <x v="0"/>
    <s v="New York City"/>
    <x v="15"/>
    <n v="10009"/>
    <x v="3"/>
    <s v="OFF-AR-10000462"/>
    <x v="1"/>
    <x v="6"/>
    <s v="Sanford Pocket Accent Highlighters"/>
    <n v="3.2"/>
    <n v="2"/>
    <n v="0"/>
    <x v="1164"/>
  </r>
  <r>
    <n v="1253"/>
    <x v="586"/>
    <x v="1"/>
    <x v="433"/>
    <d v="2012-07-09T00:00:00"/>
    <s v="Standard Class"/>
    <s v="IM-15070"/>
    <s v="Irene Maddox"/>
    <x v="0"/>
    <x v="0"/>
    <s v="Milwaukee"/>
    <x v="6"/>
    <n v="53209"/>
    <x v="2"/>
    <s v="TEC-PH-10004165"/>
    <x v="2"/>
    <x v="7"/>
    <s v="Mitel MiVoice 5330e IP Phone"/>
    <n v="1099.96"/>
    <n v="4"/>
    <n v="0"/>
    <x v="1165"/>
  </r>
  <r>
    <n v="1254"/>
    <x v="587"/>
    <x v="3"/>
    <x v="434"/>
    <d v="2014-03-15T00:00:00"/>
    <s v="Standard Class"/>
    <s v="MH-18115"/>
    <s v="Mick Hernandez"/>
    <x v="2"/>
    <x v="0"/>
    <s v="Chester"/>
    <x v="9"/>
    <n v="19013"/>
    <x v="3"/>
    <s v="OFF-AR-10003958"/>
    <x v="1"/>
    <x v="6"/>
    <s v="Newell 337"/>
    <n v="5.2480000000000002"/>
    <n v="2"/>
    <n v="0.2"/>
    <x v="822"/>
  </r>
  <r>
    <n v="1255"/>
    <x v="587"/>
    <x v="3"/>
    <x v="434"/>
    <d v="2014-03-15T00:00:00"/>
    <s v="Standard Class"/>
    <s v="MH-18115"/>
    <s v="Mick Hernandez"/>
    <x v="2"/>
    <x v="0"/>
    <s v="Chester"/>
    <x v="9"/>
    <n v="19013"/>
    <x v="3"/>
    <s v="TEC-PH-10000149"/>
    <x v="2"/>
    <x v="7"/>
    <s v="Cisco SPA525G2 IP Phone - Wireless"/>
    <n v="35.909999999999997"/>
    <n v="3"/>
    <n v="0.4"/>
    <x v="1166"/>
  </r>
  <r>
    <n v="1256"/>
    <x v="587"/>
    <x v="3"/>
    <x v="434"/>
    <d v="2014-03-15T00:00:00"/>
    <s v="Standard Class"/>
    <s v="MH-18115"/>
    <s v="Mick Hernandez"/>
    <x v="2"/>
    <x v="0"/>
    <s v="Chester"/>
    <x v="9"/>
    <n v="19013"/>
    <x v="3"/>
    <s v="FUR-FU-10003724"/>
    <x v="0"/>
    <x v="5"/>
    <s v="Westinghouse Clip-On Gooseneck Lamps"/>
    <n v="6.6959999999999997"/>
    <n v="1"/>
    <n v="0.2"/>
    <x v="1167"/>
  </r>
  <r>
    <n v="1257"/>
    <x v="587"/>
    <x v="3"/>
    <x v="434"/>
    <d v="2014-03-15T00:00:00"/>
    <s v="Standard Class"/>
    <s v="MH-18115"/>
    <s v="Mick Hernandez"/>
    <x v="2"/>
    <x v="0"/>
    <s v="Chester"/>
    <x v="9"/>
    <n v="19013"/>
    <x v="3"/>
    <s v="FUR-FU-10003535"/>
    <x v="0"/>
    <x v="5"/>
    <s v="Howard Miller Distant Time Traveler Alarm Clock"/>
    <n v="43.872000000000007"/>
    <n v="2"/>
    <n v="0.2"/>
    <x v="1168"/>
  </r>
  <r>
    <n v="1258"/>
    <x v="588"/>
    <x v="0"/>
    <x v="435"/>
    <d v="2013-12-29T00:00:00"/>
    <s v="Second Class"/>
    <s v="RB-19795"/>
    <s v="Ross Baird"/>
    <x v="2"/>
    <x v="0"/>
    <s v="Charlotte"/>
    <x v="3"/>
    <n v="28205"/>
    <x v="0"/>
    <s v="OFF-BI-10001575"/>
    <x v="1"/>
    <x v="8"/>
    <s v="GBC Linen Binding Covers"/>
    <n v="27.882000000000005"/>
    <n v="3"/>
    <n v="0.7"/>
    <x v="1169"/>
  </r>
  <r>
    <n v="1259"/>
    <x v="588"/>
    <x v="0"/>
    <x v="435"/>
    <d v="2013-12-29T00:00:00"/>
    <s v="Second Class"/>
    <s v="RB-19795"/>
    <s v="Ross Baird"/>
    <x v="2"/>
    <x v="0"/>
    <s v="Charlotte"/>
    <x v="3"/>
    <n v="28205"/>
    <x v="0"/>
    <s v="OFF-ST-10003716"/>
    <x v="1"/>
    <x v="4"/>
    <s v="Tennsco Double-Tier Lockers"/>
    <n v="540.048"/>
    <n v="3"/>
    <n v="0.2"/>
    <x v="1170"/>
  </r>
  <r>
    <n v="1260"/>
    <x v="588"/>
    <x v="0"/>
    <x v="435"/>
    <d v="2013-12-29T00:00:00"/>
    <s v="Second Class"/>
    <s v="RB-19795"/>
    <s v="Ross Baird"/>
    <x v="2"/>
    <x v="0"/>
    <s v="Charlotte"/>
    <x v="3"/>
    <n v="28205"/>
    <x v="0"/>
    <s v="TEC-AC-10004469"/>
    <x v="2"/>
    <x v="11"/>
    <s v="Microsoft Sculpt Comfort Mouse"/>
    <n v="255.68000000000004"/>
    <n v="8"/>
    <n v="0.2"/>
    <x v="1171"/>
  </r>
  <r>
    <n v="1261"/>
    <x v="589"/>
    <x v="3"/>
    <x v="436"/>
    <d v="2014-10-28T00:00:00"/>
    <s v="Standard Class"/>
    <s v="JR-15700"/>
    <s v="Jocasta Rupert"/>
    <x v="0"/>
    <x v="0"/>
    <s v="Jacksonville"/>
    <x v="2"/>
    <n v="32216"/>
    <x v="0"/>
    <s v="TEC-PH-10004586"/>
    <x v="2"/>
    <x v="7"/>
    <s v="Wilson SignalBoost 841262 DB PRO Amplifier Kit"/>
    <n v="863.87999999999988"/>
    <n v="3"/>
    <n v="0.2"/>
    <x v="1172"/>
  </r>
  <r>
    <n v="1262"/>
    <x v="590"/>
    <x v="0"/>
    <x v="99"/>
    <d v="2013-11-05T00:00:00"/>
    <s v="Standard Class"/>
    <s v="SM-20950"/>
    <s v="Suzanne McNair"/>
    <x v="1"/>
    <x v="0"/>
    <s v="Greenville"/>
    <x v="3"/>
    <n v="27834"/>
    <x v="0"/>
    <s v="OFF-BI-10004236"/>
    <x v="1"/>
    <x v="8"/>
    <s v="XtraLife ClearVue Slant-D Ring Binder, White, 3&quot;"/>
    <n v="17.616000000000003"/>
    <n v="4"/>
    <n v="0.7"/>
    <x v="1173"/>
  </r>
  <r>
    <n v="1263"/>
    <x v="591"/>
    <x v="3"/>
    <x v="437"/>
    <d v="2014-07-10T00:00:00"/>
    <s v="Second Class"/>
    <s v="CS-12355"/>
    <s v="Christine Sundaresam"/>
    <x v="0"/>
    <x v="0"/>
    <s v="Long Beach"/>
    <x v="15"/>
    <n v="11561"/>
    <x v="3"/>
    <s v="OFF-BI-10001634"/>
    <x v="1"/>
    <x v="8"/>
    <s v="Wilson Jones Active Use Binders"/>
    <n v="17.472000000000001"/>
    <n v="3"/>
    <n v="0.2"/>
    <x v="1174"/>
  </r>
  <r>
    <n v="1264"/>
    <x v="592"/>
    <x v="0"/>
    <x v="393"/>
    <d v="2013-10-03T00:00:00"/>
    <s v="First Class"/>
    <s v="CC-12220"/>
    <s v="Chris Cortes"/>
    <x v="0"/>
    <x v="0"/>
    <s v="La Porte"/>
    <x v="14"/>
    <n v="46350"/>
    <x v="2"/>
    <s v="TEC-PH-10000215"/>
    <x v="2"/>
    <x v="7"/>
    <s v="Plantronics Cordless Phone Headset with In-line Volume - M214C"/>
    <n v="69.900000000000006"/>
    <n v="2"/>
    <n v="0"/>
    <x v="1175"/>
  </r>
  <r>
    <n v="1265"/>
    <x v="592"/>
    <x v="0"/>
    <x v="393"/>
    <d v="2013-10-03T00:00:00"/>
    <s v="First Class"/>
    <s v="CC-12220"/>
    <s v="Chris Cortes"/>
    <x v="0"/>
    <x v="0"/>
    <s v="La Porte"/>
    <x v="14"/>
    <n v="46350"/>
    <x v="2"/>
    <s v="FUR-FU-10003724"/>
    <x v="0"/>
    <x v="5"/>
    <s v="Westinghouse Clip-On Gooseneck Lamps"/>
    <n v="41.849999999999994"/>
    <n v="5"/>
    <n v="0"/>
    <x v="1176"/>
  </r>
  <r>
    <n v="1266"/>
    <x v="593"/>
    <x v="3"/>
    <x v="264"/>
    <d v="2014-09-08T00:00:00"/>
    <s v="Standard Class"/>
    <s v="PF-19225"/>
    <s v="Phillip Flathmann"/>
    <x v="0"/>
    <x v="0"/>
    <s v="San Francisco"/>
    <x v="1"/>
    <n v="94122"/>
    <x v="1"/>
    <s v="OFF-AR-10000422"/>
    <x v="1"/>
    <x v="6"/>
    <s v="Pencil and Crayon Sharpener"/>
    <n v="6.57"/>
    <n v="3"/>
    <n v="0"/>
    <x v="1177"/>
  </r>
  <r>
    <n v="1267"/>
    <x v="594"/>
    <x v="2"/>
    <x v="163"/>
    <d v="2011-12-29T00:00:00"/>
    <s v="Standard Class"/>
    <s v="JC-16105"/>
    <s v="Julie Creighton"/>
    <x v="1"/>
    <x v="0"/>
    <s v="Los Angeles"/>
    <x v="1"/>
    <n v="90045"/>
    <x v="1"/>
    <s v="OFF-ST-10003306"/>
    <x v="1"/>
    <x v="4"/>
    <s v="Letter Size Cart"/>
    <n v="142.86000000000001"/>
    <n v="1"/>
    <n v="0"/>
    <x v="1178"/>
  </r>
  <r>
    <n v="1268"/>
    <x v="594"/>
    <x v="2"/>
    <x v="163"/>
    <d v="2011-12-29T00:00:00"/>
    <s v="Standard Class"/>
    <s v="JC-16105"/>
    <s v="Julie Creighton"/>
    <x v="1"/>
    <x v="0"/>
    <s v="Los Angeles"/>
    <x v="1"/>
    <n v="90045"/>
    <x v="1"/>
    <s v="FUR-CH-10001146"/>
    <x v="0"/>
    <x v="1"/>
    <s v="Global Value Mid-Back Manager's Chair, Gray"/>
    <n v="292.27200000000005"/>
    <n v="6"/>
    <n v="0.2"/>
    <x v="1179"/>
  </r>
  <r>
    <n v="1269"/>
    <x v="595"/>
    <x v="3"/>
    <x v="397"/>
    <d v="2014-09-28T00:00:00"/>
    <s v="Standard Class"/>
    <s v="BG-11695"/>
    <s v="Brooke Gillingham"/>
    <x v="1"/>
    <x v="0"/>
    <s v="Louisville"/>
    <x v="22"/>
    <n v="80027"/>
    <x v="1"/>
    <s v="FUR-FU-10000246"/>
    <x v="0"/>
    <x v="5"/>
    <s v="Aluminum Document Frame"/>
    <n v="29.328000000000003"/>
    <n v="3"/>
    <n v="0.2"/>
    <x v="1180"/>
  </r>
  <r>
    <n v="1270"/>
    <x v="596"/>
    <x v="3"/>
    <x v="400"/>
    <d v="2014-06-09T00:00:00"/>
    <s v="Standard Class"/>
    <s v="DC-12850"/>
    <s v="Dan Campbell"/>
    <x v="0"/>
    <x v="0"/>
    <s v="Florence"/>
    <x v="19"/>
    <n v="35630"/>
    <x v="0"/>
    <s v="OFF-PA-10002870"/>
    <x v="1"/>
    <x v="10"/>
    <s v="Ampad Phone Message Book, Recycled, 400 Message Capacity, 5 ¾” x 11”"/>
    <n v="12.48"/>
    <n v="2"/>
    <n v="0"/>
    <x v="1181"/>
  </r>
  <r>
    <n v="1271"/>
    <x v="597"/>
    <x v="0"/>
    <x v="438"/>
    <d v="2013-04-27T00:00:00"/>
    <s v="Standard Class"/>
    <s v="SP-20545"/>
    <s v="Sibella Parks"/>
    <x v="1"/>
    <x v="0"/>
    <s v="Chicago"/>
    <x v="10"/>
    <n v="60623"/>
    <x v="2"/>
    <s v="OFF-ST-10000563"/>
    <x v="1"/>
    <x v="4"/>
    <s v="Fellowes Bankers Box Stor/Drawer Steel Plus"/>
    <n v="102.33600000000001"/>
    <n v="4"/>
    <n v="0.2"/>
    <x v="1182"/>
  </r>
  <r>
    <n v="1272"/>
    <x v="597"/>
    <x v="0"/>
    <x v="438"/>
    <d v="2013-04-27T00:00:00"/>
    <s v="Standard Class"/>
    <s v="SP-20545"/>
    <s v="Sibella Parks"/>
    <x v="1"/>
    <x v="0"/>
    <s v="Chicago"/>
    <x v="10"/>
    <n v="60623"/>
    <x v="2"/>
    <s v="OFF-AP-10004487"/>
    <x v="1"/>
    <x v="9"/>
    <s v="Kensington 4 Outlet MasterPiece Compact Power Control Center"/>
    <n v="48.791999999999987"/>
    <n v="3"/>
    <n v="0.8"/>
    <x v="1183"/>
  </r>
  <r>
    <n v="1273"/>
    <x v="597"/>
    <x v="0"/>
    <x v="438"/>
    <d v="2013-04-27T00:00:00"/>
    <s v="Standard Class"/>
    <s v="SP-20545"/>
    <s v="Sibella Parks"/>
    <x v="1"/>
    <x v="0"/>
    <s v="Chicago"/>
    <x v="10"/>
    <n v="60623"/>
    <x v="2"/>
    <s v="OFF-BI-10002854"/>
    <x v="1"/>
    <x v="8"/>
    <s v="Performers Binder/Pad Holder, Black"/>
    <n v="44.847999999999992"/>
    <n v="8"/>
    <n v="0.8"/>
    <x v="1184"/>
  </r>
  <r>
    <n v="1274"/>
    <x v="598"/>
    <x v="0"/>
    <x v="439"/>
    <d v="2013-05-27T00:00:00"/>
    <s v="Same Day"/>
    <s v="MS-17710"/>
    <s v="Maurice Satty"/>
    <x v="0"/>
    <x v="0"/>
    <s v="Fort Worth"/>
    <x v="5"/>
    <n v="76106"/>
    <x v="2"/>
    <s v="OFF-PA-10004621"/>
    <x v="1"/>
    <x v="10"/>
    <s v="Xerox 212"/>
    <n v="10.368000000000002"/>
    <n v="2"/>
    <n v="0.2"/>
    <x v="572"/>
  </r>
  <r>
    <n v="1275"/>
    <x v="598"/>
    <x v="0"/>
    <x v="439"/>
    <d v="2013-05-27T00:00:00"/>
    <s v="Same Day"/>
    <s v="MS-17710"/>
    <s v="Maurice Satty"/>
    <x v="0"/>
    <x v="0"/>
    <s v="Fort Worth"/>
    <x v="5"/>
    <n v="76106"/>
    <x v="2"/>
    <s v="FUR-CH-10001973"/>
    <x v="0"/>
    <x v="1"/>
    <s v="Office Star Flex Back Scooter Chair with White Frame"/>
    <n v="388.42999999999995"/>
    <n v="5"/>
    <n v="0.3"/>
    <x v="1185"/>
  </r>
  <r>
    <n v="1276"/>
    <x v="598"/>
    <x v="0"/>
    <x v="439"/>
    <d v="2013-05-27T00:00:00"/>
    <s v="Same Day"/>
    <s v="MS-17710"/>
    <s v="Maurice Satty"/>
    <x v="0"/>
    <x v="0"/>
    <s v="Fort Worth"/>
    <x v="5"/>
    <n v="76106"/>
    <x v="2"/>
    <s v="OFF-PA-10004040"/>
    <x v="1"/>
    <x v="10"/>
    <s v="Universal Premium White Copier/Laser Paper (20Lb. and 87 Bright)"/>
    <n v="14.352000000000002"/>
    <n v="3"/>
    <n v="0.2"/>
    <x v="1186"/>
  </r>
  <r>
    <n v="1277"/>
    <x v="598"/>
    <x v="0"/>
    <x v="439"/>
    <d v="2013-05-27T00:00:00"/>
    <s v="Same Day"/>
    <s v="MS-17710"/>
    <s v="Maurice Satty"/>
    <x v="0"/>
    <x v="0"/>
    <s v="Fort Worth"/>
    <x v="5"/>
    <n v="76106"/>
    <x v="2"/>
    <s v="TEC-AC-10000580"/>
    <x v="2"/>
    <x v="11"/>
    <s v="Logitech G13 Programmable Gameboard with LCD Display"/>
    <n v="63.991999999999997"/>
    <n v="1"/>
    <n v="0.2"/>
    <x v="1187"/>
  </r>
  <r>
    <n v="1278"/>
    <x v="599"/>
    <x v="0"/>
    <x v="440"/>
    <d v="2013-05-08T00:00:00"/>
    <s v="Standard Class"/>
    <s v="BD-11770"/>
    <s v="Bryan Davis"/>
    <x v="0"/>
    <x v="0"/>
    <s v="Houston"/>
    <x v="5"/>
    <n v="77070"/>
    <x v="2"/>
    <s v="OFF-AR-10004022"/>
    <x v="1"/>
    <x v="6"/>
    <s v="Panasonic KP-380BK Classic Electric Pencil Sharpener"/>
    <n v="86.352000000000004"/>
    <n v="3"/>
    <n v="0.2"/>
    <x v="1188"/>
  </r>
  <r>
    <n v="1279"/>
    <x v="600"/>
    <x v="2"/>
    <x v="78"/>
    <d v="2011-09-11T00:00:00"/>
    <s v="First Class"/>
    <s v="KC-16255"/>
    <s v="Karen Carlisle"/>
    <x v="1"/>
    <x v="0"/>
    <s v="Macon"/>
    <x v="32"/>
    <n v="31204"/>
    <x v="0"/>
    <s v="TEC-AC-10004209"/>
    <x v="2"/>
    <x v="11"/>
    <s v="Memorex Froggy Flash Drive 4 GB"/>
    <n v="32.97"/>
    <n v="3"/>
    <n v="0"/>
    <x v="1189"/>
  </r>
  <r>
    <n v="1280"/>
    <x v="600"/>
    <x v="2"/>
    <x v="78"/>
    <d v="2011-09-11T00:00:00"/>
    <s v="First Class"/>
    <s v="KC-16255"/>
    <s v="Karen Carlisle"/>
    <x v="1"/>
    <x v="0"/>
    <s v="Macon"/>
    <x v="32"/>
    <n v="31204"/>
    <x v="0"/>
    <s v="TEC-AC-10000023"/>
    <x v="2"/>
    <x v="11"/>
    <s v="Maxell 74 Minute CD-R Spindle, 50/Pack"/>
    <n v="83.88"/>
    <n v="4"/>
    <n v="0"/>
    <x v="1190"/>
  </r>
  <r>
    <n v="1281"/>
    <x v="601"/>
    <x v="0"/>
    <x v="64"/>
    <d v="2013-09-07T00:00:00"/>
    <s v="First Class"/>
    <s v="TR-21325"/>
    <s v="Toby Ritter"/>
    <x v="0"/>
    <x v="0"/>
    <s v="Cedar Rapids"/>
    <x v="23"/>
    <n v="52402"/>
    <x v="2"/>
    <s v="TEC-PH-10003505"/>
    <x v="2"/>
    <x v="7"/>
    <s v="Geemarc AmpliPOWER60"/>
    <n v="278.39999999999998"/>
    <n v="3"/>
    <n v="0"/>
    <x v="1191"/>
  </r>
  <r>
    <n v="1282"/>
    <x v="602"/>
    <x v="3"/>
    <x v="359"/>
    <d v="2014-04-12T00:00:00"/>
    <s v="First Class"/>
    <s v="SA-20830"/>
    <s v="Sue Ann Reed"/>
    <x v="0"/>
    <x v="0"/>
    <s v="Jacksonville"/>
    <x v="2"/>
    <n v="32216"/>
    <x v="0"/>
    <s v="OFF-LA-10000121"/>
    <x v="1"/>
    <x v="2"/>
    <s v="Avery 48"/>
    <n v="15.120000000000001"/>
    <n v="3"/>
    <n v="0.2"/>
    <x v="1192"/>
  </r>
  <r>
    <n v="1283"/>
    <x v="602"/>
    <x v="3"/>
    <x v="359"/>
    <d v="2014-04-12T00:00:00"/>
    <s v="First Class"/>
    <s v="SA-20830"/>
    <s v="Sue Ann Reed"/>
    <x v="0"/>
    <x v="0"/>
    <s v="Jacksonville"/>
    <x v="2"/>
    <n v="32216"/>
    <x v="0"/>
    <s v="OFF-BI-10002026"/>
    <x v="1"/>
    <x v="8"/>
    <s v="Avery Arch Ring Binders"/>
    <n v="17.430000000000003"/>
    <n v="1"/>
    <n v="0.7"/>
    <x v="1193"/>
  </r>
  <r>
    <n v="1284"/>
    <x v="602"/>
    <x v="3"/>
    <x v="359"/>
    <d v="2014-04-12T00:00:00"/>
    <s v="First Class"/>
    <s v="SA-20830"/>
    <s v="Sue Ann Reed"/>
    <x v="0"/>
    <x v="0"/>
    <s v="Jacksonville"/>
    <x v="2"/>
    <n v="32216"/>
    <x v="0"/>
    <s v="OFF-PA-10000994"/>
    <x v="1"/>
    <x v="10"/>
    <s v="Xerox 1915"/>
    <n v="251.64"/>
    <n v="3"/>
    <n v="0.2"/>
    <x v="1194"/>
  </r>
  <r>
    <n v="1285"/>
    <x v="603"/>
    <x v="1"/>
    <x v="401"/>
    <d v="2012-12-12T00:00:00"/>
    <s v="Standard Class"/>
    <s v="KW-16435"/>
    <s v="Katrina Willman"/>
    <x v="0"/>
    <x v="0"/>
    <s v="Austin"/>
    <x v="5"/>
    <n v="78745"/>
    <x v="2"/>
    <s v="OFF-BI-10002813"/>
    <x v="1"/>
    <x v="8"/>
    <s v="Avery Reinforcements for Hole-Punch Pages"/>
    <n v="2.7719999999999994"/>
    <n v="7"/>
    <n v="0.8"/>
    <x v="1195"/>
  </r>
  <r>
    <n v="1286"/>
    <x v="604"/>
    <x v="0"/>
    <x v="190"/>
    <d v="2013-07-04T00:00:00"/>
    <s v="Standard Class"/>
    <s v="GM-14500"/>
    <s v="Gene McClure"/>
    <x v="0"/>
    <x v="0"/>
    <s v="Providence"/>
    <x v="34"/>
    <n v="2908"/>
    <x v="3"/>
    <s v="OFF-ST-10000617"/>
    <x v="1"/>
    <x v="4"/>
    <s v="Woodgrain Magazine Files by Perma"/>
    <n v="14.9"/>
    <n v="5"/>
    <n v="0"/>
    <x v="1196"/>
  </r>
  <r>
    <n v="1287"/>
    <x v="605"/>
    <x v="1"/>
    <x v="433"/>
    <d v="2012-07-08T00:00:00"/>
    <s v="Standard Class"/>
    <s v="AD-10180"/>
    <s v="Alan Dominguez"/>
    <x v="2"/>
    <x v="0"/>
    <s v="New York City"/>
    <x v="15"/>
    <n v="10035"/>
    <x v="3"/>
    <s v="OFF-AR-10004817"/>
    <x v="1"/>
    <x v="6"/>
    <s v="Colorific Watercolor Pencils"/>
    <n v="15.48"/>
    <n v="3"/>
    <n v="0"/>
    <x v="1197"/>
  </r>
  <r>
    <n v="1288"/>
    <x v="606"/>
    <x v="0"/>
    <x v="441"/>
    <d v="2013-11-27T00:00:00"/>
    <s v="Standard Class"/>
    <s v="TB-21355"/>
    <s v="Todd Boyes"/>
    <x v="1"/>
    <x v="0"/>
    <s v="New York City"/>
    <x v="15"/>
    <n v="10009"/>
    <x v="3"/>
    <s v="FUR-FU-10000397"/>
    <x v="0"/>
    <x v="5"/>
    <s v="Luxo Economy Swing Arm Lamp"/>
    <n v="39.880000000000003"/>
    <n v="2"/>
    <n v="0"/>
    <x v="1198"/>
  </r>
  <r>
    <n v="1289"/>
    <x v="606"/>
    <x v="0"/>
    <x v="441"/>
    <d v="2013-11-27T00:00:00"/>
    <s v="Standard Class"/>
    <s v="TB-21355"/>
    <s v="Todd Boyes"/>
    <x v="1"/>
    <x v="0"/>
    <s v="New York City"/>
    <x v="15"/>
    <n v="10009"/>
    <x v="3"/>
    <s v="OFF-BI-10000605"/>
    <x v="1"/>
    <x v="8"/>
    <s v="Acco Pressboard Covers with Storage Hooks, 9 1/2&quot; x 11&quot;, Executive Red"/>
    <n v="12.192"/>
    <n v="4"/>
    <n v="0.2"/>
    <x v="1199"/>
  </r>
  <r>
    <n v="1290"/>
    <x v="606"/>
    <x v="0"/>
    <x v="441"/>
    <d v="2013-11-27T00:00:00"/>
    <s v="Standard Class"/>
    <s v="TB-21355"/>
    <s v="Todd Boyes"/>
    <x v="1"/>
    <x v="0"/>
    <s v="New York City"/>
    <x v="15"/>
    <n v="10009"/>
    <x v="3"/>
    <s v="OFF-AR-10001860"/>
    <x v="1"/>
    <x v="6"/>
    <s v="BIC Liqua Brite Liner"/>
    <n v="20.82"/>
    <n v="3"/>
    <n v="0"/>
    <x v="1200"/>
  </r>
  <r>
    <n v="1291"/>
    <x v="607"/>
    <x v="0"/>
    <x v="338"/>
    <d v="2013-11-13T00:00:00"/>
    <s v="First Class"/>
    <s v="CC-12430"/>
    <s v="Chuck Clark"/>
    <x v="2"/>
    <x v="0"/>
    <s v="San Francisco"/>
    <x v="1"/>
    <n v="94122"/>
    <x v="1"/>
    <s v="OFF-BI-10004970"/>
    <x v="1"/>
    <x v="8"/>
    <s v="ACCOHIDE 3-Ring Binder, Blue, 1&quot;"/>
    <n v="13.216000000000001"/>
    <n v="4"/>
    <n v="0.2"/>
    <x v="1201"/>
  </r>
  <r>
    <n v="1292"/>
    <x v="607"/>
    <x v="0"/>
    <x v="338"/>
    <d v="2013-11-13T00:00:00"/>
    <s v="First Class"/>
    <s v="CC-12430"/>
    <s v="Chuck Clark"/>
    <x v="2"/>
    <x v="0"/>
    <s v="San Francisco"/>
    <x v="1"/>
    <n v="94122"/>
    <x v="1"/>
    <s v="OFF-PA-10003172"/>
    <x v="1"/>
    <x v="10"/>
    <s v="Xerox 1996"/>
    <n v="32.400000000000006"/>
    <n v="5"/>
    <n v="0"/>
    <x v="56"/>
  </r>
  <r>
    <n v="1293"/>
    <x v="608"/>
    <x v="1"/>
    <x v="375"/>
    <d v="2012-09-01T00:00:00"/>
    <s v="Standard Class"/>
    <s v="PF-19165"/>
    <s v="Philip Fox"/>
    <x v="0"/>
    <x v="0"/>
    <s v="San Diego"/>
    <x v="1"/>
    <n v="92105"/>
    <x v="1"/>
    <s v="OFF-SU-10001218"/>
    <x v="1"/>
    <x v="14"/>
    <s v="Fiskars Softgrip Scissors"/>
    <n v="32.94"/>
    <n v="3"/>
    <n v="0"/>
    <x v="1202"/>
  </r>
  <r>
    <n v="1294"/>
    <x v="608"/>
    <x v="1"/>
    <x v="375"/>
    <d v="2012-09-01T00:00:00"/>
    <s v="Standard Class"/>
    <s v="PF-19165"/>
    <s v="Philip Fox"/>
    <x v="0"/>
    <x v="0"/>
    <s v="San Diego"/>
    <x v="1"/>
    <n v="92105"/>
    <x v="1"/>
    <s v="OFF-PA-10002968"/>
    <x v="1"/>
    <x v="10"/>
    <s v="Xerox 1973"/>
    <n v="114.2"/>
    <n v="5"/>
    <n v="0"/>
    <x v="1203"/>
  </r>
  <r>
    <n v="1295"/>
    <x v="608"/>
    <x v="1"/>
    <x v="375"/>
    <d v="2012-09-01T00:00:00"/>
    <s v="Standard Class"/>
    <s v="PF-19165"/>
    <s v="Philip Fox"/>
    <x v="0"/>
    <x v="0"/>
    <s v="San Diego"/>
    <x v="1"/>
    <n v="92105"/>
    <x v="1"/>
    <s v="OFF-LA-10000134"/>
    <x v="1"/>
    <x v="2"/>
    <s v="Avery 511"/>
    <n v="3.08"/>
    <n v="1"/>
    <n v="0"/>
    <x v="1204"/>
  </r>
  <r>
    <n v="1296"/>
    <x v="609"/>
    <x v="1"/>
    <x v="442"/>
    <d v="2012-05-29T00:00:00"/>
    <s v="Standard Class"/>
    <s v="JH-16180"/>
    <s v="Justin Hirsh"/>
    <x v="0"/>
    <x v="0"/>
    <s v="Pueblo"/>
    <x v="22"/>
    <n v="81001"/>
    <x v="1"/>
    <s v="OFF-AP-10004487"/>
    <x v="1"/>
    <x v="9"/>
    <s v="Kensington 4 Outlet MasterPiece Compact Power Control Center"/>
    <n v="845.72799999999995"/>
    <n v="13"/>
    <n v="0.2"/>
    <x v="1205"/>
  </r>
  <r>
    <n v="1297"/>
    <x v="610"/>
    <x v="3"/>
    <x v="247"/>
    <d v="2015-01-04T00:00:00"/>
    <s v="Standard Class"/>
    <s v="EB-13975"/>
    <s v="Erica Bern"/>
    <x v="1"/>
    <x v="0"/>
    <s v="Fairfield"/>
    <x v="1"/>
    <n v="94533"/>
    <x v="1"/>
    <s v="OFF-BI-10002103"/>
    <x v="1"/>
    <x v="8"/>
    <s v="Cardinal Slant-D Ring Binder, Heavy Gauge Vinyl"/>
    <n v="13.904"/>
    <n v="2"/>
    <n v="0.2"/>
    <x v="1206"/>
  </r>
  <r>
    <n v="1298"/>
    <x v="610"/>
    <x v="3"/>
    <x v="247"/>
    <d v="2015-01-04T00:00:00"/>
    <s v="Standard Class"/>
    <s v="EB-13975"/>
    <s v="Erica Bern"/>
    <x v="1"/>
    <x v="0"/>
    <s v="Fairfield"/>
    <x v="1"/>
    <n v="94533"/>
    <x v="1"/>
    <s v="OFF-BI-10004632"/>
    <x v="1"/>
    <x v="8"/>
    <s v="GBC Binding covers"/>
    <n v="20.72"/>
    <n v="2"/>
    <n v="0.2"/>
    <x v="1207"/>
  </r>
  <r>
    <n v="1299"/>
    <x v="611"/>
    <x v="0"/>
    <x v="16"/>
    <d v="2013-12-13T00:00:00"/>
    <s v="Second Class"/>
    <s v="QJ-19255"/>
    <s v="Quincy Jones"/>
    <x v="1"/>
    <x v="0"/>
    <s v="Saint Paul"/>
    <x v="11"/>
    <n v="55106"/>
    <x v="2"/>
    <s v="TEC-PH-10003555"/>
    <x v="2"/>
    <x v="7"/>
    <s v="Motorola HK250 Universal Bluetooth Headset"/>
    <n v="114.94999999999999"/>
    <n v="5"/>
    <n v="0"/>
    <x v="1208"/>
  </r>
  <r>
    <n v="1300"/>
    <x v="612"/>
    <x v="1"/>
    <x v="242"/>
    <d v="2012-10-07T00:00:00"/>
    <s v="First Class"/>
    <s v="AA-10315"/>
    <s v="Alex Avila"/>
    <x v="0"/>
    <x v="0"/>
    <s v="San Francisco"/>
    <x v="1"/>
    <n v="94109"/>
    <x v="1"/>
    <s v="OFF-ST-10001590"/>
    <x v="1"/>
    <x v="4"/>
    <s v="Tenex Personal Project File with Scoop Front Design, Black"/>
    <n v="26.96"/>
    <n v="2"/>
    <n v="0"/>
    <x v="1209"/>
  </r>
  <r>
    <n v="1301"/>
    <x v="613"/>
    <x v="0"/>
    <x v="443"/>
    <d v="2013-12-26T00:00:00"/>
    <s v="Second Class"/>
    <s v="LC-17140"/>
    <s v="Logan Currie"/>
    <x v="0"/>
    <x v="0"/>
    <s v="Springfield"/>
    <x v="17"/>
    <n v="22153"/>
    <x v="0"/>
    <s v="FUR-FU-10003664"/>
    <x v="0"/>
    <x v="5"/>
    <s v="Electrix Architect's Clamp-On Swing Arm Lamp, Black"/>
    <n v="572.76"/>
    <n v="6"/>
    <n v="0"/>
    <x v="1210"/>
  </r>
  <r>
    <n v="1302"/>
    <x v="613"/>
    <x v="0"/>
    <x v="443"/>
    <d v="2013-12-26T00:00:00"/>
    <s v="Second Class"/>
    <s v="LC-17140"/>
    <s v="Logan Currie"/>
    <x v="0"/>
    <x v="0"/>
    <s v="Springfield"/>
    <x v="17"/>
    <n v="22153"/>
    <x v="0"/>
    <s v="FUR-FU-10003664"/>
    <x v="0"/>
    <x v="5"/>
    <s v="Electrix Architect's Clamp-On Swing Arm Lamp, Black"/>
    <n v="286.38"/>
    <n v="3"/>
    <n v="0"/>
    <x v="1211"/>
  </r>
  <r>
    <n v="1303"/>
    <x v="614"/>
    <x v="1"/>
    <x v="444"/>
    <d v="2012-09-24T00:00:00"/>
    <s v="Second Class"/>
    <s v="TC-21535"/>
    <s v="Tracy Collins"/>
    <x v="2"/>
    <x v="0"/>
    <s v="Arlington"/>
    <x v="17"/>
    <n v="22204"/>
    <x v="0"/>
    <s v="FUR-BO-10003433"/>
    <x v="0"/>
    <x v="0"/>
    <s v="Sauder Cornerstone Collection Library"/>
    <n v="61.96"/>
    <n v="2"/>
    <n v="0"/>
    <x v="1212"/>
  </r>
  <r>
    <n v="1304"/>
    <x v="615"/>
    <x v="3"/>
    <x v="445"/>
    <d v="2014-07-08T00:00:00"/>
    <s v="Standard Class"/>
    <s v="CS-12460"/>
    <s v="Chuck Sachs"/>
    <x v="0"/>
    <x v="0"/>
    <s v="Columbus"/>
    <x v="32"/>
    <n v="31907"/>
    <x v="0"/>
    <s v="FUR-FU-10002554"/>
    <x v="0"/>
    <x v="5"/>
    <s v="Westinghouse Floor Lamp with Metal Mesh Shade, Black"/>
    <n v="23.99"/>
    <n v="1"/>
    <n v="0"/>
    <x v="1213"/>
  </r>
  <r>
    <n v="1305"/>
    <x v="615"/>
    <x v="3"/>
    <x v="445"/>
    <d v="2014-07-08T00:00:00"/>
    <s v="Standard Class"/>
    <s v="CS-12460"/>
    <s v="Chuck Sachs"/>
    <x v="0"/>
    <x v="0"/>
    <s v="Columbus"/>
    <x v="32"/>
    <n v="31907"/>
    <x v="0"/>
    <s v="TEC-PH-10001557"/>
    <x v="2"/>
    <x v="7"/>
    <s v="Pyle PMP37LED"/>
    <n v="287.96999999999997"/>
    <n v="3"/>
    <n v="0"/>
    <x v="1214"/>
  </r>
  <r>
    <n v="1306"/>
    <x v="616"/>
    <x v="0"/>
    <x v="216"/>
    <d v="2013-07-17T00:00:00"/>
    <s v="Second Class"/>
    <s v="BM-11785"/>
    <s v="Bryan Mills"/>
    <x v="0"/>
    <x v="0"/>
    <s v="Houston"/>
    <x v="5"/>
    <n v="77036"/>
    <x v="2"/>
    <s v="TEC-PH-10003437"/>
    <x v="2"/>
    <x v="7"/>
    <s v="Blue Parrot B250XT Professional Grade Wireless Bluetooth Headset with"/>
    <n v="419.94399999999996"/>
    <n v="7"/>
    <n v="0.2"/>
    <x v="1215"/>
  </r>
  <r>
    <n v="1307"/>
    <x v="617"/>
    <x v="0"/>
    <x v="23"/>
    <d v="2013-06-22T00:00:00"/>
    <s v="First Class"/>
    <s v="RC-19825"/>
    <s v="Roy Collins"/>
    <x v="0"/>
    <x v="0"/>
    <s v="Pasadena"/>
    <x v="1"/>
    <n v="91104"/>
    <x v="1"/>
    <s v="OFF-PA-10002986"/>
    <x v="1"/>
    <x v="10"/>
    <s v="Xerox 1898"/>
    <n v="46.76"/>
    <n v="7"/>
    <n v="0"/>
    <x v="1216"/>
  </r>
  <r>
    <n v="1308"/>
    <x v="617"/>
    <x v="0"/>
    <x v="23"/>
    <d v="2013-06-22T00:00:00"/>
    <s v="First Class"/>
    <s v="RC-19825"/>
    <s v="Roy Collins"/>
    <x v="0"/>
    <x v="0"/>
    <s v="Pasadena"/>
    <x v="1"/>
    <n v="91104"/>
    <x v="1"/>
    <s v="OFF-BI-10000320"/>
    <x v="1"/>
    <x v="8"/>
    <s v="GBC Plastic Binding Combs"/>
    <n v="17.712"/>
    <n v="3"/>
    <n v="0.2"/>
    <x v="1217"/>
  </r>
  <r>
    <n v="1309"/>
    <x v="617"/>
    <x v="0"/>
    <x v="23"/>
    <d v="2013-06-22T00:00:00"/>
    <s v="First Class"/>
    <s v="RC-19825"/>
    <s v="Roy Collins"/>
    <x v="0"/>
    <x v="0"/>
    <s v="Pasadena"/>
    <x v="1"/>
    <n v="91104"/>
    <x v="1"/>
    <s v="OFF-AP-10003971"/>
    <x v="1"/>
    <x v="9"/>
    <s v="Belkin 6 Outlet Metallic Surge Strip"/>
    <n v="21.78"/>
    <n v="2"/>
    <n v="0"/>
    <x v="1218"/>
  </r>
  <r>
    <n v="1310"/>
    <x v="617"/>
    <x v="0"/>
    <x v="23"/>
    <d v="2013-06-22T00:00:00"/>
    <s v="First Class"/>
    <s v="RC-19825"/>
    <s v="Roy Collins"/>
    <x v="0"/>
    <x v="0"/>
    <s v="Pasadena"/>
    <x v="1"/>
    <n v="91104"/>
    <x v="1"/>
    <s v="OFF-ST-10001469"/>
    <x v="1"/>
    <x v="4"/>
    <s v="Fellowes Bankers Box Recycled Super Stor/Drawer"/>
    <n v="161.94"/>
    <n v="3"/>
    <n v="0"/>
    <x v="437"/>
  </r>
  <r>
    <n v="1311"/>
    <x v="617"/>
    <x v="0"/>
    <x v="23"/>
    <d v="2013-06-22T00:00:00"/>
    <s v="First Class"/>
    <s v="RC-19825"/>
    <s v="Roy Collins"/>
    <x v="0"/>
    <x v="0"/>
    <s v="Pasadena"/>
    <x v="1"/>
    <n v="91104"/>
    <x v="1"/>
    <s v="FUR-CH-10003846"/>
    <x v="0"/>
    <x v="1"/>
    <s v="Hon Valutask Swivel Chairs"/>
    <n v="161.56800000000001"/>
    <n v="2"/>
    <n v="0.2"/>
    <x v="1219"/>
  </r>
  <r>
    <n v="1312"/>
    <x v="618"/>
    <x v="0"/>
    <x v="10"/>
    <d v="2013-12-14T00:00:00"/>
    <s v="Standard Class"/>
    <s v="FM-14380"/>
    <s v="Fred McMath"/>
    <x v="0"/>
    <x v="0"/>
    <s v="Lawrence"/>
    <x v="31"/>
    <n v="1841"/>
    <x v="3"/>
    <s v="OFF-LA-10001404"/>
    <x v="1"/>
    <x v="2"/>
    <s v="Avery 517"/>
    <n v="3.69"/>
    <n v="1"/>
    <n v="0"/>
    <x v="1220"/>
  </r>
  <r>
    <n v="1313"/>
    <x v="618"/>
    <x v="0"/>
    <x v="10"/>
    <d v="2013-12-14T00:00:00"/>
    <s v="Standard Class"/>
    <s v="FM-14380"/>
    <s v="Fred McMath"/>
    <x v="0"/>
    <x v="0"/>
    <s v="Lawrence"/>
    <x v="31"/>
    <n v="1841"/>
    <x v="3"/>
    <s v="OFF-LA-10001474"/>
    <x v="1"/>
    <x v="2"/>
    <s v="Avery 477"/>
    <n v="122.12"/>
    <n v="4"/>
    <n v="0"/>
    <x v="1221"/>
  </r>
  <r>
    <n v="1314"/>
    <x v="619"/>
    <x v="0"/>
    <x v="446"/>
    <d v="2013-10-02T00:00:00"/>
    <s v="Standard Class"/>
    <s v="PK-19075"/>
    <s v="Pete Kriz"/>
    <x v="0"/>
    <x v="0"/>
    <s v="Columbus"/>
    <x v="24"/>
    <n v="43229"/>
    <x v="3"/>
    <s v="FUR-CH-10003199"/>
    <x v="0"/>
    <x v="1"/>
    <s v="Office Star - Contemporary Task Swivel Chair"/>
    <n v="155.37199999999999"/>
    <n v="2"/>
    <n v="0.3"/>
    <x v="1222"/>
  </r>
  <r>
    <n v="1315"/>
    <x v="620"/>
    <x v="0"/>
    <x v="122"/>
    <d v="2013-12-24T00:00:00"/>
    <s v="Standard Class"/>
    <s v="HG-14965"/>
    <s v="Henry Goldwyn"/>
    <x v="1"/>
    <x v="0"/>
    <s v="Los Angeles"/>
    <x v="1"/>
    <n v="90032"/>
    <x v="1"/>
    <s v="OFF-PA-10003072"/>
    <x v="1"/>
    <x v="10"/>
    <s v="Eureka Recycled Copy Paper 8 1/2&quot; x 11&quot;, Ream"/>
    <n v="38.880000000000003"/>
    <n v="6"/>
    <n v="0"/>
    <x v="814"/>
  </r>
  <r>
    <n v="1316"/>
    <x v="620"/>
    <x v="0"/>
    <x v="122"/>
    <d v="2013-12-24T00:00:00"/>
    <s v="Standard Class"/>
    <s v="HG-14965"/>
    <s v="Henry Goldwyn"/>
    <x v="1"/>
    <x v="0"/>
    <s v="Los Angeles"/>
    <x v="1"/>
    <n v="90032"/>
    <x v="1"/>
    <s v="FUR-FU-10004960"/>
    <x v="0"/>
    <x v="5"/>
    <s v="Seth Thomas 12&quot; Clock w/ Goldtone Case"/>
    <n v="183.84"/>
    <n v="8"/>
    <n v="0"/>
    <x v="1223"/>
  </r>
  <r>
    <n v="1317"/>
    <x v="620"/>
    <x v="0"/>
    <x v="122"/>
    <d v="2013-12-24T00:00:00"/>
    <s v="Standard Class"/>
    <s v="HG-14965"/>
    <s v="Henry Goldwyn"/>
    <x v="1"/>
    <x v="0"/>
    <s v="Los Angeles"/>
    <x v="1"/>
    <n v="90032"/>
    <x v="1"/>
    <s v="OFF-SU-10003505"/>
    <x v="1"/>
    <x v="14"/>
    <s v="Premier Electric Letter Opener"/>
    <n v="579.29999999999995"/>
    <n v="5"/>
    <n v="0"/>
    <x v="1224"/>
  </r>
  <r>
    <n v="1318"/>
    <x v="621"/>
    <x v="3"/>
    <x v="389"/>
    <d v="2014-12-15T00:00:00"/>
    <s v="Standard Class"/>
    <s v="HA-14920"/>
    <s v="Helen Andreada"/>
    <x v="0"/>
    <x v="0"/>
    <s v="Philadelphia"/>
    <x v="9"/>
    <n v="19120"/>
    <x v="3"/>
    <s v="TEC-AC-10003116"/>
    <x v="2"/>
    <x v="11"/>
    <s v="Memorex Froggy Flash Drive 8 GB"/>
    <n v="14.200000000000001"/>
    <n v="1"/>
    <n v="0.2"/>
    <x v="1225"/>
  </r>
  <r>
    <n v="1319"/>
    <x v="622"/>
    <x v="2"/>
    <x v="268"/>
    <d v="2011-07-05T00:00:00"/>
    <s v="Standard Class"/>
    <s v="LW-16825"/>
    <s v="Laurel Workman"/>
    <x v="1"/>
    <x v="0"/>
    <s v="Deltona"/>
    <x v="2"/>
    <n v="32725"/>
    <x v="0"/>
    <s v="TEC-PH-10004586"/>
    <x v="2"/>
    <x v="7"/>
    <s v="Wilson SignalBoost 841262 DB PRO Amplifier Kit"/>
    <n v="575.91999999999996"/>
    <n v="2"/>
    <n v="0.2"/>
    <x v="1226"/>
  </r>
  <r>
    <n v="1320"/>
    <x v="622"/>
    <x v="2"/>
    <x v="268"/>
    <d v="2011-07-05T00:00:00"/>
    <s v="Standard Class"/>
    <s v="LW-16825"/>
    <s v="Laurel Workman"/>
    <x v="1"/>
    <x v="0"/>
    <s v="Deltona"/>
    <x v="2"/>
    <n v="32725"/>
    <x v="0"/>
    <s v="OFF-BI-10000546"/>
    <x v="1"/>
    <x v="8"/>
    <s v="Avery Durable Binders"/>
    <n v="5.1840000000000011"/>
    <n v="6"/>
    <n v="0.7"/>
    <x v="1227"/>
  </r>
  <r>
    <n v="1321"/>
    <x v="623"/>
    <x v="3"/>
    <x v="447"/>
    <d v="2014-02-09T00:00:00"/>
    <s v="Standard Class"/>
    <s v="MC-17575"/>
    <s v="Matt Collins"/>
    <x v="0"/>
    <x v="0"/>
    <s v="Cincinnati"/>
    <x v="24"/>
    <n v="45231"/>
    <x v="3"/>
    <s v="OFF-BI-10002071"/>
    <x v="1"/>
    <x v="8"/>
    <s v="Fellowes Black Plastic Comb Bindings"/>
    <n v="5.2290000000000001"/>
    <n v="3"/>
    <n v="0.7"/>
    <x v="1228"/>
  </r>
  <r>
    <n v="1322"/>
    <x v="623"/>
    <x v="3"/>
    <x v="447"/>
    <d v="2014-02-09T00:00:00"/>
    <s v="Standard Class"/>
    <s v="MC-17575"/>
    <s v="Matt Collins"/>
    <x v="0"/>
    <x v="0"/>
    <s v="Cincinnati"/>
    <x v="24"/>
    <n v="45231"/>
    <x v="3"/>
    <s v="OFF-ST-10001490"/>
    <x v="1"/>
    <x v="4"/>
    <s v="Hot File 7-Pocket, Floor Stand"/>
    <n v="285.55200000000002"/>
    <n v="2"/>
    <n v="0.2"/>
    <x v="1229"/>
  </r>
  <r>
    <n v="1323"/>
    <x v="624"/>
    <x v="3"/>
    <x v="448"/>
    <d v="2014-03-09T00:00:00"/>
    <s v="Standard Class"/>
    <s v="LP-17095"/>
    <s v="Liz Preis"/>
    <x v="0"/>
    <x v="0"/>
    <s v="Murray"/>
    <x v="0"/>
    <n v="42071"/>
    <x v="0"/>
    <s v="OFF-AP-10004859"/>
    <x v="1"/>
    <x v="9"/>
    <s v="Acco 6 Outlet Guardian Premium Surge Suppressor"/>
    <n v="72.8"/>
    <n v="5"/>
    <n v="0"/>
    <x v="1230"/>
  </r>
  <r>
    <n v="1324"/>
    <x v="625"/>
    <x v="3"/>
    <x v="449"/>
    <d v="2014-10-11T00:00:00"/>
    <s v="First Class"/>
    <s v="EB-14170"/>
    <s v="Evan Bailliet"/>
    <x v="0"/>
    <x v="0"/>
    <s v="Wilmington"/>
    <x v="3"/>
    <n v="28403"/>
    <x v="0"/>
    <s v="OFF-PA-10002659"/>
    <x v="1"/>
    <x v="10"/>
    <s v="Avoid Verbal Orders Carbonless Minifold Book"/>
    <n v="10.816000000000001"/>
    <n v="4"/>
    <n v="0.2"/>
    <x v="1231"/>
  </r>
  <r>
    <n v="1325"/>
    <x v="626"/>
    <x v="2"/>
    <x v="450"/>
    <d v="2011-10-03T00:00:00"/>
    <s v="Standard Class"/>
    <s v="GZ-14545"/>
    <s v="George Zrebassa"/>
    <x v="1"/>
    <x v="0"/>
    <s v="Lawrence"/>
    <x v="31"/>
    <n v="1841"/>
    <x v="3"/>
    <s v="OFF-ST-10001321"/>
    <x v="1"/>
    <x v="4"/>
    <s v="Decoflex Hanging Personal Folder File, Blue"/>
    <n v="46.26"/>
    <n v="3"/>
    <n v="0"/>
    <x v="1232"/>
  </r>
  <r>
    <n v="1326"/>
    <x v="627"/>
    <x v="2"/>
    <x v="279"/>
    <d v="2011-05-30T00:00:00"/>
    <s v="First Class"/>
    <s v="LE-16810"/>
    <s v="Laurel Elliston"/>
    <x v="0"/>
    <x v="0"/>
    <s v="Chicago"/>
    <x v="10"/>
    <n v="60653"/>
    <x v="2"/>
    <s v="OFF-BI-10004139"/>
    <x v="1"/>
    <x v="8"/>
    <s v="Fellowes Presentation Covers for Comb Binding Machines"/>
    <n v="17.459999999999997"/>
    <n v="6"/>
    <n v="0.8"/>
    <x v="1233"/>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x v="0"/>
    <s v="Norwich"/>
    <x v="29"/>
    <n v="6360"/>
    <x v="3"/>
    <s v="OFF-PA-10004156"/>
    <x v="1"/>
    <x v="10"/>
    <s v="Xerox 188"/>
    <n v="11.34"/>
    <n v="1"/>
    <n v="0"/>
    <x v="1235"/>
  </r>
  <r>
    <n v="1329"/>
    <x v="630"/>
    <x v="3"/>
    <x v="453"/>
    <d v="2014-10-19T00:00:00"/>
    <s v="Second Class"/>
    <s v="FG-14260"/>
    <s v="Frank Gastineau"/>
    <x v="2"/>
    <x v="0"/>
    <s v="San Francisco"/>
    <x v="1"/>
    <n v="94110"/>
    <x v="1"/>
    <s v="OFF-AR-10002818"/>
    <x v="1"/>
    <x v="6"/>
    <s v="Panasonic KP-310 Heavy-Duty Electric Pencil Sharpener"/>
    <n v="87.92"/>
    <n v="4"/>
    <n v="0"/>
    <x v="1236"/>
  </r>
  <r>
    <n v="1330"/>
    <x v="631"/>
    <x v="0"/>
    <x v="454"/>
    <d v="2013-05-28T00:00:00"/>
    <s v="Standard Class"/>
    <s v="LD-17005"/>
    <s v="Lisa DeCherney"/>
    <x v="0"/>
    <x v="0"/>
    <s v="San Francisco"/>
    <x v="1"/>
    <n v="94109"/>
    <x v="1"/>
    <s v="FUR-FU-10003691"/>
    <x v="0"/>
    <x v="5"/>
    <s v="Eldon Image Series Desk Accessories, Ebony"/>
    <n v="37.049999999999997"/>
    <n v="3"/>
    <n v="0"/>
    <x v="1237"/>
  </r>
  <r>
    <n v="1331"/>
    <x v="632"/>
    <x v="3"/>
    <x v="455"/>
    <d v="2014-06-07T00:00:00"/>
    <s v="Standard Class"/>
    <s v="AB-10255"/>
    <s v="Alejandro Ballentine"/>
    <x v="2"/>
    <x v="0"/>
    <s v="Lorain"/>
    <x v="24"/>
    <n v="44052"/>
    <x v="3"/>
    <s v="TEC-PH-10000347"/>
    <x v="2"/>
    <x v="7"/>
    <s v="Cush Cases Heavy Duty Rugged Cover Case for Samsung Galaxy S5 - Purple"/>
    <n v="2.97"/>
    <n v="1"/>
    <n v="0.4"/>
    <x v="1238"/>
  </r>
  <r>
    <n v="1332"/>
    <x v="632"/>
    <x v="3"/>
    <x v="455"/>
    <d v="2014-06-07T00:00:00"/>
    <s v="Standard Class"/>
    <s v="AB-10255"/>
    <s v="Alejandro Ballentine"/>
    <x v="2"/>
    <x v="0"/>
    <s v="Lorain"/>
    <x v="24"/>
    <n v="44052"/>
    <x v="3"/>
    <s v="OFF-ST-10004507"/>
    <x v="1"/>
    <x v="4"/>
    <s v="Advantus Rolling Storage Box"/>
    <n v="27.439999999999998"/>
    <n v="2"/>
    <n v="0.2"/>
    <x v="1239"/>
  </r>
  <r>
    <n v="1333"/>
    <x v="633"/>
    <x v="2"/>
    <x v="456"/>
    <d v="2011-02-22T00:00:00"/>
    <s v="Standard Class"/>
    <s v="MN-17935"/>
    <s v="Michael Nguyen"/>
    <x v="0"/>
    <x v="0"/>
    <s v="Dallas"/>
    <x v="5"/>
    <n v="75220"/>
    <x v="2"/>
    <s v="OFF-BI-10002012"/>
    <x v="1"/>
    <x v="8"/>
    <s v="Wilson Jones Easy Flow II Sheet Lifters"/>
    <n v="1.0799999999999998"/>
    <n v="3"/>
    <n v="0.8"/>
    <x v="1240"/>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x v="0"/>
    <s v="Los Angeles"/>
    <x v="1"/>
    <n v="90049"/>
    <x v="1"/>
    <s v="OFF-BI-10003684"/>
    <x v="1"/>
    <x v="8"/>
    <s v="Wilson Jones Legal Size Ring Binders"/>
    <n v="140.73599999999999"/>
    <n v="8"/>
    <n v="0.2"/>
    <x v="1242"/>
  </r>
  <r>
    <n v="1336"/>
    <x v="635"/>
    <x v="0"/>
    <x v="458"/>
    <d v="2013-05-24T00:00:00"/>
    <s v="Standard Class"/>
    <s v="JR-15670"/>
    <s v="Jim Radford"/>
    <x v="0"/>
    <x v="0"/>
    <s v="Middletown"/>
    <x v="29"/>
    <n v="6457"/>
    <x v="3"/>
    <s v="OFF-ST-10002574"/>
    <x v="1"/>
    <x v="4"/>
    <s v="SAFCO Commercial Wire Shelving, Black"/>
    <n v="552.55999999999995"/>
    <n v="4"/>
    <n v="0"/>
    <x v="232"/>
  </r>
  <r>
    <n v="1337"/>
    <x v="636"/>
    <x v="3"/>
    <x v="459"/>
    <d v="2014-04-08T00:00:00"/>
    <s v="Standard Class"/>
    <s v="JF-15190"/>
    <s v="Jamie Frazer"/>
    <x v="0"/>
    <x v="0"/>
    <s v="Los Angeles"/>
    <x v="1"/>
    <n v="90008"/>
    <x v="1"/>
    <s v="FUR-FU-10003724"/>
    <x v="0"/>
    <x v="5"/>
    <s v="Westinghouse Clip-On Gooseneck Lamps"/>
    <n v="25.11"/>
    <n v="3"/>
    <n v="0"/>
    <x v="1243"/>
  </r>
  <r>
    <n v="1338"/>
    <x v="637"/>
    <x v="3"/>
    <x v="185"/>
    <d v="2014-04-03T00:00:00"/>
    <s v="Second Class"/>
    <s v="CM-12115"/>
    <s v="Chad McGuire"/>
    <x v="0"/>
    <x v="0"/>
    <s v="New York City"/>
    <x v="15"/>
    <n v="10011"/>
    <x v="3"/>
    <s v="FUR-FU-10004018"/>
    <x v="0"/>
    <x v="5"/>
    <s v="Tensor Computer Mounted Lamp"/>
    <n v="29.78"/>
    <n v="2"/>
    <n v="0"/>
    <x v="1244"/>
  </r>
  <r>
    <n v="1339"/>
    <x v="637"/>
    <x v="3"/>
    <x v="185"/>
    <d v="2014-04-03T00:00:00"/>
    <s v="Second Class"/>
    <s v="CM-12115"/>
    <s v="Chad McGuire"/>
    <x v="0"/>
    <x v="0"/>
    <s v="New York City"/>
    <x v="15"/>
    <n v="10011"/>
    <x v="3"/>
    <s v="TEC-PH-10002549"/>
    <x v="2"/>
    <x v="7"/>
    <s v="Polycom SoundPoint IP 450 VoIP phone"/>
    <n v="677.58"/>
    <n v="3"/>
    <n v="0"/>
    <x v="1245"/>
  </r>
  <r>
    <n v="1340"/>
    <x v="637"/>
    <x v="3"/>
    <x v="185"/>
    <d v="2014-04-03T00:00:00"/>
    <s v="Second Class"/>
    <s v="CM-12115"/>
    <s v="Chad McGuire"/>
    <x v="0"/>
    <x v="0"/>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x v="0"/>
    <s v="Jacksonville"/>
    <x v="3"/>
    <n v="28540"/>
    <x v="0"/>
    <s v="TEC-MA-10002178"/>
    <x v="2"/>
    <x v="15"/>
    <s v="Cisco CP-7937G Unified IP Conference Station Phone"/>
    <n v="695.7"/>
    <n v="2"/>
    <n v="0.5"/>
    <x v="1247"/>
  </r>
  <r>
    <n v="1342"/>
    <x v="638"/>
    <x v="3"/>
    <x v="460"/>
    <d v="2014-01-05T00:00:00"/>
    <s v="First Class"/>
    <s v="AS-10045"/>
    <s v="Aaron Smayling"/>
    <x v="1"/>
    <x v="0"/>
    <s v="Jacksonville"/>
    <x v="3"/>
    <n v="28540"/>
    <x v="0"/>
    <s v="OFF-BI-10003694"/>
    <x v="1"/>
    <x v="8"/>
    <s v="Avery 3 1/2&quot; Diskette Storage Pages, 10/Pack"/>
    <n v="15.66"/>
    <n v="5"/>
    <n v="0.7"/>
    <x v="1248"/>
  </r>
  <r>
    <n v="1343"/>
    <x v="638"/>
    <x v="3"/>
    <x v="460"/>
    <d v="2014-01-05T00:00:00"/>
    <s v="First Class"/>
    <s v="AS-10045"/>
    <s v="Aaron Smayling"/>
    <x v="1"/>
    <x v="0"/>
    <s v="Jacksonville"/>
    <x v="3"/>
    <n v="28540"/>
    <x v="0"/>
    <s v="OFF-BI-10000474"/>
    <x v="1"/>
    <x v="8"/>
    <s v="Avery Recycled Flexi-View Covers for Binding Systems"/>
    <n v="28.854000000000006"/>
    <n v="6"/>
    <n v="0.7"/>
    <x v="1249"/>
  </r>
  <r>
    <n v="1344"/>
    <x v="639"/>
    <x v="1"/>
    <x v="71"/>
    <d v="2012-06-01T00:00:00"/>
    <s v="Standard Class"/>
    <s v="KB-16315"/>
    <s v="Karl Braun"/>
    <x v="0"/>
    <x v="0"/>
    <s v="Freeport"/>
    <x v="15"/>
    <n v="11520"/>
    <x v="3"/>
    <s v="OFF-AR-10000411"/>
    <x v="1"/>
    <x v="6"/>
    <s v="Boston 16701 Slimline Battery Pencil Sharpener"/>
    <n v="47.82"/>
    <n v="3"/>
    <n v="0"/>
    <x v="1250"/>
  </r>
  <r>
    <n v="1345"/>
    <x v="639"/>
    <x v="1"/>
    <x v="71"/>
    <d v="2012-06-01T00:00:00"/>
    <s v="Standard Class"/>
    <s v="KB-16315"/>
    <s v="Karl Braun"/>
    <x v="0"/>
    <x v="0"/>
    <s v="Freeport"/>
    <x v="15"/>
    <n v="11520"/>
    <x v="3"/>
    <s v="OFF-LA-10000262"/>
    <x v="1"/>
    <x v="2"/>
    <s v="Avery 494"/>
    <n v="13.049999999999999"/>
    <n v="5"/>
    <n v="0"/>
    <x v="1251"/>
  </r>
  <r>
    <n v="1346"/>
    <x v="640"/>
    <x v="2"/>
    <x v="461"/>
    <d v="2011-03-24T00:00:00"/>
    <s v="Standard Class"/>
    <s v="BN-11515"/>
    <s v="Bradley Nguyen"/>
    <x v="0"/>
    <x v="0"/>
    <s v="Lakeville"/>
    <x v="11"/>
    <n v="55044"/>
    <x v="2"/>
    <s v="OFF-AP-10001154"/>
    <x v="1"/>
    <x v="9"/>
    <s v="Bionaire Personal Warm Mist Humidifier/Vaporizer"/>
    <n v="93.78"/>
    <n v="2"/>
    <n v="0"/>
    <x v="1252"/>
  </r>
  <r>
    <n v="1347"/>
    <x v="640"/>
    <x v="2"/>
    <x v="461"/>
    <d v="2011-03-24T00:00:00"/>
    <s v="Standard Class"/>
    <s v="BN-11515"/>
    <s v="Bradley Nguyen"/>
    <x v="0"/>
    <x v="0"/>
    <s v="Lakeville"/>
    <x v="11"/>
    <n v="55044"/>
    <x v="2"/>
    <s v="OFF-PA-10000466"/>
    <x v="1"/>
    <x v="10"/>
    <s v="Memo Book, 100 Message Capacity, 5 3/8” x 11”"/>
    <n v="47.18"/>
    <n v="7"/>
    <n v="0"/>
    <x v="1253"/>
  </r>
  <r>
    <n v="1348"/>
    <x v="640"/>
    <x v="2"/>
    <x v="461"/>
    <d v="2011-03-24T00:00:00"/>
    <s v="Standard Class"/>
    <s v="BN-11515"/>
    <s v="Bradley Nguyen"/>
    <x v="0"/>
    <x v="0"/>
    <s v="Lakeville"/>
    <x v="11"/>
    <n v="55044"/>
    <x v="2"/>
    <s v="OFF-AR-10003829"/>
    <x v="1"/>
    <x v="6"/>
    <s v="Newell 35"/>
    <n v="19.68"/>
    <n v="6"/>
    <n v="0"/>
    <x v="1254"/>
  </r>
  <r>
    <n v="1349"/>
    <x v="640"/>
    <x v="2"/>
    <x v="461"/>
    <d v="2011-03-24T00:00:00"/>
    <s v="Standard Class"/>
    <s v="BN-11515"/>
    <s v="Bradley Nguyen"/>
    <x v="0"/>
    <x v="0"/>
    <s v="Lakeville"/>
    <x v="11"/>
    <n v="55044"/>
    <x v="2"/>
    <s v="OFF-BI-10001758"/>
    <x v="1"/>
    <x v="8"/>
    <s v="Wilson Jones 14 Line Acrylic Coated Pressboard Data Binders"/>
    <n v="53.4"/>
    <n v="10"/>
    <n v="0"/>
    <x v="1255"/>
  </r>
  <r>
    <n v="1350"/>
    <x v="640"/>
    <x v="2"/>
    <x v="461"/>
    <d v="2011-03-24T00:00:00"/>
    <s v="Standard Class"/>
    <s v="BN-11515"/>
    <s v="Bradley Nguyen"/>
    <x v="0"/>
    <x v="0"/>
    <s v="Lakeville"/>
    <x v="11"/>
    <n v="55044"/>
    <x v="2"/>
    <s v="OFF-BI-10000136"/>
    <x v="1"/>
    <x v="8"/>
    <s v="Avery Non-Stick Heavy Duty View Round Locking Ring Binders"/>
    <n v="35.880000000000003"/>
    <n v="6"/>
    <n v="0"/>
    <x v="1256"/>
  </r>
  <r>
    <n v="1351"/>
    <x v="641"/>
    <x v="2"/>
    <x v="462"/>
    <d v="2011-10-08T00:00:00"/>
    <s v="Second Class"/>
    <s v="BP-11290"/>
    <s v="Beth Paige"/>
    <x v="0"/>
    <x v="0"/>
    <s v="Evanston"/>
    <x v="10"/>
    <n v="60201"/>
    <x v="2"/>
    <s v="FUR-CH-10002880"/>
    <x v="0"/>
    <x v="1"/>
    <s v="Global High-Back Leather Tilter, Burgundy"/>
    <n v="258.279"/>
    <n v="3"/>
    <n v="0.3"/>
    <x v="1257"/>
  </r>
  <r>
    <n v="1352"/>
    <x v="642"/>
    <x v="0"/>
    <x v="463"/>
    <d v="2013-04-01T00:00:00"/>
    <s v="First Class"/>
    <s v="AS-10045"/>
    <s v="Aaron Smayling"/>
    <x v="1"/>
    <x v="0"/>
    <s v="Arlington"/>
    <x v="17"/>
    <n v="22204"/>
    <x v="0"/>
    <s v="OFF-ST-10000649"/>
    <x v="1"/>
    <x v="4"/>
    <s v="Hanging Personal Folder File"/>
    <n v="31.4"/>
    <n v="2"/>
    <n v="0"/>
    <x v="1258"/>
  </r>
  <r>
    <n v="1353"/>
    <x v="643"/>
    <x v="3"/>
    <x v="464"/>
    <d v="2014-05-10T00:00:00"/>
    <s v="Standard Class"/>
    <s v="LW-16990"/>
    <s v="Lindsay Williams"/>
    <x v="1"/>
    <x v="0"/>
    <s v="San Francisco"/>
    <x v="1"/>
    <n v="94109"/>
    <x v="1"/>
    <s v="TEC-PH-10003092"/>
    <x v="2"/>
    <x v="7"/>
    <s v="Motorola L804"/>
    <n v="183.96"/>
    <n v="5"/>
    <n v="0.2"/>
    <x v="1259"/>
  </r>
  <r>
    <n v="1354"/>
    <x v="643"/>
    <x v="3"/>
    <x v="464"/>
    <d v="2014-05-10T00:00:00"/>
    <s v="Standard Class"/>
    <s v="LW-16990"/>
    <s v="Lindsay Williams"/>
    <x v="1"/>
    <x v="0"/>
    <s v="San Francisco"/>
    <x v="1"/>
    <n v="94109"/>
    <x v="1"/>
    <s v="OFF-PA-10002250"/>
    <x v="1"/>
    <x v="10"/>
    <s v="Things To Do Today Pad"/>
    <n v="17.61"/>
    <n v="3"/>
    <n v="0"/>
    <x v="1260"/>
  </r>
  <r>
    <n v="1355"/>
    <x v="643"/>
    <x v="3"/>
    <x v="464"/>
    <d v="2014-05-10T00:00:00"/>
    <s v="Standard Class"/>
    <s v="LW-16990"/>
    <s v="Lindsay Williams"/>
    <x v="1"/>
    <x v="0"/>
    <s v="San Francisco"/>
    <x v="1"/>
    <n v="94109"/>
    <x v="1"/>
    <s v="FUR-TA-10003473"/>
    <x v="0"/>
    <x v="3"/>
    <s v="Bretford Rectangular Conference Table Tops"/>
    <n v="300.904"/>
    <n v="1"/>
    <n v="0.2"/>
    <x v="1261"/>
  </r>
  <r>
    <n v="1356"/>
    <x v="644"/>
    <x v="2"/>
    <x v="260"/>
    <d v="2011-07-05T00:00:00"/>
    <s v="Same Day"/>
    <s v="DC-12850"/>
    <s v="Dan Campbell"/>
    <x v="0"/>
    <x v="0"/>
    <s v="Houston"/>
    <x v="5"/>
    <n v="77036"/>
    <x v="2"/>
    <s v="OFF-ST-10001522"/>
    <x v="1"/>
    <x v="4"/>
    <s v="Gould Plastics 18-Pocket Panel Bin, 34w x 5-1/4d x 20-1/2h"/>
    <n v="220.77600000000001"/>
    <n v="3"/>
    <n v="0.2"/>
    <x v="1262"/>
  </r>
  <r>
    <n v="1357"/>
    <x v="644"/>
    <x v="2"/>
    <x v="260"/>
    <d v="2011-07-05T00:00:00"/>
    <s v="Same Day"/>
    <s v="DC-12850"/>
    <s v="Dan Campbell"/>
    <x v="0"/>
    <x v="0"/>
    <s v="Houston"/>
    <x v="5"/>
    <n v="77036"/>
    <x v="2"/>
    <s v="OFF-ST-10000563"/>
    <x v="1"/>
    <x v="4"/>
    <s v="Fellowes Bankers Box Stor/Drawer Steel Plus"/>
    <n v="281.42400000000004"/>
    <n v="11"/>
    <n v="0.2"/>
    <x v="1263"/>
  </r>
  <r>
    <n v="1358"/>
    <x v="645"/>
    <x v="0"/>
    <x v="465"/>
    <d v="2013-05-08T00:00:00"/>
    <s v="First Class"/>
    <s v="ND-18370"/>
    <s v="Natalie DeCherney"/>
    <x v="0"/>
    <x v="0"/>
    <s v="Louisville"/>
    <x v="0"/>
    <n v="40214"/>
    <x v="0"/>
    <s v="OFF-PA-10003641"/>
    <x v="1"/>
    <x v="10"/>
    <s v="Xerox 1909"/>
    <n v="79.14"/>
    <n v="3"/>
    <n v="0"/>
    <x v="1264"/>
  </r>
  <r>
    <n v="1359"/>
    <x v="646"/>
    <x v="3"/>
    <x v="466"/>
    <d v="2014-04-28T00:00:00"/>
    <s v="First Class"/>
    <s v="LB-16735"/>
    <s v="Larry Blacks"/>
    <x v="0"/>
    <x v="0"/>
    <s v="Fort Worth"/>
    <x v="5"/>
    <n v="76106"/>
    <x v="2"/>
    <s v="FUR-FU-10000010"/>
    <x v="0"/>
    <x v="5"/>
    <s v="DAX Value U-Channel Document Frames, Easel Back"/>
    <n v="1.988"/>
    <n v="1"/>
    <n v="0.6"/>
    <x v="1265"/>
  </r>
  <r>
    <n v="1360"/>
    <x v="647"/>
    <x v="2"/>
    <x v="467"/>
    <d v="2011-10-01T00:00:00"/>
    <s v="Second Class"/>
    <s v="KT-16465"/>
    <s v="Kean Takahito"/>
    <x v="0"/>
    <x v="0"/>
    <s v="Los Angeles"/>
    <x v="1"/>
    <n v="90049"/>
    <x v="1"/>
    <s v="FUR-CH-10002961"/>
    <x v="0"/>
    <x v="1"/>
    <s v="Leather Task Chair, Black"/>
    <n v="145.56800000000001"/>
    <n v="2"/>
    <n v="0.2"/>
    <x v="232"/>
  </r>
  <r>
    <n v="1361"/>
    <x v="648"/>
    <x v="3"/>
    <x v="15"/>
    <d v="2014-10-26T00:00:00"/>
    <s v="Standard Class"/>
    <s v="HM-14860"/>
    <s v="Harry Marie"/>
    <x v="1"/>
    <x v="0"/>
    <s v="Philadelphia"/>
    <x v="9"/>
    <n v="19120"/>
    <x v="3"/>
    <s v="OFF-AR-10002956"/>
    <x v="1"/>
    <x v="6"/>
    <s v="Boston 16801 Nautilus Battery Pencil Sharpener"/>
    <n v="123.256"/>
    <n v="7"/>
    <n v="0.2"/>
    <x v="1266"/>
  </r>
  <r>
    <n v="1362"/>
    <x v="648"/>
    <x v="3"/>
    <x v="15"/>
    <d v="2014-10-26T00:00:00"/>
    <s v="Standard Class"/>
    <s v="HM-14860"/>
    <s v="Harry Marie"/>
    <x v="1"/>
    <x v="0"/>
    <s v="Philadelphia"/>
    <x v="9"/>
    <n v="19120"/>
    <x v="3"/>
    <s v="OFF-PA-10004041"/>
    <x v="1"/>
    <x v="10"/>
    <s v="It's Hot Message Books with Stickers, 2 3/4&quot; x 5&quot;"/>
    <n v="23.680000000000003"/>
    <n v="4"/>
    <n v="0.2"/>
    <x v="1267"/>
  </r>
  <r>
    <n v="1363"/>
    <x v="648"/>
    <x v="3"/>
    <x v="15"/>
    <d v="2014-10-26T00:00:00"/>
    <s v="Standard Class"/>
    <s v="HM-14860"/>
    <s v="Harry Marie"/>
    <x v="1"/>
    <x v="0"/>
    <s v="Philadelphia"/>
    <x v="9"/>
    <n v="19120"/>
    <x v="3"/>
    <s v="TEC-PH-10001336"/>
    <x v="2"/>
    <x v="7"/>
    <s v="Digium D40 VoIP phone"/>
    <n v="309.57600000000002"/>
    <n v="4"/>
    <n v="0.4"/>
    <x v="1268"/>
  </r>
  <r>
    <n v="1364"/>
    <x v="649"/>
    <x v="3"/>
    <x v="468"/>
    <d v="2014-11-12T00:00:00"/>
    <s v="First Class"/>
    <s v="AB-10600"/>
    <s v="Ann Blume"/>
    <x v="1"/>
    <x v="0"/>
    <s v="Tucson"/>
    <x v="16"/>
    <n v="85705"/>
    <x v="1"/>
    <s v="OFF-BI-10001036"/>
    <x v="1"/>
    <x v="8"/>
    <s v="Cardinal EasyOpen D-Ring Binders"/>
    <n v="38.388000000000005"/>
    <n v="14"/>
    <n v="0.7"/>
    <x v="1269"/>
  </r>
  <r>
    <n v="1365"/>
    <x v="649"/>
    <x v="3"/>
    <x v="468"/>
    <d v="2014-11-12T00:00:00"/>
    <s v="First Class"/>
    <s v="AB-10600"/>
    <s v="Ann Blume"/>
    <x v="1"/>
    <x v="0"/>
    <s v="Tucson"/>
    <x v="16"/>
    <n v="85705"/>
    <x v="1"/>
    <s v="TEC-MA-10003183"/>
    <x v="2"/>
    <x v="15"/>
    <s v="DYMO CardScan Personal V9 Business Card Scanner"/>
    <n v="95.994000000000014"/>
    <n v="2"/>
    <n v="0.7"/>
    <x v="1270"/>
  </r>
  <r>
    <n v="1366"/>
    <x v="649"/>
    <x v="3"/>
    <x v="468"/>
    <d v="2014-11-12T00:00:00"/>
    <s v="First Class"/>
    <s v="AB-10600"/>
    <s v="Ann Blume"/>
    <x v="1"/>
    <x v="0"/>
    <s v="Tucson"/>
    <x v="16"/>
    <n v="85705"/>
    <x v="1"/>
    <s v="TEC-AC-10001314"/>
    <x v="2"/>
    <x v="11"/>
    <s v="Case Logic 2.4GHz Wireless Keyboard"/>
    <n v="239.95200000000003"/>
    <n v="6"/>
    <n v="0.2"/>
    <x v="1271"/>
  </r>
  <r>
    <n v="1367"/>
    <x v="649"/>
    <x v="3"/>
    <x v="468"/>
    <d v="2014-11-12T00:00:00"/>
    <s v="First Class"/>
    <s v="AB-10600"/>
    <s v="Ann Blume"/>
    <x v="1"/>
    <x v="0"/>
    <s v="Tucson"/>
    <x v="16"/>
    <n v="85705"/>
    <x v="1"/>
    <s v="TEC-PH-10002563"/>
    <x v="2"/>
    <x v="7"/>
    <s v="Adtran 1202752G1"/>
    <n v="201.584"/>
    <n v="2"/>
    <n v="0.2"/>
    <x v="1272"/>
  </r>
  <r>
    <n v="1368"/>
    <x v="649"/>
    <x v="3"/>
    <x v="468"/>
    <d v="2014-11-12T00:00:00"/>
    <s v="First Class"/>
    <s v="AB-10600"/>
    <s v="Ann Blume"/>
    <x v="1"/>
    <x v="0"/>
    <s v="Tucson"/>
    <x v="16"/>
    <n v="85705"/>
    <x v="1"/>
    <s v="FUR-CH-10003312"/>
    <x v="0"/>
    <x v="1"/>
    <s v="Hon 2090 “Pillow Soft” Series Mid Back Swivel/Tilt Chairs"/>
    <n v="899.13600000000008"/>
    <n v="4"/>
    <n v="0.2"/>
    <x v="1273"/>
  </r>
  <r>
    <n v="1369"/>
    <x v="650"/>
    <x v="3"/>
    <x v="141"/>
    <d v="2014-07-12T00:00:00"/>
    <s v="First Class"/>
    <s v="SZ-20035"/>
    <s v="Sam Zeldin"/>
    <x v="2"/>
    <x v="0"/>
    <s v="Pico Rivera"/>
    <x v="1"/>
    <n v="90660"/>
    <x v="1"/>
    <s v="FUR-FU-10001588"/>
    <x v="0"/>
    <x v="5"/>
    <s v="Deflect-o SuperTray Unbreakable Stackable Tray, Letter, Black"/>
    <n v="145.9"/>
    <n v="5"/>
    <n v="0"/>
    <x v="1274"/>
  </r>
  <r>
    <n v="1370"/>
    <x v="651"/>
    <x v="1"/>
    <x v="100"/>
    <d v="2012-12-28T00:00:00"/>
    <s v="Standard Class"/>
    <s v="JR-15670"/>
    <s v="Jim Radford"/>
    <x v="0"/>
    <x v="0"/>
    <s v="Colorado Springs"/>
    <x v="22"/>
    <n v="80906"/>
    <x v="1"/>
    <s v="FUR-BO-10002613"/>
    <x v="0"/>
    <x v="0"/>
    <s v="Atlantic Metals Mobile 4-Shelf Bookcases, Custom Colors"/>
    <n v="590.05800000000011"/>
    <n v="7"/>
    <n v="0.7"/>
    <x v="1275"/>
  </r>
  <r>
    <n v="1371"/>
    <x v="651"/>
    <x v="1"/>
    <x v="100"/>
    <d v="2012-12-28T00:00:00"/>
    <s v="Standard Class"/>
    <s v="JR-15670"/>
    <s v="Jim Radford"/>
    <x v="0"/>
    <x v="0"/>
    <s v="Colorado Springs"/>
    <x v="22"/>
    <n v="80906"/>
    <x v="1"/>
    <s v="OFF-AR-10003405"/>
    <x v="1"/>
    <x v="6"/>
    <s v="Dixon My First Ticonderoga Pencil, #2"/>
    <n v="14.04"/>
    <n v="3"/>
    <n v="0.2"/>
    <x v="1276"/>
  </r>
  <r>
    <n v="1372"/>
    <x v="652"/>
    <x v="3"/>
    <x v="469"/>
    <d v="2014-03-13T00:00:00"/>
    <s v="Standard Class"/>
    <s v="MG-17890"/>
    <s v="Michael Granlund"/>
    <x v="2"/>
    <x v="0"/>
    <s v="Clinton"/>
    <x v="39"/>
    <n v="20735"/>
    <x v="3"/>
    <s v="TEC-AC-10004510"/>
    <x v="2"/>
    <x v="11"/>
    <s v="Logitech Desktop MK120 Mouse and keyboard Combo"/>
    <n v="49.08"/>
    <n v="3"/>
    <n v="0"/>
    <x v="1277"/>
  </r>
  <r>
    <n v="1373"/>
    <x v="653"/>
    <x v="2"/>
    <x v="470"/>
    <d v="2011-04-06T00:00:00"/>
    <s v="Second Class"/>
    <s v="KM-16720"/>
    <s v="Kunst Miller"/>
    <x v="0"/>
    <x v="0"/>
    <s v="Vallejo"/>
    <x v="1"/>
    <n v="94591"/>
    <x v="1"/>
    <s v="OFF-LA-10002312"/>
    <x v="1"/>
    <x v="2"/>
    <s v="Avery 490"/>
    <n v="29.6"/>
    <n v="2"/>
    <n v="0"/>
    <x v="472"/>
  </r>
  <r>
    <n v="1374"/>
    <x v="653"/>
    <x v="2"/>
    <x v="470"/>
    <d v="2011-04-06T00:00:00"/>
    <s v="Second Class"/>
    <s v="KM-16720"/>
    <s v="Kunst Miller"/>
    <x v="0"/>
    <x v="0"/>
    <s v="Vallejo"/>
    <x v="1"/>
    <n v="94591"/>
    <x v="1"/>
    <s v="OFF-BI-10000042"/>
    <x v="1"/>
    <x v="8"/>
    <s v="Pressboard Data Binder, Crimson, 12&quot; X 8 1/2&quot;"/>
    <n v="17.088000000000001"/>
    <n v="4"/>
    <n v="0.2"/>
    <x v="1278"/>
  </r>
  <r>
    <n v="1375"/>
    <x v="654"/>
    <x v="1"/>
    <x v="471"/>
    <d v="2012-09-19T00:00:00"/>
    <s v="Standard Class"/>
    <s v="CA-12265"/>
    <s v="Christina Anderson"/>
    <x v="0"/>
    <x v="0"/>
    <s v="Provo"/>
    <x v="7"/>
    <n v="84604"/>
    <x v="1"/>
    <s v="FUR-TA-10003008"/>
    <x v="0"/>
    <x v="3"/>
    <s v="Lesro Round Back Collection Coffee Table, End Table"/>
    <n v="912.75"/>
    <n v="5"/>
    <n v="0"/>
    <x v="1279"/>
  </r>
  <r>
    <n v="1376"/>
    <x v="655"/>
    <x v="2"/>
    <x v="472"/>
    <d v="2011-08-09T00:00:00"/>
    <s v="Second Class"/>
    <s v="VD-21670"/>
    <s v="Valerie Dominguez"/>
    <x v="0"/>
    <x v="0"/>
    <s v="Pleasant Grove"/>
    <x v="7"/>
    <n v="84062"/>
    <x v="1"/>
    <s v="OFF-AP-10003590"/>
    <x v="1"/>
    <x v="9"/>
    <s v="Hoover WindTunnel Plus Canister Vacuum"/>
    <n v="1089.75"/>
    <n v="3"/>
    <n v="0"/>
    <x v="1280"/>
  </r>
  <r>
    <n v="1377"/>
    <x v="655"/>
    <x v="2"/>
    <x v="472"/>
    <d v="2011-08-09T00:00:00"/>
    <s v="Second Class"/>
    <s v="VD-21670"/>
    <s v="Valerie Dominguez"/>
    <x v="0"/>
    <x v="0"/>
    <s v="Pleasant Grove"/>
    <x v="7"/>
    <n v="84062"/>
    <x v="1"/>
    <s v="OFF-PA-10000806"/>
    <x v="1"/>
    <x v="10"/>
    <s v="Xerox 1934"/>
    <n v="447.84"/>
    <n v="8"/>
    <n v="0"/>
    <x v="1281"/>
  </r>
  <r>
    <n v="1378"/>
    <x v="655"/>
    <x v="2"/>
    <x v="472"/>
    <d v="2011-08-09T00:00:00"/>
    <s v="Second Class"/>
    <s v="VD-21670"/>
    <s v="Valerie Dominguez"/>
    <x v="0"/>
    <x v="0"/>
    <s v="Pleasant Grove"/>
    <x v="7"/>
    <n v="84062"/>
    <x v="1"/>
    <s v="OFF-AR-10000896"/>
    <x v="1"/>
    <x v="6"/>
    <s v="Newell 329"/>
    <n v="16.399999999999999"/>
    <n v="5"/>
    <n v="0"/>
    <x v="1282"/>
  </r>
  <r>
    <n v="1379"/>
    <x v="655"/>
    <x v="2"/>
    <x v="472"/>
    <d v="2011-08-09T00:00:00"/>
    <s v="Second Class"/>
    <s v="VD-21670"/>
    <s v="Valerie Dominguez"/>
    <x v="0"/>
    <x v="0"/>
    <s v="Pleasant Grove"/>
    <x v="7"/>
    <n v="84062"/>
    <x v="1"/>
    <s v="TEC-PH-10002310"/>
    <x v="2"/>
    <x v="7"/>
    <s v="Panasonic KX T7731-B Digital phone"/>
    <n v="399.96000000000004"/>
    <n v="5"/>
    <n v="0.2"/>
    <x v="1283"/>
  </r>
  <r>
    <n v="1380"/>
    <x v="655"/>
    <x v="2"/>
    <x v="472"/>
    <d v="2011-08-09T00:00:00"/>
    <s v="Second Class"/>
    <s v="VD-21670"/>
    <s v="Valerie Dominguez"/>
    <x v="0"/>
    <x v="0"/>
    <s v="Pleasant Grove"/>
    <x v="7"/>
    <n v="84062"/>
    <x v="1"/>
    <s v="OFF-ST-10002289"/>
    <x v="1"/>
    <x v="4"/>
    <s v="Safco Wire Cube Shelving System, For Use as 4 or 5 14&quot; Cubes, Black"/>
    <n v="158.9"/>
    <n v="5"/>
    <n v="0"/>
    <x v="1284"/>
  </r>
  <r>
    <n v="1381"/>
    <x v="655"/>
    <x v="2"/>
    <x v="472"/>
    <d v="2011-08-09T00:00:00"/>
    <s v="Second Class"/>
    <s v="VD-21670"/>
    <s v="Valerie Dominguez"/>
    <x v="0"/>
    <x v="0"/>
    <s v="Pleasant Grove"/>
    <x v="7"/>
    <n v="84062"/>
    <x v="1"/>
    <s v="OFF-BI-10002852"/>
    <x v="1"/>
    <x v="8"/>
    <s v="Ibico Standard Transparent Covers"/>
    <n v="13.184000000000001"/>
    <n v="1"/>
    <n v="0.2"/>
    <x v="1285"/>
  </r>
  <r>
    <n v="1382"/>
    <x v="656"/>
    <x v="0"/>
    <x v="323"/>
    <d v="2013-09-10T00:00:00"/>
    <s v="Standard Class"/>
    <s v="JK-16120"/>
    <s v="Julie Kriz"/>
    <x v="2"/>
    <x v="0"/>
    <s v="Aurora"/>
    <x v="10"/>
    <n v="60505"/>
    <x v="2"/>
    <s v="FUR-FU-10003394"/>
    <x v="0"/>
    <x v="5"/>
    <s v="Tenex &quot;The Solids&quot; Textured Chair Mats"/>
    <n v="83.951999999999998"/>
    <n v="3"/>
    <n v="0.6"/>
    <x v="1286"/>
  </r>
  <r>
    <n v="1383"/>
    <x v="657"/>
    <x v="0"/>
    <x v="473"/>
    <d v="2013-02-05T00:00:00"/>
    <s v="Same Day"/>
    <s v="PP-18955"/>
    <s v="Paul Prost"/>
    <x v="2"/>
    <x v="0"/>
    <s v="Smyrna"/>
    <x v="32"/>
    <n v="30080"/>
    <x v="0"/>
    <s v="OFF-ST-10002344"/>
    <x v="1"/>
    <x v="4"/>
    <s v="Carina 42&quot;Hx23 3/4&quot;W Media Storage Unit"/>
    <n v="80.98"/>
    <n v="1"/>
    <n v="0"/>
    <x v="1287"/>
  </r>
  <r>
    <n v="1384"/>
    <x v="657"/>
    <x v="0"/>
    <x v="473"/>
    <d v="2013-02-05T00:00:00"/>
    <s v="Same Day"/>
    <s v="PP-18955"/>
    <s v="Paul Prost"/>
    <x v="2"/>
    <x v="0"/>
    <s v="Smyrna"/>
    <x v="32"/>
    <n v="30080"/>
    <x v="0"/>
    <s v="OFF-PA-10001289"/>
    <x v="1"/>
    <x v="10"/>
    <s v="White Computer Printout Paper by Universal"/>
    <n v="348.84"/>
    <n v="9"/>
    <n v="0"/>
    <x v="1288"/>
  </r>
  <r>
    <n v="1385"/>
    <x v="657"/>
    <x v="0"/>
    <x v="473"/>
    <d v="2013-02-05T00:00:00"/>
    <s v="Same Day"/>
    <s v="PP-18955"/>
    <s v="Paul Prost"/>
    <x v="2"/>
    <x v="0"/>
    <s v="Smyrna"/>
    <x v="32"/>
    <n v="30080"/>
    <x v="0"/>
    <s v="OFF-FA-10000053"/>
    <x v="1"/>
    <x v="13"/>
    <s v="Revere Boxed Rubber Bands by Revere"/>
    <n v="9.4499999999999993"/>
    <n v="5"/>
    <n v="0"/>
    <x v="1289"/>
  </r>
  <r>
    <n v="1386"/>
    <x v="657"/>
    <x v="0"/>
    <x v="473"/>
    <d v="2013-02-05T00:00:00"/>
    <s v="Same Day"/>
    <s v="PP-18955"/>
    <s v="Paul Prost"/>
    <x v="2"/>
    <x v="0"/>
    <s v="Smyrna"/>
    <x v="32"/>
    <n v="30080"/>
    <x v="0"/>
    <s v="FUR-FU-10004091"/>
    <x v="0"/>
    <x v="5"/>
    <s v="Eldon 200 Class Desk Accessories, Black"/>
    <n v="18.84"/>
    <n v="3"/>
    <n v="0"/>
    <x v="1290"/>
  </r>
  <r>
    <n v="1387"/>
    <x v="657"/>
    <x v="0"/>
    <x v="473"/>
    <d v="2013-02-05T00:00:00"/>
    <s v="Same Day"/>
    <s v="PP-18955"/>
    <s v="Paul Prost"/>
    <x v="2"/>
    <x v="0"/>
    <s v="Smyrna"/>
    <x v="32"/>
    <n v="30080"/>
    <x v="0"/>
    <s v="FUR-BO-10004015"/>
    <x v="0"/>
    <x v="0"/>
    <s v="Bush Andora Bookcase, Maple/Graphite Gray Finish"/>
    <n v="239.98"/>
    <n v="2"/>
    <n v="0"/>
    <x v="1291"/>
  </r>
  <r>
    <n v="1388"/>
    <x v="657"/>
    <x v="0"/>
    <x v="473"/>
    <d v="2013-02-05T00:00:00"/>
    <s v="Same Day"/>
    <s v="PP-18955"/>
    <s v="Paul Prost"/>
    <x v="2"/>
    <x v="0"/>
    <s v="Smyrna"/>
    <x v="32"/>
    <n v="30080"/>
    <x v="0"/>
    <s v="OFF-EN-10003001"/>
    <x v="1"/>
    <x v="12"/>
    <s v="Ames Color-File Green Diamond Border X-ray Mailers"/>
    <n v="167.96"/>
    <n v="2"/>
    <n v="0"/>
    <x v="1292"/>
  </r>
  <r>
    <n v="1389"/>
    <x v="657"/>
    <x v="0"/>
    <x v="473"/>
    <d v="2013-02-05T00:00:00"/>
    <s v="Same Day"/>
    <s v="PP-18955"/>
    <s v="Paul Prost"/>
    <x v="2"/>
    <x v="0"/>
    <s v="Smyrna"/>
    <x v="32"/>
    <n v="30080"/>
    <x v="0"/>
    <s v="TEC-PH-10000215"/>
    <x v="2"/>
    <x v="7"/>
    <s v="Plantronics Cordless Phone Headset with In-line Volume - M214C"/>
    <n v="104.85000000000001"/>
    <n v="3"/>
    <n v="0"/>
    <x v="1293"/>
  </r>
  <r>
    <n v="1390"/>
    <x v="657"/>
    <x v="0"/>
    <x v="473"/>
    <d v="2013-02-05T00:00:00"/>
    <s v="Same Day"/>
    <s v="PP-18955"/>
    <s v="Paul Prost"/>
    <x v="2"/>
    <x v="0"/>
    <s v="Smyrna"/>
    <x v="32"/>
    <n v="30080"/>
    <x v="0"/>
    <s v="TEC-PH-10003645"/>
    <x v="2"/>
    <x v="7"/>
    <s v="Aastra 57i VoIP phone"/>
    <n v="484.83000000000004"/>
    <n v="3"/>
    <n v="0"/>
    <x v="1294"/>
  </r>
  <r>
    <n v="1391"/>
    <x v="657"/>
    <x v="0"/>
    <x v="473"/>
    <d v="2013-02-05T00:00:00"/>
    <s v="Same Day"/>
    <s v="PP-18955"/>
    <s v="Paul Prost"/>
    <x v="2"/>
    <x v="0"/>
    <s v="Smyrna"/>
    <x v="32"/>
    <n v="30080"/>
    <x v="0"/>
    <s v="OFF-PA-10000357"/>
    <x v="1"/>
    <x v="10"/>
    <s v="White Dual Perf Computer Printout Paper, 2700 Sheets, 1 Part, Heavyweight, 20 lbs., 14 7/8 x 11"/>
    <n v="122.97"/>
    <n v="3"/>
    <n v="0"/>
    <x v="1295"/>
  </r>
  <r>
    <n v="1392"/>
    <x v="657"/>
    <x v="0"/>
    <x v="473"/>
    <d v="2013-02-05T00:00:00"/>
    <s v="Same Day"/>
    <s v="PP-18955"/>
    <s v="Paul Prost"/>
    <x v="2"/>
    <x v="0"/>
    <s v="Smyrna"/>
    <x v="32"/>
    <n v="30080"/>
    <x v="0"/>
    <s v="OFF-ST-10004804"/>
    <x v="1"/>
    <x v="4"/>
    <s v="Belkin 19&quot; Vented Equipment Shelf, Black"/>
    <n v="154.44"/>
    <n v="3"/>
    <n v="0"/>
    <x v="1296"/>
  </r>
  <r>
    <n v="1393"/>
    <x v="657"/>
    <x v="0"/>
    <x v="473"/>
    <d v="2013-02-05T00:00:00"/>
    <s v="Same Day"/>
    <s v="PP-18955"/>
    <s v="Paul Prost"/>
    <x v="2"/>
    <x v="0"/>
    <s v="Smyrna"/>
    <x v="32"/>
    <n v="30080"/>
    <x v="0"/>
    <s v="OFF-PA-10003892"/>
    <x v="1"/>
    <x v="10"/>
    <s v="Xerox 1943"/>
    <n v="342.37"/>
    <n v="7"/>
    <n v="0"/>
    <x v="1297"/>
  </r>
  <r>
    <n v="1394"/>
    <x v="658"/>
    <x v="3"/>
    <x v="445"/>
    <d v="2014-07-05T00:00:00"/>
    <s v="First Class"/>
    <s v="YS-21880"/>
    <s v="Yana Sorensen"/>
    <x v="1"/>
    <x v="0"/>
    <s v="Burlington"/>
    <x v="3"/>
    <n v="27217"/>
    <x v="0"/>
    <s v="OFF-AR-10003514"/>
    <x v="1"/>
    <x v="6"/>
    <s v="4009 Highlighters by Sanford"/>
    <n v="9.5519999999999996"/>
    <n v="3"/>
    <n v="0.2"/>
    <x v="1298"/>
  </r>
  <r>
    <n v="1395"/>
    <x v="659"/>
    <x v="3"/>
    <x v="449"/>
    <d v="2014-10-15T00:00:00"/>
    <s v="Standard Class"/>
    <s v="CK-12760"/>
    <s v="Cyma Kinney"/>
    <x v="1"/>
    <x v="0"/>
    <s v="Aurora"/>
    <x v="10"/>
    <n v="60505"/>
    <x v="2"/>
    <s v="FUR-TA-10002958"/>
    <x v="0"/>
    <x v="3"/>
    <s v="Bevis Oval Conference Table, Walnut"/>
    <n v="652.45000000000005"/>
    <n v="5"/>
    <n v="0.5"/>
    <x v="1299"/>
  </r>
  <r>
    <n v="1396"/>
    <x v="659"/>
    <x v="3"/>
    <x v="449"/>
    <d v="2014-10-15T00:00:00"/>
    <s v="Standard Class"/>
    <s v="CK-12760"/>
    <s v="Cyma Kinney"/>
    <x v="1"/>
    <x v="0"/>
    <s v="Aurora"/>
    <x v="10"/>
    <n v="60505"/>
    <x v="2"/>
    <s v="FUR-TA-10001676"/>
    <x v="0"/>
    <x v="3"/>
    <s v="Hon 61000 Series Interactive Training Tables"/>
    <n v="66.644999999999996"/>
    <n v="3"/>
    <n v="0.5"/>
    <x v="1300"/>
  </r>
  <r>
    <n v="1397"/>
    <x v="660"/>
    <x v="0"/>
    <x v="390"/>
    <d v="2013-11-27T00:00:00"/>
    <s v="First Class"/>
    <s v="NC-18340"/>
    <s v="Nat Carroll"/>
    <x v="0"/>
    <x v="0"/>
    <s v="New York City"/>
    <x v="15"/>
    <n v="10035"/>
    <x v="3"/>
    <s v="OFF-BI-10000822"/>
    <x v="1"/>
    <x v="8"/>
    <s v="Acco PRESSTEX Data Binder with Storage Hooks, Light Blue, 9 1/2&quot; X 11&quot;"/>
    <n v="17.216000000000001"/>
    <n v="4"/>
    <n v="0.2"/>
    <x v="1301"/>
  </r>
  <r>
    <n v="1398"/>
    <x v="660"/>
    <x v="0"/>
    <x v="390"/>
    <d v="2013-11-27T00:00:00"/>
    <s v="First Class"/>
    <s v="NC-18340"/>
    <s v="Nat Carroll"/>
    <x v="0"/>
    <x v="0"/>
    <s v="New York City"/>
    <x v="15"/>
    <n v="10035"/>
    <x v="3"/>
    <s v="OFF-PA-10004971"/>
    <x v="1"/>
    <x v="10"/>
    <s v="Xerox 196"/>
    <n v="11.56"/>
    <n v="2"/>
    <n v="0"/>
    <x v="1302"/>
  </r>
  <r>
    <n v="1399"/>
    <x v="660"/>
    <x v="0"/>
    <x v="390"/>
    <d v="2013-11-27T00:00:00"/>
    <s v="First Class"/>
    <s v="NC-18340"/>
    <s v="Nat Carroll"/>
    <x v="0"/>
    <x v="0"/>
    <s v="New York City"/>
    <x v="15"/>
    <n v="10035"/>
    <x v="3"/>
    <s v="TEC-AC-10002323"/>
    <x v="2"/>
    <x v="11"/>
    <s v="SanDisk Ultra 32 GB MicroSDHC Class 10 Memory Card"/>
    <n v="88.4"/>
    <n v="4"/>
    <n v="0"/>
    <x v="1303"/>
  </r>
  <r>
    <n v="1400"/>
    <x v="660"/>
    <x v="0"/>
    <x v="390"/>
    <d v="2013-11-27T00:00:00"/>
    <s v="First Class"/>
    <s v="NC-18340"/>
    <s v="Nat Carroll"/>
    <x v="0"/>
    <x v="0"/>
    <s v="New York City"/>
    <x v="15"/>
    <n v="10035"/>
    <x v="3"/>
    <s v="OFF-PA-10004888"/>
    <x v="1"/>
    <x v="10"/>
    <s v="Xerox 217"/>
    <n v="6.48"/>
    <n v="1"/>
    <n v="0"/>
    <x v="90"/>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x v="0"/>
    <s v="Salem"/>
    <x v="17"/>
    <n v="24153"/>
    <x v="0"/>
    <s v="OFF-EN-10002230"/>
    <x v="1"/>
    <x v="12"/>
    <s v="Airmail Envelopes"/>
    <n v="251.79000000000002"/>
    <n v="3"/>
    <n v="0"/>
    <x v="1304"/>
  </r>
  <r>
    <n v="1403"/>
    <x v="662"/>
    <x v="0"/>
    <x v="475"/>
    <d v="2013-04-26T00:00:00"/>
    <s v="Standard Class"/>
    <s v="GM-14455"/>
    <s v="Gary Mitchum"/>
    <x v="2"/>
    <x v="0"/>
    <s v="Columbus"/>
    <x v="24"/>
    <n v="43229"/>
    <x v="3"/>
    <s v="FUR-TA-10002622"/>
    <x v="0"/>
    <x v="3"/>
    <s v="Bush Andora Conference Table, Maple/Graphite Gray Finish"/>
    <n v="205.17599999999999"/>
    <n v="2"/>
    <n v="0.4"/>
    <x v="1305"/>
  </r>
  <r>
    <n v="1404"/>
    <x v="662"/>
    <x v="0"/>
    <x v="475"/>
    <d v="2013-04-26T00:00:00"/>
    <s v="Standard Class"/>
    <s v="GM-14455"/>
    <s v="Gary Mitchum"/>
    <x v="2"/>
    <x v="0"/>
    <s v="Columbus"/>
    <x v="24"/>
    <n v="43229"/>
    <x v="3"/>
    <s v="OFF-PA-10000418"/>
    <x v="1"/>
    <x v="10"/>
    <s v="Xerox 189"/>
    <n v="419.4"/>
    <n v="5"/>
    <n v="0.2"/>
    <x v="1306"/>
  </r>
  <r>
    <n v="1405"/>
    <x v="663"/>
    <x v="2"/>
    <x v="322"/>
    <d v="2011-04-08T00:00:00"/>
    <s v="First Class"/>
    <s v="SD-20485"/>
    <s v="Shirley Daniels"/>
    <x v="2"/>
    <x v="0"/>
    <s v="Philadelphia"/>
    <x v="9"/>
    <n v="19143"/>
    <x v="3"/>
    <s v="OFF-SU-10004498"/>
    <x v="1"/>
    <x v="14"/>
    <s v="Martin-Yale Premier Letter Opener"/>
    <n v="10.304000000000002"/>
    <n v="1"/>
    <n v="0.2"/>
    <x v="1307"/>
  </r>
  <r>
    <n v="1406"/>
    <x v="663"/>
    <x v="2"/>
    <x v="322"/>
    <d v="2011-04-08T00:00:00"/>
    <s v="First Class"/>
    <s v="SD-20485"/>
    <s v="Shirley Daniels"/>
    <x v="2"/>
    <x v="0"/>
    <s v="Philadelphia"/>
    <x v="9"/>
    <n v="19143"/>
    <x v="3"/>
    <s v="FUR-TA-10001039"/>
    <x v="0"/>
    <x v="3"/>
    <s v="KI Adjustable-Height Table"/>
    <n v="154.76400000000001"/>
    <n v="3"/>
    <n v="0.4"/>
    <x v="1308"/>
  </r>
  <r>
    <n v="1407"/>
    <x v="663"/>
    <x v="2"/>
    <x v="322"/>
    <d v="2011-04-08T00:00:00"/>
    <s v="First Class"/>
    <s v="SD-20485"/>
    <s v="Shirley Daniels"/>
    <x v="2"/>
    <x v="0"/>
    <s v="Philadelphia"/>
    <x v="9"/>
    <n v="19143"/>
    <x v="3"/>
    <s v="TEC-AC-10004659"/>
    <x v="2"/>
    <x v="11"/>
    <s v="Imation Secure+ Hardware Encrypted USB 2.0 Flash Drive; 16GB"/>
    <n v="116.78399999999999"/>
    <n v="2"/>
    <n v="0.2"/>
    <x v="1309"/>
  </r>
  <r>
    <n v="1408"/>
    <x v="664"/>
    <x v="0"/>
    <x v="476"/>
    <d v="2013-09-07T00:00:00"/>
    <s v="Standard Class"/>
    <s v="KD-16270"/>
    <s v="Karen Daniels"/>
    <x v="0"/>
    <x v="0"/>
    <s v="New York City"/>
    <x v="15"/>
    <n v="10024"/>
    <x v="3"/>
    <s v="OFF-AR-10002240"/>
    <x v="1"/>
    <x v="6"/>
    <s v="Panasonic KP-150 Electric Pencil Sharpener"/>
    <n v="75.48"/>
    <n v="2"/>
    <n v="0"/>
    <x v="1310"/>
  </r>
  <r>
    <n v="1409"/>
    <x v="664"/>
    <x v="0"/>
    <x v="476"/>
    <d v="2013-09-07T00:00:00"/>
    <s v="Standard Class"/>
    <s v="KD-16270"/>
    <s v="Karen Daniels"/>
    <x v="0"/>
    <x v="0"/>
    <s v="New York City"/>
    <x v="15"/>
    <n v="10024"/>
    <x v="3"/>
    <s v="FUR-FU-10001967"/>
    <x v="0"/>
    <x v="5"/>
    <s v="Telescoping Adjustable Floor Lamp"/>
    <n v="39.979999999999997"/>
    <n v="2"/>
    <n v="0"/>
    <x v="1311"/>
  </r>
  <r>
    <n v="1410"/>
    <x v="665"/>
    <x v="0"/>
    <x v="477"/>
    <d v="2013-10-01T00:00:00"/>
    <s v="Standard Class"/>
    <s v="AB-10105"/>
    <s v="Adrian Barton"/>
    <x v="0"/>
    <x v="0"/>
    <s v="Phoenix"/>
    <x v="16"/>
    <n v="85023"/>
    <x v="1"/>
    <s v="FUR-TA-10002356"/>
    <x v="0"/>
    <x v="3"/>
    <s v="Bevis Boat-Shaped Conference Table"/>
    <n v="393.16500000000002"/>
    <n v="3"/>
    <n v="0.5"/>
    <x v="896"/>
  </r>
  <r>
    <n v="1411"/>
    <x v="666"/>
    <x v="3"/>
    <x v="259"/>
    <d v="2014-11-12T00:00:00"/>
    <s v="Standard Class"/>
    <s v="SZ-20035"/>
    <s v="Sam Zeldin"/>
    <x v="2"/>
    <x v="0"/>
    <s v="Grand Prairie"/>
    <x v="5"/>
    <n v="75051"/>
    <x v="2"/>
    <s v="OFF-LA-10003923"/>
    <x v="1"/>
    <x v="2"/>
    <s v="Alphabetical Labels for Top Tab Filing"/>
    <n v="23.680000000000003"/>
    <n v="2"/>
    <n v="0.2"/>
    <x v="210"/>
  </r>
  <r>
    <n v="1412"/>
    <x v="667"/>
    <x v="0"/>
    <x v="478"/>
    <d v="2013-07-14T00:00:00"/>
    <s v="Standard Class"/>
    <s v="JD-15895"/>
    <s v="Jonathan Doherty"/>
    <x v="1"/>
    <x v="0"/>
    <s v="New York City"/>
    <x v="15"/>
    <n v="10035"/>
    <x v="3"/>
    <s v="FUR-CH-10002335"/>
    <x v="0"/>
    <x v="1"/>
    <s v="Hon GuestStacker Chair"/>
    <n v="408.00599999999997"/>
    <n v="2"/>
    <n v="0.1"/>
    <x v="1312"/>
  </r>
  <r>
    <n v="1413"/>
    <x v="667"/>
    <x v="0"/>
    <x v="478"/>
    <d v="2013-07-14T00:00:00"/>
    <s v="Standard Class"/>
    <s v="JD-15895"/>
    <s v="Jonathan Doherty"/>
    <x v="1"/>
    <x v="0"/>
    <s v="New York City"/>
    <x v="15"/>
    <n v="10035"/>
    <x v="3"/>
    <s v="FUR-FU-10000723"/>
    <x v="0"/>
    <x v="5"/>
    <s v="Deflect-o EconoMat Studded, No Bevel Mat for Low Pile Carpeting"/>
    <n v="165.28"/>
    <n v="4"/>
    <n v="0"/>
    <x v="1313"/>
  </r>
  <r>
    <n v="1414"/>
    <x v="668"/>
    <x v="2"/>
    <x v="479"/>
    <d v="2011-07-05T00:00:00"/>
    <s v="Standard Class"/>
    <s v="HA-14905"/>
    <s v="Helen Abelman"/>
    <x v="0"/>
    <x v="0"/>
    <s v="New York City"/>
    <x v="15"/>
    <n v="10024"/>
    <x v="3"/>
    <s v="OFF-BI-10002867"/>
    <x v="1"/>
    <x v="8"/>
    <s v="GBC Recycled Regency Composition Covers"/>
    <n v="334.76800000000003"/>
    <n v="7"/>
    <n v="0.2"/>
    <x v="1314"/>
  </r>
  <r>
    <n v="1415"/>
    <x v="669"/>
    <x v="3"/>
    <x v="480"/>
    <d v="2014-02-01T00:00:00"/>
    <s v="Second Class"/>
    <s v="BT-11305"/>
    <s v="Beth Thompson"/>
    <x v="2"/>
    <x v="0"/>
    <s v="Costa Mesa"/>
    <x v="1"/>
    <n v="92627"/>
    <x v="1"/>
    <s v="TEC-AC-10000580"/>
    <x v="2"/>
    <x v="11"/>
    <s v="Logitech G13 Programmable Gameboard with LCD Display"/>
    <n v="239.96999999999997"/>
    <n v="3"/>
    <n v="0"/>
    <x v="1315"/>
  </r>
  <r>
    <n v="1416"/>
    <x v="669"/>
    <x v="3"/>
    <x v="480"/>
    <d v="2014-02-01T00:00:00"/>
    <s v="Second Class"/>
    <s v="BT-11305"/>
    <s v="Beth Thompson"/>
    <x v="2"/>
    <x v="0"/>
    <s v="Costa Mesa"/>
    <x v="1"/>
    <n v="92627"/>
    <x v="1"/>
    <s v="FUR-FU-10003976"/>
    <x v="0"/>
    <x v="5"/>
    <s v="DAX Executive Solid Wood Document Frame, Desktop or Hang, Mahogany, 5 x 7"/>
    <n v="37.74"/>
    <n v="3"/>
    <n v="0"/>
    <x v="1316"/>
  </r>
  <r>
    <n v="1417"/>
    <x v="670"/>
    <x v="1"/>
    <x v="481"/>
    <d v="2012-09-24T00:00:00"/>
    <s v="First Class"/>
    <s v="SV-20815"/>
    <s v="Stuart Van"/>
    <x v="1"/>
    <x v="0"/>
    <s v="Houston"/>
    <x v="5"/>
    <n v="77041"/>
    <x v="2"/>
    <s v="TEC-PH-10002922"/>
    <x v="2"/>
    <x v="7"/>
    <s v="ShoreTel ShorePhone IP 230 VoIP phone"/>
    <n v="946.34400000000005"/>
    <n v="7"/>
    <n v="0.2"/>
    <x v="1317"/>
  </r>
  <r>
    <n v="1418"/>
    <x v="670"/>
    <x v="1"/>
    <x v="481"/>
    <d v="2012-09-24T00:00:00"/>
    <s v="First Class"/>
    <s v="SV-20815"/>
    <s v="Stuart Van"/>
    <x v="1"/>
    <x v="0"/>
    <s v="Houston"/>
    <x v="5"/>
    <n v="77041"/>
    <x v="2"/>
    <s v="TEC-AC-10004353"/>
    <x v="2"/>
    <x v="11"/>
    <s v="Hypercom P1300 Pinpad"/>
    <n v="151.20000000000002"/>
    <n v="3"/>
    <n v="0.2"/>
    <x v="1318"/>
  </r>
  <r>
    <n v="1419"/>
    <x v="670"/>
    <x v="1"/>
    <x v="481"/>
    <d v="2012-09-24T00:00:00"/>
    <s v="First Class"/>
    <s v="SV-20815"/>
    <s v="Stuart Van"/>
    <x v="1"/>
    <x v="0"/>
    <s v="Houston"/>
    <x v="5"/>
    <n v="77041"/>
    <x v="2"/>
    <s v="FUR-FU-10001706"/>
    <x v="0"/>
    <x v="5"/>
    <s v="Longer-Life Soft White Bulbs"/>
    <n v="4.9280000000000008"/>
    <n v="4"/>
    <n v="0.6"/>
    <x v="1319"/>
  </r>
  <r>
    <n v="1420"/>
    <x v="671"/>
    <x v="1"/>
    <x v="120"/>
    <d v="2012-09-30T00:00:00"/>
    <s v="Standard Class"/>
    <s v="RW-19540"/>
    <s v="Rick Wilson"/>
    <x v="1"/>
    <x v="0"/>
    <s v="Mesa"/>
    <x v="16"/>
    <n v="85204"/>
    <x v="1"/>
    <s v="OFF-PA-10000501"/>
    <x v="1"/>
    <x v="10"/>
    <s v="Petty Cash Envelope"/>
    <n v="86.272000000000006"/>
    <n v="4"/>
    <n v="0.2"/>
    <x v="1320"/>
  </r>
  <r>
    <n v="1421"/>
    <x v="671"/>
    <x v="1"/>
    <x v="120"/>
    <d v="2012-09-30T00:00:00"/>
    <s v="Standard Class"/>
    <s v="RW-19540"/>
    <s v="Rick Wilson"/>
    <x v="1"/>
    <x v="0"/>
    <s v="Mesa"/>
    <x v="16"/>
    <n v="85204"/>
    <x v="1"/>
    <s v="OFF-BI-10000778"/>
    <x v="1"/>
    <x v="8"/>
    <s v="GBC VeloBinder Electric Binding Machine"/>
    <n v="72.588000000000008"/>
    <n v="2"/>
    <n v="0.7"/>
    <x v="1321"/>
  </r>
  <r>
    <n v="1422"/>
    <x v="671"/>
    <x v="1"/>
    <x v="120"/>
    <d v="2012-09-30T00:00:00"/>
    <s v="Standard Class"/>
    <s v="RW-19540"/>
    <s v="Rick Wilson"/>
    <x v="1"/>
    <x v="0"/>
    <s v="Mesa"/>
    <x v="16"/>
    <n v="85204"/>
    <x v="1"/>
    <s v="OFF-AP-10004980"/>
    <x v="1"/>
    <x v="9"/>
    <s v="3M Replacement Filter for Office Air Cleaner for 20' x 33' Room"/>
    <n v="60.672000000000004"/>
    <n v="2"/>
    <n v="0.2"/>
    <x v="1322"/>
  </r>
  <r>
    <n v="1423"/>
    <x v="671"/>
    <x v="1"/>
    <x v="120"/>
    <d v="2012-09-30T00:00:00"/>
    <s v="Standard Class"/>
    <s v="RW-19540"/>
    <s v="Rick Wilson"/>
    <x v="1"/>
    <x v="0"/>
    <s v="Mesa"/>
    <x v="16"/>
    <n v="85204"/>
    <x v="1"/>
    <s v="OFF-BI-10003984"/>
    <x v="1"/>
    <x v="8"/>
    <s v="Lock-Up Easel 'Spel-Binder'"/>
    <n v="77.031000000000006"/>
    <n v="9"/>
    <n v="0.7"/>
    <x v="1323"/>
  </r>
  <r>
    <n v="1424"/>
    <x v="671"/>
    <x v="1"/>
    <x v="120"/>
    <d v="2012-09-30T00:00:00"/>
    <s v="Standard Class"/>
    <s v="RW-19540"/>
    <s v="Rick Wilson"/>
    <x v="1"/>
    <x v="0"/>
    <s v="Mesa"/>
    <x v="16"/>
    <n v="85204"/>
    <x v="1"/>
    <s v="OFF-ST-10000798"/>
    <x v="1"/>
    <x v="4"/>
    <s v="2300 Heavy-Duty Transfer File Systems by Perma"/>
    <n v="119.90400000000001"/>
    <n v="6"/>
    <n v="0.2"/>
    <x v="1324"/>
  </r>
  <r>
    <n v="1425"/>
    <x v="671"/>
    <x v="1"/>
    <x v="120"/>
    <d v="2012-09-30T00:00:00"/>
    <s v="Standard Class"/>
    <s v="RW-19540"/>
    <s v="Rick Wilson"/>
    <x v="1"/>
    <x v="0"/>
    <s v="Mesa"/>
    <x v="16"/>
    <n v="85204"/>
    <x v="1"/>
    <s v="TEC-PH-10001750"/>
    <x v="2"/>
    <x v="7"/>
    <s v="Samsung Rugby III"/>
    <n v="263.96000000000004"/>
    <n v="5"/>
    <n v="0.2"/>
    <x v="1325"/>
  </r>
  <r>
    <n v="1426"/>
    <x v="671"/>
    <x v="1"/>
    <x v="120"/>
    <d v="2012-09-30T00:00:00"/>
    <s v="Standard Class"/>
    <s v="RW-19540"/>
    <s v="Rick Wilson"/>
    <x v="1"/>
    <x v="0"/>
    <s v="Mesa"/>
    <x v="16"/>
    <n v="85204"/>
    <x v="1"/>
    <s v="OFF-ST-10002743"/>
    <x v="1"/>
    <x v="4"/>
    <s v="SAFCO Boltless Steel Shelving"/>
    <n v="363.64800000000002"/>
    <n v="4"/>
    <n v="0.2"/>
    <x v="1326"/>
  </r>
  <r>
    <n v="1427"/>
    <x v="672"/>
    <x v="1"/>
    <x v="89"/>
    <d v="2012-11-04T00:00:00"/>
    <s v="Second Class"/>
    <s v="DK-12835"/>
    <s v="Damala Kotsonis"/>
    <x v="1"/>
    <x v="0"/>
    <s v="Salinas"/>
    <x v="1"/>
    <n v="93905"/>
    <x v="1"/>
    <s v="OFF-BI-10002949"/>
    <x v="1"/>
    <x v="8"/>
    <s v="Prestige Round Ring Binders"/>
    <n v="9.7280000000000015"/>
    <n v="2"/>
    <n v="0.2"/>
    <x v="1327"/>
  </r>
  <r>
    <n v="1428"/>
    <x v="672"/>
    <x v="1"/>
    <x v="89"/>
    <d v="2012-11-04T00:00:00"/>
    <s v="Second Class"/>
    <s v="DK-12835"/>
    <s v="Damala Kotsonis"/>
    <x v="1"/>
    <x v="0"/>
    <s v="Salinas"/>
    <x v="1"/>
    <n v="93905"/>
    <x v="1"/>
    <s v="OFF-EN-10002600"/>
    <x v="1"/>
    <x v="12"/>
    <s v="Redi-Strip #10 Envelopes, 4 1/8 x 9 1/2"/>
    <n v="14.75"/>
    <n v="5"/>
    <n v="0"/>
    <x v="1328"/>
  </r>
  <r>
    <n v="1429"/>
    <x v="672"/>
    <x v="1"/>
    <x v="89"/>
    <d v="2012-11-04T00:00:00"/>
    <s v="Second Class"/>
    <s v="DK-12835"/>
    <s v="Damala Kotsonis"/>
    <x v="1"/>
    <x v="0"/>
    <s v="Salinas"/>
    <x v="1"/>
    <n v="93905"/>
    <x v="1"/>
    <s v="OFF-BI-10003708"/>
    <x v="1"/>
    <x v="8"/>
    <s v="Acco Four Pocket Poly Ring Binder with Label Holder, Smoke, 1&quot;"/>
    <n v="29.800000000000004"/>
    <n v="5"/>
    <n v="0.2"/>
    <x v="1329"/>
  </r>
  <r>
    <n v="1430"/>
    <x v="672"/>
    <x v="1"/>
    <x v="89"/>
    <d v="2012-11-04T00:00:00"/>
    <s v="Second Class"/>
    <s v="DK-12835"/>
    <s v="Damala Kotsonis"/>
    <x v="1"/>
    <x v="0"/>
    <s v="Salinas"/>
    <x v="1"/>
    <n v="93905"/>
    <x v="1"/>
    <s v="OFF-LA-10003510"/>
    <x v="1"/>
    <x v="2"/>
    <s v="Avery 4027 File Folder Labels for Dot Matrix Printers, 5000 Labels per Box, White"/>
    <n v="427.42"/>
    <n v="14"/>
    <n v="0"/>
    <x v="1330"/>
  </r>
  <r>
    <n v="1431"/>
    <x v="673"/>
    <x v="3"/>
    <x v="200"/>
    <d v="2014-12-01T00:00:00"/>
    <s v="Standard Class"/>
    <s v="LT-17110"/>
    <s v="Liz Thompson"/>
    <x v="0"/>
    <x v="0"/>
    <s v="Columbus"/>
    <x v="24"/>
    <n v="43229"/>
    <x v="3"/>
    <s v="TEC-PH-10003092"/>
    <x v="2"/>
    <x v="7"/>
    <s v="Motorola L804"/>
    <n v="220.75200000000001"/>
    <n v="8"/>
    <n v="0.4"/>
    <x v="1331"/>
  </r>
  <r>
    <n v="1432"/>
    <x v="674"/>
    <x v="2"/>
    <x v="174"/>
    <d v="2011-12-21T00:00:00"/>
    <s v="Second Class"/>
    <s v="IM-15070"/>
    <s v="Irene Maddox"/>
    <x v="0"/>
    <x v="0"/>
    <s v="Florence"/>
    <x v="19"/>
    <n v="35630"/>
    <x v="0"/>
    <s v="OFF-BI-10001191"/>
    <x v="1"/>
    <x v="8"/>
    <s v="Canvas Sectional Post Binders"/>
    <n v="152.76"/>
    <n v="6"/>
    <n v="0"/>
    <x v="1332"/>
  </r>
  <r>
    <n v="1433"/>
    <x v="674"/>
    <x v="2"/>
    <x v="174"/>
    <d v="2011-12-21T00:00:00"/>
    <s v="Second Class"/>
    <s v="IM-15070"/>
    <s v="Irene Maddox"/>
    <x v="0"/>
    <x v="0"/>
    <s v="Florence"/>
    <x v="19"/>
    <n v="35630"/>
    <x v="0"/>
    <s v="OFF-SU-10004115"/>
    <x v="1"/>
    <x v="14"/>
    <s v="Acme Stainless Steel Office Snips"/>
    <n v="7.27"/>
    <n v="1"/>
    <n v="0"/>
    <x v="1333"/>
  </r>
  <r>
    <n v="1434"/>
    <x v="674"/>
    <x v="2"/>
    <x v="174"/>
    <d v="2011-12-21T00:00:00"/>
    <s v="Second Class"/>
    <s v="IM-15070"/>
    <s v="Irene Maddox"/>
    <x v="0"/>
    <x v="0"/>
    <s v="Florence"/>
    <x v="19"/>
    <n v="35630"/>
    <x v="0"/>
    <s v="FUR-CH-10000513"/>
    <x v="0"/>
    <x v="1"/>
    <s v="High-Back Leather Manager's Chair"/>
    <n v="1819.8600000000001"/>
    <n v="14"/>
    <n v="0"/>
    <x v="1334"/>
  </r>
  <r>
    <n v="1435"/>
    <x v="675"/>
    <x v="0"/>
    <x v="482"/>
    <d v="2013-12-31T00:00:00"/>
    <s v="Standard Class"/>
    <s v="FP-14320"/>
    <s v="Frank Preis"/>
    <x v="0"/>
    <x v="0"/>
    <s v="Seattle"/>
    <x v="4"/>
    <n v="98105"/>
    <x v="1"/>
    <s v="OFF-PA-10003673"/>
    <x v="1"/>
    <x v="10"/>
    <s v="Strathmore Photo Mount Cards"/>
    <n v="33.9"/>
    <n v="5"/>
    <n v="0"/>
    <x v="1335"/>
  </r>
  <r>
    <n v="1436"/>
    <x v="676"/>
    <x v="3"/>
    <x v="308"/>
    <d v="2014-06-28T00:00:00"/>
    <s v="Standard Class"/>
    <s v="ST-20530"/>
    <s v="Shui Tom"/>
    <x v="0"/>
    <x v="0"/>
    <s v="Parma"/>
    <x v="24"/>
    <n v="44134"/>
    <x v="3"/>
    <s v="OFF-PA-10001639"/>
    <x v="1"/>
    <x v="10"/>
    <s v="Xerox 203"/>
    <n v="31.104000000000006"/>
    <n v="6"/>
    <n v="0.2"/>
    <x v="282"/>
  </r>
  <r>
    <n v="1437"/>
    <x v="676"/>
    <x v="3"/>
    <x v="308"/>
    <d v="2014-06-28T00:00:00"/>
    <s v="Standard Class"/>
    <s v="ST-20530"/>
    <s v="Shui Tom"/>
    <x v="0"/>
    <x v="0"/>
    <s v="Parma"/>
    <x v="24"/>
    <n v="44134"/>
    <x v="3"/>
    <s v="OFF-AR-10003829"/>
    <x v="1"/>
    <x v="6"/>
    <s v="Newell 35"/>
    <n v="5.2480000000000002"/>
    <n v="2"/>
    <n v="0.2"/>
    <x v="822"/>
  </r>
  <r>
    <n v="1438"/>
    <x v="677"/>
    <x v="1"/>
    <x v="52"/>
    <d v="2012-10-15T00:00:00"/>
    <s v="Same Day"/>
    <s v="JE-15745"/>
    <s v="Joel Eaton"/>
    <x v="0"/>
    <x v="0"/>
    <s v="Amarillo"/>
    <x v="5"/>
    <n v="79109"/>
    <x v="2"/>
    <s v="TEC-AC-10004975"/>
    <x v="2"/>
    <x v="11"/>
    <s v="Plantronics Audio 995 Wireless Stereo Headset"/>
    <n v="263.88"/>
    <n v="3"/>
    <n v="0.2"/>
    <x v="1336"/>
  </r>
  <r>
    <n v="1439"/>
    <x v="677"/>
    <x v="1"/>
    <x v="52"/>
    <d v="2012-10-15T00:00:00"/>
    <s v="Same Day"/>
    <s v="JE-15745"/>
    <s v="Joel Eaton"/>
    <x v="0"/>
    <x v="0"/>
    <s v="Amarillo"/>
    <x v="5"/>
    <n v="79109"/>
    <x v="2"/>
    <s v="FUR-CH-10002024"/>
    <x v="0"/>
    <x v="1"/>
    <s v="HON 5400 Series Task Chairs for Big and Tall"/>
    <n v="2453.4299999999998"/>
    <n v="5"/>
    <n v="0.3"/>
    <x v="1337"/>
  </r>
  <r>
    <n v="1440"/>
    <x v="678"/>
    <x v="3"/>
    <x v="483"/>
    <d v="2014-04-16T00:00:00"/>
    <s v="Second Class"/>
    <s v="BD-11320"/>
    <s v="Bill Donatelli"/>
    <x v="0"/>
    <x v="0"/>
    <s v="Providence"/>
    <x v="34"/>
    <n v="2908"/>
    <x v="3"/>
    <s v="OFF-BI-10004364"/>
    <x v="1"/>
    <x v="8"/>
    <s v="Storex Dura Pro Binders"/>
    <n v="29.700000000000003"/>
    <n v="5"/>
    <n v="0"/>
    <x v="1338"/>
  </r>
  <r>
    <n v="1441"/>
    <x v="678"/>
    <x v="3"/>
    <x v="483"/>
    <d v="2014-04-16T00:00:00"/>
    <s v="Second Class"/>
    <s v="BD-11320"/>
    <s v="Bill Donatelli"/>
    <x v="0"/>
    <x v="0"/>
    <s v="Providence"/>
    <x v="34"/>
    <n v="2908"/>
    <x v="3"/>
    <s v="OFF-PA-10001712"/>
    <x v="1"/>
    <x v="10"/>
    <s v="Xerox 1948"/>
    <n v="39.96"/>
    <n v="4"/>
    <n v="0"/>
    <x v="1339"/>
  </r>
  <r>
    <n v="1442"/>
    <x v="679"/>
    <x v="3"/>
    <x v="484"/>
    <d v="2014-12-25T00:00:00"/>
    <s v="Second Class"/>
    <s v="MM-17920"/>
    <s v="Michael Moore"/>
    <x v="0"/>
    <x v="0"/>
    <s v="San Francisco"/>
    <x v="1"/>
    <n v="94110"/>
    <x v="1"/>
    <s v="OFF-BI-10001510"/>
    <x v="1"/>
    <x v="8"/>
    <s v="Deluxe Heavy-Duty Vinyl Round Ring Binder"/>
    <n v="36.672000000000004"/>
    <n v="2"/>
    <n v="0.2"/>
    <x v="1340"/>
  </r>
  <r>
    <n v="1443"/>
    <x v="680"/>
    <x v="3"/>
    <x v="485"/>
    <d v="2014-08-09T00:00:00"/>
    <s v="First Class"/>
    <s v="PW-19030"/>
    <s v="Pauline Webber"/>
    <x v="1"/>
    <x v="0"/>
    <s v="Richmond"/>
    <x v="0"/>
    <n v="40475"/>
    <x v="0"/>
    <s v="OFF-PA-10002713"/>
    <x v="1"/>
    <x v="10"/>
    <s v="Adams Phone Message Book, 200 Message Capacity, 8 1/16” x 11”"/>
    <n v="13.76"/>
    <n v="2"/>
    <n v="0"/>
    <x v="1341"/>
  </r>
  <r>
    <n v="1444"/>
    <x v="681"/>
    <x v="1"/>
    <x v="486"/>
    <d v="2012-10-06T00:00:00"/>
    <s v="Standard Class"/>
    <s v="SC-20440"/>
    <s v="Shaun Chance"/>
    <x v="1"/>
    <x v="0"/>
    <s v="Aurora"/>
    <x v="22"/>
    <n v="80013"/>
    <x v="1"/>
    <s v="OFF-ST-10002974"/>
    <x v="1"/>
    <x v="4"/>
    <s v="Trav-L-File Heavy-Duty Shuttle II, Black"/>
    <n v="139.42400000000001"/>
    <n v="4"/>
    <n v="0.2"/>
    <x v="1342"/>
  </r>
  <r>
    <n v="1445"/>
    <x v="682"/>
    <x v="0"/>
    <x v="454"/>
    <d v="2013-05-29T00:00:00"/>
    <s v="Standard Class"/>
    <s v="KL-16645"/>
    <s v="Ken Lonsdale"/>
    <x v="0"/>
    <x v="0"/>
    <s v="Chicago"/>
    <x v="10"/>
    <n v="60623"/>
    <x v="2"/>
    <s v="TEC-PH-10004165"/>
    <x v="2"/>
    <x v="7"/>
    <s v="Mitel MiVoice 5330e IP Phone"/>
    <n v="1979.9280000000001"/>
    <n v="9"/>
    <n v="0.2"/>
    <x v="1343"/>
  </r>
  <r>
    <n v="1446"/>
    <x v="683"/>
    <x v="3"/>
    <x v="487"/>
    <d v="2014-06-17T00:00:00"/>
    <s v="First Class"/>
    <s v="SD-20485"/>
    <s v="Shirley Daniels"/>
    <x v="2"/>
    <x v="0"/>
    <s v="Chicago"/>
    <x v="10"/>
    <n v="60653"/>
    <x v="2"/>
    <s v="OFF-ST-10004804"/>
    <x v="1"/>
    <x v="4"/>
    <s v="Belkin 19&quot; Vented Equipment Shelf, Black"/>
    <n v="164.73599999999999"/>
    <n v="4"/>
    <n v="0.2"/>
    <x v="1344"/>
  </r>
  <r>
    <n v="1447"/>
    <x v="683"/>
    <x v="3"/>
    <x v="487"/>
    <d v="2014-06-17T00:00:00"/>
    <s v="First Class"/>
    <s v="SD-20485"/>
    <s v="Shirley Daniels"/>
    <x v="2"/>
    <x v="0"/>
    <s v="Chicago"/>
    <x v="10"/>
    <n v="60653"/>
    <x v="2"/>
    <s v="FUR-CH-10004289"/>
    <x v="0"/>
    <x v="1"/>
    <s v="Global Super Steno Chair"/>
    <n v="470.30199999999996"/>
    <n v="7"/>
    <n v="0.3"/>
    <x v="1345"/>
  </r>
  <r>
    <n v="1448"/>
    <x v="683"/>
    <x v="3"/>
    <x v="487"/>
    <d v="2014-06-17T00:00:00"/>
    <s v="First Class"/>
    <s v="SD-20485"/>
    <s v="Shirley Daniels"/>
    <x v="2"/>
    <x v="0"/>
    <s v="Chicago"/>
    <x v="10"/>
    <n v="60653"/>
    <x v="2"/>
    <s v="TEC-PH-10002564"/>
    <x v="2"/>
    <x v="7"/>
    <s v="OtterBox Defender Series Case - Samsung Galaxy S4"/>
    <n v="47.984000000000002"/>
    <n v="2"/>
    <n v="0.2"/>
    <x v="1346"/>
  </r>
  <r>
    <n v="1449"/>
    <x v="684"/>
    <x v="2"/>
    <x v="488"/>
    <d v="2011-04-24T00:00:00"/>
    <s v="First Class"/>
    <s v="TS-21160"/>
    <s v="Theresa Swint"/>
    <x v="1"/>
    <x v="0"/>
    <s v="Philadelphia"/>
    <x v="9"/>
    <n v="19134"/>
    <x v="3"/>
    <s v="OFF-BI-10004876"/>
    <x v="1"/>
    <x v="8"/>
    <s v="Wilson Jones Suede Grain Vinyl Binders"/>
    <n v="2.5020000000000002"/>
    <n v="3"/>
    <n v="0.7"/>
    <x v="1347"/>
  </r>
  <r>
    <n v="1450"/>
    <x v="685"/>
    <x v="1"/>
    <x v="489"/>
    <d v="2012-05-07T00:00:00"/>
    <s v="Standard Class"/>
    <s v="JB-15400"/>
    <s v="Jennifer Braxton"/>
    <x v="1"/>
    <x v="0"/>
    <s v="Los Angeles"/>
    <x v="1"/>
    <n v="90008"/>
    <x v="1"/>
    <s v="TEC-PH-10004348"/>
    <x v="2"/>
    <x v="7"/>
    <s v="OtterBox Defender Series Case - iPhone 5c"/>
    <n v="88.751999999999995"/>
    <n v="3"/>
    <n v="0.2"/>
    <x v="1348"/>
  </r>
  <r>
    <n v="1451"/>
    <x v="686"/>
    <x v="1"/>
    <x v="490"/>
    <d v="2012-07-20T00:00:00"/>
    <s v="First Class"/>
    <s v="TS-21085"/>
    <s v="Thais Sissman"/>
    <x v="0"/>
    <x v="0"/>
    <s v="Phoenix"/>
    <x v="16"/>
    <n v="85023"/>
    <x v="1"/>
    <s v="OFF-BI-10004352"/>
    <x v="1"/>
    <x v="8"/>
    <s v="Wilson Jones DublLock D-Ring Binders"/>
    <n v="2.0250000000000004"/>
    <n v="1"/>
    <n v="0.7"/>
    <x v="1349"/>
  </r>
  <r>
    <n v="1452"/>
    <x v="687"/>
    <x v="0"/>
    <x v="491"/>
    <d v="2013-11-30T00:00:00"/>
    <s v="First Class"/>
    <s v="MC-17425"/>
    <s v="Mark Cousins"/>
    <x v="1"/>
    <x v="0"/>
    <s v="Mobile"/>
    <x v="19"/>
    <n v="36608"/>
    <x v="0"/>
    <s v="OFF-PA-10001685"/>
    <x v="1"/>
    <x v="10"/>
    <s v="Staples"/>
    <n v="70.98"/>
    <n v="7"/>
    <n v="0"/>
    <x v="1350"/>
  </r>
  <r>
    <n v="1453"/>
    <x v="687"/>
    <x v="0"/>
    <x v="491"/>
    <d v="2013-11-30T00:00:00"/>
    <s v="First Class"/>
    <s v="MC-17425"/>
    <s v="Mark Cousins"/>
    <x v="1"/>
    <x v="0"/>
    <s v="Mobile"/>
    <x v="19"/>
    <n v="36608"/>
    <x v="0"/>
    <s v="OFF-BI-10000666"/>
    <x v="1"/>
    <x v="8"/>
    <s v="Surelock Post Binders"/>
    <n v="91.679999999999993"/>
    <n v="3"/>
    <n v="0"/>
    <x v="1351"/>
  </r>
  <r>
    <n v="1454"/>
    <x v="687"/>
    <x v="0"/>
    <x v="491"/>
    <d v="2013-11-30T00:00:00"/>
    <s v="First Class"/>
    <s v="MC-17425"/>
    <s v="Mark Cousins"/>
    <x v="1"/>
    <x v="0"/>
    <s v="Mobile"/>
    <x v="19"/>
    <n v="36608"/>
    <x v="0"/>
    <s v="OFF-BI-10004352"/>
    <x v="1"/>
    <x v="8"/>
    <s v="Wilson Jones DublLock D-Ring Binders"/>
    <n v="33.75"/>
    <n v="5"/>
    <n v="0"/>
    <x v="1352"/>
  </r>
  <r>
    <n v="1455"/>
    <x v="687"/>
    <x v="0"/>
    <x v="491"/>
    <d v="2013-11-30T00:00:00"/>
    <s v="First Class"/>
    <s v="MC-17425"/>
    <s v="Mark Cousins"/>
    <x v="1"/>
    <x v="0"/>
    <s v="Mobile"/>
    <x v="19"/>
    <n v="36608"/>
    <x v="0"/>
    <s v="TEC-MA-10000010"/>
    <x v="2"/>
    <x v="15"/>
    <s v="Hewlett-Packard Deskjet 3050a All-in-One Color Inkjet Printer"/>
    <n v="3040"/>
    <n v="8"/>
    <n v="0"/>
    <x v="1353"/>
  </r>
  <r>
    <n v="1456"/>
    <x v="688"/>
    <x v="3"/>
    <x v="492"/>
    <d v="2014-06-20T00:00:00"/>
    <s v="Standard Class"/>
    <s v="ME-17320"/>
    <s v="Maria Etezadi"/>
    <x v="2"/>
    <x v="0"/>
    <s v="Columbus"/>
    <x v="32"/>
    <n v="31907"/>
    <x v="0"/>
    <s v="OFF-BI-10000977"/>
    <x v="1"/>
    <x v="8"/>
    <s v="Ibico Plastic Spiral Binding Combs"/>
    <n v="91.199999999999989"/>
    <n v="3"/>
    <n v="0"/>
    <x v="1354"/>
  </r>
  <r>
    <n v="1457"/>
    <x v="688"/>
    <x v="3"/>
    <x v="492"/>
    <d v="2014-06-20T00:00:00"/>
    <s v="Standard Class"/>
    <s v="ME-17320"/>
    <s v="Maria Etezadi"/>
    <x v="2"/>
    <x v="0"/>
    <s v="Columbus"/>
    <x v="32"/>
    <n v="31907"/>
    <x v="0"/>
    <s v="FUR-TA-10002530"/>
    <x v="0"/>
    <x v="3"/>
    <s v="Iceberg OfficeWorks 42&quot; Round Tables"/>
    <n v="452.93999999999994"/>
    <n v="3"/>
    <n v="0"/>
    <x v="1355"/>
  </r>
  <r>
    <n v="1458"/>
    <x v="689"/>
    <x v="1"/>
    <x v="493"/>
    <d v="2012-08-21T00:00:00"/>
    <s v="Standard Class"/>
    <s v="SC-20440"/>
    <s v="Shaun Chance"/>
    <x v="1"/>
    <x v="0"/>
    <s v="New Bedford"/>
    <x v="31"/>
    <n v="2740"/>
    <x v="3"/>
    <s v="OFF-BI-10002412"/>
    <x v="1"/>
    <x v="8"/>
    <s v="Wilson Jones “Snap” Scratch Pad Binder Tool for Ring Binders"/>
    <n v="52.199999999999996"/>
    <n v="9"/>
    <n v="0"/>
    <x v="1356"/>
  </r>
  <r>
    <n v="1459"/>
    <x v="690"/>
    <x v="0"/>
    <x v="477"/>
    <d v="2013-10-02T00:00:00"/>
    <s v="Standard Class"/>
    <s v="NH-18610"/>
    <s v="Nicole Hansen"/>
    <x v="1"/>
    <x v="0"/>
    <s v="Irving"/>
    <x v="5"/>
    <n v="75061"/>
    <x v="2"/>
    <s v="OFF-LA-10001569"/>
    <x v="1"/>
    <x v="2"/>
    <s v="Avery 499"/>
    <n v="15.936000000000002"/>
    <n v="4"/>
    <n v="0.2"/>
    <x v="826"/>
  </r>
  <r>
    <n v="1460"/>
    <x v="691"/>
    <x v="2"/>
    <x v="417"/>
    <d v="2011-05-04T00:00:00"/>
    <s v="Same Day"/>
    <s v="AA-10480"/>
    <s v="Andrew Allen"/>
    <x v="0"/>
    <x v="0"/>
    <s v="Middletown"/>
    <x v="29"/>
    <n v="6457"/>
    <x v="3"/>
    <s v="FUR-FU-10001473"/>
    <x v="0"/>
    <x v="5"/>
    <s v="DAX Wood Document Frame"/>
    <n v="27.46"/>
    <n v="2"/>
    <n v="0"/>
    <x v="1357"/>
  </r>
  <r>
    <n v="1461"/>
    <x v="692"/>
    <x v="1"/>
    <x v="494"/>
    <d v="2012-12-08T00:00:00"/>
    <s v="Standard Class"/>
    <s v="LC-17140"/>
    <s v="Logan Currie"/>
    <x v="0"/>
    <x v="0"/>
    <s v="Seattle"/>
    <x v="4"/>
    <n v="98103"/>
    <x v="1"/>
    <s v="OFF-BI-10001765"/>
    <x v="1"/>
    <x v="8"/>
    <s v="Wilson Jones Heavy-Duty Casebound Ring Binders with Metal Hinges"/>
    <n v="55.424000000000007"/>
    <n v="2"/>
    <n v="0.2"/>
    <x v="1358"/>
  </r>
  <r>
    <n v="1462"/>
    <x v="693"/>
    <x v="0"/>
    <x v="21"/>
    <d v="2013-03-16T00:00:00"/>
    <s v="Standard Class"/>
    <s v="MB-18085"/>
    <s v="Mick Brown"/>
    <x v="0"/>
    <x v="0"/>
    <s v="Vineland"/>
    <x v="30"/>
    <n v="8360"/>
    <x v="3"/>
    <s v="FUR-TA-10001095"/>
    <x v="0"/>
    <x v="3"/>
    <s v="Chromcraft Round Conference Tables"/>
    <n v="244.00599999999997"/>
    <n v="2"/>
    <n v="0.3"/>
    <x v="1359"/>
  </r>
  <r>
    <n v="1463"/>
    <x v="694"/>
    <x v="0"/>
    <x v="370"/>
    <d v="2013-08-29T00:00:00"/>
    <s v="First Class"/>
    <s v="LC-16930"/>
    <s v="Linda Cazamias"/>
    <x v="1"/>
    <x v="0"/>
    <s v="Pasadena"/>
    <x v="5"/>
    <n v="77506"/>
    <x v="2"/>
    <s v="TEC-AC-10004571"/>
    <x v="2"/>
    <x v="11"/>
    <s v="Logitech G700s Rechargeable Gaming Mouse"/>
    <n v="159.98400000000001"/>
    <n v="2"/>
    <n v="0.2"/>
    <x v="1360"/>
  </r>
  <r>
    <n v="1464"/>
    <x v="694"/>
    <x v="0"/>
    <x v="370"/>
    <d v="2013-08-29T00:00:00"/>
    <s v="First Class"/>
    <s v="LC-16930"/>
    <s v="Linda Cazamias"/>
    <x v="1"/>
    <x v="0"/>
    <s v="Pasadena"/>
    <x v="5"/>
    <n v="77506"/>
    <x v="2"/>
    <s v="FUR-CH-10002126"/>
    <x v="0"/>
    <x v="1"/>
    <s v="Hon Deluxe Fabric Upholstered Stacking Chairs"/>
    <n v="1024.7159999999999"/>
    <n v="6"/>
    <n v="0.3"/>
    <x v="1361"/>
  </r>
  <r>
    <n v="1465"/>
    <x v="695"/>
    <x v="0"/>
    <x v="186"/>
    <d v="2013-12-20T00:00:00"/>
    <s v="First Class"/>
    <s v="KD-16495"/>
    <s v="Keith Dawkins"/>
    <x v="1"/>
    <x v="0"/>
    <s v="New York City"/>
    <x v="15"/>
    <n v="10009"/>
    <x v="3"/>
    <s v="OFF-FA-10001754"/>
    <x v="1"/>
    <x v="13"/>
    <s v="Stockwell Gold Paper Clips"/>
    <n v="3.68"/>
    <n v="2"/>
    <n v="0"/>
    <x v="1362"/>
  </r>
  <r>
    <n v="1466"/>
    <x v="696"/>
    <x v="2"/>
    <x v="233"/>
    <d v="2011-08-14T00:00:00"/>
    <s v="Standard Class"/>
    <s v="MB-17305"/>
    <s v="Maria Bertelson"/>
    <x v="0"/>
    <x v="0"/>
    <s v="Glendale"/>
    <x v="16"/>
    <n v="85301"/>
    <x v="1"/>
    <s v="FUR-FU-10001602"/>
    <x v="0"/>
    <x v="5"/>
    <s v="Eldon Delta Triangular Chair Mat, 52&quot; x 58&quot;, Clear"/>
    <n v="121.376"/>
    <n v="4"/>
    <n v="0.2"/>
    <x v="1363"/>
  </r>
  <r>
    <n v="1467"/>
    <x v="696"/>
    <x v="2"/>
    <x v="233"/>
    <d v="2011-08-14T00:00:00"/>
    <s v="Standard Class"/>
    <s v="MB-17305"/>
    <s v="Maria Bertelson"/>
    <x v="0"/>
    <x v="0"/>
    <s v="Glendale"/>
    <x v="16"/>
    <n v="85301"/>
    <x v="1"/>
    <s v="TEC-AC-10001767"/>
    <x v="2"/>
    <x v="11"/>
    <s v="SanDisk Ultra 64 GB MicroSDHC Class 10 Memory Card"/>
    <n v="95.976000000000013"/>
    <n v="3"/>
    <n v="0.2"/>
    <x v="99"/>
  </r>
  <r>
    <n v="1468"/>
    <x v="697"/>
    <x v="1"/>
    <x v="495"/>
    <d v="2012-05-16T00:00:00"/>
    <s v="Same Day"/>
    <s v="TH-21550"/>
    <s v="Tracy Hopkins"/>
    <x v="2"/>
    <x v="0"/>
    <s v="Jacksonville"/>
    <x v="2"/>
    <n v="32216"/>
    <x v="0"/>
    <s v="TEC-AC-10002402"/>
    <x v="2"/>
    <x v="11"/>
    <s v="Razer Kraken PRO Over Ear PC and Music Headset"/>
    <n v="255.96799999999999"/>
    <n v="4"/>
    <n v="0.2"/>
    <x v="1364"/>
  </r>
  <r>
    <n v="1469"/>
    <x v="698"/>
    <x v="3"/>
    <x v="34"/>
    <d v="2014-12-14T00:00:00"/>
    <s v="Standard Class"/>
    <s v="DK-12835"/>
    <s v="Damala Kotsonis"/>
    <x v="1"/>
    <x v="0"/>
    <s v="Detroit"/>
    <x v="12"/>
    <n v="48234"/>
    <x v="2"/>
    <s v="FUR-CH-10000847"/>
    <x v="0"/>
    <x v="1"/>
    <s v="Global Executive Mid-Back Manager's Chair"/>
    <n v="872.94"/>
    <n v="3"/>
    <n v="0"/>
    <x v="1365"/>
  </r>
  <r>
    <n v="1470"/>
    <x v="698"/>
    <x v="3"/>
    <x v="34"/>
    <d v="2014-12-14T00:00:00"/>
    <s v="Standard Class"/>
    <s v="DK-12835"/>
    <s v="Damala Kotsonis"/>
    <x v="1"/>
    <x v="0"/>
    <s v="Detroit"/>
    <x v="12"/>
    <n v="48234"/>
    <x v="2"/>
    <s v="OFF-BI-10003982"/>
    <x v="1"/>
    <x v="8"/>
    <s v="Wilson Jones Century Plastic Molded Ring Binders"/>
    <n v="41.54"/>
    <n v="2"/>
    <n v="0"/>
    <x v="1366"/>
  </r>
  <r>
    <n v="1471"/>
    <x v="698"/>
    <x v="3"/>
    <x v="34"/>
    <d v="2014-12-14T00:00:00"/>
    <s v="Standard Class"/>
    <s v="DK-12835"/>
    <s v="Damala Kotsonis"/>
    <x v="1"/>
    <x v="0"/>
    <s v="Detroit"/>
    <x v="12"/>
    <n v="48234"/>
    <x v="2"/>
    <s v="OFF-PA-10001293"/>
    <x v="1"/>
    <x v="10"/>
    <s v="Xerox 1946"/>
    <n v="12.96"/>
    <n v="2"/>
    <n v="0"/>
    <x v="91"/>
  </r>
  <r>
    <n v="1472"/>
    <x v="699"/>
    <x v="1"/>
    <x v="496"/>
    <d v="2012-09-27T00:00:00"/>
    <s v="Second Class"/>
    <s v="ON-18715"/>
    <s v="Odella Nelson"/>
    <x v="1"/>
    <x v="0"/>
    <s v="Philadelphia"/>
    <x v="9"/>
    <n v="19120"/>
    <x v="3"/>
    <s v="OFF-AR-10000634"/>
    <x v="1"/>
    <x v="6"/>
    <s v="Newell 320"/>
    <n v="6.8480000000000008"/>
    <n v="2"/>
    <n v="0.2"/>
    <x v="1367"/>
  </r>
  <r>
    <n v="1473"/>
    <x v="700"/>
    <x v="3"/>
    <x v="497"/>
    <d v="2014-07-16T00:00:00"/>
    <s v="Standard Class"/>
    <s v="KN-16390"/>
    <s v="Katherine Nockton"/>
    <x v="1"/>
    <x v="0"/>
    <s v="Los Angeles"/>
    <x v="1"/>
    <n v="90004"/>
    <x v="1"/>
    <s v="OFF-LA-10004272"/>
    <x v="1"/>
    <x v="2"/>
    <s v="Avery 482"/>
    <n v="8.67"/>
    <n v="3"/>
    <n v="0"/>
    <x v="1368"/>
  </r>
  <r>
    <n v="1474"/>
    <x v="701"/>
    <x v="1"/>
    <x v="494"/>
    <d v="2012-12-02T00:00:00"/>
    <s v="Same Day"/>
    <s v="NM-18520"/>
    <s v="Neoma Murray"/>
    <x v="0"/>
    <x v="0"/>
    <s v="Houston"/>
    <x v="5"/>
    <n v="77036"/>
    <x v="2"/>
    <s v="FUR-FU-10004270"/>
    <x v="0"/>
    <x v="5"/>
    <s v="Eldon Image Series Desk Accessories, Burgundy"/>
    <n v="6.6879999999999997"/>
    <n v="4"/>
    <n v="0.6"/>
    <x v="1369"/>
  </r>
  <r>
    <n v="1475"/>
    <x v="702"/>
    <x v="0"/>
    <x v="258"/>
    <d v="2013-11-26T00:00:00"/>
    <s v="Standard Class"/>
    <s v="NP-18685"/>
    <s v="Nora Pelletier"/>
    <x v="2"/>
    <x v="0"/>
    <s v="Niagara Falls"/>
    <x v="15"/>
    <n v="14304"/>
    <x v="3"/>
    <s v="OFF-AR-10003770"/>
    <x v="1"/>
    <x v="6"/>
    <s v="Newell 340"/>
    <n v="17.28"/>
    <n v="6"/>
    <n v="0"/>
    <x v="1370"/>
  </r>
  <r>
    <n v="1476"/>
    <x v="702"/>
    <x v="0"/>
    <x v="258"/>
    <d v="2013-11-26T00:00:00"/>
    <s v="Standard Class"/>
    <s v="NP-18685"/>
    <s v="Nora Pelletier"/>
    <x v="2"/>
    <x v="0"/>
    <s v="Niagara Falls"/>
    <x v="15"/>
    <n v="14304"/>
    <x v="3"/>
    <s v="OFF-BI-10000320"/>
    <x v="1"/>
    <x v="8"/>
    <s v="GBC Plastic Binding Combs"/>
    <n v="17.712"/>
    <n v="3"/>
    <n v="0.2"/>
    <x v="1217"/>
  </r>
  <r>
    <n v="1477"/>
    <x v="703"/>
    <x v="3"/>
    <x v="498"/>
    <d v="2014-03-25T00:00:00"/>
    <s v="Standard Class"/>
    <s v="CG-12040"/>
    <s v="Catherine Glotzbach"/>
    <x v="2"/>
    <x v="0"/>
    <s v="New York City"/>
    <x v="15"/>
    <n v="10024"/>
    <x v="3"/>
    <s v="OFF-LA-10003121"/>
    <x v="1"/>
    <x v="2"/>
    <s v="Avery 506"/>
    <n v="28.91"/>
    <n v="7"/>
    <n v="0"/>
    <x v="1371"/>
  </r>
  <r>
    <n v="1478"/>
    <x v="704"/>
    <x v="0"/>
    <x v="373"/>
    <d v="2013-11-18T00:00:00"/>
    <s v="Standard Class"/>
    <s v="CS-12505"/>
    <s v="Cindy Stewart"/>
    <x v="0"/>
    <x v="0"/>
    <s v="Thomasville"/>
    <x v="3"/>
    <n v="27360"/>
    <x v="0"/>
    <s v="OFF-SU-10000381"/>
    <x v="1"/>
    <x v="14"/>
    <s v="Acme Forged Steel Scissors with Black Enamel Handles"/>
    <n v="52.136000000000003"/>
    <n v="7"/>
    <n v="0.2"/>
    <x v="1372"/>
  </r>
  <r>
    <n v="1479"/>
    <x v="705"/>
    <x v="3"/>
    <x v="123"/>
    <d v="2014-11-21T00:00:00"/>
    <s v="First Class"/>
    <s v="KD-16345"/>
    <s v="Katherine Ducich"/>
    <x v="0"/>
    <x v="0"/>
    <s v="Westminster"/>
    <x v="1"/>
    <n v="92683"/>
    <x v="1"/>
    <s v="TEC-PH-10000376"/>
    <x v="2"/>
    <x v="7"/>
    <s v="Square Credit Card Reader"/>
    <n v="31.968000000000004"/>
    <n v="4"/>
    <n v="0.2"/>
    <x v="1373"/>
  </r>
  <r>
    <n v="1480"/>
    <x v="706"/>
    <x v="0"/>
    <x v="499"/>
    <d v="2013-12-09T00:00:00"/>
    <s v="Standard Class"/>
    <s v="MK-18160"/>
    <s v="Mike Kennedy"/>
    <x v="0"/>
    <x v="0"/>
    <s v="San Francisco"/>
    <x v="1"/>
    <n v="94122"/>
    <x v="1"/>
    <s v="OFF-PA-10002262"/>
    <x v="1"/>
    <x v="10"/>
    <s v="Xerox 192"/>
    <n v="25.92"/>
    <n v="4"/>
    <n v="0"/>
    <x v="245"/>
  </r>
  <r>
    <n v="1481"/>
    <x v="706"/>
    <x v="0"/>
    <x v="499"/>
    <d v="2013-12-09T00:00:00"/>
    <s v="Standard Class"/>
    <s v="MK-18160"/>
    <s v="Mike Kennedy"/>
    <x v="0"/>
    <x v="0"/>
    <s v="San Francisco"/>
    <x v="1"/>
    <n v="94122"/>
    <x v="1"/>
    <s v="OFF-PA-10002464"/>
    <x v="1"/>
    <x v="10"/>
    <s v="HP Office Recycled Paper (20Lb. and 87 Bright)"/>
    <n v="40.46"/>
    <n v="7"/>
    <n v="0"/>
    <x v="1374"/>
  </r>
  <r>
    <n v="1482"/>
    <x v="706"/>
    <x v="0"/>
    <x v="499"/>
    <d v="2013-12-09T00:00:00"/>
    <s v="Standard Class"/>
    <s v="MK-18160"/>
    <s v="Mike Kennedy"/>
    <x v="0"/>
    <x v="0"/>
    <s v="San Francisco"/>
    <x v="1"/>
    <n v="94122"/>
    <x v="1"/>
    <s v="OFF-ST-10002214"/>
    <x v="1"/>
    <x v="4"/>
    <s v="X-Rack File for Hanging Folders"/>
    <n v="33.869999999999997"/>
    <n v="3"/>
    <n v="0"/>
    <x v="1375"/>
  </r>
  <r>
    <n v="1483"/>
    <x v="707"/>
    <x v="3"/>
    <x v="326"/>
    <d v="2014-08-29T00:00:00"/>
    <s v="Second Class"/>
    <s v="DW-13540"/>
    <s v="Don Weiss"/>
    <x v="0"/>
    <x v="0"/>
    <s v="Jackson"/>
    <x v="18"/>
    <n v="38301"/>
    <x v="0"/>
    <s v="OFF-AR-10003560"/>
    <x v="1"/>
    <x v="6"/>
    <s v="Zebra Zazzle Fluorescent Highlighters"/>
    <n v="9.7280000000000015"/>
    <n v="2"/>
    <n v="0.2"/>
    <x v="1376"/>
  </r>
  <r>
    <n v="1484"/>
    <x v="707"/>
    <x v="3"/>
    <x v="326"/>
    <d v="2014-08-29T00:00:00"/>
    <s v="Second Class"/>
    <s v="DW-13540"/>
    <s v="Don Weiss"/>
    <x v="0"/>
    <x v="0"/>
    <s v="Jackson"/>
    <x v="18"/>
    <n v="38301"/>
    <x v="0"/>
    <s v="OFF-PA-10000130"/>
    <x v="1"/>
    <x v="10"/>
    <s v="Xerox 199"/>
    <n v="3.4240000000000004"/>
    <n v="1"/>
    <n v="0.2"/>
    <x v="1377"/>
  </r>
  <r>
    <n v="1485"/>
    <x v="708"/>
    <x v="0"/>
    <x v="500"/>
    <d v="2013-10-19T00:00:00"/>
    <s v="Standard Class"/>
    <s v="CP-12340"/>
    <s v="Christine Phan"/>
    <x v="1"/>
    <x v="0"/>
    <s v="Seattle"/>
    <x v="4"/>
    <n v="98115"/>
    <x v="1"/>
    <s v="TEC-AC-10000865"/>
    <x v="2"/>
    <x v="11"/>
    <s v="WD My Passport Ultra 500GB Portable External Hard Drive"/>
    <n v="177"/>
    <n v="3"/>
    <n v="0"/>
    <x v="1378"/>
  </r>
  <r>
    <n v="1486"/>
    <x v="709"/>
    <x v="2"/>
    <x v="501"/>
    <d v="2011-12-03T00:00:00"/>
    <s v="Standard Class"/>
    <s v="MS-17770"/>
    <s v="Maxwell Schwartz"/>
    <x v="0"/>
    <x v="0"/>
    <s v="New York City"/>
    <x v="15"/>
    <n v="10035"/>
    <x v="3"/>
    <s v="OFF-FA-10003021"/>
    <x v="1"/>
    <x v="13"/>
    <s v="Staples"/>
    <n v="3.76"/>
    <n v="2"/>
    <n v="0"/>
    <x v="1379"/>
  </r>
  <r>
    <n v="1487"/>
    <x v="710"/>
    <x v="1"/>
    <x v="502"/>
    <d v="2012-11-07T00:00:00"/>
    <s v="Standard Class"/>
    <s v="CM-12655"/>
    <s v="Corinna Mitchell"/>
    <x v="2"/>
    <x v="0"/>
    <s v="Los Angeles"/>
    <x v="1"/>
    <n v="90008"/>
    <x v="1"/>
    <s v="TEC-PH-10003580"/>
    <x v="2"/>
    <x v="7"/>
    <s v="Cisco IP Phone 7961G-GE VoIP phone"/>
    <n v="1212.848"/>
    <n v="7"/>
    <n v="0.2"/>
    <x v="1380"/>
  </r>
  <r>
    <n v="1488"/>
    <x v="710"/>
    <x v="1"/>
    <x v="502"/>
    <d v="2012-11-07T00:00:00"/>
    <s v="Standard Class"/>
    <s v="CM-12655"/>
    <s v="Corinna Mitchell"/>
    <x v="2"/>
    <x v="0"/>
    <s v="Los Angeles"/>
    <x v="1"/>
    <n v="90008"/>
    <x v="1"/>
    <s v="TEC-AC-10001109"/>
    <x v="2"/>
    <x v="11"/>
    <s v="Logitech Trackman Marble Mouse"/>
    <n v="89.97"/>
    <n v="3"/>
    <n v="0"/>
    <x v="1381"/>
  </r>
  <r>
    <n v="1489"/>
    <x v="710"/>
    <x v="1"/>
    <x v="502"/>
    <d v="2012-11-07T00:00:00"/>
    <s v="Standard Class"/>
    <s v="CM-12655"/>
    <s v="Corinna Mitchell"/>
    <x v="2"/>
    <x v="0"/>
    <s v="Los Angeles"/>
    <x v="1"/>
    <n v="90008"/>
    <x v="1"/>
    <s v="FUR-FU-10003347"/>
    <x v="0"/>
    <x v="5"/>
    <s v="Coloredge Poster Frame"/>
    <n v="42.599999999999994"/>
    <n v="3"/>
    <n v="0"/>
    <x v="543"/>
  </r>
  <r>
    <n v="1490"/>
    <x v="711"/>
    <x v="2"/>
    <x v="503"/>
    <d v="2011-12-06T00:00:00"/>
    <s v="Standard Class"/>
    <s v="Co-12640"/>
    <s v="Corey-Lock"/>
    <x v="0"/>
    <x v="0"/>
    <s v="Philadelphia"/>
    <x v="9"/>
    <n v="19143"/>
    <x v="3"/>
    <s v="OFF-LA-10000452"/>
    <x v="1"/>
    <x v="2"/>
    <s v="Avery 488"/>
    <n v="5.04"/>
    <n v="2"/>
    <n v="0.2"/>
    <x v="1382"/>
  </r>
  <r>
    <n v="1491"/>
    <x v="712"/>
    <x v="3"/>
    <x v="504"/>
    <d v="2014-05-06T00:00:00"/>
    <s v="Second Class"/>
    <s v="DL-13495"/>
    <s v="Dionis Lloyd"/>
    <x v="1"/>
    <x v="0"/>
    <s v="New York City"/>
    <x v="15"/>
    <n v="10024"/>
    <x v="3"/>
    <s v="OFF-EN-10002986"/>
    <x v="1"/>
    <x v="12"/>
    <s v="#10-4 1/8&quot; x 9 1/2&quot; Premium Diagonal Seam Envelopes"/>
    <n v="62.96"/>
    <n v="4"/>
    <n v="0"/>
    <x v="1383"/>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x v="0"/>
    <s v="New York City"/>
    <x v="15"/>
    <n v="10035"/>
    <x v="3"/>
    <s v="FUR-CH-10000785"/>
    <x v="0"/>
    <x v="1"/>
    <s v="Global Ergonomic Managers Chair"/>
    <n v="977.29200000000003"/>
    <n v="6"/>
    <n v="0.1"/>
    <x v="1385"/>
  </r>
  <r>
    <n v="1494"/>
    <x v="714"/>
    <x v="3"/>
    <x v="505"/>
    <d v="2014-11-04T00:00:00"/>
    <s v="Standard Class"/>
    <s v="JW-15220"/>
    <s v="Jane Waco"/>
    <x v="1"/>
    <x v="0"/>
    <s v="Vancouver"/>
    <x v="4"/>
    <n v="98661"/>
    <x v="1"/>
    <s v="FUR-FU-10002885"/>
    <x v="0"/>
    <x v="5"/>
    <s v="Magna Visual Magnetic Picture Hangers"/>
    <n v="9.64"/>
    <n v="2"/>
    <n v="0"/>
    <x v="1386"/>
  </r>
  <r>
    <n v="1495"/>
    <x v="715"/>
    <x v="2"/>
    <x v="506"/>
    <d v="2011-12-19T00:00:00"/>
    <s v="Second Class"/>
    <s v="RF-19840"/>
    <s v="Roy Französisch"/>
    <x v="0"/>
    <x v="0"/>
    <s v="Columbus"/>
    <x v="32"/>
    <n v="31907"/>
    <x v="0"/>
    <s v="OFF-AR-10002952"/>
    <x v="1"/>
    <x v="6"/>
    <s v="Stanley Contemporary Battery Pencil Sharpeners"/>
    <n v="40.049999999999997"/>
    <n v="3"/>
    <n v="0"/>
    <x v="1387"/>
  </r>
  <r>
    <n v="1496"/>
    <x v="716"/>
    <x v="3"/>
    <x v="507"/>
    <d v="2014-09-09T00:00:00"/>
    <s v="Standard Class"/>
    <s v="JD-15790"/>
    <s v="John Dryer"/>
    <x v="0"/>
    <x v="0"/>
    <s v="Coppell"/>
    <x v="5"/>
    <n v="75019"/>
    <x v="2"/>
    <s v="OFF-AR-10003759"/>
    <x v="1"/>
    <x v="6"/>
    <s v="Crayola Anti Dust Chalk, 12/Pack"/>
    <n v="10.192000000000002"/>
    <n v="7"/>
    <n v="0.2"/>
    <x v="1388"/>
  </r>
  <r>
    <n v="1497"/>
    <x v="716"/>
    <x v="3"/>
    <x v="507"/>
    <d v="2014-09-09T00:00:00"/>
    <s v="Standard Class"/>
    <s v="JD-15790"/>
    <s v="John Dryer"/>
    <x v="0"/>
    <x v="0"/>
    <s v="Coppell"/>
    <x v="5"/>
    <n v="75019"/>
    <x v="2"/>
    <s v="OFF-ST-10004950"/>
    <x v="1"/>
    <x v="4"/>
    <s v="Acco Perma 3000 Stacking Storage Drawers"/>
    <n v="16.784000000000002"/>
    <n v="1"/>
    <n v="0.2"/>
    <x v="1389"/>
  </r>
  <r>
    <n v="1498"/>
    <x v="716"/>
    <x v="3"/>
    <x v="507"/>
    <d v="2014-09-09T00:00:00"/>
    <s v="Standard Class"/>
    <s v="JD-15790"/>
    <s v="John Dryer"/>
    <x v="0"/>
    <x v="0"/>
    <s v="Coppell"/>
    <x v="5"/>
    <n v="75019"/>
    <x v="2"/>
    <s v="OFF-AR-10001940"/>
    <x v="1"/>
    <x v="6"/>
    <s v="Sanford Colorific Eraseable Coloring Pencils, 12 Count"/>
    <n v="13.120000000000001"/>
    <n v="5"/>
    <n v="0.2"/>
    <x v="1390"/>
  </r>
  <r>
    <n v="1499"/>
    <x v="717"/>
    <x v="0"/>
    <x v="508"/>
    <d v="2013-10-21T00:00:00"/>
    <s v="First Class"/>
    <s v="NK-18490"/>
    <s v="Neil Knudson"/>
    <x v="2"/>
    <x v="0"/>
    <s v="San Francisco"/>
    <x v="1"/>
    <n v="94122"/>
    <x v="1"/>
    <s v="OFF-BI-10003981"/>
    <x v="1"/>
    <x v="8"/>
    <s v="Avery Durable Plastic 1&quot; Binders"/>
    <n v="18.16"/>
    <n v="5"/>
    <n v="0.2"/>
    <x v="1391"/>
  </r>
  <r>
    <n v="1500"/>
    <x v="718"/>
    <x v="3"/>
    <x v="105"/>
    <d v="2014-11-19T00:00:00"/>
    <s v="Standard Class"/>
    <s v="NG-18430"/>
    <s v="Nathan Gelder"/>
    <x v="0"/>
    <x v="0"/>
    <s v="Austin"/>
    <x v="5"/>
    <n v="78745"/>
    <x v="2"/>
    <s v="OFF-PA-10002749"/>
    <x v="1"/>
    <x v="10"/>
    <s v="Wirebound Message Books, 5-1/2 x 4 Forms, 2 or 4 Forms per Page"/>
    <n v="16.056000000000001"/>
    <n v="3"/>
    <n v="0.2"/>
    <x v="197"/>
  </r>
  <r>
    <n v="1501"/>
    <x v="718"/>
    <x v="3"/>
    <x v="105"/>
    <d v="2014-11-19T00:00:00"/>
    <s v="Standard Class"/>
    <s v="NG-18430"/>
    <s v="Nathan Gelder"/>
    <x v="0"/>
    <x v="0"/>
    <s v="Austin"/>
    <x v="5"/>
    <n v="78745"/>
    <x v="2"/>
    <s v="OFF-PA-10003823"/>
    <x v="1"/>
    <x v="10"/>
    <s v="Xerox 197"/>
    <n v="223.05600000000001"/>
    <n v="9"/>
    <n v="0.2"/>
    <x v="1392"/>
  </r>
  <r>
    <n v="1502"/>
    <x v="718"/>
    <x v="3"/>
    <x v="105"/>
    <d v="2014-11-19T00:00:00"/>
    <s v="Standard Class"/>
    <s v="NG-18430"/>
    <s v="Nathan Gelder"/>
    <x v="0"/>
    <x v="0"/>
    <s v="Austin"/>
    <x v="5"/>
    <n v="78745"/>
    <x v="2"/>
    <s v="OFF-ST-10003716"/>
    <x v="1"/>
    <x v="4"/>
    <s v="Tennsco Double-Tier Lockers"/>
    <n v="540.048"/>
    <n v="3"/>
    <n v="0.2"/>
    <x v="1170"/>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x v="0"/>
    <s v="Los Angeles"/>
    <x v="1"/>
    <n v="90045"/>
    <x v="1"/>
    <s v="FUR-FU-10000010"/>
    <x v="0"/>
    <x v="5"/>
    <s v="DAX Value U-Channel Document Frames, Easel Back"/>
    <n v="9.94"/>
    <n v="2"/>
    <n v="0"/>
    <x v="596"/>
  </r>
  <r>
    <n v="1505"/>
    <x v="720"/>
    <x v="1"/>
    <x v="509"/>
    <d v="2012-08-07T00:00:00"/>
    <s v="Standard Class"/>
    <s v="PC-19000"/>
    <s v="Pauline Chand"/>
    <x v="2"/>
    <x v="0"/>
    <s v="Los Angeles"/>
    <x v="1"/>
    <n v="90004"/>
    <x v="1"/>
    <s v="OFF-AR-10001868"/>
    <x v="1"/>
    <x v="6"/>
    <s v="Prang Dustless Chalk Sticks"/>
    <n v="6.72"/>
    <n v="4"/>
    <n v="0"/>
    <x v="1394"/>
  </r>
  <r>
    <n v="1506"/>
    <x v="720"/>
    <x v="1"/>
    <x v="509"/>
    <d v="2012-08-07T00:00:00"/>
    <s v="Standard Class"/>
    <s v="PC-19000"/>
    <s v="Pauline Chand"/>
    <x v="2"/>
    <x v="0"/>
    <s v="Los Angeles"/>
    <x v="1"/>
    <n v="90004"/>
    <x v="1"/>
    <s v="FUR-TA-10003715"/>
    <x v="0"/>
    <x v="3"/>
    <s v="Hon 2111 Invitation Series Corner Table"/>
    <n v="1004.9760000000001"/>
    <n v="6"/>
    <n v="0.2"/>
    <x v="1395"/>
  </r>
  <r>
    <n v="1507"/>
    <x v="721"/>
    <x v="3"/>
    <x v="165"/>
    <d v="2014-12-30T00:00:00"/>
    <s v="Standard Class"/>
    <s v="AR-10540"/>
    <s v="Andy Reiter"/>
    <x v="0"/>
    <x v="0"/>
    <s v="New York City"/>
    <x v="15"/>
    <n v="10024"/>
    <x v="3"/>
    <s v="OFF-BI-10003708"/>
    <x v="1"/>
    <x v="8"/>
    <s v="Acco Four Pocket Poly Ring Binder with Label Holder, Smoke, 1&quot;"/>
    <n v="17.880000000000003"/>
    <n v="3"/>
    <n v="0.2"/>
    <x v="1396"/>
  </r>
  <r>
    <n v="1508"/>
    <x v="722"/>
    <x v="0"/>
    <x v="42"/>
    <d v="2013-09-24T00:00:00"/>
    <s v="Standard Class"/>
    <s v="CS-12505"/>
    <s v="Cindy Stewart"/>
    <x v="0"/>
    <x v="0"/>
    <s v="Columbus"/>
    <x v="32"/>
    <n v="31907"/>
    <x v="0"/>
    <s v="TEC-MA-10004458"/>
    <x v="2"/>
    <x v="15"/>
    <s v="Lexmark X 9575 Professional All-in-One Color Printer"/>
    <n v="396"/>
    <n v="4"/>
    <n v="0"/>
    <x v="1397"/>
  </r>
  <r>
    <n v="1509"/>
    <x v="723"/>
    <x v="3"/>
    <x v="389"/>
    <d v="2014-12-11T00:00:00"/>
    <s v="Same Day"/>
    <s v="LS-16975"/>
    <s v="Lindsay Shagiari"/>
    <x v="2"/>
    <x v="0"/>
    <s v="Omaha"/>
    <x v="8"/>
    <n v="68104"/>
    <x v="2"/>
    <s v="OFF-BI-10004965"/>
    <x v="1"/>
    <x v="8"/>
    <s v="Ibico Covers for Plastic or Wire Binding Elements"/>
    <n v="34.5"/>
    <n v="3"/>
    <n v="0"/>
    <x v="1398"/>
  </r>
  <r>
    <n v="1510"/>
    <x v="724"/>
    <x v="3"/>
    <x v="510"/>
    <d v="2014-09-16T00:00:00"/>
    <s v="First Class"/>
    <s v="JM-15535"/>
    <s v="Jessica Myrick"/>
    <x v="0"/>
    <x v="0"/>
    <s v="Los Angeles"/>
    <x v="1"/>
    <n v="90036"/>
    <x v="1"/>
    <s v="FUR-FU-10004270"/>
    <x v="0"/>
    <x v="5"/>
    <s v="Eldon Image Series Desk Accessories, Burgundy"/>
    <n v="8.36"/>
    <n v="2"/>
    <n v="0"/>
    <x v="1399"/>
  </r>
  <r>
    <n v="1511"/>
    <x v="725"/>
    <x v="3"/>
    <x v="92"/>
    <d v="2014-07-02T00:00:00"/>
    <s v="Standard Class"/>
    <s v="NH-18610"/>
    <s v="Nicole Hansen"/>
    <x v="1"/>
    <x v="0"/>
    <s v="Pomona"/>
    <x v="1"/>
    <n v="91767"/>
    <x v="1"/>
    <s v="OFF-AR-10002135"/>
    <x v="1"/>
    <x v="6"/>
    <s v="Boston Heavy-Duty Trimline Electric Pencil Sharpeners"/>
    <n v="385.6"/>
    <n v="8"/>
    <n v="0"/>
    <x v="1400"/>
  </r>
  <r>
    <n v="1512"/>
    <x v="725"/>
    <x v="3"/>
    <x v="92"/>
    <d v="2014-07-02T00:00:00"/>
    <s v="Standard Class"/>
    <s v="NH-18610"/>
    <s v="Nicole Hansen"/>
    <x v="1"/>
    <x v="0"/>
    <s v="Pomona"/>
    <x v="1"/>
    <n v="91767"/>
    <x v="1"/>
    <s v="OFF-AR-10003514"/>
    <x v="1"/>
    <x v="6"/>
    <s v="4009 Highlighters by Sanford"/>
    <n v="35.82"/>
    <n v="9"/>
    <n v="0"/>
    <x v="1401"/>
  </r>
  <r>
    <n v="1513"/>
    <x v="726"/>
    <x v="3"/>
    <x v="238"/>
    <d v="2014-08-23T00:00:00"/>
    <s v="Standard Class"/>
    <s v="RA-19915"/>
    <s v="Russell Applegate"/>
    <x v="0"/>
    <x v="0"/>
    <s v="Dallas"/>
    <x v="5"/>
    <n v="75220"/>
    <x v="2"/>
    <s v="OFF-ST-10002276"/>
    <x v="1"/>
    <x v="4"/>
    <s v="Safco Steel Mobile File Cart"/>
    <n v="200.06400000000002"/>
    <n v="3"/>
    <n v="0.2"/>
    <x v="1402"/>
  </r>
  <r>
    <n v="1514"/>
    <x v="726"/>
    <x v="3"/>
    <x v="238"/>
    <d v="2014-08-23T00:00:00"/>
    <s v="Standard Class"/>
    <s v="RA-19915"/>
    <s v="Russell Applegate"/>
    <x v="0"/>
    <x v="0"/>
    <s v="Dallas"/>
    <x v="5"/>
    <n v="75220"/>
    <x v="2"/>
    <s v="OFF-BI-10001098"/>
    <x v="1"/>
    <x v="8"/>
    <s v="Acco D-Ring Binder w/DublLock"/>
    <n v="21.379999999999995"/>
    <n v="5"/>
    <n v="0.8"/>
    <x v="1403"/>
  </r>
  <r>
    <n v="1515"/>
    <x v="726"/>
    <x v="3"/>
    <x v="238"/>
    <d v="2014-08-23T00:00:00"/>
    <s v="Standard Class"/>
    <s v="RA-19915"/>
    <s v="Russell Applegate"/>
    <x v="0"/>
    <x v="0"/>
    <s v="Dallas"/>
    <x v="5"/>
    <n v="75220"/>
    <x v="2"/>
    <s v="OFF-BI-10001636"/>
    <x v="1"/>
    <x v="8"/>
    <s v="Ibico Plastic and Wire Spiral Binding Combs"/>
    <n v="6.743999999999998"/>
    <n v="4"/>
    <n v="0.8"/>
    <x v="1404"/>
  </r>
  <r>
    <n v="1516"/>
    <x v="727"/>
    <x v="3"/>
    <x v="157"/>
    <d v="2014-12-18T00:00:00"/>
    <s v="Standard Class"/>
    <s v="AI-10855"/>
    <s v="Arianne Irving"/>
    <x v="0"/>
    <x v="0"/>
    <s v="Philadelphia"/>
    <x v="9"/>
    <n v="19120"/>
    <x v="3"/>
    <s v="FUR-CH-10002961"/>
    <x v="0"/>
    <x v="1"/>
    <s v="Leather Task Chair, Black"/>
    <n v="63.686"/>
    <n v="1"/>
    <n v="0.3"/>
    <x v="1405"/>
  </r>
  <r>
    <n v="1517"/>
    <x v="728"/>
    <x v="3"/>
    <x v="389"/>
    <d v="2014-12-15T00:00:00"/>
    <s v="Second Class"/>
    <s v="MC-17845"/>
    <s v="Michael Chen"/>
    <x v="0"/>
    <x v="0"/>
    <s v="North Las Vegas"/>
    <x v="33"/>
    <n v="89031"/>
    <x v="1"/>
    <s v="FUR-TA-10004256"/>
    <x v="0"/>
    <x v="3"/>
    <s v="Bretford “Just In Time” Height-Adjustable Multi-Task Work Tables"/>
    <n v="1669.6"/>
    <n v="4"/>
    <n v="0"/>
    <x v="1406"/>
  </r>
  <r>
    <n v="1518"/>
    <x v="729"/>
    <x v="2"/>
    <x v="511"/>
    <d v="2011-02-07T00:00:00"/>
    <s v="Second Class"/>
    <s v="TB-21400"/>
    <s v="Tom Boeckenhauer"/>
    <x v="0"/>
    <x v="0"/>
    <s v="Seattle"/>
    <x v="4"/>
    <n v="98105"/>
    <x v="1"/>
    <s v="OFF-BI-10004593"/>
    <x v="1"/>
    <x v="8"/>
    <s v="Ibico Laser Imprintable Binding System Covers"/>
    <n v="83.84"/>
    <n v="2"/>
    <n v="0.2"/>
    <x v="1407"/>
  </r>
  <r>
    <n v="1519"/>
    <x v="729"/>
    <x v="2"/>
    <x v="511"/>
    <d v="2011-02-07T00:00:00"/>
    <s v="Second Class"/>
    <s v="TB-21400"/>
    <s v="Tom Boeckenhauer"/>
    <x v="0"/>
    <x v="0"/>
    <s v="Seattle"/>
    <x v="4"/>
    <n v="98105"/>
    <x v="1"/>
    <s v="OFF-BI-10002827"/>
    <x v="1"/>
    <x v="8"/>
    <s v="Avery Durable Poly Binders"/>
    <n v="13.272000000000002"/>
    <n v="3"/>
    <n v="0.2"/>
    <x v="1408"/>
  </r>
  <r>
    <n v="1520"/>
    <x v="730"/>
    <x v="3"/>
    <x v="512"/>
    <d v="2014-02-15T00:00:00"/>
    <s v="Second Class"/>
    <s v="VW-21775"/>
    <s v="Victoria Wilson"/>
    <x v="1"/>
    <x v="0"/>
    <s v="San Francisco"/>
    <x v="1"/>
    <n v="94110"/>
    <x v="1"/>
    <s v="OFF-BI-10001759"/>
    <x v="1"/>
    <x v="8"/>
    <s v="Acco Pressboard Covers with Storage Hooks, 14 7/8&quot; x 11&quot;, Dark Blue"/>
    <n v="21.335999999999999"/>
    <n v="7"/>
    <n v="0.2"/>
    <x v="1409"/>
  </r>
  <r>
    <n v="1521"/>
    <x v="731"/>
    <x v="3"/>
    <x v="513"/>
    <d v="2014-04-22T00:00:00"/>
    <s v="Standard Class"/>
    <s v="PL-18925"/>
    <s v="Paul Lucas"/>
    <x v="2"/>
    <x v="0"/>
    <s v="Chicago"/>
    <x v="10"/>
    <n v="60610"/>
    <x v="2"/>
    <s v="OFF-AR-10001419"/>
    <x v="1"/>
    <x v="6"/>
    <s v="Newell 325"/>
    <n v="16.520000000000003"/>
    <n v="5"/>
    <n v="0.2"/>
    <x v="1410"/>
  </r>
  <r>
    <n v="1522"/>
    <x v="732"/>
    <x v="1"/>
    <x v="401"/>
    <d v="2012-12-11T00:00:00"/>
    <s v="Standard Class"/>
    <s v="GH-14425"/>
    <s v="Gary Hwang"/>
    <x v="0"/>
    <x v="0"/>
    <s v="Tucson"/>
    <x v="16"/>
    <n v="85705"/>
    <x v="1"/>
    <s v="FUR-FU-10002253"/>
    <x v="0"/>
    <x v="5"/>
    <s v="Howard Miller 13&quot; Diameter Pewter Finish Round Wall Clock"/>
    <n v="206.11199999999997"/>
    <n v="6"/>
    <n v="0.2"/>
    <x v="1411"/>
  </r>
  <r>
    <n v="1523"/>
    <x v="732"/>
    <x v="1"/>
    <x v="401"/>
    <d v="2012-12-11T00:00:00"/>
    <s v="Standard Class"/>
    <s v="GH-14425"/>
    <s v="Gary Hwang"/>
    <x v="0"/>
    <x v="0"/>
    <s v="Tucson"/>
    <x v="16"/>
    <n v="85705"/>
    <x v="1"/>
    <s v="OFF-PA-10002586"/>
    <x v="1"/>
    <x v="10"/>
    <s v="Xerox 1970"/>
    <n v="19.920000000000002"/>
    <n v="5"/>
    <n v="0.2"/>
    <x v="1412"/>
  </r>
  <r>
    <n v="1524"/>
    <x v="732"/>
    <x v="1"/>
    <x v="401"/>
    <d v="2012-12-11T00:00:00"/>
    <s v="Standard Class"/>
    <s v="GH-14425"/>
    <s v="Gary Hwang"/>
    <x v="0"/>
    <x v="0"/>
    <s v="Tucson"/>
    <x v="16"/>
    <n v="85705"/>
    <x v="1"/>
    <s v="OFF-PA-10003039"/>
    <x v="1"/>
    <x v="10"/>
    <s v="Xerox 1960"/>
    <n v="198.27200000000002"/>
    <n v="8"/>
    <n v="0.2"/>
    <x v="1413"/>
  </r>
  <r>
    <n v="1525"/>
    <x v="732"/>
    <x v="1"/>
    <x v="401"/>
    <d v="2012-12-11T00:00:00"/>
    <s v="Standard Class"/>
    <s v="GH-14425"/>
    <s v="Gary Hwang"/>
    <x v="0"/>
    <x v="0"/>
    <s v="Tucson"/>
    <x v="16"/>
    <n v="85705"/>
    <x v="1"/>
    <s v="OFF-ST-10004804"/>
    <x v="1"/>
    <x v="4"/>
    <s v="Belkin 19&quot; Vented Equipment Shelf, Black"/>
    <n v="247.10399999999998"/>
    <n v="6"/>
    <n v="0.2"/>
    <x v="1414"/>
  </r>
  <r>
    <n v="1526"/>
    <x v="732"/>
    <x v="1"/>
    <x v="401"/>
    <d v="2012-12-11T00:00:00"/>
    <s v="Standard Class"/>
    <s v="GH-14425"/>
    <s v="Gary Hwang"/>
    <x v="0"/>
    <x v="0"/>
    <s v="Tucson"/>
    <x v="16"/>
    <n v="85705"/>
    <x v="1"/>
    <s v="OFF-AR-10004042"/>
    <x v="1"/>
    <x v="6"/>
    <s v="BOSTON Model 1800 Electric Pencil Sharpeners, Putty/Woodgrain"/>
    <n v="86.304000000000002"/>
    <n v="6"/>
    <n v="0.2"/>
    <x v="31"/>
  </r>
  <r>
    <n v="1527"/>
    <x v="733"/>
    <x v="0"/>
    <x v="405"/>
    <d v="2013-07-28T00:00:00"/>
    <s v="Standard Class"/>
    <s v="CJ-12010"/>
    <s v="Caroline Jumper"/>
    <x v="0"/>
    <x v="0"/>
    <s v="Allentown"/>
    <x v="9"/>
    <n v="18103"/>
    <x v="3"/>
    <s v="OFF-AR-10002221"/>
    <x v="1"/>
    <x v="6"/>
    <s v="12 Colored Short Pencils"/>
    <n v="4.16"/>
    <n v="2"/>
    <n v="0.2"/>
    <x v="1415"/>
  </r>
  <r>
    <n v="1528"/>
    <x v="733"/>
    <x v="0"/>
    <x v="405"/>
    <d v="2013-07-28T00:00:00"/>
    <s v="Standard Class"/>
    <s v="CJ-12010"/>
    <s v="Caroline Jumper"/>
    <x v="0"/>
    <x v="0"/>
    <s v="Allentown"/>
    <x v="9"/>
    <n v="18103"/>
    <x v="3"/>
    <s v="FUR-FU-10002456"/>
    <x v="0"/>
    <x v="5"/>
    <s v="Master Caster Door Stop, Large Neon Orange"/>
    <n v="11.648000000000001"/>
    <n v="2"/>
    <n v="0.2"/>
    <x v="1416"/>
  </r>
  <r>
    <n v="1529"/>
    <x v="734"/>
    <x v="1"/>
    <x v="209"/>
    <d v="2012-11-10T00:00:00"/>
    <s v="Second Class"/>
    <s v="MC-18130"/>
    <s v="Mike Caudle"/>
    <x v="1"/>
    <x v="0"/>
    <s v="Newark"/>
    <x v="13"/>
    <n v="19711"/>
    <x v="3"/>
    <s v="OFF-FA-10004968"/>
    <x v="1"/>
    <x v="13"/>
    <s v="Rubber Band Ball"/>
    <n v="26.18"/>
    <n v="7"/>
    <n v="0"/>
    <x v="1417"/>
  </r>
  <r>
    <n v="1530"/>
    <x v="734"/>
    <x v="1"/>
    <x v="209"/>
    <d v="2012-11-10T00:00:00"/>
    <s v="Second Class"/>
    <s v="MC-18130"/>
    <s v="Mike Caudle"/>
    <x v="1"/>
    <x v="0"/>
    <s v="Newark"/>
    <x v="13"/>
    <n v="19711"/>
    <x v="3"/>
    <s v="OFF-PA-10001274"/>
    <x v="1"/>
    <x v="10"/>
    <s v="Loose Memo Sheets"/>
    <n v="7.3"/>
    <n v="2"/>
    <n v="0"/>
    <x v="1418"/>
  </r>
  <r>
    <n v="1531"/>
    <x v="735"/>
    <x v="1"/>
    <x v="514"/>
    <d v="2012-03-31T00:00:00"/>
    <s v="Standard Class"/>
    <s v="BV-11245"/>
    <s v="Benjamin Venier"/>
    <x v="1"/>
    <x v="0"/>
    <s v="Miami"/>
    <x v="2"/>
    <n v="33142"/>
    <x v="0"/>
    <s v="OFF-PA-10001125"/>
    <x v="1"/>
    <x v="10"/>
    <s v="Xerox 1988"/>
    <n v="74.352000000000004"/>
    <n v="3"/>
    <n v="0.2"/>
    <x v="1419"/>
  </r>
  <r>
    <n v="1532"/>
    <x v="736"/>
    <x v="3"/>
    <x v="515"/>
    <d v="2014-09-06T00:00:00"/>
    <s v="Standard Class"/>
    <s v="JF-15490"/>
    <s v="Jeremy Farry"/>
    <x v="0"/>
    <x v="0"/>
    <s v="Tempe"/>
    <x v="16"/>
    <n v="85281"/>
    <x v="1"/>
    <s v="OFF-ST-10000344"/>
    <x v="1"/>
    <x v="4"/>
    <s v="Neat Ideas Personal Hanging Folder Files, Black"/>
    <n v="10.744"/>
    <n v="1"/>
    <n v="0.2"/>
    <x v="1420"/>
  </r>
  <r>
    <n v="1533"/>
    <x v="736"/>
    <x v="3"/>
    <x v="515"/>
    <d v="2014-09-06T00:00:00"/>
    <s v="Standard Class"/>
    <s v="JF-15490"/>
    <s v="Jeremy Farry"/>
    <x v="0"/>
    <x v="0"/>
    <s v="Tempe"/>
    <x v="16"/>
    <n v="85281"/>
    <x v="1"/>
    <s v="OFF-FA-10000585"/>
    <x v="1"/>
    <x v="13"/>
    <s v="OIC Bulk Pack Metal Binder Clips"/>
    <n v="8.3760000000000012"/>
    <n v="3"/>
    <n v="0.2"/>
    <x v="1421"/>
  </r>
  <r>
    <n v="1534"/>
    <x v="737"/>
    <x v="0"/>
    <x v="429"/>
    <d v="2013-12-09T00:00:00"/>
    <s v="Standard Class"/>
    <s v="EB-13840"/>
    <s v="Ellis Ballard"/>
    <x v="1"/>
    <x v="0"/>
    <s v="New York City"/>
    <x v="15"/>
    <n v="10035"/>
    <x v="3"/>
    <s v="OFF-ST-10003324"/>
    <x v="1"/>
    <x v="4"/>
    <s v="Belkin OmniView SE Rackmount Kit"/>
    <n v="212.88"/>
    <n v="6"/>
    <n v="0"/>
    <x v="232"/>
  </r>
  <r>
    <n v="1535"/>
    <x v="738"/>
    <x v="3"/>
    <x v="516"/>
    <d v="2014-02-15T00:00:00"/>
    <s v="Standard Class"/>
    <s v="MP-18175"/>
    <s v="Mike Pelletier"/>
    <x v="2"/>
    <x v="0"/>
    <s v="Laguna Niguel"/>
    <x v="1"/>
    <n v="92677"/>
    <x v="1"/>
    <s v="FUR-BO-10004015"/>
    <x v="0"/>
    <x v="0"/>
    <s v="Bush Andora Bookcase, Maple/Graphite Gray Finish"/>
    <n v="203.98299999999998"/>
    <n v="2"/>
    <n v="0.15"/>
    <x v="1422"/>
  </r>
  <r>
    <n v="1536"/>
    <x v="739"/>
    <x v="0"/>
    <x v="517"/>
    <d v="2013-11-03T00:00:00"/>
    <s v="Standard Class"/>
    <s v="JM-15655"/>
    <s v="Jim Mitchum"/>
    <x v="1"/>
    <x v="0"/>
    <s v="Bridgeton"/>
    <x v="30"/>
    <n v="8302"/>
    <x v="3"/>
    <s v="OFF-ST-10000419"/>
    <x v="1"/>
    <x v="4"/>
    <s v="Rogers Jumbo File, Granite"/>
    <n v="40.74"/>
    <n v="3"/>
    <n v="0"/>
    <x v="1423"/>
  </r>
  <r>
    <n v="1537"/>
    <x v="739"/>
    <x v="0"/>
    <x v="517"/>
    <d v="2013-11-03T00:00:00"/>
    <s v="Standard Class"/>
    <s v="JM-15655"/>
    <s v="Jim Mitchum"/>
    <x v="1"/>
    <x v="0"/>
    <s v="Bridgeton"/>
    <x v="30"/>
    <n v="8302"/>
    <x v="3"/>
    <s v="OFF-AP-10001626"/>
    <x v="1"/>
    <x v="9"/>
    <s v="Commercial WindTunnel Clean Air Upright Vacuum, Replacement Belts, Filtration Bags"/>
    <n v="11.67"/>
    <n v="3"/>
    <n v="0"/>
    <x v="1424"/>
  </r>
  <r>
    <n v="1538"/>
    <x v="740"/>
    <x v="3"/>
    <x v="175"/>
    <d v="2014-09-18T00:00:00"/>
    <s v="Second Class"/>
    <s v="CL-11890"/>
    <s v="Carl Ludwig"/>
    <x v="0"/>
    <x v="0"/>
    <s v="Everett"/>
    <x v="31"/>
    <n v="2149"/>
    <x v="3"/>
    <s v="TEC-PH-10000439"/>
    <x v="2"/>
    <x v="7"/>
    <s v="GE DSL Phone Line Filter"/>
    <n v="39.99"/>
    <n v="1"/>
    <n v="0"/>
    <x v="1425"/>
  </r>
  <r>
    <n v="1539"/>
    <x v="740"/>
    <x v="3"/>
    <x v="175"/>
    <d v="2014-09-18T00:00:00"/>
    <s v="Second Class"/>
    <s v="CL-11890"/>
    <s v="Carl Ludwig"/>
    <x v="0"/>
    <x v="0"/>
    <s v="Everett"/>
    <x v="31"/>
    <n v="2149"/>
    <x v="3"/>
    <s v="OFF-AR-10003478"/>
    <x v="1"/>
    <x v="6"/>
    <s v="Avery Hi-Liter EverBold Pen Style Fluorescent Highlighters, 4/Pack"/>
    <n v="16.28"/>
    <n v="2"/>
    <n v="0"/>
    <x v="1426"/>
  </r>
  <r>
    <n v="1540"/>
    <x v="740"/>
    <x v="3"/>
    <x v="175"/>
    <d v="2014-09-18T00:00:00"/>
    <s v="Second Class"/>
    <s v="CL-11890"/>
    <s v="Carl Ludwig"/>
    <x v="0"/>
    <x v="0"/>
    <s v="Everett"/>
    <x v="31"/>
    <n v="2149"/>
    <x v="3"/>
    <s v="FUR-BO-10002545"/>
    <x v="0"/>
    <x v="0"/>
    <s v="Atlantic Metals Mobile 3-Shelf Bookcases, Custom Colors"/>
    <n v="782.94"/>
    <n v="3"/>
    <n v="0"/>
    <x v="1427"/>
  </r>
  <r>
    <n v="1541"/>
    <x v="740"/>
    <x v="3"/>
    <x v="175"/>
    <d v="2014-09-18T00:00:00"/>
    <s v="Second Class"/>
    <s v="CL-11890"/>
    <s v="Carl Ludwig"/>
    <x v="0"/>
    <x v="0"/>
    <s v="Everett"/>
    <x v="31"/>
    <n v="2149"/>
    <x v="3"/>
    <s v="OFF-BI-10001765"/>
    <x v="1"/>
    <x v="8"/>
    <s v="Wilson Jones Heavy-Duty Casebound Ring Binders with Metal Hinges"/>
    <n v="242.48000000000002"/>
    <n v="7"/>
    <n v="0"/>
    <x v="1428"/>
  </r>
  <r>
    <n v="1542"/>
    <x v="741"/>
    <x v="2"/>
    <x v="518"/>
    <d v="2011-03-16T00:00:00"/>
    <s v="Second Class"/>
    <s v="CK-12205"/>
    <s v="Chloris Kastensmidt"/>
    <x v="0"/>
    <x v="0"/>
    <s v="Columbus"/>
    <x v="24"/>
    <n v="43229"/>
    <x v="3"/>
    <s v="FUR-FU-10003981"/>
    <x v="0"/>
    <x v="5"/>
    <s v="Eldon Wave Desk Accessories"/>
    <n v="8.32"/>
    <n v="5"/>
    <n v="0.2"/>
    <x v="1429"/>
  </r>
  <r>
    <n v="1543"/>
    <x v="741"/>
    <x v="2"/>
    <x v="518"/>
    <d v="2011-03-16T00:00:00"/>
    <s v="Second Class"/>
    <s v="CK-12205"/>
    <s v="Chloris Kastensmidt"/>
    <x v="0"/>
    <x v="0"/>
    <s v="Columbus"/>
    <x v="24"/>
    <n v="43229"/>
    <x v="3"/>
    <s v="OFF-FA-10001561"/>
    <x v="1"/>
    <x v="13"/>
    <s v="Stockwell Push Pins"/>
    <n v="10.464000000000002"/>
    <n v="6"/>
    <n v="0.2"/>
    <x v="1430"/>
  </r>
  <r>
    <n v="1544"/>
    <x v="742"/>
    <x v="2"/>
    <x v="519"/>
    <d v="2011-02-09T00:00:00"/>
    <s v="Standard Class"/>
    <s v="DB-13270"/>
    <s v="Deborah Brumfield"/>
    <x v="2"/>
    <x v="0"/>
    <s v="San Diego"/>
    <x v="1"/>
    <n v="92024"/>
    <x v="1"/>
    <s v="OFF-BI-10004230"/>
    <x v="1"/>
    <x v="8"/>
    <s v="GBC Recycled Grain Textured Covers"/>
    <n v="82.896000000000001"/>
    <n v="3"/>
    <n v="0.2"/>
    <x v="1431"/>
  </r>
  <r>
    <n v="1545"/>
    <x v="742"/>
    <x v="2"/>
    <x v="519"/>
    <d v="2011-02-09T00:00:00"/>
    <s v="Standard Class"/>
    <s v="DB-13270"/>
    <s v="Deborah Brumfield"/>
    <x v="2"/>
    <x v="0"/>
    <s v="San Diego"/>
    <x v="1"/>
    <n v="92024"/>
    <x v="1"/>
    <s v="OFF-PA-10000350"/>
    <x v="1"/>
    <x v="10"/>
    <s v="Message Book, Standard Line &quot;While You Were Out&quot;, 5 1/2&quot; X 4&quot;, 200 Sets/Book"/>
    <n v="34.24"/>
    <n v="4"/>
    <n v="0"/>
    <x v="1432"/>
  </r>
  <r>
    <n v="1546"/>
    <x v="743"/>
    <x v="2"/>
    <x v="520"/>
    <d v="2012-01-04T00:00:00"/>
    <s v="Second Class"/>
    <s v="PC-18745"/>
    <s v="Pamela Coakley"/>
    <x v="1"/>
    <x v="0"/>
    <s v="Watertown"/>
    <x v="15"/>
    <n v="13601"/>
    <x v="3"/>
    <s v="FUR-BO-10002613"/>
    <x v="0"/>
    <x v="0"/>
    <s v="Atlantic Metals Mobile 4-Shelf Bookcases, Custom Colors"/>
    <n v="1573.4880000000001"/>
    <n v="7"/>
    <n v="0.2"/>
    <x v="1433"/>
  </r>
  <r>
    <n v="1547"/>
    <x v="744"/>
    <x v="1"/>
    <x v="521"/>
    <d v="2012-11-27T00:00:00"/>
    <s v="Standard Class"/>
    <s v="VB-21745"/>
    <s v="Victoria Brennan"/>
    <x v="1"/>
    <x v="0"/>
    <s v="San Antonio"/>
    <x v="5"/>
    <n v="78207"/>
    <x v="2"/>
    <s v="OFF-PA-10000994"/>
    <x v="1"/>
    <x v="10"/>
    <s v="Xerox 1915"/>
    <n v="335.52"/>
    <n v="4"/>
    <n v="0.2"/>
    <x v="785"/>
  </r>
  <r>
    <n v="1548"/>
    <x v="744"/>
    <x v="1"/>
    <x v="521"/>
    <d v="2012-11-27T00:00:00"/>
    <s v="Standard Class"/>
    <s v="VB-21745"/>
    <s v="Victoria Brennan"/>
    <x v="1"/>
    <x v="0"/>
    <s v="San Antonio"/>
    <x v="5"/>
    <n v="78207"/>
    <x v="2"/>
    <s v="OFF-BI-10002867"/>
    <x v="1"/>
    <x v="8"/>
    <s v="GBC Recycled Regency Composition Covers"/>
    <n v="23.911999999999995"/>
    <n v="2"/>
    <n v="0.8"/>
    <x v="1434"/>
  </r>
  <r>
    <n v="1549"/>
    <x v="744"/>
    <x v="1"/>
    <x v="521"/>
    <d v="2012-11-27T00:00:00"/>
    <s v="Standard Class"/>
    <s v="VB-21745"/>
    <s v="Victoria Brennan"/>
    <x v="1"/>
    <x v="0"/>
    <s v="San Antonio"/>
    <x v="5"/>
    <n v="78207"/>
    <x v="2"/>
    <s v="OFF-ST-10001291"/>
    <x v="1"/>
    <x v="4"/>
    <s v="Tenex Personal Self-Stacking Standard File Box, Black/Gray"/>
    <n v="27.056000000000001"/>
    <n v="2"/>
    <n v="0.2"/>
    <x v="1435"/>
  </r>
  <r>
    <n v="1550"/>
    <x v="745"/>
    <x v="2"/>
    <x v="522"/>
    <d v="2011-07-08T00:00:00"/>
    <s v="First Class"/>
    <s v="EP-13915"/>
    <s v="Emily Phan"/>
    <x v="0"/>
    <x v="0"/>
    <s v="New York City"/>
    <x v="15"/>
    <n v="10011"/>
    <x v="3"/>
    <s v="TEC-CO-10001046"/>
    <x v="2"/>
    <x v="16"/>
    <s v="Canon Imageclass D680 Copier / Fax"/>
    <n v="559.99200000000008"/>
    <n v="1"/>
    <n v="0.2"/>
    <x v="1436"/>
  </r>
  <r>
    <n v="1551"/>
    <x v="746"/>
    <x v="3"/>
    <x v="38"/>
    <d v="2014-11-19T00:00:00"/>
    <s v="Second Class"/>
    <s v="ME-17320"/>
    <s v="Maria Etezadi"/>
    <x v="2"/>
    <x v="0"/>
    <s v="Houston"/>
    <x v="5"/>
    <n v="77095"/>
    <x v="2"/>
    <s v="OFF-AP-10004868"/>
    <x v="1"/>
    <x v="9"/>
    <s v="Hoover Commercial Soft Guard Upright Vacuum And Disposable Filtration Bags"/>
    <n v="9.3239999999999981"/>
    <n v="6"/>
    <n v="0.8"/>
    <x v="1437"/>
  </r>
  <r>
    <n v="1552"/>
    <x v="747"/>
    <x v="0"/>
    <x v="26"/>
    <d v="2013-06-23T00:00:00"/>
    <s v="Standard Class"/>
    <s v="IG-15085"/>
    <s v="Ivan Gibson"/>
    <x v="0"/>
    <x v="0"/>
    <s v="San Diego"/>
    <x v="1"/>
    <n v="92024"/>
    <x v="1"/>
    <s v="OFF-PA-10000806"/>
    <x v="1"/>
    <x v="10"/>
    <s v="Xerox 1934"/>
    <n v="111.96"/>
    <n v="2"/>
    <n v="0"/>
    <x v="1438"/>
  </r>
  <r>
    <n v="1553"/>
    <x v="748"/>
    <x v="2"/>
    <x v="523"/>
    <d v="2011-05-05T00:00:00"/>
    <s v="First Class"/>
    <s v="JS-15940"/>
    <s v="Joni Sundaresam"/>
    <x v="2"/>
    <x v="0"/>
    <s v="Appleton"/>
    <x v="6"/>
    <n v="54915"/>
    <x v="2"/>
    <s v="OFF-LA-10002195"/>
    <x v="1"/>
    <x v="2"/>
    <s v="Avery 481"/>
    <n v="21.560000000000002"/>
    <n v="7"/>
    <n v="0"/>
    <x v="767"/>
  </r>
  <r>
    <n v="1554"/>
    <x v="749"/>
    <x v="3"/>
    <x v="524"/>
    <d v="2014-10-22T00:00:00"/>
    <s v="Standard Class"/>
    <s v="BO-11425"/>
    <s v="Bobby Odegard"/>
    <x v="0"/>
    <x v="0"/>
    <s v="Richmond"/>
    <x v="0"/>
    <n v="40475"/>
    <x v="0"/>
    <s v="OFF-BI-10003719"/>
    <x v="1"/>
    <x v="8"/>
    <s v="Large Capacity Hanging Post Binders"/>
    <n v="124.75"/>
    <n v="5"/>
    <n v="0"/>
    <x v="1439"/>
  </r>
  <r>
    <n v="1555"/>
    <x v="750"/>
    <x v="1"/>
    <x v="525"/>
    <d v="2012-02-13T00:00:00"/>
    <s v="Standard Class"/>
    <s v="VW-21775"/>
    <s v="Victoria Wilson"/>
    <x v="1"/>
    <x v="0"/>
    <s v="Bellevue"/>
    <x v="4"/>
    <n v="98006"/>
    <x v="1"/>
    <s v="OFF-AR-10001315"/>
    <x v="1"/>
    <x v="6"/>
    <s v="Newell 310"/>
    <n v="5.28"/>
    <n v="3"/>
    <n v="0"/>
    <x v="1440"/>
  </r>
  <r>
    <n v="1556"/>
    <x v="751"/>
    <x v="3"/>
    <x v="507"/>
    <d v="2014-09-09T00:00:00"/>
    <s v="Standard Class"/>
    <s v="AB-10150"/>
    <s v="Aimee Bixby"/>
    <x v="0"/>
    <x v="0"/>
    <s v="Long Beach"/>
    <x v="15"/>
    <n v="11561"/>
    <x v="3"/>
    <s v="TEC-AC-10000171"/>
    <x v="2"/>
    <x v="11"/>
    <s v="Verbatim 25 GB 6x Blu-ray Single Layer Recordable Disc, 25/Pack"/>
    <n v="91.96"/>
    <n v="4"/>
    <n v="0"/>
    <x v="1441"/>
  </r>
  <r>
    <n v="1557"/>
    <x v="752"/>
    <x v="0"/>
    <x v="195"/>
    <d v="2013-05-16T00:00:00"/>
    <s v="Standard Class"/>
    <s v="JW-16075"/>
    <s v="Julia West"/>
    <x v="0"/>
    <x v="0"/>
    <s v="Philadelphia"/>
    <x v="9"/>
    <n v="19140"/>
    <x v="3"/>
    <s v="OFF-EN-10003134"/>
    <x v="1"/>
    <x v="12"/>
    <s v="Staples"/>
    <n v="9.3439999999999994"/>
    <n v="1"/>
    <n v="0.2"/>
    <x v="1442"/>
  </r>
  <r>
    <n v="1558"/>
    <x v="752"/>
    <x v="0"/>
    <x v="195"/>
    <d v="2013-05-16T00:00:00"/>
    <s v="Standard Class"/>
    <s v="JW-16075"/>
    <s v="Julia West"/>
    <x v="0"/>
    <x v="0"/>
    <s v="Philadelphia"/>
    <x v="9"/>
    <n v="19140"/>
    <x v="3"/>
    <s v="OFF-AR-10001955"/>
    <x v="1"/>
    <x v="6"/>
    <s v="Newell 319"/>
    <n v="79.36"/>
    <n v="5"/>
    <n v="0.2"/>
    <x v="1443"/>
  </r>
  <r>
    <n v="1559"/>
    <x v="753"/>
    <x v="1"/>
    <x v="199"/>
    <d v="2012-03-18T00:00:00"/>
    <s v="Second Class"/>
    <s v="JE-15475"/>
    <s v="Jeremy Ellison"/>
    <x v="0"/>
    <x v="0"/>
    <s v="Seattle"/>
    <x v="4"/>
    <n v="98103"/>
    <x v="1"/>
    <s v="FUR-TA-10001039"/>
    <x v="0"/>
    <x v="3"/>
    <s v="KI Adjustable-Height Table"/>
    <n v="171.96"/>
    <n v="2"/>
    <n v="0"/>
    <x v="1444"/>
  </r>
  <r>
    <n v="1560"/>
    <x v="754"/>
    <x v="0"/>
    <x v="526"/>
    <d v="2013-04-14T00:00:00"/>
    <s v="Standard Class"/>
    <s v="EB-13750"/>
    <s v="Edward Becker"/>
    <x v="1"/>
    <x v="0"/>
    <s v="Seattle"/>
    <x v="4"/>
    <n v="98103"/>
    <x v="1"/>
    <s v="OFF-BI-10003712"/>
    <x v="1"/>
    <x v="8"/>
    <s v="Acco Pressboard Covers with Storage Hooks, 14 7/8&quot; x 11&quot;, Light Blue"/>
    <n v="35.352000000000004"/>
    <n v="9"/>
    <n v="0.2"/>
    <x v="1445"/>
  </r>
  <r>
    <n v="1561"/>
    <x v="755"/>
    <x v="2"/>
    <x v="527"/>
    <d v="2011-04-09T00:00:00"/>
    <s v="Standard Class"/>
    <s v="PK-18910"/>
    <s v="Paul Knutson"/>
    <x v="2"/>
    <x v="0"/>
    <s v="San Francisco"/>
    <x v="1"/>
    <n v="94109"/>
    <x v="1"/>
    <s v="OFF-LA-10001641"/>
    <x v="1"/>
    <x v="2"/>
    <s v="Avery 518"/>
    <n v="18.899999999999999"/>
    <n v="6"/>
    <n v="0"/>
    <x v="1446"/>
  </r>
  <r>
    <n v="1562"/>
    <x v="756"/>
    <x v="3"/>
    <x v="528"/>
    <d v="2014-09-07T00:00:00"/>
    <s v="First Class"/>
    <s v="CS-12400"/>
    <s v="Christopher Schild"/>
    <x v="2"/>
    <x v="0"/>
    <s v="Seattle"/>
    <x v="4"/>
    <n v="98115"/>
    <x v="1"/>
    <s v="OFF-AR-10003732"/>
    <x v="1"/>
    <x v="6"/>
    <s v="Newell 333"/>
    <n v="2.78"/>
    <n v="1"/>
    <n v="0"/>
    <x v="1146"/>
  </r>
  <r>
    <n v="1563"/>
    <x v="757"/>
    <x v="3"/>
    <x v="160"/>
    <d v="2014-07-01T00:00:00"/>
    <s v="Same Day"/>
    <s v="SG-20470"/>
    <s v="Sheri Gordon"/>
    <x v="0"/>
    <x v="0"/>
    <s v="New York City"/>
    <x v="15"/>
    <n v="10011"/>
    <x v="3"/>
    <s v="FUR-TA-10000577"/>
    <x v="0"/>
    <x v="3"/>
    <s v="Bretford CR4500 Series Slim Rectangular Table"/>
    <n v="1044.6299999999999"/>
    <n v="5"/>
    <n v="0.4"/>
    <x v="1447"/>
  </r>
  <r>
    <n v="1564"/>
    <x v="758"/>
    <x v="1"/>
    <x v="529"/>
    <d v="2012-11-09T00:00:00"/>
    <s v="Same Day"/>
    <s v="CM-12190"/>
    <s v="Charlotte Melton"/>
    <x v="0"/>
    <x v="0"/>
    <s v="Philadelphia"/>
    <x v="9"/>
    <n v="19134"/>
    <x v="3"/>
    <s v="OFF-PA-10004000"/>
    <x v="1"/>
    <x v="10"/>
    <s v="While You Were Out Pads, 50 per Pad, 4 x 5 1/4, Green Cycle"/>
    <n v="11.352000000000002"/>
    <n v="3"/>
    <n v="0.2"/>
    <x v="1448"/>
  </r>
  <r>
    <n v="1565"/>
    <x v="759"/>
    <x v="2"/>
    <x v="530"/>
    <d v="2011-03-04T00:00:00"/>
    <s v="Same Day"/>
    <s v="CL-12565"/>
    <s v="Clay Ludtke"/>
    <x v="0"/>
    <x v="0"/>
    <s v="Columbia"/>
    <x v="20"/>
    <n v="29203"/>
    <x v="0"/>
    <s v="OFF-ST-10001370"/>
    <x v="1"/>
    <x v="4"/>
    <s v="Sensible Storage WireTech Storage Systems"/>
    <n v="354.90000000000003"/>
    <n v="5"/>
    <n v="0"/>
    <x v="1449"/>
  </r>
  <r>
    <n v="1566"/>
    <x v="760"/>
    <x v="1"/>
    <x v="531"/>
    <d v="2012-03-25T00:00:00"/>
    <s v="Standard Class"/>
    <s v="JO-15550"/>
    <s v="Jesus Ocampo"/>
    <x v="2"/>
    <x v="0"/>
    <s v="Seattle"/>
    <x v="4"/>
    <n v="98105"/>
    <x v="1"/>
    <s v="TEC-PH-10004539"/>
    <x v="2"/>
    <x v="7"/>
    <s v="Wireless Extenders zBoost YX545 SOHO Signal Booster"/>
    <n v="453.57600000000002"/>
    <n v="3"/>
    <n v="0.2"/>
    <x v="1450"/>
  </r>
  <r>
    <n v="1567"/>
    <x v="761"/>
    <x v="1"/>
    <x v="239"/>
    <d v="2012-11-30T00:00:00"/>
    <s v="First Class"/>
    <s v="AW-10840"/>
    <s v="Anthony Witt"/>
    <x v="0"/>
    <x v="0"/>
    <s v="Allen"/>
    <x v="5"/>
    <n v="75002"/>
    <x v="2"/>
    <s v="TEC-AC-10003038"/>
    <x v="2"/>
    <x v="11"/>
    <s v="Kingston Digital DataTraveler 16GB USB 2.0"/>
    <n v="21.48"/>
    <n v="3"/>
    <n v="0.2"/>
    <x v="1451"/>
  </r>
  <r>
    <n v="1568"/>
    <x v="761"/>
    <x v="1"/>
    <x v="239"/>
    <d v="2012-11-30T00:00:00"/>
    <s v="First Class"/>
    <s v="AW-10840"/>
    <s v="Anthony Witt"/>
    <x v="0"/>
    <x v="0"/>
    <s v="Allen"/>
    <x v="5"/>
    <n v="75002"/>
    <x v="2"/>
    <s v="OFF-BI-10000088"/>
    <x v="1"/>
    <x v="8"/>
    <s v="GBC Imprintable Covers"/>
    <n v="8.7839999999999989"/>
    <n v="4"/>
    <n v="0.8"/>
    <x v="1452"/>
  </r>
  <r>
    <n v="1569"/>
    <x v="762"/>
    <x v="3"/>
    <x v="532"/>
    <d v="2014-06-12T00:00:00"/>
    <s v="Same Day"/>
    <s v="DV-13465"/>
    <s v="Dianna Vittorini"/>
    <x v="0"/>
    <x v="0"/>
    <s v="Los Angeles"/>
    <x v="1"/>
    <n v="90004"/>
    <x v="1"/>
    <s v="OFF-PA-10000357"/>
    <x v="1"/>
    <x v="10"/>
    <s v="White Dual Perf Computer Printout Paper, 2700 Sheets, 1 Part, Heavyweight, 20 lbs., 14 7/8 x 11"/>
    <n v="122.97"/>
    <n v="3"/>
    <n v="0"/>
    <x v="1295"/>
  </r>
  <r>
    <n v="1570"/>
    <x v="763"/>
    <x v="3"/>
    <x v="200"/>
    <d v="2014-12-01T00:00:00"/>
    <s v="Standard Class"/>
    <s v="AH-10075"/>
    <s v="Adam Hart"/>
    <x v="1"/>
    <x v="0"/>
    <s v="Atlanta"/>
    <x v="32"/>
    <n v="30318"/>
    <x v="0"/>
    <s v="OFF-AR-10003504"/>
    <x v="1"/>
    <x v="6"/>
    <s v="Newell 347"/>
    <n v="12.84"/>
    <n v="3"/>
    <n v="0"/>
    <x v="1453"/>
  </r>
  <r>
    <n v="1571"/>
    <x v="764"/>
    <x v="2"/>
    <x v="533"/>
    <d v="2011-11-25T00:00:00"/>
    <s v="First Class"/>
    <s v="SC-20095"/>
    <s v="Sanjit Chand"/>
    <x v="0"/>
    <x v="0"/>
    <s v="Los Angeles"/>
    <x v="1"/>
    <n v="90004"/>
    <x v="1"/>
    <s v="FUR-CH-10000863"/>
    <x v="0"/>
    <x v="1"/>
    <s v="Novimex Swivel Fabric Task Chair"/>
    <n v="603.91999999999996"/>
    <n v="5"/>
    <n v="0.2"/>
    <x v="1454"/>
  </r>
  <r>
    <n v="1572"/>
    <x v="764"/>
    <x v="2"/>
    <x v="533"/>
    <d v="2011-11-25T00:00:00"/>
    <s v="First Class"/>
    <s v="SC-20095"/>
    <s v="Sanjit Chand"/>
    <x v="0"/>
    <x v="0"/>
    <s v="Los Angeles"/>
    <x v="1"/>
    <n v="90004"/>
    <x v="1"/>
    <s v="OFF-EN-10003160"/>
    <x v="1"/>
    <x v="12"/>
    <s v="Pastel Pink Envelopes"/>
    <n v="21.84"/>
    <n v="3"/>
    <n v="0"/>
    <x v="1455"/>
  </r>
  <r>
    <n v="1573"/>
    <x v="764"/>
    <x v="2"/>
    <x v="533"/>
    <d v="2011-11-25T00:00:00"/>
    <s v="First Class"/>
    <s v="SC-20095"/>
    <s v="Sanjit Chand"/>
    <x v="0"/>
    <x v="0"/>
    <s v="Los Angeles"/>
    <x v="1"/>
    <n v="90004"/>
    <x v="1"/>
    <s v="TEC-AC-10003280"/>
    <x v="2"/>
    <x v="11"/>
    <s v="Belkin F8E887 USB Wired Ergonomic Keyboard"/>
    <n v="29.99"/>
    <n v="1"/>
    <n v="0"/>
    <x v="1456"/>
  </r>
  <r>
    <n v="1574"/>
    <x v="764"/>
    <x v="2"/>
    <x v="533"/>
    <d v="2011-11-25T00:00:00"/>
    <s v="First Class"/>
    <s v="SC-20095"/>
    <s v="Sanjit Chand"/>
    <x v="0"/>
    <x v="0"/>
    <s v="Los Angeles"/>
    <x v="1"/>
    <n v="90004"/>
    <x v="1"/>
    <s v="FUR-CH-10000595"/>
    <x v="0"/>
    <x v="1"/>
    <s v="Safco Contoured Stacking Chairs"/>
    <n v="381.44000000000005"/>
    <n v="2"/>
    <n v="0.2"/>
    <x v="1457"/>
  </r>
  <r>
    <n v="1575"/>
    <x v="765"/>
    <x v="2"/>
    <x v="534"/>
    <d v="2011-12-18T00:00:00"/>
    <s v="First Class"/>
    <s v="MC-18100"/>
    <s v="Mick Crebagga"/>
    <x v="0"/>
    <x v="0"/>
    <s v="El Paso"/>
    <x v="5"/>
    <n v="79907"/>
    <x v="2"/>
    <s v="TEC-PH-10000169"/>
    <x v="2"/>
    <x v="7"/>
    <s v="ARKON Windshield Dashboard Air Vent Car Mount Holder"/>
    <n v="40.68"/>
    <n v="3"/>
    <n v="0.2"/>
    <x v="1458"/>
  </r>
  <r>
    <n v="1576"/>
    <x v="765"/>
    <x v="2"/>
    <x v="534"/>
    <d v="2011-12-18T00:00:00"/>
    <s v="First Class"/>
    <s v="MC-18100"/>
    <s v="Mick Crebagga"/>
    <x v="0"/>
    <x v="0"/>
    <s v="El Paso"/>
    <x v="5"/>
    <n v="79907"/>
    <x v="2"/>
    <s v="FUR-CH-10004675"/>
    <x v="0"/>
    <x v="1"/>
    <s v="Lifetime Advantage Folding Chairs, 4/Carton"/>
    <n v="763.28"/>
    <n v="5"/>
    <n v="0.3"/>
    <x v="1459"/>
  </r>
  <r>
    <n v="1577"/>
    <x v="766"/>
    <x v="0"/>
    <x v="183"/>
    <d v="2013-04-28T00:00:00"/>
    <s v="Standard Class"/>
    <s v="TT-21460"/>
    <s v="Tonja Turnell"/>
    <x v="2"/>
    <x v="0"/>
    <s v="Aurora"/>
    <x v="10"/>
    <n v="60505"/>
    <x v="2"/>
    <s v="OFF-ST-10002406"/>
    <x v="1"/>
    <x v="4"/>
    <s v="Pizazz Global Quick File"/>
    <n v="23.952000000000002"/>
    <n v="2"/>
    <n v="0.2"/>
    <x v="1460"/>
  </r>
  <r>
    <n v="1578"/>
    <x v="767"/>
    <x v="0"/>
    <x v="454"/>
    <d v="2013-05-28T00:00:00"/>
    <s v="Standard Class"/>
    <s v="AP-10720"/>
    <s v="Anne Pryor"/>
    <x v="2"/>
    <x v="0"/>
    <s v="Florence"/>
    <x v="19"/>
    <n v="35630"/>
    <x v="0"/>
    <s v="OFF-PA-10001526"/>
    <x v="1"/>
    <x v="10"/>
    <s v="Xerox 1949"/>
    <n v="4.9800000000000004"/>
    <n v="1"/>
    <n v="0"/>
    <x v="1461"/>
  </r>
  <r>
    <n v="1579"/>
    <x v="768"/>
    <x v="0"/>
    <x v="535"/>
    <d v="2013-03-02T00:00:00"/>
    <s v="First Class"/>
    <s v="DL-12865"/>
    <s v="Dan Lawera"/>
    <x v="0"/>
    <x v="0"/>
    <s v="New York City"/>
    <x v="15"/>
    <n v="10011"/>
    <x v="3"/>
    <s v="OFF-AP-10004336"/>
    <x v="1"/>
    <x v="9"/>
    <s v="Conquest 14 Commercial Heavy-Duty Upright Vacuum, Collection System, Accessory Kit"/>
    <n v="170.88"/>
    <n v="3"/>
    <n v="0"/>
    <x v="1462"/>
  </r>
  <r>
    <n v="1580"/>
    <x v="769"/>
    <x v="1"/>
    <x v="101"/>
    <d v="2012-08-12T00:00:00"/>
    <s v="First Class"/>
    <s v="NP-18325"/>
    <s v="Naresj Patel"/>
    <x v="0"/>
    <x v="0"/>
    <s v="New York City"/>
    <x v="15"/>
    <n v="10024"/>
    <x v="3"/>
    <s v="TEC-PH-10003012"/>
    <x v="2"/>
    <x v="7"/>
    <s v="Nortel Meridian M3904 Professional Digital phone"/>
    <n v="307.98"/>
    <n v="2"/>
    <n v="0"/>
    <x v="685"/>
  </r>
  <r>
    <n v="1581"/>
    <x v="769"/>
    <x v="1"/>
    <x v="101"/>
    <d v="2012-08-12T00:00:00"/>
    <s v="First Class"/>
    <s v="NP-18325"/>
    <s v="Naresj Patel"/>
    <x v="0"/>
    <x v="0"/>
    <s v="New York City"/>
    <x v="15"/>
    <n v="10024"/>
    <x v="3"/>
    <s v="FUR-TA-10002607"/>
    <x v="0"/>
    <x v="3"/>
    <s v="KI Conference Tables"/>
    <n v="382.80599999999998"/>
    <n v="9"/>
    <n v="0.4"/>
    <x v="1463"/>
  </r>
  <r>
    <n v="1582"/>
    <x v="769"/>
    <x v="1"/>
    <x v="101"/>
    <d v="2012-08-12T00:00:00"/>
    <s v="First Class"/>
    <s v="NP-18325"/>
    <s v="Naresj Patel"/>
    <x v="0"/>
    <x v="0"/>
    <s v="New York City"/>
    <x v="15"/>
    <n v="10024"/>
    <x v="3"/>
    <s v="OFF-ST-10000642"/>
    <x v="1"/>
    <x v="4"/>
    <s v="Tennsco Lockers, Gray"/>
    <n v="41.96"/>
    <n v="2"/>
    <n v="0"/>
    <x v="1464"/>
  </r>
  <r>
    <n v="1583"/>
    <x v="769"/>
    <x v="1"/>
    <x v="101"/>
    <d v="2012-08-12T00:00:00"/>
    <s v="First Class"/>
    <s v="NP-18325"/>
    <s v="Naresj Patel"/>
    <x v="0"/>
    <x v="0"/>
    <s v="New York City"/>
    <x v="15"/>
    <n v="10024"/>
    <x v="3"/>
    <s v="OFF-BI-10000545"/>
    <x v="1"/>
    <x v="8"/>
    <s v="GBC Ibimaster 500 Manual ProClick Binding System"/>
    <n v="1217.568"/>
    <n v="2"/>
    <n v="0.2"/>
    <x v="1465"/>
  </r>
  <r>
    <n v="1584"/>
    <x v="769"/>
    <x v="1"/>
    <x v="101"/>
    <d v="2012-08-12T00:00:00"/>
    <s v="First Class"/>
    <s v="NP-18325"/>
    <s v="Naresj Patel"/>
    <x v="0"/>
    <x v="0"/>
    <s v="New York City"/>
    <x v="15"/>
    <n v="10024"/>
    <x v="3"/>
    <s v="FUR-FU-10002157"/>
    <x v="0"/>
    <x v="5"/>
    <s v="Artistic Insta-Plaque"/>
    <n v="47.04"/>
    <n v="3"/>
    <n v="0"/>
    <x v="118"/>
  </r>
  <r>
    <n v="1585"/>
    <x v="769"/>
    <x v="1"/>
    <x v="101"/>
    <d v="2012-08-12T00:00:00"/>
    <s v="First Class"/>
    <s v="NP-18325"/>
    <s v="Naresj Patel"/>
    <x v="0"/>
    <x v="0"/>
    <s v="New York City"/>
    <x v="15"/>
    <n v="10024"/>
    <x v="3"/>
    <s v="FUR-FU-10001706"/>
    <x v="0"/>
    <x v="5"/>
    <s v="Longer-Life Soft White Bulbs"/>
    <n v="6.16"/>
    <n v="2"/>
    <n v="0"/>
    <x v="51"/>
  </r>
  <r>
    <n v="1586"/>
    <x v="769"/>
    <x v="1"/>
    <x v="101"/>
    <d v="2012-08-12T00:00:00"/>
    <s v="First Class"/>
    <s v="NP-18325"/>
    <s v="Naresj Patel"/>
    <x v="0"/>
    <x v="0"/>
    <s v="New York City"/>
    <x v="15"/>
    <n v="10024"/>
    <x v="3"/>
    <s v="TEC-PH-10000984"/>
    <x v="2"/>
    <x v="7"/>
    <s v="Panasonic KX-TG9471B"/>
    <n v="979.95"/>
    <n v="5"/>
    <n v="0"/>
    <x v="520"/>
  </r>
  <r>
    <n v="1587"/>
    <x v="769"/>
    <x v="1"/>
    <x v="101"/>
    <d v="2012-08-12T00:00:00"/>
    <s v="First Class"/>
    <s v="NP-18325"/>
    <s v="Naresj Patel"/>
    <x v="0"/>
    <x v="0"/>
    <s v="New York City"/>
    <x v="15"/>
    <n v="10024"/>
    <x v="3"/>
    <s v="OFF-PA-10001357"/>
    <x v="1"/>
    <x v="10"/>
    <s v="Xerox 1886"/>
    <n v="143.69999999999999"/>
    <n v="3"/>
    <n v="0"/>
    <x v="142"/>
  </r>
  <r>
    <n v="1588"/>
    <x v="769"/>
    <x v="1"/>
    <x v="101"/>
    <d v="2012-08-12T00:00:00"/>
    <s v="First Class"/>
    <s v="NP-18325"/>
    <s v="Naresj Patel"/>
    <x v="0"/>
    <x v="0"/>
    <s v="New York City"/>
    <x v="15"/>
    <n v="10024"/>
    <x v="3"/>
    <s v="OFF-FA-10000992"/>
    <x v="1"/>
    <x v="13"/>
    <s v="Acco Clips to Go Binder Clips, 24 Clips in Two Sizes"/>
    <n v="10.649999999999999"/>
    <n v="3"/>
    <n v="0"/>
    <x v="1466"/>
  </r>
  <r>
    <n v="1589"/>
    <x v="769"/>
    <x v="1"/>
    <x v="101"/>
    <d v="2012-08-12T00:00:00"/>
    <s v="First Class"/>
    <s v="NP-18325"/>
    <s v="Naresj Patel"/>
    <x v="0"/>
    <x v="0"/>
    <s v="New York City"/>
    <x v="15"/>
    <n v="10024"/>
    <x v="3"/>
    <s v="TEC-AC-10002600"/>
    <x v="2"/>
    <x v="11"/>
    <s v="Belkin QODE FastFit Bluetooth Keyboard"/>
    <n v="247.8"/>
    <n v="4"/>
    <n v="0"/>
    <x v="1467"/>
  </r>
  <r>
    <n v="1590"/>
    <x v="770"/>
    <x v="0"/>
    <x v="536"/>
    <d v="2013-05-17T00:00:00"/>
    <s v="Standard Class"/>
    <s v="VG-21805"/>
    <s v="Vivek Grady"/>
    <x v="1"/>
    <x v="0"/>
    <s v="Virginia Beach"/>
    <x v="17"/>
    <n v="23464"/>
    <x v="0"/>
    <s v="OFF-AR-10001662"/>
    <x v="1"/>
    <x v="6"/>
    <s v="Rogers Handheld Barrel Pencil Sharpener"/>
    <n v="10.96"/>
    <n v="4"/>
    <n v="0"/>
    <x v="1468"/>
  </r>
  <r>
    <n v="1591"/>
    <x v="771"/>
    <x v="0"/>
    <x v="173"/>
    <d v="2013-04-20T00:00:00"/>
    <s v="Standard Class"/>
    <s v="MY-18295"/>
    <s v="Muhammed Yedwab"/>
    <x v="1"/>
    <x v="0"/>
    <s v="Grapevine"/>
    <x v="5"/>
    <n v="76051"/>
    <x v="2"/>
    <s v="OFF-AR-10001221"/>
    <x v="1"/>
    <x v="6"/>
    <s v="Dixon Ticonderoga Erasable Colored Pencil Set, 12-Color"/>
    <n v="33.488000000000007"/>
    <n v="7"/>
    <n v="0.2"/>
    <x v="1469"/>
  </r>
  <r>
    <n v="1592"/>
    <x v="771"/>
    <x v="0"/>
    <x v="173"/>
    <d v="2013-04-20T00:00:00"/>
    <s v="Standard Class"/>
    <s v="MY-18295"/>
    <s v="Muhammed Yedwab"/>
    <x v="1"/>
    <x v="0"/>
    <s v="Grapevine"/>
    <x v="5"/>
    <n v="76051"/>
    <x v="2"/>
    <s v="OFF-FA-10002988"/>
    <x v="1"/>
    <x v="13"/>
    <s v="Ideal Clamps"/>
    <n v="8.0399999999999991"/>
    <n v="5"/>
    <n v="0.2"/>
    <x v="1470"/>
  </r>
  <r>
    <n v="1593"/>
    <x v="772"/>
    <x v="1"/>
    <x v="537"/>
    <d v="2012-06-25T00:00:00"/>
    <s v="Second Class"/>
    <s v="RD-19480"/>
    <s v="Rick Duston"/>
    <x v="0"/>
    <x v="0"/>
    <s v="Olympia"/>
    <x v="4"/>
    <n v="98502"/>
    <x v="1"/>
    <s v="TEC-PH-10004830"/>
    <x v="2"/>
    <x v="7"/>
    <s v="Pyle PRT45 Retro Home Telephone"/>
    <n v="201.56800000000001"/>
    <n v="4"/>
    <n v="0.2"/>
    <x v="1471"/>
  </r>
  <r>
    <n v="1594"/>
    <x v="773"/>
    <x v="2"/>
    <x v="538"/>
    <d v="2011-10-19T00:00:00"/>
    <s v="Same Day"/>
    <s v="JF-15490"/>
    <s v="Jeremy Farry"/>
    <x v="0"/>
    <x v="0"/>
    <s v="Los Angeles"/>
    <x v="1"/>
    <n v="90032"/>
    <x v="1"/>
    <s v="OFF-PA-10004519"/>
    <x v="1"/>
    <x v="10"/>
    <s v="Spiral Phone Message Books with Labels by Adams"/>
    <n v="13.440000000000001"/>
    <n v="3"/>
    <n v="0"/>
    <x v="1472"/>
  </r>
  <r>
    <n v="1595"/>
    <x v="774"/>
    <x v="1"/>
    <x v="539"/>
    <d v="2012-03-27T00:00:00"/>
    <s v="First Class"/>
    <s v="DP-13390"/>
    <s v="Dennis Pardue"/>
    <x v="2"/>
    <x v="0"/>
    <s v="Peoria"/>
    <x v="10"/>
    <n v="61604"/>
    <x v="2"/>
    <s v="FUR-BO-10000362"/>
    <x v="0"/>
    <x v="0"/>
    <s v="Sauder Inglewood Library Bookcases"/>
    <n v="359.05799999999994"/>
    <n v="3"/>
    <n v="0.3"/>
    <x v="1473"/>
  </r>
  <r>
    <n v="1596"/>
    <x v="775"/>
    <x v="3"/>
    <x v="540"/>
    <d v="2014-05-13T00:00:00"/>
    <s v="Standard Class"/>
    <s v="MD-17350"/>
    <s v="Maribeth Dona"/>
    <x v="0"/>
    <x v="0"/>
    <s v="Columbus"/>
    <x v="24"/>
    <n v="43229"/>
    <x v="3"/>
    <s v="FUR-CH-10004540"/>
    <x v="0"/>
    <x v="1"/>
    <s v="Global Chrome Stack Chair"/>
    <n v="47.991999999999997"/>
    <n v="2"/>
    <n v="0.3"/>
    <x v="1474"/>
  </r>
  <r>
    <n v="1597"/>
    <x v="776"/>
    <x v="3"/>
    <x v="524"/>
    <d v="2014-10-19T00:00:00"/>
    <s v="First Class"/>
    <s v="MY-17380"/>
    <s v="Maribeth Yedwab"/>
    <x v="1"/>
    <x v="0"/>
    <s v="New York City"/>
    <x v="15"/>
    <n v="10011"/>
    <x v="3"/>
    <s v="FUR-FU-10001290"/>
    <x v="0"/>
    <x v="5"/>
    <s v="Executive Impressions Supervisor Wall Clock"/>
    <n v="547.30000000000007"/>
    <n v="13"/>
    <n v="0"/>
    <x v="1475"/>
  </r>
  <r>
    <n v="1598"/>
    <x v="777"/>
    <x v="3"/>
    <x v="123"/>
    <d v="2014-11-22T00:00:00"/>
    <s v="Second Class"/>
    <s v="AB-10150"/>
    <s v="Aimee Bixby"/>
    <x v="0"/>
    <x v="0"/>
    <s v="Carrollton"/>
    <x v="5"/>
    <n v="75007"/>
    <x v="2"/>
    <s v="OFF-PA-10000308"/>
    <x v="1"/>
    <x v="10"/>
    <s v="Xerox 1901"/>
    <n v="16.896000000000001"/>
    <n v="4"/>
    <n v="0.2"/>
    <x v="1476"/>
  </r>
  <r>
    <n v="1599"/>
    <x v="777"/>
    <x v="3"/>
    <x v="123"/>
    <d v="2014-11-22T00:00:00"/>
    <s v="Second Class"/>
    <s v="AB-10150"/>
    <s v="Aimee Bixby"/>
    <x v="0"/>
    <x v="0"/>
    <s v="Carrollton"/>
    <x v="5"/>
    <n v="75007"/>
    <x v="2"/>
    <s v="OFF-SU-10001165"/>
    <x v="1"/>
    <x v="14"/>
    <s v="Acme Elite Stainless Steel Scissors"/>
    <n v="6.6720000000000006"/>
    <n v="1"/>
    <n v="0.2"/>
    <x v="418"/>
  </r>
  <r>
    <n v="1600"/>
    <x v="777"/>
    <x v="3"/>
    <x v="123"/>
    <d v="2014-11-22T00:00:00"/>
    <s v="Second Class"/>
    <s v="AB-10150"/>
    <s v="Aimee Bixby"/>
    <x v="0"/>
    <x v="0"/>
    <s v="Carrollton"/>
    <x v="5"/>
    <n v="75007"/>
    <x v="2"/>
    <s v="OFF-AR-10003373"/>
    <x v="1"/>
    <x v="6"/>
    <s v="Boston School Pro Electric Pencil Sharpener, 1670"/>
    <n v="99.13600000000001"/>
    <n v="4"/>
    <n v="0.2"/>
    <x v="311"/>
  </r>
  <r>
    <n v="1601"/>
    <x v="777"/>
    <x v="3"/>
    <x v="123"/>
    <d v="2014-11-22T00:00:00"/>
    <s v="Second Class"/>
    <s v="AB-10150"/>
    <s v="Aimee Bixby"/>
    <x v="0"/>
    <x v="0"/>
    <s v="Carrollton"/>
    <x v="5"/>
    <n v="75007"/>
    <x v="2"/>
    <s v="FUR-FU-10001967"/>
    <x v="0"/>
    <x v="5"/>
    <s v="Telescoping Adjustable Floor Lamp"/>
    <n v="15.991999999999999"/>
    <n v="2"/>
    <n v="0.6"/>
    <x v="1477"/>
  </r>
  <r>
    <n v="1602"/>
    <x v="778"/>
    <x v="0"/>
    <x v="541"/>
    <d v="2013-05-14T00:00:00"/>
    <s v="Second Class"/>
    <s v="GB-14530"/>
    <s v="George Bell"/>
    <x v="1"/>
    <x v="0"/>
    <s v="Dover"/>
    <x v="13"/>
    <n v="19901"/>
    <x v="3"/>
    <s v="FUR-FU-10001488"/>
    <x v="0"/>
    <x v="5"/>
    <s v="Tenex 46&quot; x 60&quot; Computer Anti-Static Chairmat, Rectangular Shaped"/>
    <n v="211.96"/>
    <n v="2"/>
    <n v="0"/>
    <x v="1478"/>
  </r>
  <r>
    <n v="1603"/>
    <x v="779"/>
    <x v="0"/>
    <x v="25"/>
    <d v="2013-12-18T00:00:00"/>
    <s v="Standard Class"/>
    <s v="CA-12775"/>
    <s v="Cynthia Arntzen"/>
    <x v="0"/>
    <x v="0"/>
    <s v="Smyrna"/>
    <x v="18"/>
    <n v="37167"/>
    <x v="0"/>
    <s v="OFF-AR-10003251"/>
    <x v="1"/>
    <x v="6"/>
    <s v="Prang Drawing Pencil Set"/>
    <n v="6.6719999999999988"/>
    <n v="3"/>
    <n v="0.2"/>
    <x v="1479"/>
  </r>
  <r>
    <n v="1604"/>
    <x v="780"/>
    <x v="3"/>
    <x v="329"/>
    <d v="2014-12-05T00:00:00"/>
    <s v="Standard Class"/>
    <s v="ME-17725"/>
    <s v="Max Engle"/>
    <x v="0"/>
    <x v="0"/>
    <s v="Newark"/>
    <x v="13"/>
    <n v="19711"/>
    <x v="3"/>
    <s v="OFF-AR-10001044"/>
    <x v="1"/>
    <x v="6"/>
    <s v="BOSTON Ranger #55 Pencil Sharpener, Black"/>
    <n v="155.94"/>
    <n v="6"/>
    <n v="0"/>
    <x v="1480"/>
  </r>
  <r>
    <n v="1605"/>
    <x v="781"/>
    <x v="0"/>
    <x v="475"/>
    <d v="2013-04-25T00:00:00"/>
    <s v="Second Class"/>
    <s v="JO-15280"/>
    <s v="Jas O'Carroll"/>
    <x v="0"/>
    <x v="0"/>
    <s v="Los Angeles"/>
    <x v="1"/>
    <n v="90049"/>
    <x v="1"/>
    <s v="TEC-PH-10004700"/>
    <x v="2"/>
    <x v="7"/>
    <s v="PowerGen Dual USB Car Charger"/>
    <n v="39.960000000000008"/>
    <n v="5"/>
    <n v="0.2"/>
    <x v="1481"/>
  </r>
  <r>
    <n v="1606"/>
    <x v="781"/>
    <x v="0"/>
    <x v="475"/>
    <d v="2013-04-25T00:00:00"/>
    <s v="Second Class"/>
    <s v="JO-15280"/>
    <s v="Jas O'Carroll"/>
    <x v="0"/>
    <x v="0"/>
    <s v="Los Angeles"/>
    <x v="1"/>
    <n v="90049"/>
    <x v="1"/>
    <s v="OFF-AR-10000823"/>
    <x v="1"/>
    <x v="6"/>
    <s v="Newell 307"/>
    <n v="5.46"/>
    <n v="3"/>
    <n v="0"/>
    <x v="1482"/>
  </r>
  <r>
    <n v="1607"/>
    <x v="781"/>
    <x v="0"/>
    <x v="475"/>
    <d v="2013-04-25T00:00:00"/>
    <s v="Second Class"/>
    <s v="JO-15280"/>
    <s v="Jas O'Carroll"/>
    <x v="0"/>
    <x v="0"/>
    <s v="Los Angeles"/>
    <x v="1"/>
    <n v="90049"/>
    <x v="1"/>
    <s v="OFF-AR-10004456"/>
    <x v="1"/>
    <x v="6"/>
    <s v="Panasonic KP-4ABK Battery-Operated Pencil Sharpener"/>
    <n v="73.2"/>
    <n v="5"/>
    <n v="0"/>
    <x v="1483"/>
  </r>
  <r>
    <n v="1608"/>
    <x v="781"/>
    <x v="0"/>
    <x v="475"/>
    <d v="2013-04-25T00:00:00"/>
    <s v="Second Class"/>
    <s v="JO-15280"/>
    <s v="Jas O'Carroll"/>
    <x v="0"/>
    <x v="0"/>
    <s v="Los Angeles"/>
    <x v="1"/>
    <n v="90049"/>
    <x v="1"/>
    <s v="OFF-BI-10000050"/>
    <x v="1"/>
    <x v="8"/>
    <s v="Angle-D Binders with Locking Rings, Label Holders"/>
    <n v="5.84"/>
    <n v="1"/>
    <n v="0.2"/>
    <x v="1484"/>
  </r>
  <r>
    <n v="1609"/>
    <x v="781"/>
    <x v="0"/>
    <x v="475"/>
    <d v="2013-04-25T00:00:00"/>
    <s v="Second Class"/>
    <s v="JO-15280"/>
    <s v="Jas O'Carroll"/>
    <x v="0"/>
    <x v="0"/>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x v="0"/>
    <s v="Los Angeles"/>
    <x v="1"/>
    <n v="90049"/>
    <x v="1"/>
    <s v="OFF-BI-10000591"/>
    <x v="1"/>
    <x v="8"/>
    <s v="Avery Binder Labels"/>
    <n v="9.3360000000000003"/>
    <n v="3"/>
    <n v="0.2"/>
    <x v="1485"/>
  </r>
  <r>
    <n v="1611"/>
    <x v="782"/>
    <x v="2"/>
    <x v="542"/>
    <d v="2011-05-30T00:00:00"/>
    <s v="Standard Class"/>
    <s v="ML-17395"/>
    <s v="Marina Lichtenstein"/>
    <x v="1"/>
    <x v="0"/>
    <s v="Los Angeles"/>
    <x v="1"/>
    <n v="90008"/>
    <x v="1"/>
    <s v="FUR-BO-10000362"/>
    <x v="0"/>
    <x v="0"/>
    <s v="Sauder Inglewood Library Bookcases"/>
    <n v="290.666"/>
    <n v="2"/>
    <n v="0.15"/>
    <x v="1486"/>
  </r>
  <r>
    <n v="1612"/>
    <x v="782"/>
    <x v="2"/>
    <x v="542"/>
    <d v="2011-05-30T00:00:00"/>
    <s v="Standard Class"/>
    <s v="ML-17395"/>
    <s v="Marina Lichtenstein"/>
    <x v="1"/>
    <x v="0"/>
    <s v="Los Angeles"/>
    <x v="1"/>
    <n v="90008"/>
    <x v="1"/>
    <s v="TEC-PH-10000441"/>
    <x v="2"/>
    <x v="7"/>
    <s v="VTech DS6151"/>
    <n v="201.584"/>
    <n v="2"/>
    <n v="0.2"/>
    <x v="1487"/>
  </r>
  <r>
    <n v="1613"/>
    <x v="782"/>
    <x v="2"/>
    <x v="542"/>
    <d v="2011-05-30T00:00:00"/>
    <s v="Standard Class"/>
    <s v="ML-17395"/>
    <s v="Marina Lichtenstein"/>
    <x v="1"/>
    <x v="0"/>
    <s v="Los Angeles"/>
    <x v="1"/>
    <n v="90008"/>
    <x v="1"/>
    <s v="TEC-PH-10002726"/>
    <x v="2"/>
    <x v="7"/>
    <s v="netTALK DUO VoIP Telephone Service"/>
    <n v="83.984000000000009"/>
    <n v="2"/>
    <n v="0.2"/>
    <x v="1488"/>
  </r>
  <r>
    <n v="1614"/>
    <x v="783"/>
    <x v="3"/>
    <x v="202"/>
    <d v="2014-12-26T00:00:00"/>
    <s v="Standard Class"/>
    <s v="YS-21880"/>
    <s v="Yana Sorensen"/>
    <x v="1"/>
    <x v="0"/>
    <s v="Oakland"/>
    <x v="1"/>
    <n v="94601"/>
    <x v="1"/>
    <s v="OFF-ST-10003306"/>
    <x v="1"/>
    <x v="4"/>
    <s v="Letter Size Cart"/>
    <n v="1000.0200000000001"/>
    <n v="7"/>
    <n v="0"/>
    <x v="1489"/>
  </r>
  <r>
    <n v="1615"/>
    <x v="784"/>
    <x v="0"/>
    <x v="543"/>
    <d v="2013-03-20T00:00:00"/>
    <s v="Standard Class"/>
    <s v="PL-18925"/>
    <s v="Paul Lucas"/>
    <x v="2"/>
    <x v="0"/>
    <s v="Philadelphia"/>
    <x v="9"/>
    <n v="19143"/>
    <x v="3"/>
    <s v="TEC-AC-10004855"/>
    <x v="2"/>
    <x v="11"/>
    <s v="V7 USB Numeric Keypad"/>
    <n v="83.976000000000013"/>
    <n v="3"/>
    <n v="0.2"/>
    <x v="1490"/>
  </r>
  <r>
    <n v="1616"/>
    <x v="785"/>
    <x v="1"/>
    <x v="544"/>
    <d v="2012-08-16T00:00:00"/>
    <s v="Standard Class"/>
    <s v="JK-16120"/>
    <s v="Julie Kriz"/>
    <x v="2"/>
    <x v="0"/>
    <s v="Eagan"/>
    <x v="11"/>
    <n v="55122"/>
    <x v="2"/>
    <s v="OFF-LA-10002787"/>
    <x v="1"/>
    <x v="2"/>
    <s v="Avery 480"/>
    <n v="3.75"/>
    <n v="1"/>
    <n v="0"/>
    <x v="1491"/>
  </r>
  <r>
    <n v="1617"/>
    <x v="785"/>
    <x v="1"/>
    <x v="544"/>
    <d v="2012-08-16T00:00:00"/>
    <s v="Standard Class"/>
    <s v="JK-16120"/>
    <s v="Julie Kriz"/>
    <x v="2"/>
    <x v="0"/>
    <s v="Eagan"/>
    <x v="11"/>
    <n v="55122"/>
    <x v="2"/>
    <s v="OFF-LA-10002043"/>
    <x v="1"/>
    <x v="2"/>
    <s v="Avery 489"/>
    <n v="41.4"/>
    <n v="4"/>
    <n v="0"/>
    <x v="1492"/>
  </r>
  <r>
    <n v="1618"/>
    <x v="785"/>
    <x v="1"/>
    <x v="544"/>
    <d v="2012-08-16T00:00:00"/>
    <s v="Standard Class"/>
    <s v="JK-16120"/>
    <s v="Julie Kriz"/>
    <x v="2"/>
    <x v="0"/>
    <s v="Eagan"/>
    <x v="11"/>
    <n v="55122"/>
    <x v="2"/>
    <s v="OFF-AR-10001915"/>
    <x v="1"/>
    <x v="6"/>
    <s v="Peel-Off China Markers"/>
    <n v="29.79"/>
    <n v="3"/>
    <n v="0"/>
    <x v="1493"/>
  </r>
  <r>
    <n v="1619"/>
    <x v="786"/>
    <x v="0"/>
    <x v="545"/>
    <d v="2013-09-15T00:00:00"/>
    <s v="Second Class"/>
    <s v="PN-18775"/>
    <s v="Parhena Norris"/>
    <x v="2"/>
    <x v="0"/>
    <s v="New York City"/>
    <x v="15"/>
    <n v="10011"/>
    <x v="3"/>
    <s v="OFF-ST-10000352"/>
    <x v="1"/>
    <x v="4"/>
    <s v="Acco Perma 2700 Stacking Storage Drawers"/>
    <n v="59.48"/>
    <n v="2"/>
    <n v="0"/>
    <x v="1494"/>
  </r>
  <r>
    <n v="1620"/>
    <x v="786"/>
    <x v="0"/>
    <x v="545"/>
    <d v="2013-09-15T00:00:00"/>
    <s v="Second Class"/>
    <s v="PN-18775"/>
    <s v="Parhena Norris"/>
    <x v="2"/>
    <x v="0"/>
    <s v="New York City"/>
    <x v="15"/>
    <n v="10011"/>
    <x v="3"/>
    <s v="OFF-PA-10000575"/>
    <x v="1"/>
    <x v="10"/>
    <s v="Wirebound Message Books, Four 2 3/4 x 5 White Forms per Page"/>
    <n v="6.69"/>
    <n v="1"/>
    <n v="0"/>
    <x v="1495"/>
  </r>
  <r>
    <n v="1621"/>
    <x v="787"/>
    <x v="3"/>
    <x v="141"/>
    <d v="2014-07-16T00:00:00"/>
    <s v="Standard Class"/>
    <s v="JC-15385"/>
    <s v="Jenna Caffey"/>
    <x v="0"/>
    <x v="0"/>
    <s v="Kent"/>
    <x v="4"/>
    <n v="98031"/>
    <x v="1"/>
    <s v="FUR-FU-10002937"/>
    <x v="0"/>
    <x v="5"/>
    <s v="GE 48&quot; Fluorescent Tube, Cool White Energy Saver, 34 Watts, 30/Box"/>
    <n v="198.46"/>
    <n v="2"/>
    <n v="0"/>
    <x v="1496"/>
  </r>
  <r>
    <n v="1622"/>
    <x v="787"/>
    <x v="3"/>
    <x v="141"/>
    <d v="2014-07-16T00:00:00"/>
    <s v="Standard Class"/>
    <s v="JC-15385"/>
    <s v="Jenna Caffey"/>
    <x v="0"/>
    <x v="0"/>
    <s v="Kent"/>
    <x v="4"/>
    <n v="98031"/>
    <x v="1"/>
    <s v="OFF-LA-10003930"/>
    <x v="1"/>
    <x v="2"/>
    <s v="Dot Matrix Printer Tape Reel Labels, White, 5000/Box"/>
    <n v="786.48"/>
    <n v="8"/>
    <n v="0"/>
    <x v="1497"/>
  </r>
  <r>
    <n v="1623"/>
    <x v="787"/>
    <x v="3"/>
    <x v="141"/>
    <d v="2014-07-16T00:00:00"/>
    <s v="Standard Class"/>
    <s v="JC-15385"/>
    <s v="Jenna Caffey"/>
    <x v="0"/>
    <x v="0"/>
    <s v="Kent"/>
    <x v="4"/>
    <n v="98031"/>
    <x v="1"/>
    <s v="OFF-BI-10001107"/>
    <x v="1"/>
    <x v="8"/>
    <s v="GBC White Gloss Covers, Plain Front"/>
    <n v="23.168000000000003"/>
    <n v="2"/>
    <n v="0.2"/>
    <x v="1498"/>
  </r>
  <r>
    <n v="1624"/>
    <x v="787"/>
    <x v="3"/>
    <x v="141"/>
    <d v="2014-07-16T00:00:00"/>
    <s v="Standard Class"/>
    <s v="JC-15385"/>
    <s v="Jenna Caffey"/>
    <x v="0"/>
    <x v="0"/>
    <s v="Kent"/>
    <x v="4"/>
    <n v="98031"/>
    <x v="1"/>
    <s v="TEC-AC-10003063"/>
    <x v="2"/>
    <x v="11"/>
    <s v="Micro Innovations USB RF Wireless Keyboard with Mouse"/>
    <n v="50"/>
    <n v="2"/>
    <n v="0"/>
    <x v="1499"/>
  </r>
  <r>
    <n v="1625"/>
    <x v="788"/>
    <x v="1"/>
    <x v="546"/>
    <d v="2012-12-24T00:00:00"/>
    <s v="Standard Class"/>
    <s v="JG-15160"/>
    <s v="James Galang"/>
    <x v="0"/>
    <x v="0"/>
    <s v="Los Angeles"/>
    <x v="1"/>
    <n v="90049"/>
    <x v="1"/>
    <s v="TEC-PH-10002922"/>
    <x v="2"/>
    <x v="7"/>
    <s v="ShoreTel ShorePhone IP 230 VoIP phone"/>
    <n v="675.96"/>
    <n v="5"/>
    <n v="0.2"/>
    <x v="1500"/>
  </r>
  <r>
    <n v="1626"/>
    <x v="788"/>
    <x v="1"/>
    <x v="546"/>
    <d v="2012-12-24T00:00:00"/>
    <s v="Standard Class"/>
    <s v="JG-15160"/>
    <s v="James Galang"/>
    <x v="0"/>
    <x v="0"/>
    <s v="Los Angeles"/>
    <x v="1"/>
    <n v="90049"/>
    <x v="1"/>
    <s v="TEC-AC-10002049"/>
    <x v="2"/>
    <x v="11"/>
    <s v="Plantronics Savi W720 Multi-Device Wireless Headset System"/>
    <n v="1265.8499999999999"/>
    <n v="3"/>
    <n v="0"/>
    <x v="1501"/>
  </r>
  <r>
    <n v="1627"/>
    <x v="789"/>
    <x v="1"/>
    <x v="547"/>
    <d v="2012-11-22T00:00:00"/>
    <s v="Standard Class"/>
    <s v="PO-19180"/>
    <s v="Philisse Overcash"/>
    <x v="2"/>
    <x v="0"/>
    <s v="New York City"/>
    <x v="15"/>
    <n v="10011"/>
    <x v="3"/>
    <s v="OFF-AP-10002457"/>
    <x v="1"/>
    <x v="9"/>
    <s v="Eureka The Boss Plus 12-Amp Hard Box Upright Vacuum, Red"/>
    <n v="523.25"/>
    <n v="5"/>
    <n v="0"/>
    <x v="1502"/>
  </r>
  <r>
    <n v="1628"/>
    <x v="790"/>
    <x v="1"/>
    <x v="496"/>
    <d v="2012-09-30T00:00:00"/>
    <s v="Standard Class"/>
    <s v="MC-17275"/>
    <s v="Marc Crier"/>
    <x v="0"/>
    <x v="0"/>
    <s v="Lafayette"/>
    <x v="28"/>
    <n v="70506"/>
    <x v="0"/>
    <s v="FUR-CH-10001270"/>
    <x v="0"/>
    <x v="1"/>
    <s v="Harbour Creations Steel Folding Chair"/>
    <n v="517.5"/>
    <n v="6"/>
    <n v="0"/>
    <x v="1503"/>
  </r>
  <r>
    <n v="1629"/>
    <x v="791"/>
    <x v="3"/>
    <x v="548"/>
    <d v="2014-06-26T00:00:00"/>
    <s v="Second Class"/>
    <s v="AS-10240"/>
    <s v="Alan Shonely"/>
    <x v="0"/>
    <x v="0"/>
    <s v="Cleveland"/>
    <x v="24"/>
    <n v="44105"/>
    <x v="3"/>
    <s v="FUR-FU-10004415"/>
    <x v="0"/>
    <x v="5"/>
    <s v="Stacking Tray, Side-Loading, Legal, Smoke"/>
    <n v="17.920000000000002"/>
    <n v="5"/>
    <n v="0.2"/>
    <x v="1504"/>
  </r>
  <r>
    <n v="1630"/>
    <x v="791"/>
    <x v="3"/>
    <x v="548"/>
    <d v="2014-06-26T00:00:00"/>
    <s v="Second Class"/>
    <s v="AS-10240"/>
    <s v="Alan Shonely"/>
    <x v="0"/>
    <x v="0"/>
    <s v="Cleveland"/>
    <x v="24"/>
    <n v="44105"/>
    <x v="3"/>
    <s v="OFF-BI-10001510"/>
    <x v="1"/>
    <x v="8"/>
    <s v="Deluxe Heavy-Duty Vinyl Round Ring Binder"/>
    <n v="41.256000000000007"/>
    <n v="6"/>
    <n v="0.7"/>
    <x v="1505"/>
  </r>
  <r>
    <n v="1631"/>
    <x v="792"/>
    <x v="0"/>
    <x v="541"/>
    <d v="2013-05-09T00:00:00"/>
    <s v="Same Day"/>
    <s v="CL-12565"/>
    <s v="Clay Ludtke"/>
    <x v="0"/>
    <x v="0"/>
    <s v="Cleveland"/>
    <x v="24"/>
    <n v="44105"/>
    <x v="3"/>
    <s v="OFF-ST-10002011"/>
    <x v="1"/>
    <x v="4"/>
    <s v="Smead Adjustable Mobile File Trolley with Lockable Top"/>
    <n v="1006.056"/>
    <n v="3"/>
    <n v="0.2"/>
    <x v="1506"/>
  </r>
  <r>
    <n v="1632"/>
    <x v="792"/>
    <x v="0"/>
    <x v="541"/>
    <d v="2013-05-09T00:00:00"/>
    <s v="Same Day"/>
    <s v="CL-12565"/>
    <s v="Clay Ludtke"/>
    <x v="0"/>
    <x v="0"/>
    <s v="Cleveland"/>
    <x v="24"/>
    <n v="44105"/>
    <x v="3"/>
    <s v="OFF-PA-10002986"/>
    <x v="1"/>
    <x v="10"/>
    <s v="Xerox 1898"/>
    <n v="10.688000000000001"/>
    <n v="2"/>
    <n v="0.2"/>
    <x v="1507"/>
  </r>
  <r>
    <n v="1633"/>
    <x v="792"/>
    <x v="0"/>
    <x v="541"/>
    <d v="2013-05-09T00:00:00"/>
    <s v="Same Day"/>
    <s v="CL-12565"/>
    <s v="Clay Ludtke"/>
    <x v="0"/>
    <x v="0"/>
    <s v="Cleveland"/>
    <x v="24"/>
    <n v="44105"/>
    <x v="3"/>
    <s v="OFF-PA-10004451"/>
    <x v="1"/>
    <x v="10"/>
    <s v="Xerox 222"/>
    <n v="10.368000000000002"/>
    <n v="2"/>
    <n v="0.2"/>
    <x v="572"/>
  </r>
  <r>
    <n v="1634"/>
    <x v="792"/>
    <x v="0"/>
    <x v="541"/>
    <d v="2013-05-09T00:00:00"/>
    <s v="Same Day"/>
    <s v="CL-12565"/>
    <s v="Clay Ludtke"/>
    <x v="0"/>
    <x v="0"/>
    <s v="Cleveland"/>
    <x v="24"/>
    <n v="44105"/>
    <x v="3"/>
    <s v="OFF-ST-10000649"/>
    <x v="1"/>
    <x v="4"/>
    <s v="Hanging Personal Folder File"/>
    <n v="25.12"/>
    <n v="2"/>
    <n v="0.2"/>
    <x v="1508"/>
  </r>
  <r>
    <n v="1635"/>
    <x v="792"/>
    <x v="0"/>
    <x v="541"/>
    <d v="2013-05-09T00:00:00"/>
    <s v="Same Day"/>
    <s v="CL-12565"/>
    <s v="Clay Ludtke"/>
    <x v="0"/>
    <x v="0"/>
    <s v="Cleveland"/>
    <x v="24"/>
    <n v="44105"/>
    <x v="3"/>
    <s v="TEC-AC-10001465"/>
    <x v="2"/>
    <x v="11"/>
    <s v="SanDisk Cruzer 64 GB USB Flash Drive"/>
    <n v="58.112000000000002"/>
    <n v="2"/>
    <n v="0.2"/>
    <x v="530"/>
  </r>
  <r>
    <n v="1636"/>
    <x v="793"/>
    <x v="2"/>
    <x v="35"/>
    <d v="2011-12-02T00:00:00"/>
    <s v="Standard Class"/>
    <s v="NW-18400"/>
    <s v="Natalie Webber"/>
    <x v="0"/>
    <x v="0"/>
    <s v="Tigard"/>
    <x v="21"/>
    <n v="97224"/>
    <x v="1"/>
    <s v="OFF-PA-10001166"/>
    <x v="1"/>
    <x v="10"/>
    <s v="Xerox 2"/>
    <n v="15.552000000000003"/>
    <n v="3"/>
    <n v="0.2"/>
    <x v="12"/>
  </r>
  <r>
    <n v="1637"/>
    <x v="793"/>
    <x v="2"/>
    <x v="35"/>
    <d v="2011-12-02T00:00:00"/>
    <s v="Standard Class"/>
    <s v="NW-18400"/>
    <s v="Natalie Webber"/>
    <x v="0"/>
    <x v="0"/>
    <s v="Tigard"/>
    <x v="21"/>
    <n v="97224"/>
    <x v="1"/>
    <s v="OFF-ST-10001097"/>
    <x v="1"/>
    <x v="4"/>
    <s v="Office Impressions Heavy Duty Welded Shelving &amp; Multimedia Storage Drawers"/>
    <n v="669.08"/>
    <n v="5"/>
    <n v="0.2"/>
    <x v="1509"/>
  </r>
  <r>
    <n v="1638"/>
    <x v="793"/>
    <x v="2"/>
    <x v="35"/>
    <d v="2011-12-02T00:00:00"/>
    <s v="Standard Class"/>
    <s v="NW-18400"/>
    <s v="Natalie Webber"/>
    <x v="0"/>
    <x v="0"/>
    <s v="Tigard"/>
    <x v="21"/>
    <n v="97224"/>
    <x v="1"/>
    <s v="TEC-PH-10000038"/>
    <x v="2"/>
    <x v="7"/>
    <s v="Jawbone MINI JAMBOX Wireless Bluetooth Speaker"/>
    <n v="438.33600000000001"/>
    <n v="4"/>
    <n v="0.2"/>
    <x v="1510"/>
  </r>
  <r>
    <n v="1639"/>
    <x v="794"/>
    <x v="0"/>
    <x v="439"/>
    <d v="2013-06-02T00:00:00"/>
    <s v="Standard Class"/>
    <s v="TB-21280"/>
    <s v="Toby Braunhardt"/>
    <x v="0"/>
    <x v="0"/>
    <s v="Washington"/>
    <x v="40"/>
    <n v="20016"/>
    <x v="3"/>
    <s v="OFF-PA-10002689"/>
    <x v="1"/>
    <x v="10"/>
    <s v="Weyerhaeuser First Choice Laser/Copy Paper (20Lb. and 88 Bright)"/>
    <n v="19.440000000000001"/>
    <n v="3"/>
    <n v="0"/>
    <x v="551"/>
  </r>
  <r>
    <n v="1640"/>
    <x v="794"/>
    <x v="0"/>
    <x v="439"/>
    <d v="2013-06-02T00:00:00"/>
    <s v="Standard Class"/>
    <s v="TB-21280"/>
    <s v="Toby Braunhardt"/>
    <x v="0"/>
    <x v="0"/>
    <s v="Washington"/>
    <x v="40"/>
    <n v="20016"/>
    <x v="3"/>
    <s v="OFF-BI-10004728"/>
    <x v="1"/>
    <x v="8"/>
    <s v="Wilson Jones Turn Tabs Binder Tool for Ring Binders"/>
    <n v="9.64"/>
    <n v="2"/>
    <n v="0"/>
    <x v="1511"/>
  </r>
  <r>
    <n v="1641"/>
    <x v="794"/>
    <x v="0"/>
    <x v="439"/>
    <d v="2013-06-02T00:00:00"/>
    <s v="Standard Class"/>
    <s v="TB-21280"/>
    <s v="Toby Braunhardt"/>
    <x v="0"/>
    <x v="0"/>
    <s v="Washington"/>
    <x v="40"/>
    <n v="20016"/>
    <x v="3"/>
    <s v="OFF-PA-10004675"/>
    <x v="1"/>
    <x v="10"/>
    <s v="Telephone Message Books with Fax/Mobile Section, 5 1/2&quot; x 3 3/16&quot;"/>
    <n v="12.7"/>
    <n v="2"/>
    <n v="0"/>
    <x v="1512"/>
  </r>
  <r>
    <n v="1642"/>
    <x v="794"/>
    <x v="0"/>
    <x v="439"/>
    <d v="2013-06-02T00:00:00"/>
    <s v="Standard Class"/>
    <s v="TB-21280"/>
    <s v="Toby Braunhardt"/>
    <x v="0"/>
    <x v="0"/>
    <s v="Washington"/>
    <x v="40"/>
    <n v="20016"/>
    <x v="3"/>
    <s v="FUR-FU-10000629"/>
    <x v="0"/>
    <x v="5"/>
    <s v="9-3/4 Diameter Round Wall Clock"/>
    <n v="41.37"/>
    <n v="3"/>
    <n v="0"/>
    <x v="1513"/>
  </r>
  <r>
    <n v="1643"/>
    <x v="795"/>
    <x v="2"/>
    <x v="503"/>
    <d v="2011-12-04T00:00:00"/>
    <s v="Standard Class"/>
    <s v="BS-11380"/>
    <s v="Bill Stewart"/>
    <x v="1"/>
    <x v="0"/>
    <s v="Skokie"/>
    <x v="10"/>
    <n v="60076"/>
    <x v="2"/>
    <s v="OFF-FA-10003112"/>
    <x v="1"/>
    <x v="13"/>
    <s v="Staples"/>
    <n v="12.624000000000001"/>
    <n v="2"/>
    <n v="0.2"/>
    <x v="1514"/>
  </r>
  <r>
    <n v="1644"/>
    <x v="796"/>
    <x v="1"/>
    <x v="531"/>
    <d v="2012-03-20T00:00:00"/>
    <s v="First Class"/>
    <s v="FH-14365"/>
    <s v="Fred Hopkins"/>
    <x v="1"/>
    <x v="0"/>
    <s v="Seattle"/>
    <x v="4"/>
    <n v="98115"/>
    <x v="1"/>
    <s v="OFF-ST-10000142"/>
    <x v="1"/>
    <x v="4"/>
    <s v="Deluxe Rollaway Locking File with Drawer"/>
    <n v="1247.6399999999999"/>
    <n v="3"/>
    <n v="0"/>
    <x v="1515"/>
  </r>
  <r>
    <n v="1645"/>
    <x v="796"/>
    <x v="1"/>
    <x v="531"/>
    <d v="2012-03-20T00:00:00"/>
    <s v="First Class"/>
    <s v="FH-14365"/>
    <s v="Fred Hopkins"/>
    <x v="1"/>
    <x v="0"/>
    <s v="Seattle"/>
    <x v="4"/>
    <n v="98115"/>
    <x v="1"/>
    <s v="TEC-CO-10001766"/>
    <x v="2"/>
    <x v="16"/>
    <s v="Canon PC940 Copier"/>
    <n v="3149.9300000000003"/>
    <n v="7"/>
    <n v="0"/>
    <x v="1516"/>
  </r>
  <r>
    <n v="1646"/>
    <x v="796"/>
    <x v="1"/>
    <x v="531"/>
    <d v="2012-03-20T00:00:00"/>
    <s v="First Class"/>
    <s v="FH-14365"/>
    <s v="Fred Hopkins"/>
    <x v="1"/>
    <x v="0"/>
    <s v="Seattle"/>
    <x v="4"/>
    <n v="98115"/>
    <x v="1"/>
    <s v="OFF-PA-10004359"/>
    <x v="1"/>
    <x v="10"/>
    <s v="Multicolor Computer Printout Paper"/>
    <n v="209.7"/>
    <n v="2"/>
    <n v="0"/>
    <x v="1517"/>
  </r>
  <r>
    <n v="1647"/>
    <x v="797"/>
    <x v="1"/>
    <x v="549"/>
    <d v="2012-11-03T00:00:00"/>
    <s v="First Class"/>
    <s v="VM-21685"/>
    <s v="Valerie Mitchum"/>
    <x v="2"/>
    <x v="0"/>
    <s v="Philadelphia"/>
    <x v="9"/>
    <n v="19140"/>
    <x v="3"/>
    <s v="TEC-AC-10002323"/>
    <x v="2"/>
    <x v="11"/>
    <s v="SanDisk Ultra 32 GB MicroSDHC Class 10 Memory Card"/>
    <n v="35.360000000000007"/>
    <n v="2"/>
    <n v="0.2"/>
    <x v="1518"/>
  </r>
  <r>
    <n v="1648"/>
    <x v="797"/>
    <x v="1"/>
    <x v="549"/>
    <d v="2012-11-03T00:00:00"/>
    <s v="First Class"/>
    <s v="VM-21685"/>
    <s v="Valerie Mitchum"/>
    <x v="2"/>
    <x v="0"/>
    <s v="Philadelphia"/>
    <x v="9"/>
    <n v="19140"/>
    <x v="3"/>
    <s v="OFF-FA-10001135"/>
    <x v="1"/>
    <x v="13"/>
    <s v="Brites Rubber Bands, 1 1/2 oz. Box"/>
    <n v="3.1680000000000001"/>
    <n v="2"/>
    <n v="0.2"/>
    <x v="1519"/>
  </r>
  <r>
    <n v="1649"/>
    <x v="798"/>
    <x v="1"/>
    <x v="120"/>
    <d v="2012-09-29T00:00:00"/>
    <s v="Second Class"/>
    <s v="SF-20200"/>
    <s v="Sarah Foster"/>
    <x v="0"/>
    <x v="0"/>
    <s v="Philadelphia"/>
    <x v="9"/>
    <n v="19143"/>
    <x v="3"/>
    <s v="OFF-BI-10004224"/>
    <x v="1"/>
    <x v="8"/>
    <s v="Catalog Binders with Expanding Posts"/>
    <n v="121.10400000000003"/>
    <n v="6"/>
    <n v="0.7"/>
    <x v="1520"/>
  </r>
  <r>
    <n v="1650"/>
    <x v="798"/>
    <x v="1"/>
    <x v="120"/>
    <d v="2012-09-29T00:00:00"/>
    <s v="Second Class"/>
    <s v="SF-20200"/>
    <s v="Sarah Foster"/>
    <x v="0"/>
    <x v="0"/>
    <s v="Philadelphia"/>
    <x v="9"/>
    <n v="19143"/>
    <x v="3"/>
    <s v="TEC-PH-10003357"/>
    <x v="2"/>
    <x v="7"/>
    <s v="Grandstream GXP2100 Mainstream Business Phone"/>
    <n v="45.893999999999998"/>
    <n v="1"/>
    <n v="0.4"/>
    <x v="1521"/>
  </r>
  <r>
    <n v="1651"/>
    <x v="799"/>
    <x v="2"/>
    <x v="550"/>
    <d v="2011-08-29T00:00:00"/>
    <s v="Same Day"/>
    <s v="HH-15010"/>
    <s v="Hilary Holden"/>
    <x v="1"/>
    <x v="0"/>
    <s v="San Francisco"/>
    <x v="1"/>
    <n v="94110"/>
    <x v="1"/>
    <s v="OFF-PA-10004475"/>
    <x v="1"/>
    <x v="10"/>
    <s v="Xerox 1940"/>
    <n v="109.92"/>
    <n v="2"/>
    <n v="0"/>
    <x v="1522"/>
  </r>
  <r>
    <n v="1652"/>
    <x v="799"/>
    <x v="2"/>
    <x v="550"/>
    <d v="2011-08-29T00:00:00"/>
    <s v="Same Day"/>
    <s v="HH-15010"/>
    <s v="Hilary Holden"/>
    <x v="1"/>
    <x v="0"/>
    <s v="San Francisco"/>
    <x v="1"/>
    <n v="94110"/>
    <x v="1"/>
    <s v="OFF-PA-10003001"/>
    <x v="1"/>
    <x v="10"/>
    <s v="Xerox 1986"/>
    <n v="13.36"/>
    <n v="2"/>
    <n v="0"/>
    <x v="534"/>
  </r>
  <r>
    <n v="1653"/>
    <x v="800"/>
    <x v="3"/>
    <x v="551"/>
    <d v="2014-11-22T00:00:00"/>
    <s v="First Class"/>
    <s v="CD-12280"/>
    <s v="Christina DeMoss"/>
    <x v="0"/>
    <x v="0"/>
    <s v="Seattle"/>
    <x v="4"/>
    <n v="98105"/>
    <x v="1"/>
    <s v="OFF-ST-10003442"/>
    <x v="1"/>
    <x v="4"/>
    <s v="Eldon Portable Mobile Manager"/>
    <n v="169.68"/>
    <n v="6"/>
    <n v="0"/>
    <x v="1523"/>
  </r>
  <r>
    <n v="1654"/>
    <x v="800"/>
    <x v="3"/>
    <x v="551"/>
    <d v="2014-11-22T00:00:00"/>
    <s v="First Class"/>
    <s v="CD-12280"/>
    <s v="Christina DeMoss"/>
    <x v="0"/>
    <x v="0"/>
    <s v="Seattle"/>
    <x v="4"/>
    <n v="98105"/>
    <x v="1"/>
    <s v="TEC-AC-10003832"/>
    <x v="2"/>
    <x v="11"/>
    <s v="Imation 16GB Mini TravelDrive USB 2.0 Flash Drive"/>
    <n v="132.52000000000001"/>
    <n v="4"/>
    <n v="0"/>
    <x v="622"/>
  </r>
  <r>
    <n v="1655"/>
    <x v="800"/>
    <x v="3"/>
    <x v="551"/>
    <d v="2014-11-22T00:00:00"/>
    <s v="First Class"/>
    <s v="CD-12280"/>
    <s v="Christina DeMoss"/>
    <x v="0"/>
    <x v="0"/>
    <s v="Seattle"/>
    <x v="4"/>
    <n v="98105"/>
    <x v="1"/>
    <s v="OFF-FA-10000611"/>
    <x v="1"/>
    <x v="13"/>
    <s v="Binder Clips by OIC"/>
    <n v="2.96"/>
    <n v="2"/>
    <n v="0"/>
    <x v="1524"/>
  </r>
  <r>
    <n v="1656"/>
    <x v="800"/>
    <x v="3"/>
    <x v="551"/>
    <d v="2014-11-22T00:00:00"/>
    <s v="First Class"/>
    <s v="CD-12280"/>
    <s v="Christina DeMoss"/>
    <x v="0"/>
    <x v="0"/>
    <s v="Seattle"/>
    <x v="4"/>
    <n v="98105"/>
    <x v="1"/>
    <s v="OFF-BI-10001116"/>
    <x v="1"/>
    <x v="8"/>
    <s v="Wilson Jones 1&quot; Hanging DublLock Ring Binders"/>
    <n v="8.4480000000000004"/>
    <n v="2"/>
    <n v="0.2"/>
    <x v="1525"/>
  </r>
  <r>
    <n v="1657"/>
    <x v="800"/>
    <x v="3"/>
    <x v="551"/>
    <d v="2014-11-22T00:00:00"/>
    <s v="First Class"/>
    <s v="CD-12280"/>
    <s v="Christina DeMoss"/>
    <x v="0"/>
    <x v="0"/>
    <s v="Seattle"/>
    <x v="4"/>
    <n v="98105"/>
    <x v="1"/>
    <s v="OFF-ST-10000563"/>
    <x v="1"/>
    <x v="4"/>
    <s v="Fellowes Bankers Box Stor/Drawer Steel Plus"/>
    <n v="95.94"/>
    <n v="3"/>
    <n v="0"/>
    <x v="1526"/>
  </r>
  <r>
    <n v="1658"/>
    <x v="801"/>
    <x v="2"/>
    <x v="552"/>
    <d v="2011-05-15T00:00:00"/>
    <s v="First Class"/>
    <s v="HL-15040"/>
    <s v="Hunter Lopez"/>
    <x v="0"/>
    <x v="0"/>
    <s v="Milwaukee"/>
    <x v="6"/>
    <n v="53209"/>
    <x v="2"/>
    <s v="FUR-FU-10000010"/>
    <x v="0"/>
    <x v="5"/>
    <s v="DAX Value U-Channel Document Frames, Easel Back"/>
    <n v="34.79"/>
    <n v="7"/>
    <n v="0"/>
    <x v="1527"/>
  </r>
  <r>
    <n v="1659"/>
    <x v="802"/>
    <x v="3"/>
    <x v="176"/>
    <d v="2014-01-27T00:00:00"/>
    <s v="Standard Class"/>
    <s v="TH-21100"/>
    <s v="Thea Hendricks"/>
    <x v="0"/>
    <x v="0"/>
    <s v="Los Angeles"/>
    <x v="1"/>
    <n v="90045"/>
    <x v="1"/>
    <s v="TEC-PH-10004922"/>
    <x v="2"/>
    <x v="7"/>
    <s v="RCA Visys Integrated PBX 8-Line Router"/>
    <n v="160.77600000000001"/>
    <n v="3"/>
    <n v="0.2"/>
    <x v="1528"/>
  </r>
  <r>
    <n v="1660"/>
    <x v="803"/>
    <x v="3"/>
    <x v="505"/>
    <d v="2014-11-07T00:00:00"/>
    <s v="Standard Class"/>
    <s v="MM-18055"/>
    <s v="Michelle Moray"/>
    <x v="0"/>
    <x v="0"/>
    <s v="Seattle"/>
    <x v="4"/>
    <n v="98115"/>
    <x v="1"/>
    <s v="OFF-BI-10004330"/>
    <x v="1"/>
    <x v="8"/>
    <s v="GBC Velobind Prepunched Cover Sets, Regency Series"/>
    <n v="88.751999999999995"/>
    <n v="3"/>
    <n v="0.2"/>
    <x v="1529"/>
  </r>
  <r>
    <n v="1661"/>
    <x v="803"/>
    <x v="3"/>
    <x v="505"/>
    <d v="2014-11-07T00:00:00"/>
    <s v="Standard Class"/>
    <s v="MM-18055"/>
    <s v="Michelle Moray"/>
    <x v="0"/>
    <x v="0"/>
    <s v="Seattle"/>
    <x v="4"/>
    <n v="98115"/>
    <x v="1"/>
    <s v="OFF-BI-10002072"/>
    <x v="1"/>
    <x v="8"/>
    <s v="Cardinal Slant-D Ring Binders"/>
    <n v="13.904"/>
    <n v="2"/>
    <n v="0.2"/>
    <x v="1530"/>
  </r>
  <r>
    <n v="1662"/>
    <x v="804"/>
    <x v="3"/>
    <x v="504"/>
    <d v="2014-05-07T00:00:00"/>
    <s v="Standard Class"/>
    <s v="QJ-19255"/>
    <s v="Quincy Jones"/>
    <x v="1"/>
    <x v="0"/>
    <s v="Philadelphia"/>
    <x v="9"/>
    <n v="19143"/>
    <x v="3"/>
    <s v="TEC-PH-10002549"/>
    <x v="2"/>
    <x v="7"/>
    <s v="Polycom SoundPoint IP 450 VoIP phone"/>
    <n v="677.57999999999993"/>
    <n v="5"/>
    <n v="0.4"/>
    <x v="1531"/>
  </r>
  <r>
    <n v="1663"/>
    <x v="804"/>
    <x v="3"/>
    <x v="504"/>
    <d v="2014-05-07T00:00:00"/>
    <s v="Standard Class"/>
    <s v="QJ-19255"/>
    <s v="Quincy Jones"/>
    <x v="1"/>
    <x v="0"/>
    <s v="Philadelphia"/>
    <x v="9"/>
    <n v="19143"/>
    <x v="3"/>
    <s v="OFF-BI-10002353"/>
    <x v="1"/>
    <x v="8"/>
    <s v="GBC VeloBind Cover Sets"/>
    <n v="13.896000000000001"/>
    <n v="3"/>
    <n v="0.7"/>
    <x v="1532"/>
  </r>
  <r>
    <n v="1664"/>
    <x v="805"/>
    <x v="0"/>
    <x v="390"/>
    <d v="2013-11-27T00:00:00"/>
    <s v="Second Class"/>
    <s v="NS-18505"/>
    <s v="Neola Schneider"/>
    <x v="0"/>
    <x v="0"/>
    <s v="Dallas"/>
    <x v="5"/>
    <n v="75217"/>
    <x v="2"/>
    <s v="OFF-ST-10001325"/>
    <x v="1"/>
    <x v="4"/>
    <s v="Sterilite Officeware Hinged File Box"/>
    <n v="41.92"/>
    <n v="5"/>
    <n v="0.2"/>
    <x v="1533"/>
  </r>
  <r>
    <n v="1665"/>
    <x v="805"/>
    <x v="0"/>
    <x v="390"/>
    <d v="2013-11-27T00:00:00"/>
    <s v="Second Class"/>
    <s v="NS-18505"/>
    <s v="Neola Schneider"/>
    <x v="0"/>
    <x v="0"/>
    <s v="Dallas"/>
    <x v="5"/>
    <n v="75217"/>
    <x v="2"/>
    <s v="TEC-AC-10002049"/>
    <x v="2"/>
    <x v="11"/>
    <s v="Logitech G19 Programmable Gaming Keyboard"/>
    <n v="297.57600000000002"/>
    <n v="3"/>
    <n v="0.2"/>
    <x v="1534"/>
  </r>
  <r>
    <n v="1666"/>
    <x v="805"/>
    <x v="0"/>
    <x v="390"/>
    <d v="2013-11-27T00:00:00"/>
    <s v="Second Class"/>
    <s v="NS-18505"/>
    <s v="Neola Schneider"/>
    <x v="0"/>
    <x v="0"/>
    <s v="Dallas"/>
    <x v="5"/>
    <n v="75217"/>
    <x v="2"/>
    <s v="OFF-FA-10002676"/>
    <x v="1"/>
    <x v="13"/>
    <s v="Colored Push Pins"/>
    <n v="4.3440000000000003"/>
    <n v="3"/>
    <n v="0.2"/>
    <x v="1535"/>
  </r>
  <r>
    <n v="1667"/>
    <x v="805"/>
    <x v="0"/>
    <x v="390"/>
    <d v="2013-11-27T00:00:00"/>
    <s v="Second Class"/>
    <s v="NS-18505"/>
    <s v="Neola Schneider"/>
    <x v="0"/>
    <x v="0"/>
    <s v="Dallas"/>
    <x v="5"/>
    <n v="75217"/>
    <x v="2"/>
    <s v="TEC-AC-10003023"/>
    <x v="2"/>
    <x v="11"/>
    <s v="Logitech G105 Gaming Keyboard"/>
    <n v="94.992000000000004"/>
    <n v="2"/>
    <n v="0.2"/>
    <x v="1536"/>
  </r>
  <r>
    <n v="1668"/>
    <x v="805"/>
    <x v="0"/>
    <x v="390"/>
    <d v="2013-11-27T00:00:00"/>
    <s v="Second Class"/>
    <s v="NS-18505"/>
    <s v="Neola Schneider"/>
    <x v="0"/>
    <x v="0"/>
    <s v="Dallas"/>
    <x v="5"/>
    <n v="75217"/>
    <x v="2"/>
    <s v="OFF-PA-10000167"/>
    <x v="1"/>
    <x v="10"/>
    <s v="Xerox 1925"/>
    <n v="74.352000000000004"/>
    <n v="3"/>
    <n v="0.2"/>
    <x v="1419"/>
  </r>
  <r>
    <n v="1669"/>
    <x v="805"/>
    <x v="0"/>
    <x v="390"/>
    <d v="2013-11-27T00:00:00"/>
    <s v="Second Class"/>
    <s v="NS-18505"/>
    <s v="Neola Schneider"/>
    <x v="0"/>
    <x v="0"/>
    <s v="Dallas"/>
    <x v="5"/>
    <n v="75217"/>
    <x v="2"/>
    <s v="OFF-AR-10003405"/>
    <x v="1"/>
    <x v="6"/>
    <s v="Dixon My First Ticonderoga Pencil, #2"/>
    <n v="14.04"/>
    <n v="3"/>
    <n v="0.2"/>
    <x v="1276"/>
  </r>
  <r>
    <n v="1670"/>
    <x v="806"/>
    <x v="1"/>
    <x v="553"/>
    <d v="2012-01-15T00:00:00"/>
    <s v="Standard Class"/>
    <s v="MM-17920"/>
    <s v="Michael Moore"/>
    <x v="0"/>
    <x v="0"/>
    <s v="New York City"/>
    <x v="15"/>
    <n v="10011"/>
    <x v="3"/>
    <s v="FUR-TA-10001889"/>
    <x v="0"/>
    <x v="3"/>
    <s v="Bush Advantage Collection Racetrack Conference Table"/>
    <n v="1018.1039999999999"/>
    <n v="4"/>
    <n v="0.4"/>
    <x v="1537"/>
  </r>
  <r>
    <n v="1671"/>
    <x v="807"/>
    <x v="3"/>
    <x v="15"/>
    <d v="2014-10-27T00:00:00"/>
    <s v="Standard Class"/>
    <s v="RD-19480"/>
    <s v="Rick Duston"/>
    <x v="0"/>
    <x v="0"/>
    <s v="Houston"/>
    <x v="5"/>
    <n v="77095"/>
    <x v="2"/>
    <s v="TEC-PH-10002185"/>
    <x v="2"/>
    <x v="7"/>
    <s v="QVS USB Car Charger 2-Port 2.1Amp for iPod/iPhone/iPad/iPad 2/iPad 3"/>
    <n v="16.68"/>
    <n v="3"/>
    <n v="0.2"/>
    <x v="1538"/>
  </r>
  <r>
    <n v="1672"/>
    <x v="808"/>
    <x v="0"/>
    <x v="554"/>
    <d v="2013-03-26T00:00:00"/>
    <s v="First Class"/>
    <s v="RB-19645"/>
    <s v="Robert Barroso"/>
    <x v="1"/>
    <x v="0"/>
    <s v="North Las Vegas"/>
    <x v="33"/>
    <n v="89031"/>
    <x v="1"/>
    <s v="TEC-AC-10001013"/>
    <x v="2"/>
    <x v="11"/>
    <s v="Logitech ClearChat Comfort/USB Headset H390"/>
    <n v="58.58"/>
    <n v="2"/>
    <n v="0"/>
    <x v="1539"/>
  </r>
  <r>
    <n v="1673"/>
    <x v="809"/>
    <x v="3"/>
    <x v="445"/>
    <d v="2014-07-08T00:00:00"/>
    <s v="Standard Class"/>
    <s v="RD-19585"/>
    <s v="Rob Dowd"/>
    <x v="0"/>
    <x v="0"/>
    <s v="Plano"/>
    <x v="5"/>
    <n v="75023"/>
    <x v="2"/>
    <s v="TEC-PH-10002726"/>
    <x v="2"/>
    <x v="7"/>
    <s v="netTALK DUO VoIP Telephone Service"/>
    <n v="167.96800000000002"/>
    <n v="4"/>
    <n v="0.2"/>
    <x v="68"/>
  </r>
  <r>
    <n v="1674"/>
    <x v="810"/>
    <x v="1"/>
    <x v="555"/>
    <d v="2012-12-12T00:00:00"/>
    <s v="First Class"/>
    <s v="SW-20455"/>
    <s v="Shaun Weien"/>
    <x v="0"/>
    <x v="0"/>
    <s v="Suffolk"/>
    <x v="17"/>
    <n v="23434"/>
    <x v="0"/>
    <s v="OFF-LA-10003930"/>
    <x v="1"/>
    <x v="2"/>
    <s v="Dot Matrix Printer Tape Reel Labels, White, 5000/Box"/>
    <n v="196.62"/>
    <n v="2"/>
    <n v="0"/>
    <x v="1540"/>
  </r>
  <r>
    <n v="1675"/>
    <x v="811"/>
    <x v="1"/>
    <x v="14"/>
    <d v="2012-09-21T00:00:00"/>
    <s v="Standard Class"/>
    <s v="SF-20965"/>
    <s v="Sylvia Foulston"/>
    <x v="1"/>
    <x v="0"/>
    <s v="Houston"/>
    <x v="5"/>
    <n v="77041"/>
    <x v="2"/>
    <s v="FUR-FU-10003535"/>
    <x v="0"/>
    <x v="5"/>
    <s v="Howard Miller Distant Time Traveler Alarm Clock"/>
    <n v="21.936000000000003"/>
    <n v="2"/>
    <n v="0.6"/>
    <x v="1541"/>
  </r>
  <r>
    <n v="1676"/>
    <x v="811"/>
    <x v="1"/>
    <x v="14"/>
    <d v="2012-09-21T00:00:00"/>
    <s v="Standard Class"/>
    <s v="SF-20965"/>
    <s v="Sylvia Foulston"/>
    <x v="1"/>
    <x v="0"/>
    <s v="Houston"/>
    <x v="5"/>
    <n v="77041"/>
    <x v="2"/>
    <s v="OFF-BI-10000088"/>
    <x v="1"/>
    <x v="8"/>
    <s v="GBC Imprintable Covers"/>
    <n v="6.5879999999999992"/>
    <n v="3"/>
    <n v="0.8"/>
    <x v="1542"/>
  </r>
  <r>
    <n v="1677"/>
    <x v="812"/>
    <x v="0"/>
    <x v="556"/>
    <d v="2013-05-25T00:00:00"/>
    <s v="Standard Class"/>
    <s v="EB-13930"/>
    <s v="Eric Barreto"/>
    <x v="0"/>
    <x v="0"/>
    <s v="San Francisco"/>
    <x v="1"/>
    <n v="94110"/>
    <x v="1"/>
    <s v="OFF-ST-10000604"/>
    <x v="1"/>
    <x v="4"/>
    <s v="Home/Office Personal File Carts"/>
    <n v="104.28"/>
    <n v="3"/>
    <n v="0"/>
    <x v="1543"/>
  </r>
  <r>
    <n v="1678"/>
    <x v="812"/>
    <x v="0"/>
    <x v="556"/>
    <d v="2013-05-25T00:00:00"/>
    <s v="Standard Class"/>
    <s v="EB-13930"/>
    <s v="Eric Barreto"/>
    <x v="0"/>
    <x v="0"/>
    <s v="San Francisco"/>
    <x v="1"/>
    <n v="94110"/>
    <x v="1"/>
    <s v="OFF-PA-10004040"/>
    <x v="1"/>
    <x v="10"/>
    <s v="Universal Premium White Copier/Laser Paper (20Lb. and 87 Bright)"/>
    <n v="17.940000000000001"/>
    <n v="3"/>
    <n v="0"/>
    <x v="1544"/>
  </r>
  <r>
    <n v="1679"/>
    <x v="813"/>
    <x v="2"/>
    <x v="557"/>
    <d v="2011-09-13T00:00:00"/>
    <s v="Standard Class"/>
    <s v="SB-20290"/>
    <s v="Sean Braxton"/>
    <x v="1"/>
    <x v="0"/>
    <s v="Philadelphia"/>
    <x v="9"/>
    <n v="19134"/>
    <x v="3"/>
    <s v="OFF-ST-10002344"/>
    <x v="1"/>
    <x v="4"/>
    <s v="Carina 42&quot;Hx23 3/4&quot;W Media Storage Unit"/>
    <n v="64.784000000000006"/>
    <n v="1"/>
    <n v="0.2"/>
    <x v="1545"/>
  </r>
  <r>
    <n v="1680"/>
    <x v="813"/>
    <x v="2"/>
    <x v="557"/>
    <d v="2011-09-13T00:00:00"/>
    <s v="Standard Class"/>
    <s v="SB-20290"/>
    <s v="Sean Braxton"/>
    <x v="1"/>
    <x v="0"/>
    <s v="Philadelphia"/>
    <x v="9"/>
    <n v="19134"/>
    <x v="3"/>
    <s v="TEC-PH-10003589"/>
    <x v="2"/>
    <x v="7"/>
    <s v="invisibleSHIELD by ZAGG Smudge-Free Screen Protector"/>
    <n v="32.381999999999998"/>
    <n v="3"/>
    <n v="0.4"/>
    <x v="1546"/>
  </r>
  <r>
    <n v="1681"/>
    <x v="813"/>
    <x v="2"/>
    <x v="557"/>
    <d v="2011-09-13T00:00:00"/>
    <s v="Standard Class"/>
    <s v="SB-20290"/>
    <s v="Sean Braxton"/>
    <x v="1"/>
    <x v="0"/>
    <s v="Philadelphia"/>
    <x v="9"/>
    <n v="19134"/>
    <x v="3"/>
    <s v="FUR-FU-10000758"/>
    <x v="0"/>
    <x v="5"/>
    <s v="DAX Natural Wood-Tone Poster Frame"/>
    <n v="42.368000000000002"/>
    <n v="2"/>
    <n v="0.2"/>
    <x v="1547"/>
  </r>
  <r>
    <n v="1682"/>
    <x v="813"/>
    <x v="2"/>
    <x v="557"/>
    <d v="2011-09-13T00:00:00"/>
    <s v="Standard Class"/>
    <s v="SB-20290"/>
    <s v="Sean Braxton"/>
    <x v="1"/>
    <x v="0"/>
    <s v="Philadelphia"/>
    <x v="9"/>
    <n v="19134"/>
    <x v="3"/>
    <s v="TEC-MA-10004679"/>
    <x v="2"/>
    <x v="15"/>
    <s v="StarTech.com 10/100 VDSL2 Ethernet Extender Kit"/>
    <n v="399.54"/>
    <n v="4"/>
    <n v="0.7"/>
    <x v="1548"/>
  </r>
  <r>
    <n v="1683"/>
    <x v="814"/>
    <x v="0"/>
    <x v="321"/>
    <d v="2013-10-02T00:00:00"/>
    <s v="Second Class"/>
    <s v="PS-18760"/>
    <s v="Pamela Stobb"/>
    <x v="0"/>
    <x v="0"/>
    <s v="Los Angeles"/>
    <x v="1"/>
    <n v="90008"/>
    <x v="1"/>
    <s v="OFF-PA-10000176"/>
    <x v="1"/>
    <x v="10"/>
    <s v="Xerox 1887"/>
    <n v="18.97"/>
    <n v="1"/>
    <n v="0"/>
    <x v="1549"/>
  </r>
  <r>
    <n v="1684"/>
    <x v="815"/>
    <x v="0"/>
    <x v="77"/>
    <d v="2013-11-13T00:00:00"/>
    <s v="Standard Class"/>
    <s v="CB-12535"/>
    <s v="Claudia Bergmann"/>
    <x v="1"/>
    <x v="0"/>
    <s v="San Francisco"/>
    <x v="1"/>
    <n v="94110"/>
    <x v="1"/>
    <s v="FUR-FU-10002597"/>
    <x v="0"/>
    <x v="5"/>
    <s v="C-Line Magnetic Cubicle Keepers, Clear Polypropylene"/>
    <n v="14.82"/>
    <n v="3"/>
    <n v="0"/>
    <x v="1550"/>
  </r>
  <r>
    <n v="1685"/>
    <x v="816"/>
    <x v="3"/>
    <x v="558"/>
    <d v="2014-04-28T00:00:00"/>
    <s v="First Class"/>
    <s v="DK-12835"/>
    <s v="Damala Kotsonis"/>
    <x v="1"/>
    <x v="0"/>
    <s v="Philadelphia"/>
    <x v="9"/>
    <n v="19143"/>
    <x v="3"/>
    <s v="OFF-AP-10002495"/>
    <x v="1"/>
    <x v="9"/>
    <s v="Acco Smartsocket Table Surge Protector, 6 Color-Coded Adapter Outlets"/>
    <n v="99.28"/>
    <n v="2"/>
    <n v="0.2"/>
    <x v="1551"/>
  </r>
  <r>
    <n v="1686"/>
    <x v="816"/>
    <x v="3"/>
    <x v="558"/>
    <d v="2014-04-28T00:00:00"/>
    <s v="First Class"/>
    <s v="DK-12835"/>
    <s v="Damala Kotsonis"/>
    <x v="1"/>
    <x v="0"/>
    <s v="Philadelphia"/>
    <x v="9"/>
    <n v="19143"/>
    <x v="3"/>
    <s v="OFF-BI-10002813"/>
    <x v="1"/>
    <x v="8"/>
    <s v="Avery Reinforcements for Hole-Punch Pages"/>
    <n v="1.1880000000000002"/>
    <n v="2"/>
    <n v="0.7"/>
    <x v="1552"/>
  </r>
  <r>
    <n v="1687"/>
    <x v="816"/>
    <x v="3"/>
    <x v="558"/>
    <d v="2014-04-28T00:00:00"/>
    <s v="First Class"/>
    <s v="DK-12835"/>
    <s v="Damala Kotsonis"/>
    <x v="1"/>
    <x v="0"/>
    <s v="Philadelphia"/>
    <x v="9"/>
    <n v="19143"/>
    <x v="3"/>
    <s v="OFF-BI-10002414"/>
    <x v="1"/>
    <x v="8"/>
    <s v="GBC ProClick Spines for 32-Hole Punch"/>
    <n v="7.5180000000000007"/>
    <n v="2"/>
    <n v="0.7"/>
    <x v="1553"/>
  </r>
  <r>
    <n v="1688"/>
    <x v="817"/>
    <x v="3"/>
    <x v="389"/>
    <d v="2014-12-13T00:00:00"/>
    <s v="First Class"/>
    <s v="AW-10840"/>
    <s v="Anthony Witt"/>
    <x v="0"/>
    <x v="0"/>
    <s v="Philadelphia"/>
    <x v="9"/>
    <n v="19140"/>
    <x v="3"/>
    <s v="OFF-PA-10000788"/>
    <x v="1"/>
    <x v="10"/>
    <s v="Xerox 210"/>
    <n v="10.368000000000002"/>
    <n v="2"/>
    <n v="0.2"/>
    <x v="572"/>
  </r>
  <r>
    <n v="1689"/>
    <x v="817"/>
    <x v="3"/>
    <x v="389"/>
    <d v="2014-12-13T00:00:00"/>
    <s v="First Class"/>
    <s v="AW-10840"/>
    <s v="Anthony Witt"/>
    <x v="0"/>
    <x v="0"/>
    <s v="Philadelphia"/>
    <x v="9"/>
    <n v="19140"/>
    <x v="3"/>
    <s v="FUR-FU-10004306"/>
    <x v="0"/>
    <x v="5"/>
    <s v="Electrix Halogen Magnifier Lamp"/>
    <n v="310.88000000000005"/>
    <n v="2"/>
    <n v="0.2"/>
    <x v="739"/>
  </r>
  <r>
    <n v="1690"/>
    <x v="818"/>
    <x v="2"/>
    <x v="559"/>
    <d v="2011-08-20T00:00:00"/>
    <s v="Standard Class"/>
    <s v="TS-21610"/>
    <s v="Troy Staebel"/>
    <x v="0"/>
    <x v="0"/>
    <s v="Philadelphia"/>
    <x v="9"/>
    <n v="19143"/>
    <x v="3"/>
    <s v="FUR-TA-10001539"/>
    <x v="0"/>
    <x v="3"/>
    <s v="Chromcraft Rectangular Conference Tables"/>
    <n v="853.09199999999987"/>
    <n v="6"/>
    <n v="0.4"/>
    <x v="1554"/>
  </r>
  <r>
    <n v="1691"/>
    <x v="819"/>
    <x v="3"/>
    <x v="34"/>
    <d v="2014-12-16T00:00:00"/>
    <s v="Standard Class"/>
    <s v="HF-14995"/>
    <s v="Herbert Flentye"/>
    <x v="0"/>
    <x v="0"/>
    <s v="Indianapolis"/>
    <x v="14"/>
    <n v="46203"/>
    <x v="2"/>
    <s v="OFF-PA-10000575"/>
    <x v="1"/>
    <x v="10"/>
    <s v="Wirebound Message Books, Four 2 3/4 x 5 White Forms per Page"/>
    <n v="33.450000000000003"/>
    <n v="5"/>
    <n v="0"/>
    <x v="1555"/>
  </r>
  <r>
    <n v="1692"/>
    <x v="819"/>
    <x v="3"/>
    <x v="34"/>
    <d v="2014-12-16T00:00:00"/>
    <s v="Standard Class"/>
    <s v="HF-14995"/>
    <s v="Herbert Flentye"/>
    <x v="0"/>
    <x v="0"/>
    <s v="Indianapolis"/>
    <x v="14"/>
    <n v="46203"/>
    <x v="2"/>
    <s v="OFF-BI-10004182"/>
    <x v="1"/>
    <x v="8"/>
    <s v="Economy Binders"/>
    <n v="10.4"/>
    <n v="5"/>
    <n v="0"/>
    <x v="1556"/>
  </r>
  <r>
    <n v="1693"/>
    <x v="820"/>
    <x v="0"/>
    <x v="560"/>
    <d v="2013-03-20T00:00:00"/>
    <s v="Standard Class"/>
    <s v="HZ-14950"/>
    <s v="Henia Zydlo"/>
    <x v="0"/>
    <x v="0"/>
    <s v="Columbus"/>
    <x v="24"/>
    <n v="43229"/>
    <x v="3"/>
    <s v="FUR-FU-10004020"/>
    <x v="0"/>
    <x v="5"/>
    <s v="Advantus Panel Wall Acrylic Frame"/>
    <n v="21.880000000000003"/>
    <n v="5"/>
    <n v="0.2"/>
    <x v="1557"/>
  </r>
  <r>
    <n v="1694"/>
    <x v="821"/>
    <x v="0"/>
    <x v="190"/>
    <d v="2013-06-30T00:00:00"/>
    <s v="Second Class"/>
    <s v="AB-10255"/>
    <s v="Alejandro Ballentine"/>
    <x v="2"/>
    <x v="0"/>
    <s v="Plano"/>
    <x v="5"/>
    <n v="75023"/>
    <x v="2"/>
    <s v="TEC-AC-10003133"/>
    <x v="2"/>
    <x v="11"/>
    <s v="Memorex Mini Travel Drive 4 GB USB 2.0 Flash Drive"/>
    <n v="13.616"/>
    <n v="2"/>
    <n v="0.2"/>
    <x v="1558"/>
  </r>
  <r>
    <n v="1695"/>
    <x v="822"/>
    <x v="1"/>
    <x v="12"/>
    <d v="2012-09-28T00:00:00"/>
    <s v="Second Class"/>
    <s v="PO-19195"/>
    <s v="Phillina Ober"/>
    <x v="2"/>
    <x v="0"/>
    <s v="Bayonne"/>
    <x v="30"/>
    <n v="7002"/>
    <x v="3"/>
    <s v="TEC-AC-10002006"/>
    <x v="2"/>
    <x v="11"/>
    <s v="Memorex Micro Travel Drive 16 GB"/>
    <n v="63.96"/>
    <n v="4"/>
    <n v="0"/>
    <x v="1559"/>
  </r>
  <r>
    <n v="1696"/>
    <x v="822"/>
    <x v="1"/>
    <x v="12"/>
    <d v="2012-09-28T00:00:00"/>
    <s v="Second Class"/>
    <s v="PO-19195"/>
    <s v="Phillina Ober"/>
    <x v="2"/>
    <x v="0"/>
    <s v="Bayonne"/>
    <x v="30"/>
    <n v="7002"/>
    <x v="3"/>
    <s v="OFF-BI-10003314"/>
    <x v="1"/>
    <x v="8"/>
    <s v="Tuff Stuff Recycled Round Ring Binders"/>
    <n v="14.46"/>
    <n v="3"/>
    <n v="0"/>
    <x v="1560"/>
  </r>
  <r>
    <n v="1697"/>
    <x v="822"/>
    <x v="1"/>
    <x v="12"/>
    <d v="2012-09-28T00:00:00"/>
    <s v="Second Class"/>
    <s v="PO-19195"/>
    <s v="Phillina Ober"/>
    <x v="2"/>
    <x v="0"/>
    <s v="Bayonne"/>
    <x v="30"/>
    <n v="7002"/>
    <x v="3"/>
    <s v="TEC-PH-10002726"/>
    <x v="2"/>
    <x v="7"/>
    <s v="netTALK DUO VoIP Telephone Service"/>
    <n v="104.98"/>
    <n v="2"/>
    <n v="0"/>
    <x v="1561"/>
  </r>
  <r>
    <n v="1698"/>
    <x v="823"/>
    <x v="1"/>
    <x v="17"/>
    <d v="2012-12-31T00:00:00"/>
    <s v="Standard Class"/>
    <s v="AG-10900"/>
    <s v="Arthur Gainer"/>
    <x v="0"/>
    <x v="0"/>
    <s v="Los Angeles"/>
    <x v="1"/>
    <n v="90008"/>
    <x v="1"/>
    <s v="OFF-AP-10000240"/>
    <x v="1"/>
    <x v="9"/>
    <s v="Belkin F9G930V10-GRY 9 Outlet Surge"/>
    <n v="106.96"/>
    <n v="2"/>
    <n v="0"/>
    <x v="1562"/>
  </r>
  <r>
    <n v="1699"/>
    <x v="823"/>
    <x v="1"/>
    <x v="17"/>
    <d v="2012-12-31T00:00:00"/>
    <s v="Standard Class"/>
    <s v="AG-10900"/>
    <s v="Arthur Gainer"/>
    <x v="0"/>
    <x v="0"/>
    <s v="Los Angeles"/>
    <x v="1"/>
    <n v="90008"/>
    <x v="1"/>
    <s v="OFF-LA-10002381"/>
    <x v="1"/>
    <x v="2"/>
    <s v="Avery 497"/>
    <n v="21.560000000000002"/>
    <n v="7"/>
    <n v="0"/>
    <x v="767"/>
  </r>
  <r>
    <n v="1700"/>
    <x v="824"/>
    <x v="2"/>
    <x v="561"/>
    <d v="2011-06-07T00:00:00"/>
    <s v="Second Class"/>
    <s v="SC-20725"/>
    <s v="Steven Cartwright"/>
    <x v="0"/>
    <x v="0"/>
    <s v="Seattle"/>
    <x v="4"/>
    <n v="98115"/>
    <x v="1"/>
    <s v="FUR-TA-10004086"/>
    <x v="0"/>
    <x v="3"/>
    <s v="KI Adjustable-Height Table"/>
    <n v="515.88"/>
    <n v="6"/>
    <n v="0"/>
    <x v="1563"/>
  </r>
  <r>
    <n v="1701"/>
    <x v="825"/>
    <x v="1"/>
    <x v="562"/>
    <d v="2012-07-15T00:00:00"/>
    <s v="Second Class"/>
    <s v="ND-18370"/>
    <s v="Natalie DeCherney"/>
    <x v="0"/>
    <x v="0"/>
    <s v="New York City"/>
    <x v="15"/>
    <n v="10035"/>
    <x v="3"/>
    <s v="OFF-BI-10000320"/>
    <x v="1"/>
    <x v="8"/>
    <s v="GBC Plastic Binding Combs"/>
    <n v="11.808"/>
    <n v="2"/>
    <n v="0.2"/>
    <x v="963"/>
  </r>
  <r>
    <n v="1702"/>
    <x v="825"/>
    <x v="1"/>
    <x v="562"/>
    <d v="2012-07-15T00:00:00"/>
    <s v="Second Class"/>
    <s v="ND-18370"/>
    <s v="Natalie DeCherney"/>
    <x v="0"/>
    <x v="0"/>
    <s v="New York City"/>
    <x v="15"/>
    <n v="10035"/>
    <x v="3"/>
    <s v="FUR-CH-10000595"/>
    <x v="0"/>
    <x v="1"/>
    <s v="Safco Contoured Stacking Chairs"/>
    <n v="1931.04"/>
    <n v="9"/>
    <n v="0.1"/>
    <x v="1564"/>
  </r>
  <r>
    <n v="1703"/>
    <x v="825"/>
    <x v="1"/>
    <x v="562"/>
    <d v="2012-07-15T00:00:00"/>
    <s v="Second Class"/>
    <s v="ND-18370"/>
    <s v="Natalie DeCherney"/>
    <x v="0"/>
    <x v="0"/>
    <s v="New York City"/>
    <x v="15"/>
    <n v="10035"/>
    <x v="3"/>
    <s v="OFF-PA-10000349"/>
    <x v="1"/>
    <x v="10"/>
    <s v="Staples"/>
    <n v="9.9600000000000009"/>
    <n v="2"/>
    <n v="0"/>
    <x v="1565"/>
  </r>
  <r>
    <n v="1704"/>
    <x v="826"/>
    <x v="2"/>
    <x v="563"/>
    <d v="2011-02-07T00:00:00"/>
    <s v="Standard Class"/>
    <s v="CD-12790"/>
    <s v="Cynthia Delaney"/>
    <x v="2"/>
    <x v="0"/>
    <s v="San Diego"/>
    <x v="1"/>
    <n v="92037"/>
    <x v="1"/>
    <s v="OFF-FA-10001843"/>
    <x v="1"/>
    <x v="13"/>
    <s v="Staples"/>
    <n v="12.350000000000001"/>
    <n v="5"/>
    <n v="0"/>
    <x v="1566"/>
  </r>
  <r>
    <n v="1705"/>
    <x v="827"/>
    <x v="0"/>
    <x v="387"/>
    <d v="2013-03-09T00:00:00"/>
    <s v="Same Day"/>
    <s v="PG-18820"/>
    <s v="Patrick Gardner"/>
    <x v="0"/>
    <x v="0"/>
    <s v="Glendale"/>
    <x v="16"/>
    <n v="85301"/>
    <x v="1"/>
    <s v="OFF-BI-10003676"/>
    <x v="1"/>
    <x v="8"/>
    <s v="GBC Standard Recycled Report Covers, Clear Plastic Sheets"/>
    <n v="9.7020000000000017"/>
    <n v="3"/>
    <n v="0.7"/>
    <x v="1567"/>
  </r>
  <r>
    <n v="1706"/>
    <x v="828"/>
    <x v="1"/>
    <x v="6"/>
    <d v="2012-11-26T00:00:00"/>
    <s v="Standard Class"/>
    <s v="IM-15070"/>
    <s v="Irene Maddox"/>
    <x v="0"/>
    <x v="0"/>
    <s v="Philadelphia"/>
    <x v="9"/>
    <n v="19120"/>
    <x v="3"/>
    <s v="OFF-BI-10003638"/>
    <x v="1"/>
    <x v="8"/>
    <s v="GBC Durable Plastic Covers"/>
    <n v="11.610000000000003"/>
    <n v="2"/>
    <n v="0.7"/>
    <x v="1568"/>
  </r>
  <r>
    <n v="1707"/>
    <x v="829"/>
    <x v="3"/>
    <x v="505"/>
    <d v="2014-11-06T00:00:00"/>
    <s v="Standard Class"/>
    <s v="JK-15205"/>
    <s v="Jamie Kunitz"/>
    <x v="0"/>
    <x v="0"/>
    <s v="San Francisco"/>
    <x v="1"/>
    <n v="94122"/>
    <x v="1"/>
    <s v="OFF-LA-10003077"/>
    <x v="1"/>
    <x v="2"/>
    <s v="Avery 500"/>
    <n v="43.86"/>
    <n v="6"/>
    <n v="0"/>
    <x v="1569"/>
  </r>
  <r>
    <n v="1708"/>
    <x v="829"/>
    <x v="3"/>
    <x v="505"/>
    <d v="2014-11-06T00:00:00"/>
    <s v="Standard Class"/>
    <s v="JK-15205"/>
    <s v="Jamie Kunitz"/>
    <x v="0"/>
    <x v="0"/>
    <s v="San Francisco"/>
    <x v="1"/>
    <n v="94122"/>
    <x v="1"/>
    <s v="TEC-PH-10003505"/>
    <x v="2"/>
    <x v="7"/>
    <s v="Geemarc AmpliPOWER60"/>
    <n v="148.47999999999999"/>
    <n v="2"/>
    <n v="0.2"/>
    <x v="1570"/>
  </r>
  <r>
    <n v="1709"/>
    <x v="829"/>
    <x v="3"/>
    <x v="505"/>
    <d v="2014-11-06T00:00:00"/>
    <s v="Standard Class"/>
    <s v="JK-15205"/>
    <s v="Jamie Kunitz"/>
    <x v="0"/>
    <x v="0"/>
    <s v="San Francisco"/>
    <x v="1"/>
    <n v="94122"/>
    <x v="1"/>
    <s v="OFF-PA-10003424"/>
    <x v="1"/>
    <x v="10"/>
    <s v="&quot;While you Were Out&quot; Message Book, One Form per Page"/>
    <n v="7.42"/>
    <n v="2"/>
    <n v="0"/>
    <x v="1571"/>
  </r>
  <r>
    <n v="1710"/>
    <x v="829"/>
    <x v="3"/>
    <x v="505"/>
    <d v="2014-11-06T00:00:00"/>
    <s v="Standard Class"/>
    <s v="JK-15205"/>
    <s v="Jamie Kunitz"/>
    <x v="0"/>
    <x v="0"/>
    <s v="San Francisco"/>
    <x v="1"/>
    <n v="94122"/>
    <x v="1"/>
    <s v="FUR-CH-10003061"/>
    <x v="0"/>
    <x v="1"/>
    <s v="Global Leather Task Chair, Black"/>
    <n v="71.992000000000004"/>
    <n v="1"/>
    <n v="0.2"/>
    <x v="1572"/>
  </r>
  <r>
    <n v="1711"/>
    <x v="829"/>
    <x v="3"/>
    <x v="505"/>
    <d v="2014-11-06T00:00:00"/>
    <s v="Standard Class"/>
    <s v="JK-15205"/>
    <s v="Jamie Kunitz"/>
    <x v="0"/>
    <x v="0"/>
    <s v="San Francisco"/>
    <x v="1"/>
    <n v="94122"/>
    <x v="1"/>
    <s v="OFF-AR-10003514"/>
    <x v="1"/>
    <x v="6"/>
    <s v="4009 Highlighters by Sanford"/>
    <n v="19.899999999999999"/>
    <n v="5"/>
    <n v="0"/>
    <x v="191"/>
  </r>
  <r>
    <n v="1712"/>
    <x v="829"/>
    <x v="3"/>
    <x v="505"/>
    <d v="2014-11-06T00:00:00"/>
    <s v="Standard Class"/>
    <s v="JK-15205"/>
    <s v="Jamie Kunitz"/>
    <x v="0"/>
    <x v="0"/>
    <s v="San Francisco"/>
    <x v="1"/>
    <n v="94122"/>
    <x v="1"/>
    <s v="OFF-AP-10002684"/>
    <x v="1"/>
    <x v="9"/>
    <s v="Acco 7-Outlet Masterpiece Power Center, Wihtout Fax/Phone Line Protection"/>
    <n v="1702.12"/>
    <n v="14"/>
    <n v="0"/>
    <x v="1573"/>
  </r>
  <r>
    <n v="1713"/>
    <x v="830"/>
    <x v="1"/>
    <x v="564"/>
    <d v="2012-02-04T00:00:00"/>
    <s v="Standard Class"/>
    <s v="JP-15520"/>
    <s v="Jeremy Pistek"/>
    <x v="0"/>
    <x v="0"/>
    <s v="Houston"/>
    <x v="5"/>
    <n v="77070"/>
    <x v="2"/>
    <s v="OFF-PA-10004405"/>
    <x v="1"/>
    <x v="10"/>
    <s v="Rediform Voice Mail Log Books"/>
    <n v="14.303999999999998"/>
    <n v="6"/>
    <n v="0.2"/>
    <x v="1574"/>
  </r>
  <r>
    <n v="1714"/>
    <x v="831"/>
    <x v="3"/>
    <x v="565"/>
    <d v="2014-09-14T00:00:00"/>
    <s v="Second Class"/>
    <s v="MM-18055"/>
    <s v="Michelle Moray"/>
    <x v="0"/>
    <x v="0"/>
    <s v="Chicago"/>
    <x v="10"/>
    <n v="60610"/>
    <x v="2"/>
    <s v="FUR-TA-10004289"/>
    <x v="0"/>
    <x v="3"/>
    <s v="BoxOffice By Design Rectangular and Half-Moon Meeting Room Tables"/>
    <n v="765.625"/>
    <n v="7"/>
    <n v="0.5"/>
    <x v="1575"/>
  </r>
  <r>
    <n v="1715"/>
    <x v="832"/>
    <x v="3"/>
    <x v="566"/>
    <d v="2014-10-14T00:00:00"/>
    <s v="Standard Class"/>
    <s v="DC-13285"/>
    <s v="Debra Catini"/>
    <x v="0"/>
    <x v="0"/>
    <s v="San Francisco"/>
    <x v="1"/>
    <n v="94110"/>
    <x v="1"/>
    <s v="FUR-BO-10003965"/>
    <x v="0"/>
    <x v="0"/>
    <s v="O'Sullivan Manor Hill 2-Door Library in Brianna Oak"/>
    <n v="307.666"/>
    <n v="2"/>
    <n v="0.15"/>
    <x v="1576"/>
  </r>
  <r>
    <n v="1716"/>
    <x v="833"/>
    <x v="0"/>
    <x v="567"/>
    <d v="2013-05-05T00:00:00"/>
    <s v="Standard Class"/>
    <s v="JL-15835"/>
    <s v="John Lee"/>
    <x v="0"/>
    <x v="0"/>
    <s v="New York City"/>
    <x v="15"/>
    <n v="10011"/>
    <x v="3"/>
    <s v="OFF-BI-10003314"/>
    <x v="1"/>
    <x v="8"/>
    <s v="Tuff Stuff Recycled Round Ring Binders"/>
    <n v="7.7120000000000006"/>
    <n v="2"/>
    <n v="0.2"/>
    <x v="332"/>
  </r>
  <r>
    <n v="1717"/>
    <x v="834"/>
    <x v="0"/>
    <x v="288"/>
    <d v="2013-05-25T00:00:00"/>
    <s v="Standard Class"/>
    <s v="BN-11515"/>
    <s v="Bradley Nguyen"/>
    <x v="0"/>
    <x v="0"/>
    <s v="New York City"/>
    <x v="15"/>
    <n v="10011"/>
    <x v="3"/>
    <s v="OFF-AP-10001563"/>
    <x v="1"/>
    <x v="9"/>
    <s v="Belkin Premiere Surge Master II 8-outlet surge protector"/>
    <n v="242.89999999999998"/>
    <n v="5"/>
    <n v="0"/>
    <x v="1577"/>
  </r>
  <r>
    <n v="1718"/>
    <x v="834"/>
    <x v="0"/>
    <x v="288"/>
    <d v="2013-05-25T00:00:00"/>
    <s v="Standard Class"/>
    <s v="BN-11515"/>
    <s v="Bradley Nguyen"/>
    <x v="0"/>
    <x v="0"/>
    <s v="New York City"/>
    <x v="15"/>
    <n v="10011"/>
    <x v="3"/>
    <s v="OFF-ST-10004123"/>
    <x v="1"/>
    <x v="4"/>
    <s v="Safco Industrial Wire Shelving System"/>
    <n v="454.90000000000003"/>
    <n v="5"/>
    <n v="0"/>
    <x v="232"/>
  </r>
  <r>
    <n v="1719"/>
    <x v="834"/>
    <x v="0"/>
    <x v="288"/>
    <d v="2013-05-25T00:00:00"/>
    <s v="Standard Class"/>
    <s v="BN-11515"/>
    <s v="Bradley Nguyen"/>
    <x v="0"/>
    <x v="0"/>
    <s v="New York City"/>
    <x v="15"/>
    <n v="10011"/>
    <x v="3"/>
    <s v="FUR-FU-10002088"/>
    <x v="0"/>
    <x v="5"/>
    <s v="Nu-Dell Float Frame 11 x 14 1/2"/>
    <n v="35.92"/>
    <n v="4"/>
    <n v="0"/>
    <x v="1578"/>
  </r>
  <r>
    <n v="1720"/>
    <x v="834"/>
    <x v="0"/>
    <x v="288"/>
    <d v="2013-05-25T00:00:00"/>
    <s v="Standard Class"/>
    <s v="BN-11515"/>
    <s v="Bradley Nguyen"/>
    <x v="0"/>
    <x v="0"/>
    <s v="New York City"/>
    <x v="15"/>
    <n v="10011"/>
    <x v="3"/>
    <s v="FUR-FU-10000010"/>
    <x v="0"/>
    <x v="5"/>
    <s v="DAX Value U-Channel Document Frames, Easel Back"/>
    <n v="39.76"/>
    <n v="8"/>
    <n v="0"/>
    <x v="1579"/>
  </r>
  <r>
    <n v="1721"/>
    <x v="834"/>
    <x v="0"/>
    <x v="288"/>
    <d v="2013-05-25T00:00:00"/>
    <s v="Standard Class"/>
    <s v="BN-11515"/>
    <s v="Bradley Nguyen"/>
    <x v="0"/>
    <x v="0"/>
    <s v="New York City"/>
    <x v="15"/>
    <n v="10011"/>
    <x v="3"/>
    <s v="OFF-BI-10002824"/>
    <x v="1"/>
    <x v="8"/>
    <s v="Recycled Easel Ring Binders"/>
    <n v="47.744"/>
    <n v="4"/>
    <n v="0.2"/>
    <x v="1580"/>
  </r>
  <r>
    <n v="1722"/>
    <x v="835"/>
    <x v="1"/>
    <x v="139"/>
    <d v="2012-12-25T00:00:00"/>
    <s v="Standard Class"/>
    <s v="KD-16345"/>
    <s v="Katherine Ducich"/>
    <x v="0"/>
    <x v="0"/>
    <s v="Chicago"/>
    <x v="10"/>
    <n v="60623"/>
    <x v="2"/>
    <s v="TEC-PH-10001061"/>
    <x v="2"/>
    <x v="7"/>
    <s v="Apple iPhone 5C"/>
    <n v="159.98400000000001"/>
    <n v="2"/>
    <n v="0.2"/>
    <x v="1581"/>
  </r>
  <r>
    <n v="1723"/>
    <x v="835"/>
    <x v="1"/>
    <x v="139"/>
    <d v="2012-12-25T00:00:00"/>
    <s v="Standard Class"/>
    <s v="KD-16345"/>
    <s v="Katherine Ducich"/>
    <x v="0"/>
    <x v="0"/>
    <s v="Chicago"/>
    <x v="10"/>
    <n v="60623"/>
    <x v="2"/>
    <s v="TEC-AC-10000736"/>
    <x v="2"/>
    <x v="11"/>
    <s v="Logitech G600 MMO Gaming Mouse"/>
    <n v="255.96799999999999"/>
    <n v="4"/>
    <n v="0.2"/>
    <x v="1582"/>
  </r>
  <r>
    <n v="1724"/>
    <x v="835"/>
    <x v="1"/>
    <x v="139"/>
    <d v="2012-12-25T00:00:00"/>
    <s v="Standard Class"/>
    <s v="KD-16345"/>
    <s v="Katherine Ducich"/>
    <x v="0"/>
    <x v="0"/>
    <s v="Chicago"/>
    <x v="10"/>
    <n v="60623"/>
    <x v="2"/>
    <s v="FUR-BO-10003966"/>
    <x v="0"/>
    <x v="0"/>
    <s v="Sauder Facets Collection Library, Sky Alder Finish"/>
    <n v="359.05799999999994"/>
    <n v="3"/>
    <n v="0.3"/>
    <x v="1583"/>
  </r>
  <r>
    <n v="1725"/>
    <x v="836"/>
    <x v="1"/>
    <x v="546"/>
    <d v="2012-12-20T00:00:00"/>
    <s v="First Class"/>
    <s v="JK-15370"/>
    <s v="Jay Kimmel"/>
    <x v="0"/>
    <x v="0"/>
    <s v="Philadelphia"/>
    <x v="9"/>
    <n v="19143"/>
    <x v="3"/>
    <s v="OFF-AP-10000828"/>
    <x v="1"/>
    <x v="9"/>
    <s v="Avanti 4.4 Cu. Ft. Refrigerator"/>
    <n v="434.35199999999998"/>
    <n v="3"/>
    <n v="0.2"/>
    <x v="1584"/>
  </r>
  <r>
    <n v="1726"/>
    <x v="836"/>
    <x v="1"/>
    <x v="546"/>
    <d v="2012-12-20T00:00:00"/>
    <s v="First Class"/>
    <s v="JK-15370"/>
    <s v="Jay Kimmel"/>
    <x v="0"/>
    <x v="0"/>
    <s v="Philadelphia"/>
    <x v="9"/>
    <n v="19143"/>
    <x v="3"/>
    <s v="OFF-AP-10002906"/>
    <x v="1"/>
    <x v="9"/>
    <s v="Hoover Replacement Belt for Commercial Guardsman Heavy-Duty Upright Vacuum"/>
    <n v="3.5520000000000005"/>
    <n v="2"/>
    <n v="0.2"/>
    <x v="1585"/>
  </r>
  <r>
    <n v="1727"/>
    <x v="836"/>
    <x v="1"/>
    <x v="546"/>
    <d v="2012-12-20T00:00:00"/>
    <s v="First Class"/>
    <s v="JK-15370"/>
    <s v="Jay Kimmel"/>
    <x v="0"/>
    <x v="0"/>
    <s v="Philadelphia"/>
    <x v="9"/>
    <n v="19143"/>
    <x v="3"/>
    <s v="OFF-AP-10003860"/>
    <x v="1"/>
    <x v="9"/>
    <s v="Fellowes Advanced 8 Outlet Surge Suppressor with Phone/Fax Protection"/>
    <n v="88.832000000000008"/>
    <n v="4"/>
    <n v="0.2"/>
    <x v="1586"/>
  </r>
  <r>
    <n v="1728"/>
    <x v="837"/>
    <x v="3"/>
    <x v="568"/>
    <d v="2014-05-05T00:00:00"/>
    <s v="Second Class"/>
    <s v="FM-14215"/>
    <s v="Filia McAdams"/>
    <x v="1"/>
    <x v="0"/>
    <s v="Dublin"/>
    <x v="24"/>
    <n v="43017"/>
    <x v="3"/>
    <s v="FUR-TA-10001307"/>
    <x v="0"/>
    <x v="3"/>
    <s v="SAFCO PlanMaster Heigh-Adjustable Drafting Table Base, 43w x 30d x 30-37h, Black"/>
    <n v="1048.3499999999999"/>
    <n v="5"/>
    <n v="0.4"/>
    <x v="1587"/>
  </r>
  <r>
    <n v="1729"/>
    <x v="838"/>
    <x v="0"/>
    <x v="569"/>
    <d v="2013-02-07T00:00:00"/>
    <s v="Same Day"/>
    <s v="CA-12265"/>
    <s v="Christina Anderson"/>
    <x v="0"/>
    <x v="0"/>
    <s v="Springfield"/>
    <x v="17"/>
    <n v="22153"/>
    <x v="0"/>
    <s v="TEC-AC-10003063"/>
    <x v="2"/>
    <x v="11"/>
    <s v="Micro Innovations USB RF Wireless Keyboard with Mouse"/>
    <n v="100"/>
    <n v="4"/>
    <n v="0"/>
    <x v="1588"/>
  </r>
  <r>
    <n v="1730"/>
    <x v="838"/>
    <x v="0"/>
    <x v="569"/>
    <d v="2013-02-07T00:00:00"/>
    <s v="Same Day"/>
    <s v="CA-12265"/>
    <s v="Christina Anderson"/>
    <x v="0"/>
    <x v="0"/>
    <s v="Springfield"/>
    <x v="17"/>
    <n v="22153"/>
    <x v="0"/>
    <s v="OFF-LA-10001045"/>
    <x v="1"/>
    <x v="2"/>
    <s v="Permanent Self-Adhesive File Folder Labels for Typewriters by Universal"/>
    <n v="7.83"/>
    <n v="3"/>
    <n v="0"/>
    <x v="1589"/>
  </r>
  <r>
    <n v="1731"/>
    <x v="839"/>
    <x v="2"/>
    <x v="450"/>
    <d v="2011-10-03T00:00:00"/>
    <s v="Standard Class"/>
    <s v="KD-16495"/>
    <s v="Keith Dawkins"/>
    <x v="1"/>
    <x v="0"/>
    <s v="Fayetteville"/>
    <x v="3"/>
    <n v="28314"/>
    <x v="0"/>
    <s v="OFF-PA-10001457"/>
    <x v="1"/>
    <x v="10"/>
    <s v="White GlueTop Scratch Pads"/>
    <n v="96.256"/>
    <n v="8"/>
    <n v="0.2"/>
    <x v="1590"/>
  </r>
  <r>
    <n v="1732"/>
    <x v="839"/>
    <x v="2"/>
    <x v="450"/>
    <d v="2011-10-03T00:00:00"/>
    <s v="Standard Class"/>
    <s v="KD-16495"/>
    <s v="Keith Dawkins"/>
    <x v="1"/>
    <x v="0"/>
    <s v="Fayetteville"/>
    <x v="3"/>
    <n v="28314"/>
    <x v="0"/>
    <s v="OFF-PA-10001804"/>
    <x v="1"/>
    <x v="10"/>
    <s v="Xerox 195"/>
    <n v="10.688000000000001"/>
    <n v="2"/>
    <n v="0.2"/>
    <x v="1507"/>
  </r>
  <r>
    <n v="1733"/>
    <x v="840"/>
    <x v="0"/>
    <x v="212"/>
    <d v="2013-07-15T00:00:00"/>
    <s v="Standard Class"/>
    <s v="LH-17155"/>
    <s v="Logan Haushalter"/>
    <x v="0"/>
    <x v="0"/>
    <s v="Dallas"/>
    <x v="5"/>
    <n v="75081"/>
    <x v="2"/>
    <s v="OFF-ST-10000689"/>
    <x v="1"/>
    <x v="4"/>
    <s v="Fellowes Strictly Business Drawer File, Letter/Legal Size"/>
    <n v="338.04"/>
    <n v="3"/>
    <n v="0.2"/>
    <x v="1121"/>
  </r>
  <r>
    <n v="1734"/>
    <x v="840"/>
    <x v="0"/>
    <x v="212"/>
    <d v="2013-07-15T00:00:00"/>
    <s v="Standard Class"/>
    <s v="LH-17155"/>
    <s v="Logan Haushalter"/>
    <x v="0"/>
    <x v="0"/>
    <s v="Dallas"/>
    <x v="5"/>
    <n v="75081"/>
    <x v="2"/>
    <s v="OFF-AR-10002135"/>
    <x v="1"/>
    <x v="6"/>
    <s v="Boston Heavy-Duty Trimline Electric Pencil Sharpeners"/>
    <n v="154.24"/>
    <n v="4"/>
    <n v="0.2"/>
    <x v="1591"/>
  </r>
  <r>
    <n v="1735"/>
    <x v="841"/>
    <x v="3"/>
    <x v="570"/>
    <d v="2014-08-02T00:00:00"/>
    <s v="Second Class"/>
    <s v="AG-10675"/>
    <s v="Anna Gayman"/>
    <x v="0"/>
    <x v="0"/>
    <s v="Jacksonville"/>
    <x v="3"/>
    <n v="28540"/>
    <x v="0"/>
    <s v="OFF-AP-10002082"/>
    <x v="1"/>
    <x v="9"/>
    <s v="Holmes HEPA Air Purifier"/>
    <n v="34.848000000000006"/>
    <n v="2"/>
    <n v="0.2"/>
    <x v="1592"/>
  </r>
  <r>
    <n v="1736"/>
    <x v="841"/>
    <x v="3"/>
    <x v="570"/>
    <d v="2014-08-02T00:00:00"/>
    <s v="Second Class"/>
    <s v="AG-10675"/>
    <s v="Anna Gayman"/>
    <x v="0"/>
    <x v="0"/>
    <s v="Jacksonville"/>
    <x v="3"/>
    <n v="28540"/>
    <x v="0"/>
    <s v="TEC-PH-10003442"/>
    <x v="2"/>
    <x v="7"/>
    <s v="Samsung Replacement EH64AVFWE Premium Headset"/>
    <n v="22"/>
    <n v="5"/>
    <n v="0.2"/>
    <x v="1593"/>
  </r>
  <r>
    <n v="1737"/>
    <x v="841"/>
    <x v="3"/>
    <x v="570"/>
    <d v="2014-08-02T00:00:00"/>
    <s v="Second Class"/>
    <s v="AG-10675"/>
    <s v="Anna Gayman"/>
    <x v="0"/>
    <x v="0"/>
    <s v="Jacksonville"/>
    <x v="3"/>
    <n v="28540"/>
    <x v="0"/>
    <s v="OFF-AR-10002833"/>
    <x v="1"/>
    <x v="6"/>
    <s v="Newell 322"/>
    <n v="4.3680000000000003"/>
    <n v="3"/>
    <n v="0.2"/>
    <x v="1594"/>
  </r>
  <r>
    <n v="1738"/>
    <x v="842"/>
    <x v="1"/>
    <x v="37"/>
    <d v="2012-09-09T00:00:00"/>
    <s v="Standard Class"/>
    <s v="DB-13120"/>
    <s v="David Bremer"/>
    <x v="1"/>
    <x v="0"/>
    <s v="San Francisco"/>
    <x v="1"/>
    <n v="94122"/>
    <x v="1"/>
    <s v="OFF-ST-10001325"/>
    <x v="1"/>
    <x v="4"/>
    <s v="Sterilite Officeware Hinged File Box"/>
    <n v="31.44"/>
    <n v="3"/>
    <n v="0"/>
    <x v="1011"/>
  </r>
  <r>
    <n v="1739"/>
    <x v="842"/>
    <x v="1"/>
    <x v="37"/>
    <d v="2012-09-09T00:00:00"/>
    <s v="Standard Class"/>
    <s v="DB-13120"/>
    <s v="David Bremer"/>
    <x v="1"/>
    <x v="0"/>
    <s v="San Francisco"/>
    <x v="1"/>
    <n v="94122"/>
    <x v="1"/>
    <s v="TEC-AC-10003038"/>
    <x v="2"/>
    <x v="11"/>
    <s v="Kingston Digital DataTraveler 16GB USB 2.0"/>
    <n v="17.899999999999999"/>
    <n v="2"/>
    <n v="0"/>
    <x v="1595"/>
  </r>
  <r>
    <n v="1740"/>
    <x v="842"/>
    <x v="1"/>
    <x v="37"/>
    <d v="2012-09-09T00:00:00"/>
    <s v="Standard Class"/>
    <s v="DB-13120"/>
    <s v="David Bremer"/>
    <x v="1"/>
    <x v="0"/>
    <s v="San Francisco"/>
    <x v="1"/>
    <n v="94122"/>
    <x v="1"/>
    <s v="TEC-AC-10003590"/>
    <x v="2"/>
    <x v="11"/>
    <s v="TRENDnet 56K USB 2.0 Phone, Internet and Fax Modem"/>
    <n v="129.44999999999999"/>
    <n v="5"/>
    <n v="0"/>
    <x v="1596"/>
  </r>
  <r>
    <n v="1741"/>
    <x v="843"/>
    <x v="2"/>
    <x v="128"/>
    <d v="2011-08-16T00:00:00"/>
    <s v="Standard Class"/>
    <s v="ED-13885"/>
    <s v="Emily Ducich"/>
    <x v="2"/>
    <x v="0"/>
    <s v="San Diego"/>
    <x v="1"/>
    <n v="92037"/>
    <x v="1"/>
    <s v="OFF-LA-10000262"/>
    <x v="1"/>
    <x v="2"/>
    <s v="Avery 494"/>
    <n v="20.88"/>
    <n v="8"/>
    <n v="0"/>
    <x v="1597"/>
  </r>
  <r>
    <n v="1742"/>
    <x v="844"/>
    <x v="3"/>
    <x v="505"/>
    <d v="2014-11-04T00:00:00"/>
    <s v="Standard Class"/>
    <s v="MC-18100"/>
    <s v="Mick Crebagga"/>
    <x v="0"/>
    <x v="0"/>
    <s v="Philadelphia"/>
    <x v="9"/>
    <n v="19140"/>
    <x v="3"/>
    <s v="OFF-PA-10004355"/>
    <x v="1"/>
    <x v="10"/>
    <s v="Xerox 231"/>
    <n v="20.736000000000004"/>
    <n v="4"/>
    <n v="0.2"/>
    <x v="570"/>
  </r>
  <r>
    <n v="1743"/>
    <x v="844"/>
    <x v="3"/>
    <x v="505"/>
    <d v="2014-11-04T00:00:00"/>
    <s v="Standard Class"/>
    <s v="MC-18100"/>
    <s v="Mick Crebagga"/>
    <x v="0"/>
    <x v="0"/>
    <s v="Philadelphia"/>
    <x v="9"/>
    <n v="19140"/>
    <x v="3"/>
    <s v="FUR-FU-10004415"/>
    <x v="0"/>
    <x v="5"/>
    <s v="Stacking Tray, Side-Loading, Legal, Smoke"/>
    <n v="7.168000000000001"/>
    <n v="2"/>
    <n v="0.2"/>
    <x v="1598"/>
  </r>
  <r>
    <n v="1744"/>
    <x v="844"/>
    <x v="3"/>
    <x v="505"/>
    <d v="2014-11-04T00:00:00"/>
    <s v="Standard Class"/>
    <s v="MC-18100"/>
    <s v="Mick Crebagga"/>
    <x v="0"/>
    <x v="0"/>
    <s v="Philadelphia"/>
    <x v="9"/>
    <n v="19140"/>
    <x v="3"/>
    <s v="OFF-ST-10002486"/>
    <x v="1"/>
    <x v="4"/>
    <s v="Eldon Shelf Savers Cubes and Bins"/>
    <n v="11.168000000000001"/>
    <n v="2"/>
    <n v="0.2"/>
    <x v="1599"/>
  </r>
  <r>
    <n v="1745"/>
    <x v="844"/>
    <x v="3"/>
    <x v="505"/>
    <d v="2014-11-04T00:00:00"/>
    <s v="Standard Class"/>
    <s v="MC-18100"/>
    <s v="Mick Crebagga"/>
    <x v="0"/>
    <x v="0"/>
    <s v="Philadelphia"/>
    <x v="9"/>
    <n v="19140"/>
    <x v="3"/>
    <s v="TEC-AC-10001142"/>
    <x v="2"/>
    <x v="11"/>
    <s v="First Data FD10 PIN Pad"/>
    <n v="442.40000000000003"/>
    <n v="7"/>
    <n v="0.2"/>
    <x v="1600"/>
  </r>
  <r>
    <n v="1746"/>
    <x v="845"/>
    <x v="2"/>
    <x v="571"/>
    <d v="2011-06-09T00:00:00"/>
    <s v="First Class"/>
    <s v="BM-11785"/>
    <s v="Bryan Mills"/>
    <x v="0"/>
    <x v="0"/>
    <s v="Rochester"/>
    <x v="15"/>
    <n v="14609"/>
    <x v="3"/>
    <s v="OFF-AR-10002656"/>
    <x v="1"/>
    <x v="6"/>
    <s v="Sanford Liquid Accent Highlighters"/>
    <n v="13.36"/>
    <n v="2"/>
    <n v="0"/>
    <x v="1601"/>
  </r>
  <r>
    <n v="1747"/>
    <x v="846"/>
    <x v="0"/>
    <x v="572"/>
    <d v="2013-08-18T00:00:00"/>
    <s v="Second Class"/>
    <s v="EM-14065"/>
    <s v="Erin Mull"/>
    <x v="0"/>
    <x v="0"/>
    <s v="Jacksonville"/>
    <x v="3"/>
    <n v="28540"/>
    <x v="0"/>
    <s v="OFF-BI-10000138"/>
    <x v="1"/>
    <x v="8"/>
    <s v="Acco Translucent Poly Ring Binders"/>
    <n v="11.232000000000001"/>
    <n v="8"/>
    <n v="0.7"/>
    <x v="1602"/>
  </r>
  <r>
    <n v="1748"/>
    <x v="846"/>
    <x v="0"/>
    <x v="572"/>
    <d v="2013-08-18T00:00:00"/>
    <s v="Second Class"/>
    <s v="EM-14065"/>
    <s v="Erin Mull"/>
    <x v="0"/>
    <x v="0"/>
    <s v="Jacksonville"/>
    <x v="3"/>
    <n v="28540"/>
    <x v="0"/>
    <s v="OFF-PA-10004947"/>
    <x v="1"/>
    <x v="10"/>
    <s v="Staples"/>
    <n v="10.272000000000002"/>
    <n v="3"/>
    <n v="0.2"/>
    <x v="1603"/>
  </r>
  <r>
    <n v="1749"/>
    <x v="847"/>
    <x v="2"/>
    <x v="573"/>
    <d v="2011-04-29T00:00:00"/>
    <s v="Standard Class"/>
    <s v="DA-13450"/>
    <s v="Dianna Arnett"/>
    <x v="2"/>
    <x v="0"/>
    <s v="Houston"/>
    <x v="5"/>
    <n v="77095"/>
    <x v="2"/>
    <s v="OFF-PA-10003543"/>
    <x v="1"/>
    <x v="10"/>
    <s v="Xerox 1985"/>
    <n v="10.368000000000002"/>
    <n v="2"/>
    <n v="0.2"/>
    <x v="572"/>
  </r>
  <r>
    <n v="1750"/>
    <x v="847"/>
    <x v="2"/>
    <x v="573"/>
    <d v="2011-04-29T00:00:00"/>
    <s v="Standard Class"/>
    <s v="DA-13450"/>
    <s v="Dianna Arnett"/>
    <x v="2"/>
    <x v="0"/>
    <s v="Houston"/>
    <x v="5"/>
    <n v="77095"/>
    <x v="2"/>
    <s v="OFF-AR-10002221"/>
    <x v="1"/>
    <x v="6"/>
    <s v="12 Colored Short Pencils"/>
    <n v="6.24"/>
    <n v="3"/>
    <n v="0.2"/>
    <x v="1604"/>
  </r>
  <r>
    <n v="1751"/>
    <x v="848"/>
    <x v="1"/>
    <x v="6"/>
    <d v="2012-11-27T00:00:00"/>
    <s v="Standard Class"/>
    <s v="MO-17800"/>
    <s v="Meg O'Connel"/>
    <x v="2"/>
    <x v="0"/>
    <s v="San Antonio"/>
    <x v="5"/>
    <n v="78207"/>
    <x v="2"/>
    <s v="FUR-TA-10004607"/>
    <x v="0"/>
    <x v="3"/>
    <s v="Hon 2111 Invitation Series Straight Table"/>
    <n v="206.96200000000002"/>
    <n v="2"/>
    <n v="0.3"/>
    <x v="1605"/>
  </r>
  <r>
    <n v="1752"/>
    <x v="849"/>
    <x v="3"/>
    <x v="336"/>
    <d v="2014-10-18T00:00:00"/>
    <s v="First Class"/>
    <s v="JW-15955"/>
    <s v="Joni Wasserman"/>
    <x v="0"/>
    <x v="0"/>
    <s v="Oakland"/>
    <x v="1"/>
    <n v="94601"/>
    <x v="1"/>
    <s v="FUR-FU-10001918"/>
    <x v="0"/>
    <x v="5"/>
    <s v="C-Line Cubicle Keepers Polyproplyene Holder With Velcro Backings"/>
    <n v="9.4600000000000009"/>
    <n v="2"/>
    <n v="0"/>
    <x v="1606"/>
  </r>
  <r>
    <n v="1753"/>
    <x v="850"/>
    <x v="3"/>
    <x v="574"/>
    <d v="2014-12-06T00:00:00"/>
    <s v="First Class"/>
    <s v="VW-21775"/>
    <s v="Victoria Wilson"/>
    <x v="1"/>
    <x v="0"/>
    <s v="San Francisco"/>
    <x v="1"/>
    <n v="94122"/>
    <x v="1"/>
    <s v="OFF-ST-10004340"/>
    <x v="1"/>
    <x v="4"/>
    <s v="Fellowes Mobile File Cart, Black"/>
    <n v="559.62"/>
    <n v="9"/>
    <n v="0"/>
    <x v="1607"/>
  </r>
  <r>
    <n v="1754"/>
    <x v="850"/>
    <x v="3"/>
    <x v="574"/>
    <d v="2014-12-06T00:00:00"/>
    <s v="First Class"/>
    <s v="VW-21775"/>
    <s v="Victoria Wilson"/>
    <x v="1"/>
    <x v="0"/>
    <s v="San Francisco"/>
    <x v="1"/>
    <n v="94122"/>
    <x v="1"/>
    <s v="OFF-PA-10004475"/>
    <x v="1"/>
    <x v="10"/>
    <s v="Xerox 1940"/>
    <n v="109.92"/>
    <n v="2"/>
    <n v="0"/>
    <x v="1522"/>
  </r>
  <r>
    <n v="1755"/>
    <x v="850"/>
    <x v="3"/>
    <x v="574"/>
    <d v="2014-12-06T00:00:00"/>
    <s v="First Class"/>
    <s v="VW-21775"/>
    <s v="Victoria Wilson"/>
    <x v="1"/>
    <x v="0"/>
    <s v="San Francisco"/>
    <x v="1"/>
    <n v="94122"/>
    <x v="1"/>
    <s v="OFF-PA-10003893"/>
    <x v="1"/>
    <x v="10"/>
    <s v="Xerox 1962"/>
    <n v="8.56"/>
    <n v="2"/>
    <n v="0"/>
    <x v="1608"/>
  </r>
  <r>
    <n v="1756"/>
    <x v="851"/>
    <x v="1"/>
    <x v="575"/>
    <d v="2012-12-11T00:00:00"/>
    <s v="Second Class"/>
    <s v="TT-21460"/>
    <s v="Tonja Turnell"/>
    <x v="2"/>
    <x v="0"/>
    <s v="Fort Worth"/>
    <x v="5"/>
    <n v="76106"/>
    <x v="2"/>
    <s v="OFF-PA-10000100"/>
    <x v="1"/>
    <x v="10"/>
    <s v="Xerox 1945"/>
    <n v="360.71199999999999"/>
    <n v="11"/>
    <n v="0.2"/>
    <x v="1609"/>
  </r>
  <r>
    <n v="1757"/>
    <x v="851"/>
    <x v="1"/>
    <x v="575"/>
    <d v="2012-12-11T00:00:00"/>
    <s v="Second Class"/>
    <s v="TT-21460"/>
    <s v="Tonja Turnell"/>
    <x v="2"/>
    <x v="0"/>
    <s v="Fort Worth"/>
    <x v="5"/>
    <n v="76106"/>
    <x v="2"/>
    <s v="TEC-PH-10001817"/>
    <x v="2"/>
    <x v="7"/>
    <s v="Wilson Electronics DB Pro Signal Booster"/>
    <n v="1718.4"/>
    <n v="6"/>
    <n v="0.2"/>
    <x v="1610"/>
  </r>
  <r>
    <n v="1758"/>
    <x v="852"/>
    <x v="1"/>
    <x v="562"/>
    <d v="2012-07-15T00:00:00"/>
    <s v="First Class"/>
    <s v="SL-20155"/>
    <s v="Sara Luxemburg"/>
    <x v="2"/>
    <x v="0"/>
    <s v="Houston"/>
    <x v="5"/>
    <n v="77095"/>
    <x v="2"/>
    <s v="OFF-BI-10001765"/>
    <x v="1"/>
    <x v="8"/>
    <s v="Wilson Jones Heavy-Duty Casebound Ring Binders with Metal Hinges"/>
    <n v="41.567999999999991"/>
    <n v="6"/>
    <n v="0.8"/>
    <x v="1611"/>
  </r>
  <r>
    <n v="1759"/>
    <x v="853"/>
    <x v="2"/>
    <x v="218"/>
    <d v="2011-05-17T00:00:00"/>
    <s v="Standard Class"/>
    <s v="RM-19375"/>
    <s v="Raymond Messe"/>
    <x v="0"/>
    <x v="0"/>
    <s v="Houston"/>
    <x v="5"/>
    <n v="77095"/>
    <x v="2"/>
    <s v="TEC-AC-10001013"/>
    <x v="2"/>
    <x v="11"/>
    <s v="Logitech ClearChat Comfort/USB Headset H390"/>
    <n v="46.864000000000004"/>
    <n v="2"/>
    <n v="0.2"/>
    <x v="1612"/>
  </r>
  <r>
    <n v="1760"/>
    <x v="854"/>
    <x v="2"/>
    <x v="576"/>
    <d v="2011-01-13T00:00:00"/>
    <s v="Standard Class"/>
    <s v="MB-18085"/>
    <s v="Mick Brown"/>
    <x v="0"/>
    <x v="0"/>
    <s v="Philadelphia"/>
    <x v="9"/>
    <n v="19143"/>
    <x v="3"/>
    <s v="OFF-AR-10003478"/>
    <x v="1"/>
    <x v="6"/>
    <s v="Avery Hi-Liter EverBold Pen Style Fluorescent Highlighters, 4/Pack"/>
    <n v="19.536000000000001"/>
    <n v="3"/>
    <n v="0.2"/>
    <x v="1613"/>
  </r>
  <r>
    <n v="1761"/>
    <x v="855"/>
    <x v="1"/>
    <x v="577"/>
    <d v="2012-09-09T00:00:00"/>
    <s v="Standard Class"/>
    <s v="AG-10900"/>
    <s v="Arthur Gainer"/>
    <x v="0"/>
    <x v="0"/>
    <s v="San Diego"/>
    <x v="1"/>
    <n v="92105"/>
    <x v="1"/>
    <s v="FUR-BO-10000330"/>
    <x v="0"/>
    <x v="0"/>
    <s v="Sauder Camden County Barrister Bookcase, Planked Cherry Finish"/>
    <n v="411.33199999999999"/>
    <n v="4"/>
    <n v="0.15"/>
    <x v="1614"/>
  </r>
  <r>
    <n v="1762"/>
    <x v="855"/>
    <x v="1"/>
    <x v="577"/>
    <d v="2012-09-09T00:00:00"/>
    <s v="Standard Class"/>
    <s v="AG-10900"/>
    <s v="Arthur Gainer"/>
    <x v="0"/>
    <x v="0"/>
    <s v="San Diego"/>
    <x v="1"/>
    <n v="92105"/>
    <x v="1"/>
    <s v="OFF-BI-10001900"/>
    <x v="1"/>
    <x v="8"/>
    <s v="DXL Angle-View Binders with Locking Rings, Black"/>
    <n v="28.752000000000002"/>
    <n v="6"/>
    <n v="0.2"/>
    <x v="1615"/>
  </r>
  <r>
    <n v="1763"/>
    <x v="855"/>
    <x v="1"/>
    <x v="577"/>
    <d v="2012-09-09T00:00:00"/>
    <s v="Standard Class"/>
    <s v="AG-10900"/>
    <s v="Arthur Gainer"/>
    <x v="0"/>
    <x v="0"/>
    <s v="San Diego"/>
    <x v="1"/>
    <n v="92105"/>
    <x v="1"/>
    <s v="FUR-BO-10003159"/>
    <x v="0"/>
    <x v="0"/>
    <s v="Sauder Camden County Collection Libraries, Planked Cherry Finish"/>
    <n v="293.19900000000001"/>
    <n v="3"/>
    <n v="0.15"/>
    <x v="1616"/>
  </r>
  <r>
    <n v="1764"/>
    <x v="856"/>
    <x v="0"/>
    <x v="578"/>
    <d v="2013-08-09T00:00:00"/>
    <s v="Standard Class"/>
    <s v="ML-17755"/>
    <s v="Max Ludwig"/>
    <x v="2"/>
    <x v="0"/>
    <s v="Suffolk"/>
    <x v="17"/>
    <n v="23434"/>
    <x v="0"/>
    <s v="OFF-SU-10002573"/>
    <x v="1"/>
    <x v="14"/>
    <s v="Acme 10&quot; Easy Grip Assistive Scissors"/>
    <n v="35.06"/>
    <n v="2"/>
    <n v="0"/>
    <x v="1617"/>
  </r>
  <r>
    <n v="1765"/>
    <x v="856"/>
    <x v="0"/>
    <x v="578"/>
    <d v="2013-08-09T00:00:00"/>
    <s v="Standard Class"/>
    <s v="ML-17755"/>
    <s v="Max Ludwig"/>
    <x v="2"/>
    <x v="0"/>
    <s v="Suffolk"/>
    <x v="17"/>
    <n v="23434"/>
    <x v="0"/>
    <s v="OFF-LA-10004484"/>
    <x v="1"/>
    <x v="2"/>
    <s v="Avery 476"/>
    <n v="4.13"/>
    <n v="1"/>
    <n v="0"/>
    <x v="1618"/>
  </r>
  <r>
    <n v="1766"/>
    <x v="856"/>
    <x v="0"/>
    <x v="578"/>
    <d v="2013-08-09T00:00:00"/>
    <s v="Standard Class"/>
    <s v="ML-17755"/>
    <s v="Max Ludwig"/>
    <x v="2"/>
    <x v="0"/>
    <s v="Suffolk"/>
    <x v="17"/>
    <n v="23434"/>
    <x v="0"/>
    <s v="FUR-FU-10001591"/>
    <x v="0"/>
    <x v="5"/>
    <s v="Advantus Panel Wall Certificate Holder - 8.5x11"/>
    <n v="109.8"/>
    <n v="9"/>
    <n v="0"/>
    <x v="1619"/>
  </r>
  <r>
    <n v="1767"/>
    <x v="856"/>
    <x v="0"/>
    <x v="578"/>
    <d v="2013-08-09T00:00:00"/>
    <s v="Standard Class"/>
    <s v="ML-17755"/>
    <s v="Max Ludwig"/>
    <x v="2"/>
    <x v="0"/>
    <s v="Suffolk"/>
    <x v="17"/>
    <n v="23434"/>
    <x v="0"/>
    <s v="OFF-LA-10002034"/>
    <x v="1"/>
    <x v="2"/>
    <s v="Avery 478"/>
    <n v="9.82"/>
    <n v="2"/>
    <n v="0"/>
    <x v="787"/>
  </r>
  <r>
    <n v="1768"/>
    <x v="857"/>
    <x v="2"/>
    <x v="579"/>
    <d v="2011-03-26T00:00:00"/>
    <s v="Standard Class"/>
    <s v="CC-12685"/>
    <s v="Craig Carroll"/>
    <x v="0"/>
    <x v="0"/>
    <s v="Greensboro"/>
    <x v="3"/>
    <n v="27405"/>
    <x v="0"/>
    <s v="OFF-BI-10004410"/>
    <x v="1"/>
    <x v="8"/>
    <s v="C-Line Peel &amp; Stick Add-On Filing Pockets, 8-3/4 x 5-1/8, 10/Pack"/>
    <n v="7.644000000000001"/>
    <n v="4"/>
    <n v="0.7"/>
    <x v="1620"/>
  </r>
  <r>
    <n v="1769"/>
    <x v="857"/>
    <x v="2"/>
    <x v="579"/>
    <d v="2011-03-26T00:00:00"/>
    <s v="Standard Class"/>
    <s v="CC-12685"/>
    <s v="Craig Carroll"/>
    <x v="0"/>
    <x v="0"/>
    <s v="Greensboro"/>
    <x v="3"/>
    <n v="27405"/>
    <x v="0"/>
    <s v="OFF-BI-10002735"/>
    <x v="1"/>
    <x v="8"/>
    <s v="GBC Prestige Therm-A-Bind Covers"/>
    <n v="51.465000000000018"/>
    <n v="5"/>
    <n v="0.7"/>
    <x v="1621"/>
  </r>
  <r>
    <n v="1770"/>
    <x v="858"/>
    <x v="3"/>
    <x v="580"/>
    <d v="2014-03-09T00:00:00"/>
    <s v="Standard Class"/>
    <s v="SC-20770"/>
    <s v="Stewart Carmichael"/>
    <x v="1"/>
    <x v="0"/>
    <s v="Dallas"/>
    <x v="5"/>
    <n v="75081"/>
    <x v="2"/>
    <s v="OFF-SU-10001935"/>
    <x v="1"/>
    <x v="14"/>
    <s v="Staples"/>
    <n v="6.9760000000000009"/>
    <n v="4"/>
    <n v="0.2"/>
    <x v="1622"/>
  </r>
  <r>
    <n v="1771"/>
    <x v="858"/>
    <x v="3"/>
    <x v="580"/>
    <d v="2014-03-09T00:00:00"/>
    <s v="Standard Class"/>
    <s v="SC-20770"/>
    <s v="Stewart Carmichael"/>
    <x v="1"/>
    <x v="0"/>
    <s v="Dallas"/>
    <x v="5"/>
    <n v="75081"/>
    <x v="2"/>
    <s v="OFF-BI-10003291"/>
    <x v="1"/>
    <x v="8"/>
    <s v="Wilson Jones Leather-Like Binders with DublLock Round Rings"/>
    <n v="12.221999999999998"/>
    <n v="7"/>
    <n v="0.8"/>
    <x v="1623"/>
  </r>
  <r>
    <n v="1772"/>
    <x v="859"/>
    <x v="0"/>
    <x v="581"/>
    <d v="2013-11-30T00:00:00"/>
    <s v="Second Class"/>
    <s v="GG-14650"/>
    <s v="Greg Guthrie"/>
    <x v="1"/>
    <x v="0"/>
    <s v="Chicago"/>
    <x v="10"/>
    <n v="60623"/>
    <x v="2"/>
    <s v="OFF-ST-10004337"/>
    <x v="1"/>
    <x v="4"/>
    <s v="SAFCO Commercial Wire Shelving, 72h"/>
    <n v="97.984000000000009"/>
    <n v="2"/>
    <n v="0.2"/>
    <x v="1624"/>
  </r>
  <r>
    <n v="1773"/>
    <x v="859"/>
    <x v="0"/>
    <x v="581"/>
    <d v="2013-11-30T00:00:00"/>
    <s v="Second Class"/>
    <s v="GG-14650"/>
    <s v="Greg Guthrie"/>
    <x v="1"/>
    <x v="0"/>
    <s v="Chicago"/>
    <x v="10"/>
    <n v="60623"/>
    <x v="2"/>
    <s v="TEC-AC-10001266"/>
    <x v="2"/>
    <x v="11"/>
    <s v="Memorex Micro Travel Drive 8 GB"/>
    <n v="62.400000000000006"/>
    <n v="6"/>
    <n v="0.2"/>
    <x v="1625"/>
  </r>
  <r>
    <n v="1774"/>
    <x v="860"/>
    <x v="2"/>
    <x v="582"/>
    <d v="2011-05-03T00:00:00"/>
    <s v="Standard Class"/>
    <s v="MY-18295"/>
    <s v="Muhammed Yedwab"/>
    <x v="1"/>
    <x v="0"/>
    <s v="Baltimore"/>
    <x v="39"/>
    <n v="21215"/>
    <x v="3"/>
    <s v="OFF-BI-10001628"/>
    <x v="1"/>
    <x v="8"/>
    <s v="Acco Data Flex Cable Posts For Top &amp; Bottom Load Binders, 6&quot; Capacity"/>
    <n v="20.86"/>
    <n v="2"/>
    <n v="0"/>
    <x v="1626"/>
  </r>
  <r>
    <n v="1775"/>
    <x v="860"/>
    <x v="2"/>
    <x v="582"/>
    <d v="2011-05-03T00:00:00"/>
    <s v="Standard Class"/>
    <s v="MY-18295"/>
    <s v="Muhammed Yedwab"/>
    <x v="1"/>
    <x v="0"/>
    <s v="Baltimore"/>
    <x v="39"/>
    <n v="21215"/>
    <x v="3"/>
    <s v="OFF-ST-10000877"/>
    <x v="1"/>
    <x v="4"/>
    <s v="Recycled Steel Personal File for Standard File Folders"/>
    <n v="497.61"/>
    <n v="9"/>
    <n v="0"/>
    <x v="1627"/>
  </r>
  <r>
    <n v="1776"/>
    <x v="860"/>
    <x v="2"/>
    <x v="582"/>
    <d v="2011-05-03T00:00:00"/>
    <s v="Standard Class"/>
    <s v="MY-18295"/>
    <s v="Muhammed Yedwab"/>
    <x v="1"/>
    <x v="0"/>
    <s v="Baltimore"/>
    <x v="39"/>
    <n v="21215"/>
    <x v="3"/>
    <s v="OFF-AR-10004752"/>
    <x v="1"/>
    <x v="6"/>
    <s v="Blackstonian Pencils"/>
    <n v="5.34"/>
    <n v="2"/>
    <n v="0"/>
    <x v="1628"/>
  </r>
  <r>
    <n v="1777"/>
    <x v="860"/>
    <x v="2"/>
    <x v="582"/>
    <d v="2011-05-03T00:00:00"/>
    <s v="Standard Class"/>
    <s v="MY-18295"/>
    <s v="Muhammed Yedwab"/>
    <x v="1"/>
    <x v="0"/>
    <s v="Baltimore"/>
    <x v="39"/>
    <n v="21215"/>
    <x v="3"/>
    <s v="OFF-LA-10000452"/>
    <x v="1"/>
    <x v="2"/>
    <s v="Avery 488"/>
    <n v="3.15"/>
    <n v="1"/>
    <n v="0"/>
    <x v="1020"/>
  </r>
  <r>
    <n v="1778"/>
    <x v="861"/>
    <x v="1"/>
    <x v="27"/>
    <d v="2012-11-28T00:00:00"/>
    <s v="Standard Class"/>
    <s v="DP-13000"/>
    <s v="Darren Powers"/>
    <x v="0"/>
    <x v="0"/>
    <s v="Los Angeles"/>
    <x v="1"/>
    <n v="90004"/>
    <x v="1"/>
    <s v="OFF-PA-10000675"/>
    <x v="1"/>
    <x v="10"/>
    <s v="Xerox 1919"/>
    <n v="368.91"/>
    <n v="9"/>
    <n v="0"/>
    <x v="1629"/>
  </r>
  <r>
    <n v="1779"/>
    <x v="861"/>
    <x v="1"/>
    <x v="27"/>
    <d v="2012-11-28T00:00:00"/>
    <s v="Standard Class"/>
    <s v="DP-13000"/>
    <s v="Darren Powers"/>
    <x v="0"/>
    <x v="0"/>
    <s v="Los Angeles"/>
    <x v="1"/>
    <n v="90004"/>
    <x v="1"/>
    <s v="OFF-AR-10003045"/>
    <x v="1"/>
    <x v="6"/>
    <s v="Prang Colored Pencils"/>
    <n v="14.7"/>
    <n v="5"/>
    <n v="0"/>
    <x v="467"/>
  </r>
  <r>
    <n v="1780"/>
    <x v="862"/>
    <x v="0"/>
    <x v="583"/>
    <d v="2013-11-17T00:00:00"/>
    <s v="Standard Class"/>
    <s v="BD-11770"/>
    <s v="Bryan Davis"/>
    <x v="0"/>
    <x v="0"/>
    <s v="New York City"/>
    <x v="15"/>
    <n v="10011"/>
    <x v="3"/>
    <s v="TEC-AC-10003447"/>
    <x v="2"/>
    <x v="11"/>
    <s v="Micropad Numeric Keypads"/>
    <n v="59.97"/>
    <n v="3"/>
    <n v="0"/>
    <x v="1630"/>
  </r>
  <r>
    <n v="1781"/>
    <x v="862"/>
    <x v="0"/>
    <x v="583"/>
    <d v="2013-11-17T00:00:00"/>
    <s v="Standard Class"/>
    <s v="BD-11770"/>
    <s v="Bryan Davis"/>
    <x v="0"/>
    <x v="0"/>
    <s v="New York City"/>
    <x v="15"/>
    <n v="10011"/>
    <x v="3"/>
    <s v="OFF-ST-10002276"/>
    <x v="1"/>
    <x v="4"/>
    <s v="Safco Steel Mobile File Cart"/>
    <n v="83.36"/>
    <n v="1"/>
    <n v="0"/>
    <x v="1631"/>
  </r>
  <r>
    <n v="1782"/>
    <x v="863"/>
    <x v="1"/>
    <x v="584"/>
    <d v="2012-07-13T00:00:00"/>
    <s v="Standard Class"/>
    <s v="CB-12535"/>
    <s v="Claudia Bergmann"/>
    <x v="1"/>
    <x v="0"/>
    <s v="Franklin"/>
    <x v="31"/>
    <n v="2038"/>
    <x v="3"/>
    <s v="OFF-PA-10001609"/>
    <x v="1"/>
    <x v="10"/>
    <s v="Tops Wirebound Message Log Books"/>
    <n v="6.58"/>
    <n v="2"/>
    <n v="0"/>
    <x v="1632"/>
  </r>
  <r>
    <n v="1783"/>
    <x v="863"/>
    <x v="1"/>
    <x v="584"/>
    <d v="2012-07-13T00:00:00"/>
    <s v="Standard Class"/>
    <s v="CB-12535"/>
    <s v="Claudia Bergmann"/>
    <x v="1"/>
    <x v="0"/>
    <s v="Franklin"/>
    <x v="31"/>
    <n v="2038"/>
    <x v="3"/>
    <s v="OFF-BI-10001597"/>
    <x v="1"/>
    <x v="8"/>
    <s v="Wilson Jones Ledger-Size, Piano-Hinge Binder, 2&quot;, Blue"/>
    <n v="122.94"/>
    <n v="3"/>
    <n v="0"/>
    <x v="1633"/>
  </r>
  <r>
    <n v="1784"/>
    <x v="864"/>
    <x v="3"/>
    <x v="585"/>
    <d v="2014-09-27T00:00:00"/>
    <s v="Standard Class"/>
    <s v="JE-15610"/>
    <s v="Jim Epp"/>
    <x v="1"/>
    <x v="0"/>
    <s v="Milwaukee"/>
    <x v="6"/>
    <n v="53209"/>
    <x v="2"/>
    <s v="OFF-PA-10004475"/>
    <x v="1"/>
    <x v="10"/>
    <s v="Xerox 1940"/>
    <n v="219.84"/>
    <n v="4"/>
    <n v="0"/>
    <x v="1634"/>
  </r>
  <r>
    <n v="1785"/>
    <x v="864"/>
    <x v="3"/>
    <x v="585"/>
    <d v="2014-09-27T00:00:00"/>
    <s v="Standard Class"/>
    <s v="JE-15610"/>
    <s v="Jim Epp"/>
    <x v="1"/>
    <x v="0"/>
    <s v="Milwaukee"/>
    <x v="6"/>
    <n v="53209"/>
    <x v="2"/>
    <s v="TEC-AC-10004510"/>
    <x v="2"/>
    <x v="11"/>
    <s v="Logitech Desktop MK120 Mouse and keyboard Combo"/>
    <n v="98.16"/>
    <n v="6"/>
    <n v="0"/>
    <x v="1635"/>
  </r>
  <r>
    <n v="1786"/>
    <x v="864"/>
    <x v="3"/>
    <x v="585"/>
    <d v="2014-09-27T00:00:00"/>
    <s v="Standard Class"/>
    <s v="JE-15610"/>
    <s v="Jim Epp"/>
    <x v="1"/>
    <x v="0"/>
    <s v="Milwaukee"/>
    <x v="6"/>
    <n v="53209"/>
    <x v="2"/>
    <s v="OFF-BI-10002976"/>
    <x v="1"/>
    <x v="8"/>
    <s v="ACCOHIDE Binder by Acco"/>
    <n v="33.04"/>
    <n v="8"/>
    <n v="0"/>
    <x v="1636"/>
  </r>
  <r>
    <n v="1787"/>
    <x v="864"/>
    <x v="3"/>
    <x v="585"/>
    <d v="2014-09-27T00:00:00"/>
    <s v="Standard Class"/>
    <s v="JE-15610"/>
    <s v="Jim Epp"/>
    <x v="1"/>
    <x v="0"/>
    <s v="Milwaukee"/>
    <x v="6"/>
    <n v="53209"/>
    <x v="2"/>
    <s v="TEC-PH-10001615"/>
    <x v="2"/>
    <x v="7"/>
    <s v="AT&amp;T CL82213"/>
    <n v="86.97"/>
    <n v="3"/>
    <n v="0"/>
    <x v="1637"/>
  </r>
  <r>
    <n v="1788"/>
    <x v="865"/>
    <x v="1"/>
    <x v="586"/>
    <d v="2012-02-19T00:00:00"/>
    <s v="Standard Class"/>
    <s v="RP-19855"/>
    <s v="Roy Phan"/>
    <x v="1"/>
    <x v="0"/>
    <s v="Kenosha"/>
    <x v="6"/>
    <n v="53142"/>
    <x v="2"/>
    <s v="TEC-PH-10001819"/>
    <x v="2"/>
    <x v="7"/>
    <s v="Innergie mMini Combo Duo USB Travel Charging Kit"/>
    <n v="134.97"/>
    <n v="3"/>
    <n v="0"/>
    <x v="1638"/>
  </r>
  <r>
    <n v="1789"/>
    <x v="865"/>
    <x v="1"/>
    <x v="586"/>
    <d v="2012-02-19T00:00:00"/>
    <s v="Standard Class"/>
    <s v="RP-19855"/>
    <s v="Roy Phan"/>
    <x v="1"/>
    <x v="0"/>
    <s v="Kenosha"/>
    <x v="6"/>
    <n v="53142"/>
    <x v="2"/>
    <s v="TEC-PH-10000560"/>
    <x v="2"/>
    <x v="7"/>
    <s v="Samsung Galaxy S III - 16GB - pebble blue (T-Mobile)"/>
    <n v="699.98"/>
    <n v="2"/>
    <n v="0"/>
    <x v="1639"/>
  </r>
  <r>
    <n v="1790"/>
    <x v="865"/>
    <x v="1"/>
    <x v="586"/>
    <d v="2012-02-19T00:00:00"/>
    <s v="Standard Class"/>
    <s v="RP-19855"/>
    <s v="Roy Phan"/>
    <x v="1"/>
    <x v="0"/>
    <s v="Kenosha"/>
    <x v="6"/>
    <n v="53142"/>
    <x v="2"/>
    <s v="TEC-AC-10004568"/>
    <x v="2"/>
    <x v="11"/>
    <s v="Maxell LTO Ultrium - 800 GB"/>
    <n v="139.94999999999999"/>
    <n v="5"/>
    <n v="0"/>
    <x v="1640"/>
  </r>
  <r>
    <n v="1791"/>
    <x v="866"/>
    <x v="2"/>
    <x v="587"/>
    <d v="2011-10-04T00:00:00"/>
    <s v="Standard Class"/>
    <s v="RA-19915"/>
    <s v="Russell Applegate"/>
    <x v="0"/>
    <x v="0"/>
    <s v="New York City"/>
    <x v="15"/>
    <n v="10011"/>
    <x v="3"/>
    <s v="OFF-PA-10004092"/>
    <x v="1"/>
    <x v="10"/>
    <s v="Tops Green Bar Computer Printout Paper"/>
    <n v="48.94"/>
    <n v="1"/>
    <n v="0"/>
    <x v="1641"/>
  </r>
  <r>
    <n v="1792"/>
    <x v="867"/>
    <x v="2"/>
    <x v="588"/>
    <d v="2011-12-03T00:00:00"/>
    <s v="First Class"/>
    <s v="RP-19390"/>
    <s v="Resi Pölking"/>
    <x v="0"/>
    <x v="0"/>
    <s v="Madison"/>
    <x v="6"/>
    <n v="53711"/>
    <x v="2"/>
    <s v="FUR-CH-10001854"/>
    <x v="0"/>
    <x v="1"/>
    <s v="Office Star - Professional Matrix Back Chair with 2-to-1 Synchro Tilt and Mesh Fabric Seat"/>
    <n v="2807.84"/>
    <n v="8"/>
    <n v="0"/>
    <x v="1642"/>
  </r>
  <r>
    <n v="1793"/>
    <x v="867"/>
    <x v="2"/>
    <x v="588"/>
    <d v="2011-12-03T00:00:00"/>
    <s v="First Class"/>
    <s v="RP-19390"/>
    <s v="Resi Pölking"/>
    <x v="0"/>
    <x v="0"/>
    <s v="Madison"/>
    <x v="6"/>
    <n v="53711"/>
    <x v="2"/>
    <s v="OFF-AR-10000475"/>
    <x v="1"/>
    <x v="6"/>
    <s v="Hunt BOSTON Vista Battery-Operated Pencil Sharpener, Black"/>
    <n v="46.64"/>
    <n v="4"/>
    <n v="0"/>
    <x v="1643"/>
  </r>
  <r>
    <n v="1794"/>
    <x v="868"/>
    <x v="2"/>
    <x v="589"/>
    <d v="2011-12-13T00:00:00"/>
    <s v="Standard Class"/>
    <s v="TB-21175"/>
    <s v="Thomas Boland"/>
    <x v="1"/>
    <x v="0"/>
    <s v="Houston"/>
    <x v="5"/>
    <n v="77041"/>
    <x v="2"/>
    <s v="OFF-ST-10000777"/>
    <x v="1"/>
    <x v="4"/>
    <s v="Companion Letter/Legal File, Black"/>
    <n v="60.415999999999997"/>
    <n v="2"/>
    <n v="0.2"/>
    <x v="1644"/>
  </r>
  <r>
    <n v="1795"/>
    <x v="869"/>
    <x v="0"/>
    <x v="64"/>
    <d v="2013-09-11T00:00:00"/>
    <s v="Standard Class"/>
    <s v="BE-11455"/>
    <s v="Brad Eason"/>
    <x v="2"/>
    <x v="0"/>
    <s v="Olathe"/>
    <x v="41"/>
    <n v="66062"/>
    <x v="2"/>
    <s v="OFF-AR-10004022"/>
    <x v="1"/>
    <x v="6"/>
    <s v="Panasonic KP-380BK Classic Electric Pencil Sharpener"/>
    <n v="107.94"/>
    <n v="3"/>
    <n v="0"/>
    <x v="1645"/>
  </r>
  <r>
    <n v="1796"/>
    <x v="870"/>
    <x v="3"/>
    <x v="151"/>
    <d v="2014-08-31T00:00:00"/>
    <s v="First Class"/>
    <s v="MR-17545"/>
    <s v="Mathew Reese"/>
    <x v="2"/>
    <x v="0"/>
    <s v="New York City"/>
    <x v="15"/>
    <n v="10024"/>
    <x v="3"/>
    <s v="OFF-ST-10002352"/>
    <x v="1"/>
    <x v="4"/>
    <s v="Iris Project Case"/>
    <n v="63.84"/>
    <n v="8"/>
    <n v="0"/>
    <x v="1646"/>
  </r>
  <r>
    <n v="1797"/>
    <x v="870"/>
    <x v="3"/>
    <x v="151"/>
    <d v="2014-08-31T00:00:00"/>
    <s v="First Class"/>
    <s v="MR-17545"/>
    <s v="Mathew Reese"/>
    <x v="2"/>
    <x v="0"/>
    <s v="New York City"/>
    <x v="15"/>
    <n v="10024"/>
    <x v="3"/>
    <s v="TEC-PH-10000455"/>
    <x v="2"/>
    <x v="7"/>
    <s v="GE 30522EE2"/>
    <n v="347.96999999999997"/>
    <n v="3"/>
    <n v="0"/>
    <x v="1647"/>
  </r>
  <r>
    <n v="1798"/>
    <x v="870"/>
    <x v="3"/>
    <x v="151"/>
    <d v="2014-08-31T00:00:00"/>
    <s v="First Class"/>
    <s v="MR-17545"/>
    <s v="Mathew Reese"/>
    <x v="2"/>
    <x v="0"/>
    <s v="New York City"/>
    <x v="15"/>
    <n v="10024"/>
    <x v="3"/>
    <s v="OFF-BI-10003910"/>
    <x v="1"/>
    <x v="8"/>
    <s v="DXL Angle-View Binders with Locking Rings by Samsill"/>
    <n v="37.008000000000003"/>
    <n v="6"/>
    <n v="0.2"/>
    <x v="1648"/>
  </r>
  <r>
    <n v="1799"/>
    <x v="871"/>
    <x v="0"/>
    <x v="274"/>
    <d v="2013-07-12T00:00:00"/>
    <s v="Standard Class"/>
    <s v="RM-19375"/>
    <s v="Raymond Messe"/>
    <x v="0"/>
    <x v="0"/>
    <s v="San Jose"/>
    <x v="1"/>
    <n v="95123"/>
    <x v="1"/>
    <s v="FUR-FU-10003039"/>
    <x v="0"/>
    <x v="5"/>
    <s v="Howard Miller 11-1/2&quot; Diameter Grantwood Wall Clock"/>
    <n v="215.65"/>
    <n v="5"/>
    <n v="0"/>
    <x v="1649"/>
  </r>
  <r>
    <n v="1800"/>
    <x v="872"/>
    <x v="0"/>
    <x v="590"/>
    <d v="2013-08-11T00:00:00"/>
    <s v="Second Class"/>
    <s v="JF-15565"/>
    <s v="Jill Fjeld"/>
    <x v="0"/>
    <x v="0"/>
    <s v="Dallas"/>
    <x v="5"/>
    <n v="75081"/>
    <x v="2"/>
    <s v="OFF-FA-10000585"/>
    <x v="1"/>
    <x v="13"/>
    <s v="OIC Bulk Pack Metal Binder Clips"/>
    <n v="11.168000000000001"/>
    <n v="4"/>
    <n v="0.2"/>
    <x v="1650"/>
  </r>
  <r>
    <n v="1801"/>
    <x v="872"/>
    <x v="0"/>
    <x v="590"/>
    <d v="2013-08-11T00:00:00"/>
    <s v="Second Class"/>
    <s v="JF-15565"/>
    <s v="Jill Fjeld"/>
    <x v="0"/>
    <x v="0"/>
    <s v="Dallas"/>
    <x v="5"/>
    <n v="75081"/>
    <x v="2"/>
    <s v="OFF-PA-10001994"/>
    <x v="1"/>
    <x v="10"/>
    <s v="Ink Jet Note and Greeting Cards, 8-1/2&quot; x 5-1/2&quot; Card Size"/>
    <n v="53.952000000000005"/>
    <n v="3"/>
    <n v="0.2"/>
    <x v="1651"/>
  </r>
  <r>
    <n v="1802"/>
    <x v="873"/>
    <x v="0"/>
    <x v="373"/>
    <d v="2013-11-20T00:00:00"/>
    <s v="Standard Class"/>
    <s v="AS-10135"/>
    <s v="Adrian Shami"/>
    <x v="2"/>
    <x v="0"/>
    <s v="Auburn"/>
    <x v="4"/>
    <n v="98002"/>
    <x v="1"/>
    <s v="FUR-FU-10004270"/>
    <x v="0"/>
    <x v="5"/>
    <s v="Eldon Image Series Desk Accessories, Burgundy"/>
    <n v="4.18"/>
    <n v="1"/>
    <n v="0"/>
    <x v="1652"/>
  </r>
  <r>
    <n v="1803"/>
    <x v="874"/>
    <x v="3"/>
    <x v="585"/>
    <d v="2014-09-27T00:00:00"/>
    <s v="Second Class"/>
    <s v="JA-15970"/>
    <s v="Joseph Airdo"/>
    <x v="0"/>
    <x v="0"/>
    <s v="Philadelphia"/>
    <x v="9"/>
    <n v="19134"/>
    <x v="3"/>
    <s v="OFF-BI-10002498"/>
    <x v="1"/>
    <x v="8"/>
    <s v="Clear Mylar Reinforcing Strips"/>
    <n v="5.6070000000000011"/>
    <n v="1"/>
    <n v="0.7"/>
    <x v="1653"/>
  </r>
  <r>
    <n v="1804"/>
    <x v="874"/>
    <x v="3"/>
    <x v="585"/>
    <d v="2014-09-27T00:00:00"/>
    <s v="Second Class"/>
    <s v="JA-15970"/>
    <s v="Joseph Airdo"/>
    <x v="0"/>
    <x v="0"/>
    <s v="Philadelphia"/>
    <x v="9"/>
    <n v="19134"/>
    <x v="3"/>
    <s v="OFF-SU-10002881"/>
    <x v="1"/>
    <x v="14"/>
    <s v="Martin Yale Chadless Opener Electric Letter Opener"/>
    <n v="4663.7360000000008"/>
    <n v="7"/>
    <n v="0.2"/>
    <x v="1654"/>
  </r>
  <r>
    <n v="1805"/>
    <x v="874"/>
    <x v="3"/>
    <x v="585"/>
    <d v="2014-09-27T00:00:00"/>
    <s v="Second Class"/>
    <s v="JA-15970"/>
    <s v="Joseph Airdo"/>
    <x v="0"/>
    <x v="0"/>
    <s v="Philadelphia"/>
    <x v="9"/>
    <n v="19134"/>
    <x v="3"/>
    <s v="TEC-AC-10002926"/>
    <x v="2"/>
    <x v="11"/>
    <s v="Logitech Wireless Marathon Mouse M705"/>
    <n v="79.984000000000009"/>
    <n v="2"/>
    <n v="0.2"/>
    <x v="1655"/>
  </r>
  <r>
    <n v="1806"/>
    <x v="875"/>
    <x v="0"/>
    <x v="591"/>
    <d v="2013-12-29T00:00:00"/>
    <s v="First Class"/>
    <s v="GK-14620"/>
    <s v="Grace Kelly"/>
    <x v="1"/>
    <x v="0"/>
    <s v="Los Angeles"/>
    <x v="1"/>
    <n v="90049"/>
    <x v="1"/>
    <s v="TEC-PH-10002200"/>
    <x v="2"/>
    <x v="7"/>
    <s v="Samsung Galaxy Note 2"/>
    <n v="2575.944"/>
    <n v="7"/>
    <n v="0.2"/>
    <x v="1656"/>
  </r>
  <r>
    <n v="1807"/>
    <x v="875"/>
    <x v="0"/>
    <x v="591"/>
    <d v="2013-12-29T00:00:00"/>
    <s v="First Class"/>
    <s v="GK-14620"/>
    <s v="Grace Kelly"/>
    <x v="1"/>
    <x v="0"/>
    <s v="Los Angeles"/>
    <x v="1"/>
    <n v="90049"/>
    <x v="1"/>
    <s v="OFF-PA-10002005"/>
    <x v="1"/>
    <x v="10"/>
    <s v="Xerox 225"/>
    <n v="45.36"/>
    <n v="7"/>
    <n v="0"/>
    <x v="1657"/>
  </r>
  <r>
    <n v="1808"/>
    <x v="875"/>
    <x v="0"/>
    <x v="591"/>
    <d v="2013-12-29T00:00:00"/>
    <s v="First Class"/>
    <s v="GK-14620"/>
    <s v="Grace Kelly"/>
    <x v="1"/>
    <x v="0"/>
    <s v="Los Angeles"/>
    <x v="1"/>
    <n v="90049"/>
    <x v="1"/>
    <s v="TEC-AC-10001465"/>
    <x v="2"/>
    <x v="11"/>
    <s v="SanDisk Cruzer 64 GB USB Flash Drive"/>
    <n v="254.24"/>
    <n v="7"/>
    <n v="0"/>
    <x v="1658"/>
  </r>
  <r>
    <n v="1809"/>
    <x v="876"/>
    <x v="0"/>
    <x v="592"/>
    <d v="2013-02-13T00:00:00"/>
    <s v="First Class"/>
    <s v="PB-19210"/>
    <s v="Phillip Breyer"/>
    <x v="1"/>
    <x v="0"/>
    <s v="Tulsa"/>
    <x v="26"/>
    <n v="74133"/>
    <x v="2"/>
    <s v="TEC-PH-10004897"/>
    <x v="2"/>
    <x v="7"/>
    <s v="Mediabridge Sport Armband iPhone 5s"/>
    <n v="69.930000000000007"/>
    <n v="7"/>
    <n v="0"/>
    <x v="1659"/>
  </r>
  <r>
    <n v="1810"/>
    <x v="877"/>
    <x v="0"/>
    <x v="248"/>
    <d v="2013-10-30T00:00:00"/>
    <s v="Standard Class"/>
    <s v="HK-14890"/>
    <s v="Heather Kirkland"/>
    <x v="1"/>
    <x v="0"/>
    <s v="Chicago"/>
    <x v="10"/>
    <n v="60610"/>
    <x v="2"/>
    <s v="FUR-FU-10001196"/>
    <x v="0"/>
    <x v="5"/>
    <s v="DAX Cubicle Frames - 8x10"/>
    <n v="16.155999999999999"/>
    <n v="7"/>
    <n v="0.6"/>
    <x v="1660"/>
  </r>
  <r>
    <n v="1811"/>
    <x v="877"/>
    <x v="0"/>
    <x v="248"/>
    <d v="2013-10-30T00:00:00"/>
    <s v="Standard Class"/>
    <s v="HK-14890"/>
    <s v="Heather Kirkland"/>
    <x v="1"/>
    <x v="0"/>
    <s v="Chicago"/>
    <x v="10"/>
    <n v="60610"/>
    <x v="2"/>
    <s v="OFF-PA-10000595"/>
    <x v="1"/>
    <x v="10"/>
    <s v="Xerox 1929"/>
    <n v="54.816000000000003"/>
    <n v="3"/>
    <n v="0.2"/>
    <x v="1661"/>
  </r>
  <r>
    <n v="1812"/>
    <x v="878"/>
    <x v="2"/>
    <x v="3"/>
    <d v="2011-06-11T00:00:00"/>
    <s v="Second Class"/>
    <s v="FO-14305"/>
    <s v="Frank Olsen"/>
    <x v="0"/>
    <x v="0"/>
    <s v="Harrisonburg"/>
    <x v="17"/>
    <n v="22801"/>
    <x v="0"/>
    <s v="FUR-TA-10004534"/>
    <x v="0"/>
    <x v="3"/>
    <s v="Bevis 44 x 96 Conference Tables"/>
    <n v="1441.3"/>
    <n v="7"/>
    <n v="0"/>
    <x v="1662"/>
  </r>
  <r>
    <n v="1813"/>
    <x v="879"/>
    <x v="3"/>
    <x v="225"/>
    <d v="2014-11-27T00:00:00"/>
    <s v="Standard Class"/>
    <s v="BT-11680"/>
    <s v="Brian Thompson"/>
    <x v="0"/>
    <x v="0"/>
    <s v="Newark"/>
    <x v="24"/>
    <n v="43055"/>
    <x v="3"/>
    <s v="FUR-FU-10001861"/>
    <x v="0"/>
    <x v="5"/>
    <s v="Floodlight Indoor Halogen Bulbs, 1 Bulb per Pack, 60 Watts"/>
    <n v="77.599999999999994"/>
    <n v="5"/>
    <n v="0.2"/>
    <x v="1663"/>
  </r>
  <r>
    <n v="1814"/>
    <x v="879"/>
    <x v="3"/>
    <x v="225"/>
    <d v="2014-11-27T00:00:00"/>
    <s v="Standard Class"/>
    <s v="BT-11680"/>
    <s v="Brian Thompson"/>
    <x v="0"/>
    <x v="0"/>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x v="0"/>
    <s v="Los Angeles"/>
    <x v="1"/>
    <n v="90045"/>
    <x v="1"/>
    <s v="FUR-TA-10002607"/>
    <x v="0"/>
    <x v="3"/>
    <s v="KI Conference Tables"/>
    <n v="170.13600000000002"/>
    <n v="3"/>
    <n v="0.2"/>
    <x v="1665"/>
  </r>
  <r>
    <n v="1816"/>
    <x v="881"/>
    <x v="1"/>
    <x v="593"/>
    <d v="2012-06-04T00:00:00"/>
    <s v="Same Day"/>
    <s v="LL-16840"/>
    <s v="Lauren Leatherbury"/>
    <x v="0"/>
    <x v="0"/>
    <s v="Seattle"/>
    <x v="4"/>
    <n v="98105"/>
    <x v="1"/>
    <s v="OFF-LA-10000443"/>
    <x v="1"/>
    <x v="2"/>
    <s v="Avery 501"/>
    <n v="7.38"/>
    <n v="2"/>
    <n v="0"/>
    <x v="1666"/>
  </r>
  <r>
    <n v="1817"/>
    <x v="881"/>
    <x v="1"/>
    <x v="593"/>
    <d v="2012-06-04T00:00:00"/>
    <s v="Same Day"/>
    <s v="LL-16840"/>
    <s v="Lauren Leatherbury"/>
    <x v="0"/>
    <x v="0"/>
    <s v="Seattle"/>
    <x v="4"/>
    <n v="98105"/>
    <x v="1"/>
    <s v="OFF-AR-10004685"/>
    <x v="1"/>
    <x v="6"/>
    <s v="Binney &amp; Smith Crayola Metallic Colored Pencils, 8-Color Set"/>
    <n v="9.26"/>
    <n v="2"/>
    <n v="0"/>
    <x v="1667"/>
  </r>
  <r>
    <n v="1818"/>
    <x v="882"/>
    <x v="1"/>
    <x v="350"/>
    <d v="2012-12-15T00:00:00"/>
    <s v="Second Class"/>
    <s v="MC-17575"/>
    <s v="Matt Collins"/>
    <x v="0"/>
    <x v="0"/>
    <s v="Los Angeles"/>
    <x v="1"/>
    <n v="90036"/>
    <x v="1"/>
    <s v="OFF-LA-10001771"/>
    <x v="1"/>
    <x v="2"/>
    <s v="Avery 513"/>
    <n v="9.9600000000000009"/>
    <n v="2"/>
    <n v="0"/>
    <x v="763"/>
  </r>
  <r>
    <n v="1819"/>
    <x v="883"/>
    <x v="2"/>
    <x v="594"/>
    <d v="2011-05-29T00:00:00"/>
    <s v="Standard Class"/>
    <s v="JL-15235"/>
    <s v="Janet Lee"/>
    <x v="0"/>
    <x v="0"/>
    <s v="Chicago"/>
    <x v="10"/>
    <n v="60623"/>
    <x v="2"/>
    <s v="OFF-AP-10001394"/>
    <x v="1"/>
    <x v="9"/>
    <s v="Harmony Air Purifier"/>
    <n v="75.59999999999998"/>
    <n v="2"/>
    <n v="0.8"/>
    <x v="1668"/>
  </r>
  <r>
    <n v="1820"/>
    <x v="883"/>
    <x v="2"/>
    <x v="594"/>
    <d v="2011-05-29T00:00:00"/>
    <s v="Standard Class"/>
    <s v="JL-15235"/>
    <s v="Janet Lee"/>
    <x v="0"/>
    <x v="0"/>
    <s v="Chicago"/>
    <x v="10"/>
    <n v="60623"/>
    <x v="2"/>
    <s v="FUR-FU-10002553"/>
    <x v="0"/>
    <x v="5"/>
    <s v="Electrix Incandescent Magnifying Lamp, Black"/>
    <n v="29.32"/>
    <n v="2"/>
    <n v="0.6"/>
    <x v="1669"/>
  </r>
  <r>
    <n v="1821"/>
    <x v="884"/>
    <x v="0"/>
    <x v="595"/>
    <d v="2013-02-20T00:00:00"/>
    <s v="Standard Class"/>
    <s v="EA-14035"/>
    <s v="Erin Ashbrook"/>
    <x v="1"/>
    <x v="0"/>
    <s v="Chicago"/>
    <x v="10"/>
    <n v="60623"/>
    <x v="2"/>
    <s v="OFF-AP-10004233"/>
    <x v="1"/>
    <x v="9"/>
    <s v="Honeywell Enviracaire Portable Air Cleaner for up to 8 x 10 Room"/>
    <n v="92.063999999999979"/>
    <n v="6"/>
    <n v="0.8"/>
    <x v="1670"/>
  </r>
  <r>
    <n v="1822"/>
    <x v="884"/>
    <x v="0"/>
    <x v="595"/>
    <d v="2013-02-20T00:00:00"/>
    <s v="Standard Class"/>
    <s v="EA-14035"/>
    <s v="Erin Ashbrook"/>
    <x v="1"/>
    <x v="0"/>
    <s v="Chicago"/>
    <x v="10"/>
    <n v="60623"/>
    <x v="2"/>
    <s v="OFF-FA-10000304"/>
    <x v="1"/>
    <x v="13"/>
    <s v="Advantus Push Pins"/>
    <n v="6.9760000000000009"/>
    <n v="4"/>
    <n v="0.2"/>
    <x v="1671"/>
  </r>
  <r>
    <n v="1823"/>
    <x v="884"/>
    <x v="0"/>
    <x v="595"/>
    <d v="2013-02-20T00:00:00"/>
    <s v="Standard Class"/>
    <s v="EA-14035"/>
    <s v="Erin Ashbrook"/>
    <x v="1"/>
    <x v="0"/>
    <s v="Chicago"/>
    <x v="10"/>
    <n v="60623"/>
    <x v="2"/>
    <s v="FUR-CH-10004754"/>
    <x v="0"/>
    <x v="1"/>
    <s v="Global Stack Chair with Arms, Black"/>
    <n v="62.957999999999998"/>
    <n v="3"/>
    <n v="0.3"/>
    <x v="1672"/>
  </r>
  <r>
    <n v="1824"/>
    <x v="884"/>
    <x v="0"/>
    <x v="595"/>
    <d v="2013-02-20T00:00:00"/>
    <s v="Standard Class"/>
    <s v="EA-14035"/>
    <s v="Erin Ashbrook"/>
    <x v="1"/>
    <x v="0"/>
    <s v="Chicago"/>
    <x v="10"/>
    <n v="60623"/>
    <x v="2"/>
    <s v="OFF-PA-10000809"/>
    <x v="1"/>
    <x v="10"/>
    <s v="Xerox 206"/>
    <n v="5.1840000000000011"/>
    <n v="1"/>
    <n v="0.2"/>
    <x v="1673"/>
  </r>
  <r>
    <n v="1825"/>
    <x v="885"/>
    <x v="0"/>
    <x v="596"/>
    <d v="2013-12-29T00:00:00"/>
    <s v="Standard Class"/>
    <s v="SA-20830"/>
    <s v="Sue Ann Reed"/>
    <x v="0"/>
    <x v="0"/>
    <s v="Redmond"/>
    <x v="21"/>
    <n v="97756"/>
    <x v="1"/>
    <s v="OFF-BI-10003694"/>
    <x v="1"/>
    <x v="8"/>
    <s v="Avery 3 1/2&quot; Diskette Storage Pages, 10/Pack"/>
    <n v="31.32"/>
    <n v="10"/>
    <n v="0.7"/>
    <x v="1674"/>
  </r>
  <r>
    <n v="1826"/>
    <x v="885"/>
    <x v="0"/>
    <x v="596"/>
    <d v="2013-12-29T00:00:00"/>
    <s v="Standard Class"/>
    <s v="SA-20830"/>
    <s v="Sue Ann Reed"/>
    <x v="0"/>
    <x v="0"/>
    <s v="Redmond"/>
    <x v="21"/>
    <n v="97756"/>
    <x v="1"/>
    <s v="FUR-FU-10001935"/>
    <x v="0"/>
    <x v="5"/>
    <s v="3M Hangers With Command Adhesive"/>
    <n v="11.840000000000002"/>
    <n v="4"/>
    <n v="0.2"/>
    <x v="1675"/>
  </r>
  <r>
    <n v="1827"/>
    <x v="885"/>
    <x v="0"/>
    <x v="596"/>
    <d v="2013-12-29T00:00:00"/>
    <s v="Standard Class"/>
    <s v="SA-20830"/>
    <s v="Sue Ann Reed"/>
    <x v="0"/>
    <x v="0"/>
    <s v="Redmond"/>
    <x v="21"/>
    <n v="97756"/>
    <x v="1"/>
    <s v="FUR-FU-10002878"/>
    <x v="0"/>
    <x v="5"/>
    <s v="Seth Thomas 14&quot; Day/Date Wall Clock"/>
    <n v="22.784000000000002"/>
    <n v="1"/>
    <n v="0.2"/>
    <x v="1676"/>
  </r>
  <r>
    <n v="1828"/>
    <x v="886"/>
    <x v="0"/>
    <x v="597"/>
    <d v="2013-02-11T00:00:00"/>
    <s v="Second Class"/>
    <s v="CH-12070"/>
    <s v="Cathy Hwang"/>
    <x v="2"/>
    <x v="0"/>
    <s v="Raleigh"/>
    <x v="3"/>
    <n v="27604"/>
    <x v="0"/>
    <s v="TEC-PH-10002624"/>
    <x v="2"/>
    <x v="7"/>
    <s v="Samsung Galaxy S4 Mini"/>
    <n v="1127.9760000000001"/>
    <n v="3"/>
    <n v="0.2"/>
    <x v="1677"/>
  </r>
  <r>
    <n v="1829"/>
    <x v="887"/>
    <x v="1"/>
    <x v="562"/>
    <d v="2012-07-15T00:00:00"/>
    <s v="Second Class"/>
    <s v="ND-18460"/>
    <s v="Neil Ducich"/>
    <x v="1"/>
    <x v="0"/>
    <s v="Macon"/>
    <x v="32"/>
    <n v="31204"/>
    <x v="0"/>
    <s v="OFF-PA-10000019"/>
    <x v="1"/>
    <x v="10"/>
    <s v="Xerox 1931"/>
    <n v="38.880000000000003"/>
    <n v="6"/>
    <n v="0"/>
    <x v="814"/>
  </r>
  <r>
    <n v="1830"/>
    <x v="888"/>
    <x v="2"/>
    <x v="598"/>
    <d v="2011-05-24T00:00:00"/>
    <s v="Standard Class"/>
    <s v="BS-11755"/>
    <s v="Bruce Stewart"/>
    <x v="0"/>
    <x v="0"/>
    <s v="Cleveland"/>
    <x v="24"/>
    <n v="44105"/>
    <x v="3"/>
    <s v="TEC-PH-10002885"/>
    <x v="2"/>
    <x v="7"/>
    <s v="Apple iPhone 5"/>
    <n v="779.79600000000005"/>
    <n v="2"/>
    <n v="0.4"/>
    <x v="1678"/>
  </r>
  <r>
    <n v="1831"/>
    <x v="889"/>
    <x v="3"/>
    <x v="208"/>
    <d v="2014-10-22T00:00:00"/>
    <s v="Same Day"/>
    <s v="SL-20155"/>
    <s v="Sara Luxemburg"/>
    <x v="2"/>
    <x v="0"/>
    <s v="Muskogee"/>
    <x v="26"/>
    <n v="74403"/>
    <x v="2"/>
    <s v="TEC-PH-10000895"/>
    <x v="2"/>
    <x v="7"/>
    <s v="Polycom VVX 310 VoIP phone"/>
    <n v="1439.92"/>
    <n v="8"/>
    <n v="0"/>
    <x v="1679"/>
  </r>
  <r>
    <n v="1832"/>
    <x v="889"/>
    <x v="3"/>
    <x v="208"/>
    <d v="2014-10-22T00:00:00"/>
    <s v="Same Day"/>
    <s v="SL-20155"/>
    <s v="Sara Luxemburg"/>
    <x v="2"/>
    <x v="0"/>
    <s v="Muskogee"/>
    <x v="26"/>
    <n v="74403"/>
    <x v="2"/>
    <s v="FUR-TA-10002356"/>
    <x v="0"/>
    <x v="3"/>
    <s v="Bevis Boat-Shaped Conference Table"/>
    <n v="262.11"/>
    <n v="1"/>
    <n v="0"/>
    <x v="1680"/>
  </r>
  <r>
    <n v="1833"/>
    <x v="890"/>
    <x v="1"/>
    <x v="599"/>
    <d v="2012-11-09T00:00:00"/>
    <s v="Standard Class"/>
    <s v="GB-14530"/>
    <s v="George Bell"/>
    <x v="1"/>
    <x v="0"/>
    <s v="Monroe"/>
    <x v="3"/>
    <n v="28110"/>
    <x v="0"/>
    <s v="FUR-CH-10001270"/>
    <x v="0"/>
    <x v="1"/>
    <s v="Harbour Creations Steel Folding Chair"/>
    <n v="207"/>
    <n v="3"/>
    <n v="0.2"/>
    <x v="1681"/>
  </r>
  <r>
    <n v="1834"/>
    <x v="891"/>
    <x v="3"/>
    <x v="378"/>
    <d v="2014-08-08T00:00:00"/>
    <s v="Standard Class"/>
    <s v="AS-10045"/>
    <s v="Aaron Smayling"/>
    <x v="1"/>
    <x v="0"/>
    <s v="Austin"/>
    <x v="5"/>
    <n v="78745"/>
    <x v="2"/>
    <s v="TEC-MA-10000488"/>
    <x v="2"/>
    <x v="15"/>
    <s v="Bady BDG101FRU Card Printer"/>
    <n v="1439.982"/>
    <n v="3"/>
    <n v="0.4"/>
    <x v="1682"/>
  </r>
  <r>
    <n v="1835"/>
    <x v="891"/>
    <x v="3"/>
    <x v="378"/>
    <d v="2014-08-08T00:00:00"/>
    <s v="Standard Class"/>
    <s v="AS-10045"/>
    <s v="Aaron Smayling"/>
    <x v="1"/>
    <x v="0"/>
    <s v="Austin"/>
    <x v="5"/>
    <n v="78745"/>
    <x v="2"/>
    <s v="OFF-PA-10003729"/>
    <x v="1"/>
    <x v="10"/>
    <s v="Xerox 1998"/>
    <n v="36.288000000000011"/>
    <n v="7"/>
    <n v="0.2"/>
    <x v="1683"/>
  </r>
  <r>
    <n v="1836"/>
    <x v="892"/>
    <x v="2"/>
    <x v="261"/>
    <d v="2011-06-24T00:00:00"/>
    <s v="First Class"/>
    <s v="RM-19375"/>
    <s v="Raymond Messe"/>
    <x v="0"/>
    <x v="0"/>
    <s v="Meriden"/>
    <x v="29"/>
    <n v="6450"/>
    <x v="3"/>
    <s v="OFF-AR-10003056"/>
    <x v="1"/>
    <x v="6"/>
    <s v="Newell 341"/>
    <n v="21.400000000000002"/>
    <n v="5"/>
    <n v="0"/>
    <x v="1684"/>
  </r>
  <r>
    <n v="1837"/>
    <x v="893"/>
    <x v="3"/>
    <x v="600"/>
    <d v="2014-02-22T00:00:00"/>
    <s v="Second Class"/>
    <s v="NH-18610"/>
    <s v="Nicole Hansen"/>
    <x v="1"/>
    <x v="0"/>
    <s v="Roswell"/>
    <x v="32"/>
    <n v="30076"/>
    <x v="0"/>
    <s v="OFF-AP-10002518"/>
    <x v="1"/>
    <x v="9"/>
    <s v="Kensington 7 Outlet MasterPiece Power Center"/>
    <n v="1245.8599999999999"/>
    <n v="7"/>
    <n v="0"/>
    <x v="1685"/>
  </r>
  <r>
    <n v="1838"/>
    <x v="894"/>
    <x v="2"/>
    <x v="601"/>
    <d v="2011-08-05T00:00:00"/>
    <s v="Standard Class"/>
    <s v="BF-10975"/>
    <s v="Barbara Fisher"/>
    <x v="1"/>
    <x v="0"/>
    <s v="Charlotte"/>
    <x v="3"/>
    <n v="28205"/>
    <x v="0"/>
    <s v="OFF-LA-10000240"/>
    <x v="1"/>
    <x v="2"/>
    <s v="Self-Adhesive Address Labels for Typewriters by Universal"/>
    <n v="17.544"/>
    <n v="3"/>
    <n v="0.2"/>
    <x v="1686"/>
  </r>
  <r>
    <n v="1839"/>
    <x v="894"/>
    <x v="2"/>
    <x v="601"/>
    <d v="2011-08-05T00:00:00"/>
    <s v="Standard Class"/>
    <s v="BF-10975"/>
    <s v="Barbara Fisher"/>
    <x v="1"/>
    <x v="0"/>
    <s v="Charlotte"/>
    <x v="3"/>
    <n v="28205"/>
    <x v="0"/>
    <s v="FUR-FU-10000629"/>
    <x v="0"/>
    <x v="5"/>
    <s v="9-3/4 Diameter Round Wall Clock"/>
    <n v="44.128"/>
    <n v="4"/>
    <n v="0.2"/>
    <x v="1687"/>
  </r>
  <r>
    <n v="1840"/>
    <x v="894"/>
    <x v="2"/>
    <x v="601"/>
    <d v="2011-08-05T00:00:00"/>
    <s v="Standard Class"/>
    <s v="BF-10975"/>
    <s v="Barbara Fisher"/>
    <x v="1"/>
    <x v="0"/>
    <s v="Charlotte"/>
    <x v="3"/>
    <n v="28205"/>
    <x v="0"/>
    <s v="OFF-AP-10001005"/>
    <x v="1"/>
    <x v="9"/>
    <s v="Honeywell Quietcare HEPA Air Cleaner"/>
    <n v="62.920000000000009"/>
    <n v="1"/>
    <n v="0.2"/>
    <x v="1688"/>
  </r>
  <r>
    <n v="1841"/>
    <x v="894"/>
    <x v="2"/>
    <x v="601"/>
    <d v="2011-08-05T00:00:00"/>
    <s v="Standard Class"/>
    <s v="BF-10975"/>
    <s v="Barbara Fisher"/>
    <x v="1"/>
    <x v="0"/>
    <s v="Charlotte"/>
    <x v="3"/>
    <n v="28205"/>
    <x v="0"/>
    <s v="OFF-PA-10002377"/>
    <x v="1"/>
    <x v="10"/>
    <s v="Xerox 1916"/>
    <n v="78.304000000000002"/>
    <n v="2"/>
    <n v="0.2"/>
    <x v="130"/>
  </r>
  <r>
    <n v="1842"/>
    <x v="895"/>
    <x v="0"/>
    <x v="427"/>
    <d v="2013-07-24T00:00:00"/>
    <s v="Standard Class"/>
    <s v="KH-16330"/>
    <s v="Katharine Harms"/>
    <x v="1"/>
    <x v="0"/>
    <s v="Bowling Green"/>
    <x v="0"/>
    <n v="42104"/>
    <x v="0"/>
    <s v="FUR-CH-10000988"/>
    <x v="0"/>
    <x v="1"/>
    <s v="Hon Olson Stacker Stools"/>
    <n v="140.81"/>
    <n v="1"/>
    <n v="0"/>
    <x v="1689"/>
  </r>
  <r>
    <n v="1843"/>
    <x v="896"/>
    <x v="1"/>
    <x v="97"/>
    <d v="2012-02-11T00:00:00"/>
    <s v="Second Class"/>
    <s v="FA-14230"/>
    <s v="Frank Atkinson"/>
    <x v="1"/>
    <x v="0"/>
    <s v="San Antonio"/>
    <x v="5"/>
    <n v="78207"/>
    <x v="2"/>
    <s v="OFF-LA-10001074"/>
    <x v="1"/>
    <x v="2"/>
    <s v="Round Specialty Laser Printer Labels"/>
    <n v="40.096000000000004"/>
    <n v="4"/>
    <n v="0.2"/>
    <x v="1690"/>
  </r>
  <r>
    <n v="1844"/>
    <x v="896"/>
    <x v="1"/>
    <x v="97"/>
    <d v="2012-02-11T00:00:00"/>
    <s v="Second Class"/>
    <s v="FA-14230"/>
    <s v="Frank Atkinson"/>
    <x v="1"/>
    <x v="0"/>
    <s v="San Antonio"/>
    <x v="5"/>
    <n v="78207"/>
    <x v="2"/>
    <s v="FUR-FU-10001986"/>
    <x v="0"/>
    <x v="5"/>
    <s v="Dana Fluorescent Magnifying Lamp, White, 36&quot;"/>
    <n v="40.783999999999999"/>
    <n v="2"/>
    <n v="0.6"/>
    <x v="1691"/>
  </r>
  <r>
    <n v="1845"/>
    <x v="897"/>
    <x v="3"/>
    <x v="570"/>
    <d v="2014-08-03T00:00:00"/>
    <s v="Standard Class"/>
    <s v="GW-14605"/>
    <s v="Giulietta Weimer"/>
    <x v="0"/>
    <x v="0"/>
    <s v="Seattle"/>
    <x v="4"/>
    <n v="98115"/>
    <x v="1"/>
    <s v="TEC-AC-10003027"/>
    <x v="2"/>
    <x v="11"/>
    <s v="Imation 8GB Mini TravelDrive USB 2.0 Flash Drive"/>
    <n v="90.570000000000007"/>
    <n v="3"/>
    <n v="0"/>
    <x v="26"/>
  </r>
  <r>
    <n v="1846"/>
    <x v="898"/>
    <x v="3"/>
    <x v="602"/>
    <d v="2014-01-18T00:00:00"/>
    <s v="Second Class"/>
    <s v="DA-13450"/>
    <s v="Dianna Arnett"/>
    <x v="2"/>
    <x v="0"/>
    <s v="Washington"/>
    <x v="40"/>
    <n v="20016"/>
    <x v="3"/>
    <s v="OFF-PA-10001804"/>
    <x v="1"/>
    <x v="10"/>
    <s v="Xerox 195"/>
    <n v="40.08"/>
    <n v="6"/>
    <n v="0"/>
    <x v="1692"/>
  </r>
  <r>
    <n v="1847"/>
    <x v="898"/>
    <x v="3"/>
    <x v="602"/>
    <d v="2014-01-18T00:00:00"/>
    <s v="Second Class"/>
    <s v="DA-13450"/>
    <s v="Dianna Arnett"/>
    <x v="2"/>
    <x v="0"/>
    <s v="Washington"/>
    <x v="40"/>
    <n v="20016"/>
    <x v="3"/>
    <s v="FUR-FU-10004973"/>
    <x v="0"/>
    <x v="5"/>
    <s v="Flat Face Poster Frame"/>
    <n v="37.68"/>
    <n v="2"/>
    <n v="0"/>
    <x v="1693"/>
  </r>
  <r>
    <n v="1848"/>
    <x v="899"/>
    <x v="3"/>
    <x v="18"/>
    <d v="2014-09-11T00:00:00"/>
    <s v="Same Day"/>
    <s v="FH-14275"/>
    <s v="Frank Hawley"/>
    <x v="1"/>
    <x v="0"/>
    <s v="Los Angeles"/>
    <x v="1"/>
    <n v="90004"/>
    <x v="1"/>
    <s v="FUR-CH-10002602"/>
    <x v="0"/>
    <x v="1"/>
    <s v="DMI Arturo Collection Mission-style Design Wood Chair"/>
    <n v="362.35199999999998"/>
    <n v="3"/>
    <n v="0.2"/>
    <x v="1694"/>
  </r>
  <r>
    <n v="1849"/>
    <x v="899"/>
    <x v="3"/>
    <x v="18"/>
    <d v="2014-09-11T00:00:00"/>
    <s v="Same Day"/>
    <s v="FH-14275"/>
    <s v="Frank Hawley"/>
    <x v="1"/>
    <x v="0"/>
    <s v="Los Angeles"/>
    <x v="1"/>
    <n v="90004"/>
    <x v="1"/>
    <s v="OFF-BI-10004140"/>
    <x v="1"/>
    <x v="8"/>
    <s v="Avery Non-Stick Binders"/>
    <n v="7.1840000000000011"/>
    <n v="2"/>
    <n v="0.2"/>
    <x v="1695"/>
  </r>
  <r>
    <n v="1850"/>
    <x v="900"/>
    <x v="1"/>
    <x v="603"/>
    <d v="2012-07-25T00:00:00"/>
    <s v="Second Class"/>
    <s v="RK-19300"/>
    <s v="Ralph Kennedy"/>
    <x v="0"/>
    <x v="0"/>
    <s v="South Bend"/>
    <x v="14"/>
    <n v="46614"/>
    <x v="2"/>
    <s v="OFF-ST-10000464"/>
    <x v="1"/>
    <x v="4"/>
    <s v="Multi-Use Personal File Cart and Caster Set, Three Stacking Bins"/>
    <n v="34.76"/>
    <n v="1"/>
    <n v="0"/>
    <x v="1696"/>
  </r>
  <r>
    <n v="1851"/>
    <x v="900"/>
    <x v="1"/>
    <x v="603"/>
    <d v="2012-07-25T00:00:00"/>
    <s v="Second Class"/>
    <s v="RK-19300"/>
    <s v="Ralph Kennedy"/>
    <x v="0"/>
    <x v="0"/>
    <s v="South Bend"/>
    <x v="14"/>
    <n v="46614"/>
    <x v="2"/>
    <s v="TEC-AC-10002253"/>
    <x v="2"/>
    <x v="11"/>
    <s v="Imation Bio 8GB USB Flash Drive Imation Corp"/>
    <n v="831.2"/>
    <n v="5"/>
    <n v="0"/>
    <x v="1697"/>
  </r>
  <r>
    <n v="1852"/>
    <x v="900"/>
    <x v="1"/>
    <x v="603"/>
    <d v="2012-07-25T00:00:00"/>
    <s v="Second Class"/>
    <s v="RK-19300"/>
    <s v="Ralph Kennedy"/>
    <x v="0"/>
    <x v="0"/>
    <s v="South Bend"/>
    <x v="14"/>
    <n v="46614"/>
    <x v="2"/>
    <s v="OFF-PA-10000528"/>
    <x v="1"/>
    <x v="10"/>
    <s v="Xerox 1981"/>
    <n v="26.400000000000002"/>
    <n v="5"/>
    <n v="0"/>
    <x v="1698"/>
  </r>
  <r>
    <n v="1853"/>
    <x v="900"/>
    <x v="1"/>
    <x v="603"/>
    <d v="2012-07-25T00:00:00"/>
    <s v="Second Class"/>
    <s v="RK-19300"/>
    <s v="Ralph Kennedy"/>
    <x v="0"/>
    <x v="0"/>
    <s v="South Bend"/>
    <x v="14"/>
    <n v="46614"/>
    <x v="2"/>
    <s v="OFF-EN-10000483"/>
    <x v="1"/>
    <x v="12"/>
    <s v="White Envelopes, White Envelopes with Clear Poly Window"/>
    <n v="106.75"/>
    <n v="7"/>
    <n v="0"/>
    <x v="1699"/>
  </r>
  <r>
    <n v="1854"/>
    <x v="900"/>
    <x v="1"/>
    <x v="603"/>
    <d v="2012-07-25T00:00:00"/>
    <s v="Second Class"/>
    <s v="RK-19300"/>
    <s v="Ralph Kennedy"/>
    <x v="0"/>
    <x v="0"/>
    <s v="South Bend"/>
    <x v="14"/>
    <n v="46614"/>
    <x v="2"/>
    <s v="OFF-PA-10003129"/>
    <x v="1"/>
    <x v="10"/>
    <s v="Tops White Computer Printout Paper"/>
    <n v="97.82"/>
    <n v="2"/>
    <n v="0"/>
    <x v="630"/>
  </r>
  <r>
    <n v="1855"/>
    <x v="900"/>
    <x v="1"/>
    <x v="603"/>
    <d v="2012-07-25T00:00:00"/>
    <s v="Second Class"/>
    <s v="RK-19300"/>
    <s v="Ralph Kennedy"/>
    <x v="0"/>
    <x v="0"/>
    <s v="South Bend"/>
    <x v="14"/>
    <n v="46614"/>
    <x v="2"/>
    <s v="OFF-ST-10003442"/>
    <x v="1"/>
    <x v="4"/>
    <s v="Eldon Portable Mobile Manager"/>
    <n v="141.4"/>
    <n v="5"/>
    <n v="0"/>
    <x v="1700"/>
  </r>
  <r>
    <n v="1856"/>
    <x v="901"/>
    <x v="2"/>
    <x v="604"/>
    <d v="2011-06-17T00:00:00"/>
    <s v="Standard Class"/>
    <s v="FM-14215"/>
    <s v="Filia McAdams"/>
    <x v="1"/>
    <x v="0"/>
    <s v="Los Angeles"/>
    <x v="1"/>
    <n v="90032"/>
    <x v="1"/>
    <s v="OFF-AR-10003631"/>
    <x v="1"/>
    <x v="6"/>
    <s v="Staples"/>
    <n v="14.52"/>
    <n v="3"/>
    <n v="0"/>
    <x v="1701"/>
  </r>
  <r>
    <n v="1857"/>
    <x v="902"/>
    <x v="3"/>
    <x v="605"/>
    <d v="2014-05-16T00:00:00"/>
    <s v="Second Class"/>
    <s v="AC-10420"/>
    <s v="Alyssa Crouse"/>
    <x v="1"/>
    <x v="0"/>
    <s v="Houston"/>
    <x v="5"/>
    <n v="77041"/>
    <x v="2"/>
    <s v="OFF-ST-10000563"/>
    <x v="1"/>
    <x v="4"/>
    <s v="Fellowes Bankers Box Stor/Drawer Steel Plus"/>
    <n v="127.92000000000002"/>
    <n v="5"/>
    <n v="0.2"/>
    <x v="1702"/>
  </r>
  <r>
    <n v="1858"/>
    <x v="902"/>
    <x v="3"/>
    <x v="605"/>
    <d v="2014-05-16T00:00:00"/>
    <s v="Second Class"/>
    <s v="AC-10420"/>
    <s v="Alyssa Crouse"/>
    <x v="1"/>
    <x v="0"/>
    <s v="Houston"/>
    <x v="5"/>
    <n v="77041"/>
    <x v="2"/>
    <s v="OFF-BI-10002133"/>
    <x v="1"/>
    <x v="8"/>
    <s v="Wilson Jones Elliptical Ring 3 1/2&quot; Capacity Binders, 800 sheets"/>
    <n v="34.239999999999988"/>
    <n v="4"/>
    <n v="0.8"/>
    <x v="1703"/>
  </r>
  <r>
    <n v="1859"/>
    <x v="903"/>
    <x v="1"/>
    <x v="37"/>
    <d v="2012-09-05T00:00:00"/>
    <s v="First Class"/>
    <s v="JB-15400"/>
    <s v="Jennifer Braxton"/>
    <x v="1"/>
    <x v="0"/>
    <s v="Bristol"/>
    <x v="29"/>
    <n v="6010"/>
    <x v="3"/>
    <s v="OFF-AP-10002311"/>
    <x v="1"/>
    <x v="9"/>
    <s v="Holmes Replacement Filter for HEPA Air Cleaner, Very Large Room, HEPA Filter"/>
    <n v="137.62"/>
    <n v="2"/>
    <n v="0"/>
    <x v="1704"/>
  </r>
  <r>
    <n v="1860"/>
    <x v="903"/>
    <x v="1"/>
    <x v="37"/>
    <d v="2012-09-05T00:00:00"/>
    <s v="First Class"/>
    <s v="JB-15400"/>
    <s v="Jennifer Braxton"/>
    <x v="1"/>
    <x v="0"/>
    <s v="Bristol"/>
    <x v="29"/>
    <n v="6010"/>
    <x v="3"/>
    <s v="TEC-PH-10004959"/>
    <x v="2"/>
    <x v="7"/>
    <s v="Classic Ivory Antique Telephone ZL1810"/>
    <n v="100.49"/>
    <n v="1"/>
    <n v="0"/>
    <x v="1705"/>
  </r>
  <r>
    <n v="1861"/>
    <x v="904"/>
    <x v="3"/>
    <x v="606"/>
    <d v="2014-03-28T00:00:00"/>
    <s v="First Class"/>
    <s v="GM-14440"/>
    <s v="Gary McGarr"/>
    <x v="0"/>
    <x v="0"/>
    <s v="New York City"/>
    <x v="15"/>
    <n v="10009"/>
    <x v="3"/>
    <s v="FUR-BO-10001918"/>
    <x v="0"/>
    <x v="0"/>
    <s v="Sauder Forest Hills Library with Doors, Woodland Oak Finish"/>
    <n v="257.56799999999998"/>
    <n v="2"/>
    <n v="0.2"/>
    <x v="1706"/>
  </r>
  <r>
    <n v="1862"/>
    <x v="904"/>
    <x v="3"/>
    <x v="606"/>
    <d v="2014-03-28T00:00:00"/>
    <s v="First Class"/>
    <s v="GM-14440"/>
    <s v="Gary McGarr"/>
    <x v="0"/>
    <x v="0"/>
    <s v="New York City"/>
    <x v="15"/>
    <n v="10009"/>
    <x v="3"/>
    <s v="TEC-PH-10004896"/>
    <x v="2"/>
    <x v="7"/>
    <s v="Nokia Lumia 521 (T-Mobile)"/>
    <n v="119.96"/>
    <n v="4"/>
    <n v="0"/>
    <x v="1010"/>
  </r>
  <r>
    <n v="1863"/>
    <x v="905"/>
    <x v="2"/>
    <x v="607"/>
    <d v="2011-11-12T00:00:00"/>
    <s v="Same Day"/>
    <s v="RF-19840"/>
    <s v="Roy Französisch"/>
    <x v="0"/>
    <x v="0"/>
    <s v="San Antonio"/>
    <x v="5"/>
    <n v="78207"/>
    <x v="2"/>
    <s v="OFF-ST-10001328"/>
    <x v="1"/>
    <x v="4"/>
    <s v="Personal Filing Tote with Lid, Black/Gray"/>
    <n v="49.632000000000005"/>
    <n v="4"/>
    <n v="0.2"/>
    <x v="1707"/>
  </r>
  <r>
    <n v="1864"/>
    <x v="906"/>
    <x v="0"/>
    <x v="63"/>
    <d v="2013-10-18T00:00:00"/>
    <s v="Standard Class"/>
    <s v="NC-18625"/>
    <s v="Noah Childs"/>
    <x v="1"/>
    <x v="0"/>
    <s v="Aurora"/>
    <x v="22"/>
    <n v="80013"/>
    <x v="1"/>
    <s v="FUR-TA-10004575"/>
    <x v="0"/>
    <x v="3"/>
    <s v="Hon 5100 Series Wood Tables"/>
    <n v="727.45"/>
    <n v="5"/>
    <n v="0.5"/>
    <x v="1708"/>
  </r>
  <r>
    <n v="1865"/>
    <x v="906"/>
    <x v="0"/>
    <x v="63"/>
    <d v="2013-10-18T00:00:00"/>
    <s v="Standard Class"/>
    <s v="NC-18625"/>
    <s v="Noah Childs"/>
    <x v="1"/>
    <x v="0"/>
    <s v="Aurora"/>
    <x v="22"/>
    <n v="80013"/>
    <x v="1"/>
    <s v="FUR-FU-10001617"/>
    <x v="0"/>
    <x v="5"/>
    <s v="Executive Impressions 8-1/2&quot; Career Panel/Partition Cubicle Clock"/>
    <n v="24.96"/>
    <n v="3"/>
    <n v="0.2"/>
    <x v="1709"/>
  </r>
  <r>
    <n v="1866"/>
    <x v="907"/>
    <x v="3"/>
    <x v="105"/>
    <d v="2014-11-13T00:00:00"/>
    <s v="Same Day"/>
    <s v="NG-18355"/>
    <s v="Nat Gilpin"/>
    <x v="1"/>
    <x v="0"/>
    <s v="Newark"/>
    <x v="24"/>
    <n v="43055"/>
    <x v="3"/>
    <s v="TEC-PH-10002824"/>
    <x v="2"/>
    <x v="7"/>
    <s v="Jabra SPEAK 410 Multidevice Speakerphone"/>
    <n v="370.78199999999998"/>
    <n v="3"/>
    <n v="0.4"/>
    <x v="1710"/>
  </r>
  <r>
    <n v="1867"/>
    <x v="908"/>
    <x v="3"/>
    <x v="4"/>
    <d v="2014-04-19T00:00:00"/>
    <s v="First Class"/>
    <s v="AH-10075"/>
    <s v="Adam Hart"/>
    <x v="1"/>
    <x v="0"/>
    <s v="Henderson"/>
    <x v="33"/>
    <n v="89015"/>
    <x v="1"/>
    <s v="FUR-FU-10004460"/>
    <x v="0"/>
    <x v="5"/>
    <s v="Howard Miller 12&quot; Round Wall Clock"/>
    <n v="196.45"/>
    <n v="5"/>
    <n v="0"/>
    <x v="1711"/>
  </r>
  <r>
    <n v="1868"/>
    <x v="909"/>
    <x v="1"/>
    <x v="608"/>
    <d v="2012-07-01T00:00:00"/>
    <s v="Standard Class"/>
    <s v="CH-12070"/>
    <s v="Cathy Hwang"/>
    <x v="2"/>
    <x v="0"/>
    <s v="Philadelphia"/>
    <x v="9"/>
    <n v="19143"/>
    <x v="3"/>
    <s v="OFF-PA-10003309"/>
    <x v="1"/>
    <x v="10"/>
    <s v="Xerox 211"/>
    <n v="31.104000000000006"/>
    <n v="6"/>
    <n v="0.2"/>
    <x v="282"/>
  </r>
  <r>
    <n v="1869"/>
    <x v="909"/>
    <x v="1"/>
    <x v="608"/>
    <d v="2012-07-01T00:00:00"/>
    <s v="Standard Class"/>
    <s v="CH-12070"/>
    <s v="Cathy Hwang"/>
    <x v="2"/>
    <x v="0"/>
    <s v="Philadelphia"/>
    <x v="9"/>
    <n v="19143"/>
    <x v="3"/>
    <s v="OFF-ST-10002554"/>
    <x v="1"/>
    <x v="4"/>
    <s v="Tennsco Industrial Shelving"/>
    <n v="78.256"/>
    <n v="2"/>
    <n v="0.2"/>
    <x v="1712"/>
  </r>
  <r>
    <n v="1870"/>
    <x v="910"/>
    <x v="0"/>
    <x v="370"/>
    <d v="2013-08-30T00:00:00"/>
    <s v="Second Class"/>
    <s v="CC-12145"/>
    <s v="Charles Crestani"/>
    <x v="0"/>
    <x v="0"/>
    <s v="Seattle"/>
    <x v="4"/>
    <n v="98103"/>
    <x v="1"/>
    <s v="OFF-PA-10000019"/>
    <x v="1"/>
    <x v="10"/>
    <s v="Xerox 1931"/>
    <n v="6.48"/>
    <n v="1"/>
    <n v="0"/>
    <x v="90"/>
  </r>
  <r>
    <n v="1871"/>
    <x v="911"/>
    <x v="2"/>
    <x v="609"/>
    <d v="2011-07-25T00:00:00"/>
    <s v="Standard Class"/>
    <s v="ME-18010"/>
    <s v="Michelle Ellison"/>
    <x v="1"/>
    <x v="0"/>
    <s v="San Francisco"/>
    <x v="1"/>
    <n v="94122"/>
    <x v="1"/>
    <s v="OFF-AR-10002067"/>
    <x v="1"/>
    <x v="6"/>
    <s v="Newell 334"/>
    <n v="99.2"/>
    <n v="5"/>
    <n v="0"/>
    <x v="1713"/>
  </r>
  <r>
    <n v="1872"/>
    <x v="911"/>
    <x v="2"/>
    <x v="609"/>
    <d v="2011-07-25T00:00:00"/>
    <s v="Standard Class"/>
    <s v="ME-18010"/>
    <s v="Michelle Ellison"/>
    <x v="1"/>
    <x v="0"/>
    <s v="San Francisco"/>
    <x v="1"/>
    <n v="94122"/>
    <x v="1"/>
    <s v="FUR-CH-10001215"/>
    <x v="0"/>
    <x v="1"/>
    <s v="Global Troy Executive Leather Low-Back Tilter"/>
    <n v="801.5680000000001"/>
    <n v="2"/>
    <n v="0.2"/>
    <x v="490"/>
  </r>
  <r>
    <n v="1873"/>
    <x v="911"/>
    <x v="2"/>
    <x v="609"/>
    <d v="2011-07-25T00:00:00"/>
    <s v="Standard Class"/>
    <s v="ME-18010"/>
    <s v="Michelle Ellison"/>
    <x v="1"/>
    <x v="0"/>
    <s v="San Francisco"/>
    <x v="1"/>
    <n v="94122"/>
    <x v="1"/>
    <s v="FUR-TA-10004175"/>
    <x v="0"/>
    <x v="3"/>
    <s v="Hon 30&quot; x 60&quot; Table with Locking Drawer"/>
    <n v="272.84800000000001"/>
    <n v="1"/>
    <n v="0.2"/>
    <x v="1714"/>
  </r>
  <r>
    <n v="1874"/>
    <x v="912"/>
    <x v="3"/>
    <x v="610"/>
    <d v="2014-11-26T00:00:00"/>
    <s v="Standard Class"/>
    <s v="BP-11230"/>
    <s v="Benjamin Patterson"/>
    <x v="0"/>
    <x v="0"/>
    <s v="Spokane"/>
    <x v="4"/>
    <n v="99207"/>
    <x v="1"/>
    <s v="FUR-TA-10004767"/>
    <x v="0"/>
    <x v="3"/>
    <s v="Safco Drafting Table"/>
    <n v="70.98"/>
    <n v="1"/>
    <n v="0"/>
    <x v="1715"/>
  </r>
  <r>
    <n v="1875"/>
    <x v="913"/>
    <x v="2"/>
    <x v="611"/>
    <d v="2011-06-09T00:00:00"/>
    <s v="Standard Class"/>
    <s v="MP-17470"/>
    <s v="Mark Packer"/>
    <x v="2"/>
    <x v="0"/>
    <s v="Columbus"/>
    <x v="24"/>
    <n v="43229"/>
    <x v="3"/>
    <s v="OFF-PA-10001685"/>
    <x v="1"/>
    <x v="10"/>
    <s v="Staples"/>
    <n v="16.224"/>
    <n v="2"/>
    <n v="0.2"/>
    <x v="1716"/>
  </r>
  <r>
    <n v="1876"/>
    <x v="914"/>
    <x v="0"/>
    <x v="612"/>
    <d v="2013-03-17T00:00:00"/>
    <s v="Standard Class"/>
    <s v="CJ-12010"/>
    <s v="Caroline Jumper"/>
    <x v="0"/>
    <x v="0"/>
    <s v="Long Beach"/>
    <x v="15"/>
    <n v="11561"/>
    <x v="3"/>
    <s v="FUR-BO-10003272"/>
    <x v="0"/>
    <x v="0"/>
    <s v="O'Sullivan Living Dimensions 5-Shelf Bookcases"/>
    <n v="176.78399999999999"/>
    <n v="1"/>
    <n v="0.2"/>
    <x v="1717"/>
  </r>
  <r>
    <n v="1877"/>
    <x v="915"/>
    <x v="3"/>
    <x v="613"/>
    <d v="2014-03-30T00:00:00"/>
    <s v="Standard Class"/>
    <s v="JC-15775"/>
    <s v="John Castell"/>
    <x v="0"/>
    <x v="0"/>
    <s v="San Antonio"/>
    <x v="5"/>
    <n v="78207"/>
    <x v="2"/>
    <s v="TEC-PH-10000984"/>
    <x v="2"/>
    <x v="7"/>
    <s v="Panasonic KX-TG9471B"/>
    <n v="470.37600000000009"/>
    <n v="3"/>
    <n v="0.2"/>
    <x v="1718"/>
  </r>
  <r>
    <n v="1878"/>
    <x v="916"/>
    <x v="3"/>
    <x v="614"/>
    <d v="2015-01-03T00:00:00"/>
    <s v="Standard Class"/>
    <s v="JG-15160"/>
    <s v="James Galang"/>
    <x v="0"/>
    <x v="0"/>
    <s v="Los Angeles"/>
    <x v="1"/>
    <n v="90049"/>
    <x v="1"/>
    <s v="FUR-CH-10002880"/>
    <x v="0"/>
    <x v="1"/>
    <s v="Global High-Back Leather Tilter, Burgundy"/>
    <n v="393.56799999999998"/>
    <n v="4"/>
    <n v="0.2"/>
    <x v="1719"/>
  </r>
  <r>
    <n v="1879"/>
    <x v="916"/>
    <x v="3"/>
    <x v="614"/>
    <d v="2015-01-03T00:00:00"/>
    <s v="Standard Class"/>
    <s v="JG-15160"/>
    <s v="James Galang"/>
    <x v="0"/>
    <x v="0"/>
    <s v="Los Angeles"/>
    <x v="1"/>
    <n v="90049"/>
    <x v="1"/>
    <s v="TEC-PH-10002563"/>
    <x v="2"/>
    <x v="7"/>
    <s v="Adtran 1202752G1"/>
    <n v="302.37599999999998"/>
    <n v="3"/>
    <n v="0.2"/>
    <x v="216"/>
  </r>
  <r>
    <n v="1880"/>
    <x v="917"/>
    <x v="3"/>
    <x v="615"/>
    <d v="2014-04-03T00:00:00"/>
    <s v="Standard Class"/>
    <s v="CK-12760"/>
    <s v="Cyma Kinney"/>
    <x v="1"/>
    <x v="0"/>
    <s v="Jacksonville"/>
    <x v="2"/>
    <n v="32216"/>
    <x v="0"/>
    <s v="OFF-BI-10001191"/>
    <x v="1"/>
    <x v="8"/>
    <s v="Canvas Sectional Post Binders"/>
    <n v="68.742000000000019"/>
    <n v="9"/>
    <n v="0.7"/>
    <x v="1720"/>
  </r>
  <r>
    <n v="1881"/>
    <x v="918"/>
    <x v="1"/>
    <x v="616"/>
    <d v="2012-03-05T00:00:00"/>
    <s v="Same Day"/>
    <s v="LF-17185"/>
    <s v="Luke Foster"/>
    <x v="0"/>
    <x v="0"/>
    <s v="New York City"/>
    <x v="15"/>
    <n v="10011"/>
    <x v="3"/>
    <s v="OFF-EN-10002621"/>
    <x v="1"/>
    <x v="12"/>
    <s v="Staples"/>
    <n v="29.339999999999996"/>
    <n v="3"/>
    <n v="0"/>
    <x v="1721"/>
  </r>
  <r>
    <n v="1882"/>
    <x v="918"/>
    <x v="1"/>
    <x v="616"/>
    <d v="2012-03-05T00:00:00"/>
    <s v="Same Day"/>
    <s v="LF-17185"/>
    <s v="Luke Foster"/>
    <x v="0"/>
    <x v="0"/>
    <s v="New York City"/>
    <x v="15"/>
    <n v="10011"/>
    <x v="3"/>
    <s v="FUR-CH-10001146"/>
    <x v="0"/>
    <x v="1"/>
    <s v="Global Value Mid-Back Manager's Chair, Gray"/>
    <n v="383.60700000000003"/>
    <n v="7"/>
    <n v="0.1"/>
    <x v="1722"/>
  </r>
  <r>
    <n v="1883"/>
    <x v="918"/>
    <x v="1"/>
    <x v="616"/>
    <d v="2012-03-05T00:00:00"/>
    <s v="Same Day"/>
    <s v="LF-17185"/>
    <s v="Luke Foster"/>
    <x v="0"/>
    <x v="0"/>
    <s v="New York City"/>
    <x v="15"/>
    <n v="10011"/>
    <x v="3"/>
    <s v="OFF-ST-10000689"/>
    <x v="1"/>
    <x v="4"/>
    <s v="Fellowes Strictly Business Drawer File, Letter/Legal Size"/>
    <n v="563.4"/>
    <n v="4"/>
    <n v="0"/>
    <x v="1723"/>
  </r>
  <r>
    <n v="1884"/>
    <x v="919"/>
    <x v="0"/>
    <x v="373"/>
    <d v="2013-11-18T00:00:00"/>
    <s v="Standard Class"/>
    <s v="CC-12430"/>
    <s v="Chuck Clark"/>
    <x v="2"/>
    <x v="0"/>
    <s v="Philadelphia"/>
    <x v="9"/>
    <n v="19143"/>
    <x v="3"/>
    <s v="OFF-PA-10001289"/>
    <x v="1"/>
    <x v="10"/>
    <s v="White Computer Printout Paper by Universal"/>
    <n v="217.05599999999998"/>
    <n v="7"/>
    <n v="0.2"/>
    <x v="1724"/>
  </r>
  <r>
    <n v="1885"/>
    <x v="920"/>
    <x v="3"/>
    <x v="617"/>
    <d v="2014-01-24T00:00:00"/>
    <s v="Second Class"/>
    <s v="DL-12865"/>
    <s v="Dan Lawera"/>
    <x v="0"/>
    <x v="0"/>
    <s v="Keller"/>
    <x v="5"/>
    <n v="76248"/>
    <x v="2"/>
    <s v="OFF-LA-10003714"/>
    <x v="1"/>
    <x v="2"/>
    <s v="Avery 510"/>
    <n v="6"/>
    <n v="2"/>
    <n v="0.2"/>
    <x v="1725"/>
  </r>
  <r>
    <n v="1886"/>
    <x v="921"/>
    <x v="0"/>
    <x v="183"/>
    <d v="2013-04-27T00:00:00"/>
    <s v="Second Class"/>
    <s v="PG-18895"/>
    <s v="Paul Gonzalez"/>
    <x v="0"/>
    <x v="0"/>
    <s v="San Francisco"/>
    <x v="1"/>
    <n v="94122"/>
    <x v="1"/>
    <s v="FUR-FU-10001889"/>
    <x v="0"/>
    <x v="5"/>
    <s v="Ultra Door Pull Handle"/>
    <n v="31.56"/>
    <n v="3"/>
    <n v="0"/>
    <x v="1726"/>
  </r>
  <r>
    <n v="1887"/>
    <x v="922"/>
    <x v="2"/>
    <x v="8"/>
    <d v="2011-05-15T00:00:00"/>
    <s v="First Class"/>
    <s v="EH-14005"/>
    <s v="Erica Hernandez"/>
    <x v="2"/>
    <x v="0"/>
    <s v="Hialeah"/>
    <x v="2"/>
    <n v="33012"/>
    <x v="0"/>
    <s v="OFF-FA-10002815"/>
    <x v="1"/>
    <x v="13"/>
    <s v="Staples"/>
    <n v="7.104000000000001"/>
    <n v="2"/>
    <n v="0.2"/>
    <x v="1727"/>
  </r>
  <r>
    <n v="1888"/>
    <x v="922"/>
    <x v="2"/>
    <x v="8"/>
    <d v="2011-05-15T00:00:00"/>
    <s v="First Class"/>
    <s v="EH-14005"/>
    <s v="Erica Hernandez"/>
    <x v="2"/>
    <x v="0"/>
    <s v="Hialeah"/>
    <x v="2"/>
    <n v="33012"/>
    <x v="0"/>
    <s v="OFF-BI-10004519"/>
    <x v="1"/>
    <x v="8"/>
    <s v="GBC DocuBind P100 Manual Binding Machine"/>
    <n v="398.35200000000003"/>
    <n v="8"/>
    <n v="0.7"/>
    <x v="1728"/>
  </r>
  <r>
    <n v="1889"/>
    <x v="923"/>
    <x v="2"/>
    <x v="618"/>
    <d v="2011-10-22T00:00:00"/>
    <s v="First Class"/>
    <s v="TB-21520"/>
    <s v="Tracy Blumstein"/>
    <x v="0"/>
    <x v="0"/>
    <s v="Fairfield"/>
    <x v="24"/>
    <n v="45014"/>
    <x v="3"/>
    <s v="OFF-AP-10004708"/>
    <x v="1"/>
    <x v="9"/>
    <s v="Fellowes Superior 10 Outlet Split Surge Protector"/>
    <n v="121.79200000000002"/>
    <n v="4"/>
    <n v="0.2"/>
    <x v="1729"/>
  </r>
  <r>
    <n v="1890"/>
    <x v="923"/>
    <x v="2"/>
    <x v="618"/>
    <d v="2011-10-22T00:00:00"/>
    <s v="First Class"/>
    <s v="TB-21520"/>
    <s v="Tracy Blumstein"/>
    <x v="0"/>
    <x v="0"/>
    <s v="Fairfield"/>
    <x v="24"/>
    <n v="45014"/>
    <x v="3"/>
    <s v="FUR-TA-10000617"/>
    <x v="0"/>
    <x v="3"/>
    <s v="Hon Practical Foundations 30 x 60 Training Table, Light Gray/Charcoal"/>
    <n v="409.59000000000003"/>
    <n v="3"/>
    <n v="0.4"/>
    <x v="1730"/>
  </r>
  <r>
    <n v="1891"/>
    <x v="924"/>
    <x v="2"/>
    <x v="619"/>
    <d v="2011-03-18T00:00:00"/>
    <s v="Standard Class"/>
    <s v="DK-13225"/>
    <s v="Dean Katz"/>
    <x v="1"/>
    <x v="0"/>
    <s v="Huntington Beach"/>
    <x v="1"/>
    <n v="92646"/>
    <x v="1"/>
    <s v="OFF-PA-10001204"/>
    <x v="1"/>
    <x v="10"/>
    <s v="Xerox 1972"/>
    <n v="10.56"/>
    <n v="2"/>
    <n v="0"/>
    <x v="234"/>
  </r>
  <r>
    <n v="1892"/>
    <x v="924"/>
    <x v="2"/>
    <x v="619"/>
    <d v="2011-03-18T00:00:00"/>
    <s v="Standard Class"/>
    <s v="DK-13225"/>
    <s v="Dean Katz"/>
    <x v="1"/>
    <x v="0"/>
    <s v="Huntington Beach"/>
    <x v="1"/>
    <n v="92646"/>
    <x v="1"/>
    <s v="OFF-AR-10003723"/>
    <x v="1"/>
    <x v="6"/>
    <s v="Avery Hi-Liter Fluorescent Desk Style Markers"/>
    <n v="3.38"/>
    <n v="1"/>
    <n v="0"/>
    <x v="1731"/>
  </r>
  <r>
    <n v="1893"/>
    <x v="925"/>
    <x v="3"/>
    <x v="66"/>
    <d v="2014-12-25T00:00:00"/>
    <s v="Second Class"/>
    <s v="JP-15520"/>
    <s v="Jeremy Pistek"/>
    <x v="0"/>
    <x v="0"/>
    <s v="Port Orange"/>
    <x v="2"/>
    <n v="32127"/>
    <x v="0"/>
    <s v="OFF-EN-10002621"/>
    <x v="1"/>
    <x v="12"/>
    <s v="Staples"/>
    <n v="7.8239999999999998"/>
    <n v="1"/>
    <n v="0.2"/>
    <x v="1732"/>
  </r>
  <r>
    <n v="1894"/>
    <x v="926"/>
    <x v="0"/>
    <x v="390"/>
    <d v="2013-11-30T00:00:00"/>
    <s v="Standard Class"/>
    <s v="CD-11980"/>
    <s v="Carol Darley"/>
    <x v="0"/>
    <x v="0"/>
    <s v="Medford"/>
    <x v="21"/>
    <n v="97504"/>
    <x v="1"/>
    <s v="OFF-PA-10000241"/>
    <x v="1"/>
    <x v="10"/>
    <s v="IBM Multi-Purpose Copy Paper, 8 1/2 x 11&quot;, Case"/>
    <n v="24.784000000000002"/>
    <n v="1"/>
    <n v="0.2"/>
    <x v="1733"/>
  </r>
  <r>
    <n v="1895"/>
    <x v="927"/>
    <x v="3"/>
    <x v="574"/>
    <d v="2014-12-06T00:00:00"/>
    <s v="First Class"/>
    <s v="AS-10090"/>
    <s v="Adam Shillingsburg"/>
    <x v="0"/>
    <x v="0"/>
    <s v="Charlottesville"/>
    <x v="17"/>
    <n v="22901"/>
    <x v="0"/>
    <s v="OFF-AR-10001446"/>
    <x v="1"/>
    <x v="6"/>
    <s v="Newell 309"/>
    <n v="34.650000000000006"/>
    <n v="3"/>
    <n v="0"/>
    <x v="1734"/>
  </r>
  <r>
    <n v="1896"/>
    <x v="928"/>
    <x v="1"/>
    <x v="620"/>
    <d v="2013-01-04T00:00:00"/>
    <s v="Standard Class"/>
    <s v="JO-15280"/>
    <s v="Jas O'Carroll"/>
    <x v="0"/>
    <x v="0"/>
    <s v="Missoula"/>
    <x v="37"/>
    <n v="59801"/>
    <x v="1"/>
    <s v="OFF-BI-10004632"/>
    <x v="1"/>
    <x v="8"/>
    <s v="Ibico Hi-Tech Manual Binding System"/>
    <n v="487.98400000000004"/>
    <n v="2"/>
    <n v="0.2"/>
    <x v="1735"/>
  </r>
  <r>
    <n v="1897"/>
    <x v="929"/>
    <x v="3"/>
    <x v="621"/>
    <d v="2014-10-07T00:00:00"/>
    <s v="First Class"/>
    <s v="AC-10450"/>
    <s v="Amy Cox"/>
    <x v="0"/>
    <x v="0"/>
    <s v="Minneapolis"/>
    <x v="11"/>
    <n v="55407"/>
    <x v="2"/>
    <s v="OFF-BI-10001359"/>
    <x v="1"/>
    <x v="8"/>
    <s v="GBC DocuBind TL300 Electric Binding System"/>
    <n v="1793.98"/>
    <n v="2"/>
    <n v="0"/>
    <x v="1736"/>
  </r>
  <r>
    <n v="1898"/>
    <x v="930"/>
    <x v="2"/>
    <x v="550"/>
    <d v="2011-09-02T00:00:00"/>
    <s v="Second Class"/>
    <s v="RA-19945"/>
    <s v="Ryan Akin"/>
    <x v="0"/>
    <x v="0"/>
    <s v="Miami"/>
    <x v="2"/>
    <n v="33178"/>
    <x v="0"/>
    <s v="OFF-EN-10001749"/>
    <x v="1"/>
    <x v="12"/>
    <s v="Jiffy Padded Mailers with Self-Seal Closure"/>
    <n v="29.808"/>
    <n v="2"/>
    <n v="0.2"/>
    <x v="1737"/>
  </r>
  <r>
    <n v="1899"/>
    <x v="930"/>
    <x v="2"/>
    <x v="550"/>
    <d v="2011-09-02T00:00:00"/>
    <s v="Second Class"/>
    <s v="RA-19945"/>
    <s v="Ryan Akin"/>
    <x v="0"/>
    <x v="0"/>
    <s v="Miami"/>
    <x v="2"/>
    <n v="33178"/>
    <x v="0"/>
    <s v="OFF-BI-10004390"/>
    <x v="1"/>
    <x v="8"/>
    <s v="GBC DocuBind 200 Manual Binding Machine"/>
    <n v="505.1760000000001"/>
    <n v="4"/>
    <n v="0.7"/>
    <x v="1738"/>
  </r>
  <r>
    <n v="1900"/>
    <x v="930"/>
    <x v="2"/>
    <x v="550"/>
    <d v="2011-09-02T00:00:00"/>
    <s v="Second Class"/>
    <s v="RA-19945"/>
    <s v="Ryan Akin"/>
    <x v="0"/>
    <x v="0"/>
    <s v="Miami"/>
    <x v="2"/>
    <n v="33178"/>
    <x v="0"/>
    <s v="FUR-TA-10001857"/>
    <x v="0"/>
    <x v="3"/>
    <s v="Balt Solid Wood Rectangular Table"/>
    <n v="174.05850000000001"/>
    <n v="3"/>
    <n v="0.45"/>
    <x v="1739"/>
  </r>
  <r>
    <n v="1901"/>
    <x v="931"/>
    <x v="0"/>
    <x v="622"/>
    <d v="2013-07-04T00:00:00"/>
    <s v="Second Class"/>
    <s v="Co-12640"/>
    <s v="Corey-Lock"/>
    <x v="0"/>
    <x v="0"/>
    <s v="Florence"/>
    <x v="20"/>
    <n v="29501"/>
    <x v="0"/>
    <s v="OFF-ST-10000563"/>
    <x v="1"/>
    <x v="4"/>
    <s v="Fellowes Bankers Box Stor/Drawer Steel Plus"/>
    <n v="191.88"/>
    <n v="6"/>
    <n v="0"/>
    <x v="1740"/>
  </r>
  <r>
    <n v="1902"/>
    <x v="932"/>
    <x v="0"/>
    <x v="623"/>
    <d v="2013-08-24T00:00:00"/>
    <s v="First Class"/>
    <s v="DW-13480"/>
    <s v="Dianna Wilson"/>
    <x v="2"/>
    <x v="0"/>
    <s v="Detroit"/>
    <x v="12"/>
    <n v="48205"/>
    <x v="2"/>
    <s v="TEC-PH-10004924"/>
    <x v="2"/>
    <x v="7"/>
    <s v="SKILCRAFT Telephone Shoulder Rest, 2&quot; x 6.5&quot; x 2.5&quot;, Black"/>
    <n v="14.78"/>
    <n v="2"/>
    <n v="0"/>
    <x v="1741"/>
  </r>
  <r>
    <n v="1903"/>
    <x v="933"/>
    <x v="3"/>
    <x v="208"/>
    <d v="2014-10-23T00:00:00"/>
    <s v="First Class"/>
    <s v="DK-12835"/>
    <s v="Damala Kotsonis"/>
    <x v="1"/>
    <x v="0"/>
    <s v="Springfield"/>
    <x v="21"/>
    <n v="97477"/>
    <x v="1"/>
    <s v="OFF-PA-10003953"/>
    <x v="1"/>
    <x v="10"/>
    <s v="Xerox 218"/>
    <n v="5.1840000000000011"/>
    <n v="1"/>
    <n v="0.2"/>
    <x v="1673"/>
  </r>
  <r>
    <n v="1904"/>
    <x v="933"/>
    <x v="3"/>
    <x v="208"/>
    <d v="2014-10-23T00:00:00"/>
    <s v="First Class"/>
    <s v="DK-12835"/>
    <s v="Damala Kotsonis"/>
    <x v="1"/>
    <x v="0"/>
    <s v="Springfield"/>
    <x v="21"/>
    <n v="97477"/>
    <x v="1"/>
    <s v="FUR-CH-10000155"/>
    <x v="0"/>
    <x v="1"/>
    <s v="Global Comet Stacking Armless Chair"/>
    <n v="478.48"/>
    <n v="2"/>
    <n v="0.2"/>
    <x v="1742"/>
  </r>
  <r>
    <n v="1905"/>
    <x v="933"/>
    <x v="3"/>
    <x v="208"/>
    <d v="2014-10-23T00:00:00"/>
    <s v="First Class"/>
    <s v="DK-12835"/>
    <s v="Damala Kotsonis"/>
    <x v="1"/>
    <x v="0"/>
    <s v="Springfield"/>
    <x v="21"/>
    <n v="97477"/>
    <x v="1"/>
    <s v="TEC-AC-10003116"/>
    <x v="2"/>
    <x v="11"/>
    <s v="Memorex Froggy Flash Drive 8 GB"/>
    <n v="28.400000000000002"/>
    <n v="2"/>
    <n v="0.2"/>
    <x v="1743"/>
  </r>
  <r>
    <n v="1906"/>
    <x v="934"/>
    <x v="3"/>
    <x v="208"/>
    <d v="2014-10-25T00:00:00"/>
    <s v="First Class"/>
    <s v="MD-17860"/>
    <s v="Michael Dominguez"/>
    <x v="1"/>
    <x v="0"/>
    <s v="Indianapolis"/>
    <x v="14"/>
    <n v="46203"/>
    <x v="2"/>
    <s v="OFF-ST-10002743"/>
    <x v="1"/>
    <x v="4"/>
    <s v="SAFCO Boltless Steel Shelving"/>
    <n v="909.12"/>
    <n v="8"/>
    <n v="0"/>
    <x v="1744"/>
  </r>
  <r>
    <n v="1907"/>
    <x v="935"/>
    <x v="0"/>
    <x v="624"/>
    <d v="2013-05-22T00:00:00"/>
    <s v="Standard Class"/>
    <s v="RP-19855"/>
    <s v="Roy Phan"/>
    <x v="1"/>
    <x v="0"/>
    <s v="Apopka"/>
    <x v="2"/>
    <n v="32712"/>
    <x v="0"/>
    <s v="OFF-BI-10001757"/>
    <x v="1"/>
    <x v="8"/>
    <s v="Pressboard Hanging Data Binders for Unburst Sheets"/>
    <n v="2.9520000000000004"/>
    <n v="2"/>
    <n v="0.7"/>
    <x v="1745"/>
  </r>
  <r>
    <n v="1908"/>
    <x v="935"/>
    <x v="0"/>
    <x v="624"/>
    <d v="2013-05-22T00:00:00"/>
    <s v="Standard Class"/>
    <s v="RP-19855"/>
    <s v="Roy Phan"/>
    <x v="1"/>
    <x v="0"/>
    <s v="Apopka"/>
    <x v="2"/>
    <n v="32712"/>
    <x v="0"/>
    <s v="OFF-BI-10000069"/>
    <x v="1"/>
    <x v="8"/>
    <s v="GBC Prepunched Paper, 19-Hole, for Binding Systems, 24-lb"/>
    <n v="27.018000000000008"/>
    <n v="6"/>
    <n v="0.7"/>
    <x v="1746"/>
  </r>
  <r>
    <n v="1909"/>
    <x v="936"/>
    <x v="1"/>
    <x v="302"/>
    <d v="2012-02-04T00:00:00"/>
    <s v="First Class"/>
    <s v="RW-19540"/>
    <s v="Rick Wilson"/>
    <x v="1"/>
    <x v="0"/>
    <s v="Los Angeles"/>
    <x v="1"/>
    <n v="90008"/>
    <x v="1"/>
    <s v="FUR-FU-10004093"/>
    <x v="0"/>
    <x v="5"/>
    <s v="Hand-Finished Solid Wood Document Frame"/>
    <n v="136.91999999999999"/>
    <n v="4"/>
    <n v="0"/>
    <x v="1747"/>
  </r>
  <r>
    <n v="1910"/>
    <x v="937"/>
    <x v="3"/>
    <x v="404"/>
    <d v="2014-12-24T00:00:00"/>
    <s v="Standard Class"/>
    <s v="DB-13660"/>
    <s v="Duane Benoit"/>
    <x v="0"/>
    <x v="0"/>
    <s v="Oceanside"/>
    <x v="15"/>
    <n v="11572"/>
    <x v="3"/>
    <s v="FUR-FU-10001037"/>
    <x v="0"/>
    <x v="5"/>
    <s v="DAX Charcoal/Nickel-Tone Document Frame, 5 x 7"/>
    <n v="18.96"/>
    <n v="2"/>
    <n v="0"/>
    <x v="1748"/>
  </r>
  <r>
    <n v="1911"/>
    <x v="938"/>
    <x v="0"/>
    <x v="625"/>
    <d v="2013-11-23T00:00:00"/>
    <s v="Standard Class"/>
    <s v="SC-20770"/>
    <s v="Stewart Carmichael"/>
    <x v="1"/>
    <x v="0"/>
    <s v="Los Angeles"/>
    <x v="1"/>
    <n v="90008"/>
    <x v="1"/>
    <s v="TEC-AC-10003832"/>
    <x v="2"/>
    <x v="11"/>
    <s v="Imation 16GB Mini TravelDrive USB 2.0 Flash Drive"/>
    <n v="99.390000000000015"/>
    <n v="3"/>
    <n v="0"/>
    <x v="653"/>
  </r>
  <r>
    <n v="1912"/>
    <x v="939"/>
    <x v="3"/>
    <x v="445"/>
    <d v="2014-07-07T00:00:00"/>
    <s v="Second Class"/>
    <s v="FH-14275"/>
    <s v="Frank Hawley"/>
    <x v="1"/>
    <x v="0"/>
    <s v="Houston"/>
    <x v="5"/>
    <n v="77041"/>
    <x v="2"/>
    <s v="OFF-PA-10001878"/>
    <x v="1"/>
    <x v="10"/>
    <s v="Xerox 1891"/>
    <n v="273.89600000000002"/>
    <n v="7"/>
    <n v="0.2"/>
    <x v="1749"/>
  </r>
  <r>
    <n v="1913"/>
    <x v="939"/>
    <x v="3"/>
    <x v="445"/>
    <d v="2014-07-07T00:00:00"/>
    <s v="Second Class"/>
    <s v="FH-14275"/>
    <s v="Frank Hawley"/>
    <x v="1"/>
    <x v="0"/>
    <s v="Houston"/>
    <x v="5"/>
    <n v="77041"/>
    <x v="2"/>
    <s v="TEC-MA-10003674"/>
    <x v="2"/>
    <x v="15"/>
    <s v="Hewlett-Packard Deskjet 5550 Printer"/>
    <n v="597.13200000000006"/>
    <n v="3"/>
    <n v="0.4"/>
    <x v="1750"/>
  </r>
  <r>
    <n v="1914"/>
    <x v="940"/>
    <x v="2"/>
    <x v="626"/>
    <d v="2011-01-18T00:00:00"/>
    <s v="First Class"/>
    <s v="EH-13990"/>
    <s v="Erica Hackney"/>
    <x v="0"/>
    <x v="0"/>
    <s v="Roswell"/>
    <x v="32"/>
    <n v="30076"/>
    <x v="0"/>
    <s v="TEC-AC-10003628"/>
    <x v="2"/>
    <x v="11"/>
    <s v="Logitech 910-002974 M325 Wireless Mouse for Web Scrolling"/>
    <n v="149.94999999999999"/>
    <n v="5"/>
    <n v="0"/>
    <x v="1751"/>
  </r>
  <r>
    <n v="1915"/>
    <x v="941"/>
    <x v="3"/>
    <x v="504"/>
    <d v="2014-05-06T00:00:00"/>
    <s v="Standard Class"/>
    <s v="AS-10630"/>
    <s v="Ann Steele"/>
    <x v="2"/>
    <x v="0"/>
    <s v="Boynton Beach"/>
    <x v="2"/>
    <n v="33437"/>
    <x v="0"/>
    <s v="OFF-LA-10003190"/>
    <x v="1"/>
    <x v="2"/>
    <s v="Avery 474"/>
    <n v="4.6079999999999997"/>
    <n v="2"/>
    <n v="0.2"/>
    <x v="910"/>
  </r>
  <r>
    <n v="1916"/>
    <x v="941"/>
    <x v="3"/>
    <x v="504"/>
    <d v="2014-05-06T00:00:00"/>
    <s v="Standard Class"/>
    <s v="AS-10630"/>
    <s v="Ann Steele"/>
    <x v="2"/>
    <x v="0"/>
    <s v="Boynton Beach"/>
    <x v="2"/>
    <n v="33437"/>
    <x v="0"/>
    <s v="OFF-AR-10002280"/>
    <x v="1"/>
    <x v="6"/>
    <s v="Staples"/>
    <n v="15.528"/>
    <n v="3"/>
    <n v="0.2"/>
    <x v="1752"/>
  </r>
  <r>
    <n v="1917"/>
    <x v="941"/>
    <x v="3"/>
    <x v="504"/>
    <d v="2014-05-06T00:00:00"/>
    <s v="Standard Class"/>
    <s v="AS-10630"/>
    <s v="Ann Steele"/>
    <x v="2"/>
    <x v="0"/>
    <s v="Boynton Beach"/>
    <x v="2"/>
    <n v="33437"/>
    <x v="0"/>
    <s v="OFF-LA-10001569"/>
    <x v="1"/>
    <x v="2"/>
    <s v="Avery 499"/>
    <n v="11.952000000000002"/>
    <n v="3"/>
    <n v="0.2"/>
    <x v="1753"/>
  </r>
  <r>
    <n v="1918"/>
    <x v="942"/>
    <x v="1"/>
    <x v="627"/>
    <d v="2012-11-14T00:00:00"/>
    <s v="Standard Class"/>
    <s v="HA-14905"/>
    <s v="Helen Abelman"/>
    <x v="0"/>
    <x v="0"/>
    <s v="Franklin"/>
    <x v="31"/>
    <n v="2038"/>
    <x v="3"/>
    <s v="OFF-AR-10001573"/>
    <x v="1"/>
    <x v="6"/>
    <s v="American Pencil"/>
    <n v="11.65"/>
    <n v="5"/>
    <n v="0"/>
    <x v="1754"/>
  </r>
  <r>
    <n v="1919"/>
    <x v="943"/>
    <x v="1"/>
    <x v="628"/>
    <d v="2012-11-01T00:00:00"/>
    <s v="Second Class"/>
    <s v="CH-12070"/>
    <s v="Cathy Hwang"/>
    <x v="2"/>
    <x v="0"/>
    <s v="Detroit"/>
    <x v="12"/>
    <n v="48227"/>
    <x v="2"/>
    <s v="TEC-PH-10001809"/>
    <x v="2"/>
    <x v="7"/>
    <s v="Panasonic KX T7736-B Digital phone"/>
    <n v="299.89999999999998"/>
    <n v="2"/>
    <n v="0"/>
    <x v="1755"/>
  </r>
  <r>
    <n v="1920"/>
    <x v="944"/>
    <x v="3"/>
    <x v="629"/>
    <d v="2014-08-20T00:00:00"/>
    <s v="First Class"/>
    <s v="EH-13765"/>
    <s v="Edward Hooks"/>
    <x v="1"/>
    <x v="0"/>
    <s v="Watertown"/>
    <x v="15"/>
    <n v="13601"/>
    <x v="3"/>
    <s v="OFF-BI-10003091"/>
    <x v="1"/>
    <x v="8"/>
    <s v="GBC DocuBind TL200 Manual Binding Machine"/>
    <n v="895.92"/>
    <n v="5"/>
    <n v="0.2"/>
    <x v="1756"/>
  </r>
  <r>
    <n v="1921"/>
    <x v="944"/>
    <x v="3"/>
    <x v="629"/>
    <d v="2014-08-20T00:00:00"/>
    <s v="First Class"/>
    <s v="EH-13765"/>
    <s v="Edward Hooks"/>
    <x v="1"/>
    <x v="0"/>
    <s v="Watertown"/>
    <x v="15"/>
    <n v="13601"/>
    <x v="3"/>
    <s v="FUR-CH-10003981"/>
    <x v="0"/>
    <x v="1"/>
    <s v="Global Commerce Series Low-Back Swivel/Tilt Chairs"/>
    <n v="462.56400000000002"/>
    <n v="2"/>
    <n v="0.1"/>
    <x v="1757"/>
  </r>
  <r>
    <n v="1922"/>
    <x v="945"/>
    <x v="1"/>
    <x v="292"/>
    <d v="2012-10-09T00:00:00"/>
    <s v="Standard Class"/>
    <s v="MZ-17515"/>
    <s v="Mary Zewe"/>
    <x v="1"/>
    <x v="0"/>
    <s v="Reading"/>
    <x v="9"/>
    <n v="19601"/>
    <x v="3"/>
    <s v="OFF-ST-10002562"/>
    <x v="1"/>
    <x v="4"/>
    <s v="Staples"/>
    <n v="15.008000000000003"/>
    <n v="2"/>
    <n v="0.2"/>
    <x v="1758"/>
  </r>
  <r>
    <n v="1923"/>
    <x v="946"/>
    <x v="0"/>
    <x v="630"/>
    <d v="2013-07-11T00:00:00"/>
    <s v="Second Class"/>
    <s v="SC-20230"/>
    <s v="Scot Coram"/>
    <x v="1"/>
    <x v="0"/>
    <s v="Arlington"/>
    <x v="5"/>
    <n v="76017"/>
    <x v="2"/>
    <s v="TEC-PH-10004345"/>
    <x v="2"/>
    <x v="7"/>
    <s v="Cisco SPA 502G IP Phone"/>
    <n v="863.6400000000001"/>
    <n v="9"/>
    <n v="0.2"/>
    <x v="1759"/>
  </r>
  <r>
    <n v="1924"/>
    <x v="946"/>
    <x v="0"/>
    <x v="630"/>
    <d v="2013-07-11T00:00:00"/>
    <s v="Second Class"/>
    <s v="SC-20230"/>
    <s v="Scot Coram"/>
    <x v="1"/>
    <x v="0"/>
    <s v="Arlington"/>
    <x v="5"/>
    <n v="76017"/>
    <x v="2"/>
    <s v="OFF-AR-10000588"/>
    <x v="1"/>
    <x v="6"/>
    <s v="Newell 345"/>
    <n v="47.616"/>
    <n v="3"/>
    <n v="0.2"/>
    <x v="1760"/>
  </r>
  <r>
    <n v="1925"/>
    <x v="947"/>
    <x v="3"/>
    <x v="256"/>
    <d v="2014-12-08T00:00:00"/>
    <s v="Second Class"/>
    <s v="NP-18325"/>
    <s v="Naresj Patel"/>
    <x v="0"/>
    <x v="0"/>
    <s v="San Diego"/>
    <x v="1"/>
    <n v="92024"/>
    <x v="1"/>
    <s v="OFF-PA-10003039"/>
    <x v="1"/>
    <x v="10"/>
    <s v="Xerox 1960"/>
    <n v="92.94"/>
    <n v="3"/>
    <n v="0"/>
    <x v="1761"/>
  </r>
  <r>
    <n v="1926"/>
    <x v="948"/>
    <x v="3"/>
    <x v="631"/>
    <d v="2014-03-14T00:00:00"/>
    <s v="Standard Class"/>
    <s v="LW-16990"/>
    <s v="Lindsay Williams"/>
    <x v="1"/>
    <x v="0"/>
    <s v="San Francisco"/>
    <x v="1"/>
    <n v="94110"/>
    <x v="1"/>
    <s v="TEC-AC-10001908"/>
    <x v="2"/>
    <x v="11"/>
    <s v="Logitech Wireless Headset h800"/>
    <n v="199.98"/>
    <n v="2"/>
    <n v="0"/>
    <x v="1762"/>
  </r>
  <r>
    <n v="1927"/>
    <x v="949"/>
    <x v="0"/>
    <x v="632"/>
    <d v="2013-06-16T00:00:00"/>
    <s v="Standard Class"/>
    <s v="GM-14680"/>
    <s v="Greg Matthias"/>
    <x v="0"/>
    <x v="0"/>
    <s v="Los Angeles"/>
    <x v="1"/>
    <n v="90045"/>
    <x v="1"/>
    <s v="TEC-PH-10001198"/>
    <x v="2"/>
    <x v="7"/>
    <s v="Avaya 4621SW VoIP phone"/>
    <n v="177.48000000000002"/>
    <n v="3"/>
    <n v="0.2"/>
    <x v="1763"/>
  </r>
  <r>
    <n v="1928"/>
    <x v="950"/>
    <x v="3"/>
    <x v="354"/>
    <d v="2014-12-02T00:00:00"/>
    <s v="First Class"/>
    <s v="RH-19495"/>
    <s v="Rick Hansen"/>
    <x v="0"/>
    <x v="0"/>
    <s v="Denver"/>
    <x v="22"/>
    <n v="80219"/>
    <x v="1"/>
    <s v="OFF-PA-10004071"/>
    <x v="1"/>
    <x v="10"/>
    <s v="Eaton Premium Continuous-Feed Paper, 25% Cotton, Letter Size, White, 1000 Shts/Box"/>
    <n v="88.768000000000001"/>
    <n v="2"/>
    <n v="0.2"/>
    <x v="1764"/>
  </r>
  <r>
    <n v="1929"/>
    <x v="951"/>
    <x v="3"/>
    <x v="633"/>
    <d v="2014-03-19T00:00:00"/>
    <s v="Second Class"/>
    <s v="VM-21685"/>
    <s v="Valerie Mitchum"/>
    <x v="2"/>
    <x v="0"/>
    <s v="Seattle"/>
    <x v="4"/>
    <n v="98105"/>
    <x v="1"/>
    <s v="OFF-PA-10001972"/>
    <x v="1"/>
    <x v="10"/>
    <s v="Xerox 214"/>
    <n v="6.48"/>
    <n v="1"/>
    <n v="0"/>
    <x v="90"/>
  </r>
  <r>
    <n v="1930"/>
    <x v="951"/>
    <x v="3"/>
    <x v="633"/>
    <d v="2014-03-19T00:00:00"/>
    <s v="Second Class"/>
    <s v="VM-21685"/>
    <s v="Valerie Mitchum"/>
    <x v="2"/>
    <x v="0"/>
    <s v="Seattle"/>
    <x v="4"/>
    <n v="98105"/>
    <x v="1"/>
    <s v="OFF-ST-10004180"/>
    <x v="1"/>
    <x v="4"/>
    <s v="Safco Commercial Shelving"/>
    <n v="46.51"/>
    <n v="1"/>
    <n v="0"/>
    <x v="1765"/>
  </r>
  <r>
    <n v="1931"/>
    <x v="951"/>
    <x v="3"/>
    <x v="633"/>
    <d v="2014-03-19T00:00:00"/>
    <s v="Second Class"/>
    <s v="VM-21685"/>
    <s v="Valerie Mitchum"/>
    <x v="2"/>
    <x v="0"/>
    <s v="Seattle"/>
    <x v="4"/>
    <n v="98105"/>
    <x v="1"/>
    <s v="TEC-PH-10004165"/>
    <x v="2"/>
    <x v="7"/>
    <s v="Mitel MiVoice 5330e IP Phone"/>
    <n v="659.97600000000011"/>
    <n v="3"/>
    <n v="0.2"/>
    <x v="1766"/>
  </r>
  <r>
    <n v="1932"/>
    <x v="952"/>
    <x v="0"/>
    <x v="581"/>
    <d v="2013-11-30T00:00:00"/>
    <s v="Second Class"/>
    <s v="CC-12670"/>
    <s v="Craig Carreira"/>
    <x v="0"/>
    <x v="0"/>
    <s v="Scottsdale"/>
    <x v="16"/>
    <n v="85254"/>
    <x v="1"/>
    <s v="TEC-PH-10002483"/>
    <x v="2"/>
    <x v="7"/>
    <s v="Motorola Moto X"/>
    <n v="271.99200000000002"/>
    <n v="1"/>
    <n v="0.2"/>
    <x v="1767"/>
  </r>
  <r>
    <n v="1933"/>
    <x v="953"/>
    <x v="3"/>
    <x v="634"/>
    <d v="2014-08-11T00:00:00"/>
    <s v="Second Class"/>
    <s v="SV-20365"/>
    <s v="Seth Vernon"/>
    <x v="0"/>
    <x v="0"/>
    <s v="Lafayette"/>
    <x v="28"/>
    <n v="70506"/>
    <x v="0"/>
    <s v="FUR-BO-10000468"/>
    <x v="0"/>
    <x v="0"/>
    <s v="O'Sullivan 2-Shelf Heavy-Duty Bookcases"/>
    <n v="145.74"/>
    <n v="3"/>
    <n v="0"/>
    <x v="1768"/>
  </r>
  <r>
    <n v="1934"/>
    <x v="953"/>
    <x v="3"/>
    <x v="634"/>
    <d v="2014-08-11T00:00:00"/>
    <s v="Second Class"/>
    <s v="SV-20365"/>
    <s v="Seth Vernon"/>
    <x v="0"/>
    <x v="0"/>
    <s v="Lafayette"/>
    <x v="28"/>
    <n v="70506"/>
    <x v="0"/>
    <s v="FUR-FU-10001706"/>
    <x v="0"/>
    <x v="5"/>
    <s v="Longer-Life Soft White Bulbs"/>
    <n v="15.4"/>
    <n v="5"/>
    <n v="0"/>
    <x v="1769"/>
  </r>
  <r>
    <n v="1935"/>
    <x v="954"/>
    <x v="3"/>
    <x v="344"/>
    <d v="2014-12-04T00:00:00"/>
    <s v="Standard Class"/>
    <s v="LW-16990"/>
    <s v="Lindsay Williams"/>
    <x v="1"/>
    <x v="0"/>
    <s v="San Francisco"/>
    <x v="1"/>
    <n v="94109"/>
    <x v="1"/>
    <s v="OFF-PA-10003129"/>
    <x v="1"/>
    <x v="10"/>
    <s v="Tops White Computer Printout Paper"/>
    <n v="244.54999999999998"/>
    <n v="5"/>
    <n v="0"/>
    <x v="1770"/>
  </r>
  <r>
    <n v="1936"/>
    <x v="954"/>
    <x v="3"/>
    <x v="344"/>
    <d v="2014-12-04T00:00:00"/>
    <s v="Standard Class"/>
    <s v="LW-16990"/>
    <s v="Lindsay Williams"/>
    <x v="1"/>
    <x v="0"/>
    <s v="San Francisco"/>
    <x v="1"/>
    <n v="94109"/>
    <x v="1"/>
    <s v="TEC-AC-10001284"/>
    <x v="2"/>
    <x v="11"/>
    <s v="Enermax Briskie RF Wireless Keyboard and Mouse Combo"/>
    <n v="166.16"/>
    <n v="8"/>
    <n v="0"/>
    <x v="1771"/>
  </r>
  <r>
    <n v="1937"/>
    <x v="955"/>
    <x v="1"/>
    <x v="442"/>
    <d v="2012-05-27T00:00:00"/>
    <s v="Second Class"/>
    <s v="NP-18685"/>
    <s v="Nora Pelletier"/>
    <x v="2"/>
    <x v="0"/>
    <s v="San Francisco"/>
    <x v="1"/>
    <n v="94109"/>
    <x v="1"/>
    <s v="FUR-FU-10002268"/>
    <x v="0"/>
    <x v="5"/>
    <s v="Ultra Door Push Plate"/>
    <n v="14.73"/>
    <n v="3"/>
    <n v="0"/>
    <x v="1772"/>
  </r>
  <r>
    <n v="1938"/>
    <x v="956"/>
    <x v="0"/>
    <x v="630"/>
    <d v="2013-07-13T00:00:00"/>
    <s v="Standard Class"/>
    <s v="JE-15715"/>
    <s v="Joe Elijah"/>
    <x v="0"/>
    <x v="0"/>
    <s v="Broomfield"/>
    <x v="22"/>
    <n v="80020"/>
    <x v="1"/>
    <s v="OFF-BI-10002082"/>
    <x v="1"/>
    <x v="8"/>
    <s v="GBC Twin Loop Wire Binding Elements"/>
    <n v="19.968000000000004"/>
    <n v="2"/>
    <n v="0.7"/>
    <x v="1773"/>
  </r>
  <r>
    <n v="1939"/>
    <x v="956"/>
    <x v="0"/>
    <x v="630"/>
    <d v="2013-07-13T00:00:00"/>
    <s v="Standard Class"/>
    <s v="JE-15715"/>
    <s v="Joe Elijah"/>
    <x v="0"/>
    <x v="0"/>
    <s v="Broomfield"/>
    <x v="22"/>
    <n v="80020"/>
    <x v="1"/>
    <s v="OFF-ST-10001505"/>
    <x v="1"/>
    <x v="4"/>
    <s v="Perma STOR-ALL Hanging File Box, 13 1/8&quot;W x 12 1/4&quot;D x 10 1/2&quot;H"/>
    <n v="33.488000000000007"/>
    <n v="7"/>
    <n v="0.2"/>
    <x v="1774"/>
  </r>
  <r>
    <n v="1940"/>
    <x v="956"/>
    <x v="0"/>
    <x v="630"/>
    <d v="2013-07-13T00:00:00"/>
    <s v="Standard Class"/>
    <s v="JE-15715"/>
    <s v="Joe Elijah"/>
    <x v="0"/>
    <x v="0"/>
    <s v="Broomfield"/>
    <x v="22"/>
    <n v="80020"/>
    <x v="1"/>
    <s v="OFF-BI-10001634"/>
    <x v="1"/>
    <x v="8"/>
    <s v="Wilson Jones Active Use Binders"/>
    <n v="8.7360000000000024"/>
    <n v="4"/>
    <n v="0.7"/>
    <x v="1775"/>
  </r>
  <r>
    <n v="1941"/>
    <x v="956"/>
    <x v="0"/>
    <x v="630"/>
    <d v="2013-07-13T00:00:00"/>
    <s v="Standard Class"/>
    <s v="JE-15715"/>
    <s v="Joe Elijah"/>
    <x v="0"/>
    <x v="0"/>
    <s v="Broomfield"/>
    <x v="22"/>
    <n v="80020"/>
    <x v="1"/>
    <s v="FUR-CH-10004287"/>
    <x v="0"/>
    <x v="1"/>
    <s v="SAFCO Arco Folding Chair"/>
    <n v="662.88"/>
    <n v="3"/>
    <n v="0.2"/>
    <x v="1776"/>
  </r>
  <r>
    <n v="1942"/>
    <x v="957"/>
    <x v="3"/>
    <x v="635"/>
    <d v="2014-09-02T00:00:00"/>
    <s v="First Class"/>
    <s v="CP-12085"/>
    <s v="Cathy Prescott"/>
    <x v="1"/>
    <x v="0"/>
    <s v="Quincy"/>
    <x v="10"/>
    <n v="62301"/>
    <x v="2"/>
    <s v="OFF-LA-10004544"/>
    <x v="1"/>
    <x v="2"/>
    <s v="Avery 505"/>
    <n v="47.360000000000007"/>
    <n v="4"/>
    <n v="0.2"/>
    <x v="671"/>
  </r>
  <r>
    <n v="1943"/>
    <x v="957"/>
    <x v="3"/>
    <x v="635"/>
    <d v="2014-09-02T00:00:00"/>
    <s v="First Class"/>
    <s v="CP-12085"/>
    <s v="Cathy Prescott"/>
    <x v="1"/>
    <x v="0"/>
    <s v="Quincy"/>
    <x v="10"/>
    <n v="62301"/>
    <x v="2"/>
    <s v="OFF-ST-10004507"/>
    <x v="1"/>
    <x v="4"/>
    <s v="Advantus Rolling Storage Box"/>
    <n v="27.439999999999998"/>
    <n v="2"/>
    <n v="0.2"/>
    <x v="1239"/>
  </r>
  <r>
    <n v="1944"/>
    <x v="957"/>
    <x v="3"/>
    <x v="635"/>
    <d v="2014-09-02T00:00:00"/>
    <s v="First Class"/>
    <s v="CP-12085"/>
    <s v="Cathy Prescott"/>
    <x v="1"/>
    <x v="0"/>
    <s v="Quincy"/>
    <x v="10"/>
    <n v="62301"/>
    <x v="2"/>
    <s v="OFF-BI-10002012"/>
    <x v="1"/>
    <x v="8"/>
    <s v="Wilson Jones Easy Flow II Sheet Lifters"/>
    <n v="3.2399999999999993"/>
    <n v="9"/>
    <n v="0.8"/>
    <x v="1777"/>
  </r>
  <r>
    <n v="1945"/>
    <x v="958"/>
    <x v="0"/>
    <x v="23"/>
    <d v="2013-06-27T00:00:00"/>
    <s v="Standard Class"/>
    <s v="EA-14035"/>
    <s v="Erin Ashbrook"/>
    <x v="1"/>
    <x v="0"/>
    <s v="Carrollton"/>
    <x v="5"/>
    <n v="75007"/>
    <x v="2"/>
    <s v="TEC-AC-10001109"/>
    <x v="2"/>
    <x v="11"/>
    <s v="Logitech Trackman Marble Mouse"/>
    <n v="95.968000000000004"/>
    <n v="4"/>
    <n v="0.2"/>
    <x v="1778"/>
  </r>
  <r>
    <n v="1946"/>
    <x v="958"/>
    <x v="0"/>
    <x v="23"/>
    <d v="2013-06-27T00:00:00"/>
    <s v="Standard Class"/>
    <s v="EA-14035"/>
    <s v="Erin Ashbrook"/>
    <x v="1"/>
    <x v="0"/>
    <s v="Carrollton"/>
    <x v="5"/>
    <n v="75007"/>
    <x v="2"/>
    <s v="OFF-PA-10000809"/>
    <x v="1"/>
    <x v="10"/>
    <s v="Xerox 206"/>
    <n v="10.368000000000002"/>
    <n v="2"/>
    <n v="0.2"/>
    <x v="572"/>
  </r>
  <r>
    <n v="1947"/>
    <x v="959"/>
    <x v="3"/>
    <x v="264"/>
    <d v="2014-09-07T00:00:00"/>
    <s v="Standard Class"/>
    <s v="AC-10615"/>
    <s v="Ann Chong"/>
    <x v="1"/>
    <x v="0"/>
    <s v="New York City"/>
    <x v="15"/>
    <n v="10009"/>
    <x v="3"/>
    <s v="OFF-AR-10000658"/>
    <x v="1"/>
    <x v="6"/>
    <s v="Newell 324"/>
    <n v="23.1"/>
    <n v="2"/>
    <n v="0"/>
    <x v="1779"/>
  </r>
  <r>
    <n v="1948"/>
    <x v="959"/>
    <x v="3"/>
    <x v="264"/>
    <d v="2014-09-07T00:00:00"/>
    <s v="Standard Class"/>
    <s v="AC-10615"/>
    <s v="Ann Chong"/>
    <x v="1"/>
    <x v="0"/>
    <s v="New York City"/>
    <x v="15"/>
    <n v="10009"/>
    <x v="3"/>
    <s v="FUR-FU-10001196"/>
    <x v="0"/>
    <x v="5"/>
    <s v="DAX Cubicle Frames - 8x10"/>
    <n v="11.54"/>
    <n v="2"/>
    <n v="0"/>
    <x v="1780"/>
  </r>
  <r>
    <n v="1949"/>
    <x v="959"/>
    <x v="3"/>
    <x v="264"/>
    <d v="2014-09-07T00:00:00"/>
    <s v="Standard Class"/>
    <s v="AC-10615"/>
    <s v="Ann Chong"/>
    <x v="1"/>
    <x v="0"/>
    <s v="New York City"/>
    <x v="15"/>
    <n v="10009"/>
    <x v="3"/>
    <s v="FUR-TA-10001889"/>
    <x v="0"/>
    <x v="3"/>
    <s v="Bush Advantage Collection Racetrack Conference Table"/>
    <n v="254.52599999999998"/>
    <n v="1"/>
    <n v="0.4"/>
    <x v="1781"/>
  </r>
  <r>
    <n v="1950"/>
    <x v="959"/>
    <x v="3"/>
    <x v="264"/>
    <d v="2014-09-07T00:00:00"/>
    <s v="Standard Class"/>
    <s v="AC-10615"/>
    <s v="Ann Chong"/>
    <x v="1"/>
    <x v="0"/>
    <s v="New York City"/>
    <x v="15"/>
    <n v="10009"/>
    <x v="3"/>
    <s v="OFF-AP-10000358"/>
    <x v="1"/>
    <x v="9"/>
    <s v="Fellowes Basic Home/Office Series Surge Protectors"/>
    <n v="12.98"/>
    <n v="1"/>
    <n v="0"/>
    <x v="1782"/>
  </r>
  <r>
    <n v="1951"/>
    <x v="959"/>
    <x v="3"/>
    <x v="264"/>
    <d v="2014-09-07T00:00:00"/>
    <s v="Standard Class"/>
    <s v="AC-10615"/>
    <s v="Ann Chong"/>
    <x v="1"/>
    <x v="0"/>
    <s v="New York City"/>
    <x v="15"/>
    <n v="10009"/>
    <x v="3"/>
    <s v="OFF-BI-10004970"/>
    <x v="1"/>
    <x v="8"/>
    <s v="ACCOHIDE 3-Ring Binder, Blue, 1&quot;"/>
    <n v="26.432000000000002"/>
    <n v="8"/>
    <n v="0.2"/>
    <x v="1783"/>
  </r>
  <r>
    <n v="1952"/>
    <x v="959"/>
    <x v="3"/>
    <x v="264"/>
    <d v="2014-09-07T00:00:00"/>
    <s v="Standard Class"/>
    <s v="AC-10615"/>
    <s v="Ann Chong"/>
    <x v="1"/>
    <x v="0"/>
    <s v="New York City"/>
    <x v="15"/>
    <n v="10009"/>
    <x v="3"/>
    <s v="TEC-PH-10003885"/>
    <x v="2"/>
    <x v="7"/>
    <s v="Cisco SPA508G"/>
    <n v="197.96999999999997"/>
    <n v="3"/>
    <n v="0"/>
    <x v="967"/>
  </r>
  <r>
    <n v="1953"/>
    <x v="959"/>
    <x v="3"/>
    <x v="264"/>
    <d v="2014-09-07T00:00:00"/>
    <s v="Standard Class"/>
    <s v="AC-10615"/>
    <s v="Ann Chong"/>
    <x v="1"/>
    <x v="0"/>
    <s v="New York City"/>
    <x v="15"/>
    <n v="10009"/>
    <x v="3"/>
    <s v="OFF-LA-10001641"/>
    <x v="1"/>
    <x v="2"/>
    <s v="Avery 518"/>
    <n v="18.899999999999999"/>
    <n v="6"/>
    <n v="0"/>
    <x v="1446"/>
  </r>
  <r>
    <n v="1954"/>
    <x v="959"/>
    <x v="3"/>
    <x v="264"/>
    <d v="2014-09-07T00:00:00"/>
    <s v="Standard Class"/>
    <s v="AC-10615"/>
    <s v="Ann Chong"/>
    <x v="1"/>
    <x v="0"/>
    <s v="New York City"/>
    <x v="15"/>
    <n v="10009"/>
    <x v="3"/>
    <s v="FUR-CH-10003379"/>
    <x v="0"/>
    <x v="1"/>
    <s v="Global Commerce Series High-Back Swivel/Tilt Chairs"/>
    <n v="1282.4100000000001"/>
    <n v="5"/>
    <n v="0.1"/>
    <x v="968"/>
  </r>
  <r>
    <n v="1955"/>
    <x v="959"/>
    <x v="3"/>
    <x v="264"/>
    <d v="2014-09-07T00:00:00"/>
    <s v="Standard Class"/>
    <s v="AC-10615"/>
    <s v="Ann Chong"/>
    <x v="1"/>
    <x v="0"/>
    <s v="New York City"/>
    <x v="15"/>
    <n v="10009"/>
    <x v="3"/>
    <s v="OFF-AR-10004582"/>
    <x v="1"/>
    <x v="6"/>
    <s v="BIC Brite Liner Grip Highlighters"/>
    <n v="4.92"/>
    <n v="3"/>
    <n v="0"/>
    <x v="1784"/>
  </r>
  <r>
    <n v="1956"/>
    <x v="959"/>
    <x v="3"/>
    <x v="264"/>
    <d v="2014-09-07T00:00:00"/>
    <s v="Standard Class"/>
    <s v="AC-10615"/>
    <s v="Ann Chong"/>
    <x v="1"/>
    <x v="0"/>
    <s v="New York City"/>
    <x v="15"/>
    <n v="10009"/>
    <x v="3"/>
    <s v="TEC-AC-10002842"/>
    <x v="2"/>
    <x v="11"/>
    <s v="WD My Passport Ultra 2TB Portable External Hard Drive"/>
    <n v="238"/>
    <n v="2"/>
    <n v="0"/>
    <x v="1785"/>
  </r>
  <r>
    <n v="1957"/>
    <x v="959"/>
    <x v="3"/>
    <x v="264"/>
    <d v="2014-09-07T00:00:00"/>
    <s v="Standard Class"/>
    <s v="AC-10615"/>
    <s v="Ann Chong"/>
    <x v="1"/>
    <x v="0"/>
    <s v="New York City"/>
    <x v="15"/>
    <n v="10009"/>
    <x v="3"/>
    <s v="TEC-AC-10000109"/>
    <x v="2"/>
    <x v="11"/>
    <s v="Sony Micro Vault Click 16 GB USB 2.0 Flash Drive"/>
    <n v="167.97"/>
    <n v="3"/>
    <n v="0"/>
    <x v="789"/>
  </r>
  <r>
    <n v="1958"/>
    <x v="959"/>
    <x v="3"/>
    <x v="264"/>
    <d v="2014-09-07T00:00:00"/>
    <s v="Standard Class"/>
    <s v="AC-10615"/>
    <s v="Ann Chong"/>
    <x v="1"/>
    <x v="0"/>
    <s v="New York City"/>
    <x v="15"/>
    <n v="10009"/>
    <x v="3"/>
    <s v="OFF-PA-10003893"/>
    <x v="1"/>
    <x v="10"/>
    <s v="Xerox 1962"/>
    <n v="17.12"/>
    <n v="4"/>
    <n v="0"/>
    <x v="1786"/>
  </r>
  <r>
    <n v="1959"/>
    <x v="960"/>
    <x v="3"/>
    <x v="18"/>
    <d v="2014-09-16T00:00:00"/>
    <s v="Second Class"/>
    <s v="RW-19690"/>
    <s v="Robert Waldorf"/>
    <x v="0"/>
    <x v="0"/>
    <s v="Springfield"/>
    <x v="25"/>
    <n v="65807"/>
    <x v="2"/>
    <s v="OFF-BI-10003669"/>
    <x v="1"/>
    <x v="8"/>
    <s v="3M Organizer Strips"/>
    <n v="16.200000000000003"/>
    <n v="3"/>
    <n v="0"/>
    <x v="1787"/>
  </r>
  <r>
    <n v="1960"/>
    <x v="960"/>
    <x v="3"/>
    <x v="18"/>
    <d v="2014-09-16T00:00:00"/>
    <s v="Second Class"/>
    <s v="RW-19690"/>
    <s v="Robert Waldorf"/>
    <x v="0"/>
    <x v="0"/>
    <s v="Springfield"/>
    <x v="25"/>
    <n v="65807"/>
    <x v="2"/>
    <s v="OFF-AP-10004785"/>
    <x v="1"/>
    <x v="9"/>
    <s v="Holmes Replacement Filter for HEPA Air Cleaner, Medium Room"/>
    <n v="33.99"/>
    <n v="3"/>
    <n v="0"/>
    <x v="1788"/>
  </r>
  <r>
    <n v="1961"/>
    <x v="960"/>
    <x v="3"/>
    <x v="18"/>
    <d v="2014-09-16T00:00:00"/>
    <s v="Second Class"/>
    <s v="RW-19690"/>
    <s v="Robert Waldorf"/>
    <x v="0"/>
    <x v="0"/>
    <s v="Springfield"/>
    <x v="25"/>
    <n v="65807"/>
    <x v="2"/>
    <s v="TEC-AC-10003023"/>
    <x v="2"/>
    <x v="11"/>
    <s v="Logitech G105 Gaming Keyboard"/>
    <n v="296.84999999999997"/>
    <n v="5"/>
    <n v="0"/>
    <x v="1789"/>
  </r>
  <r>
    <n v="1962"/>
    <x v="960"/>
    <x v="3"/>
    <x v="18"/>
    <d v="2014-09-16T00:00:00"/>
    <s v="Second Class"/>
    <s v="RW-19690"/>
    <s v="Robert Waldorf"/>
    <x v="0"/>
    <x v="0"/>
    <s v="Springfield"/>
    <x v="25"/>
    <n v="65807"/>
    <x v="2"/>
    <s v="TEC-AC-10002217"/>
    <x v="2"/>
    <x v="11"/>
    <s v="Imation Clip USB flash drive - 8 GB"/>
    <n v="112.80000000000001"/>
    <n v="6"/>
    <n v="0"/>
    <x v="1790"/>
  </r>
  <r>
    <n v="1963"/>
    <x v="960"/>
    <x v="3"/>
    <x v="18"/>
    <d v="2014-09-16T00:00:00"/>
    <s v="Second Class"/>
    <s v="RW-19690"/>
    <s v="Robert Waldorf"/>
    <x v="0"/>
    <x v="0"/>
    <s v="Springfield"/>
    <x v="25"/>
    <n v="65807"/>
    <x v="2"/>
    <s v="OFF-BI-10002954"/>
    <x v="1"/>
    <x v="8"/>
    <s v="Newell 3-Hole Punched Plastic Slotted Magazine Holders for Binders"/>
    <n v="13.71"/>
    <n v="3"/>
    <n v="0"/>
    <x v="1791"/>
  </r>
  <r>
    <n v="1964"/>
    <x v="960"/>
    <x v="3"/>
    <x v="18"/>
    <d v="2014-09-16T00:00:00"/>
    <s v="Second Class"/>
    <s v="RW-19690"/>
    <s v="Robert Waldorf"/>
    <x v="0"/>
    <x v="0"/>
    <s v="Springfield"/>
    <x v="25"/>
    <n v="65807"/>
    <x v="2"/>
    <s v="OFF-PA-10002586"/>
    <x v="1"/>
    <x v="10"/>
    <s v="Xerox 1970"/>
    <n v="24.900000000000002"/>
    <n v="5"/>
    <n v="0"/>
    <x v="1792"/>
  </r>
  <r>
    <n v="1965"/>
    <x v="960"/>
    <x v="3"/>
    <x v="18"/>
    <d v="2014-09-16T00:00:00"/>
    <s v="Second Class"/>
    <s v="RW-19690"/>
    <s v="Robert Waldorf"/>
    <x v="0"/>
    <x v="0"/>
    <s v="Springfield"/>
    <x v="25"/>
    <n v="65807"/>
    <x v="2"/>
    <s v="OFF-ST-10000025"/>
    <x v="1"/>
    <x v="4"/>
    <s v="Fellowes Stor/Drawer Steel Plus Storage Drawers"/>
    <n v="286.29000000000002"/>
    <n v="3"/>
    <n v="0"/>
    <x v="1793"/>
  </r>
  <r>
    <n v="1966"/>
    <x v="960"/>
    <x v="3"/>
    <x v="18"/>
    <d v="2014-09-16T00:00:00"/>
    <s v="Second Class"/>
    <s v="RW-19690"/>
    <s v="Robert Waldorf"/>
    <x v="0"/>
    <x v="0"/>
    <s v="Springfield"/>
    <x v="25"/>
    <n v="65807"/>
    <x v="2"/>
    <s v="OFF-AP-10003281"/>
    <x v="1"/>
    <x v="9"/>
    <s v="Acco 6 Outlet Guardian Standard Surge Suppressor"/>
    <n v="24.18"/>
    <n v="2"/>
    <n v="0"/>
    <x v="1794"/>
  </r>
  <r>
    <n v="1967"/>
    <x v="961"/>
    <x v="3"/>
    <x v="202"/>
    <d v="2014-12-29T00:00:00"/>
    <s v="Standard Class"/>
    <s v="DB-13210"/>
    <s v="Dean Braden"/>
    <x v="0"/>
    <x v="0"/>
    <s v="Paterson"/>
    <x v="30"/>
    <n v="7501"/>
    <x v="3"/>
    <s v="TEC-PH-10002103"/>
    <x v="2"/>
    <x v="7"/>
    <s v="Jabra SPEAK 410"/>
    <n v="281.96999999999997"/>
    <n v="3"/>
    <n v="0"/>
    <x v="1795"/>
  </r>
  <r>
    <n v="1968"/>
    <x v="961"/>
    <x v="3"/>
    <x v="202"/>
    <d v="2014-12-29T00:00:00"/>
    <s v="Standard Class"/>
    <s v="DB-13210"/>
    <s v="Dean Braden"/>
    <x v="0"/>
    <x v="0"/>
    <s v="Paterson"/>
    <x v="30"/>
    <n v="7501"/>
    <x v="3"/>
    <s v="OFF-SU-10000898"/>
    <x v="1"/>
    <x v="14"/>
    <s v="Acme Hot Forged Carbon Steel Scissors with Nickel-Plated Handles, 3 7/8&quot; Cut, 8&quot;L"/>
    <n v="69.5"/>
    <n v="5"/>
    <n v="0"/>
    <x v="1796"/>
  </r>
  <r>
    <n v="1969"/>
    <x v="961"/>
    <x v="3"/>
    <x v="202"/>
    <d v="2014-12-29T00:00:00"/>
    <s v="Standard Class"/>
    <s v="DB-13210"/>
    <s v="Dean Braden"/>
    <x v="0"/>
    <x v="0"/>
    <s v="Paterson"/>
    <x v="30"/>
    <n v="7501"/>
    <x v="3"/>
    <s v="OFF-PA-10001144"/>
    <x v="1"/>
    <x v="10"/>
    <s v="Xerox 1913"/>
    <n v="166.44"/>
    <n v="3"/>
    <n v="0"/>
    <x v="1797"/>
  </r>
  <r>
    <n v="1970"/>
    <x v="962"/>
    <x v="3"/>
    <x v="397"/>
    <d v="2014-09-30T00:00:00"/>
    <s v="Standard Class"/>
    <s v="BD-11320"/>
    <s v="Bill Donatelli"/>
    <x v="0"/>
    <x v="0"/>
    <s v="Tulsa"/>
    <x v="26"/>
    <n v="74133"/>
    <x v="2"/>
    <s v="TEC-AC-10004659"/>
    <x v="2"/>
    <x v="11"/>
    <s v="Imation Secure+ Hardware Encrypted USB 2.0 Flash Drive; 16GB"/>
    <n v="291.95999999999998"/>
    <n v="4"/>
    <n v="0"/>
    <x v="1798"/>
  </r>
  <r>
    <n v="1971"/>
    <x v="963"/>
    <x v="3"/>
    <x v="636"/>
    <d v="2014-05-12T00:00:00"/>
    <s v="Standard Class"/>
    <s v="ML-17755"/>
    <s v="Max Ludwig"/>
    <x v="2"/>
    <x v="0"/>
    <s v="Chicago"/>
    <x v="10"/>
    <n v="60623"/>
    <x v="2"/>
    <s v="OFF-AR-10004752"/>
    <x v="1"/>
    <x v="6"/>
    <s v="Blackstonian Pencils"/>
    <n v="6.4080000000000004"/>
    <n v="3"/>
    <n v="0.2"/>
    <x v="1799"/>
  </r>
  <r>
    <n v="1972"/>
    <x v="963"/>
    <x v="3"/>
    <x v="636"/>
    <d v="2014-05-12T00:00:00"/>
    <s v="Standard Class"/>
    <s v="ML-17755"/>
    <s v="Max Ludwig"/>
    <x v="2"/>
    <x v="0"/>
    <s v="Chicago"/>
    <x v="10"/>
    <n v="60623"/>
    <x v="2"/>
    <s v="TEC-AC-10004659"/>
    <x v="2"/>
    <x v="11"/>
    <s v="Imation Secure+ Hardware Encrypted USB 2.0 Flash Drive; 16GB"/>
    <n v="408.74399999999997"/>
    <n v="7"/>
    <n v="0.2"/>
    <x v="179"/>
  </r>
  <r>
    <n v="1973"/>
    <x v="964"/>
    <x v="2"/>
    <x v="637"/>
    <d v="2011-12-19T00:00:00"/>
    <s v="Standard Class"/>
    <s v="JD-16015"/>
    <s v="Joy Daniels"/>
    <x v="0"/>
    <x v="0"/>
    <s v="Chicago"/>
    <x v="10"/>
    <n v="60610"/>
    <x v="2"/>
    <s v="OFF-BI-10001249"/>
    <x v="1"/>
    <x v="8"/>
    <s v="Avery Heavy-Duty EZD View Binder with Locking Rings"/>
    <n v="5.1039999999999992"/>
    <n v="4"/>
    <n v="0.8"/>
    <x v="1800"/>
  </r>
  <r>
    <n v="1974"/>
    <x v="964"/>
    <x v="2"/>
    <x v="637"/>
    <d v="2011-12-19T00:00:00"/>
    <s v="Standard Class"/>
    <s v="JD-16015"/>
    <s v="Joy Daniels"/>
    <x v="0"/>
    <x v="0"/>
    <s v="Chicago"/>
    <x v="10"/>
    <n v="60610"/>
    <x v="2"/>
    <s v="OFF-FA-10003059"/>
    <x v="1"/>
    <x v="13"/>
    <s v="Assorted Color Push Pins"/>
    <n v="2.8960000000000004"/>
    <n v="2"/>
    <n v="0.2"/>
    <x v="1801"/>
  </r>
  <r>
    <n v="1975"/>
    <x v="964"/>
    <x v="2"/>
    <x v="637"/>
    <d v="2011-12-19T00:00:00"/>
    <s v="Standard Class"/>
    <s v="JD-16015"/>
    <s v="Joy Daniels"/>
    <x v="0"/>
    <x v="0"/>
    <s v="Chicago"/>
    <x v="10"/>
    <n v="60610"/>
    <x v="2"/>
    <s v="TEC-AC-10002718"/>
    <x v="2"/>
    <x v="11"/>
    <s v="Belkin Standard 104 key USB Keyboard"/>
    <n v="35.016000000000005"/>
    <n v="3"/>
    <n v="0.2"/>
    <x v="1802"/>
  </r>
  <r>
    <n v="1976"/>
    <x v="965"/>
    <x v="2"/>
    <x v="638"/>
    <d v="2011-10-20T00:00:00"/>
    <s v="Second Class"/>
    <s v="AS-10225"/>
    <s v="Alan Schoenberger"/>
    <x v="1"/>
    <x v="0"/>
    <s v="Montgomery"/>
    <x v="19"/>
    <n v="36116"/>
    <x v="0"/>
    <s v="OFF-ST-10001522"/>
    <x v="1"/>
    <x v="4"/>
    <s v="Gould Plastics 18-Pocket Panel Bin, 34w x 5-1/4d x 20-1/2h"/>
    <n v="275.96999999999997"/>
    <n v="3"/>
    <n v="0"/>
    <x v="1803"/>
  </r>
  <r>
    <n v="1977"/>
    <x v="965"/>
    <x v="2"/>
    <x v="638"/>
    <d v="2011-10-20T00:00:00"/>
    <s v="Second Class"/>
    <s v="AS-10225"/>
    <s v="Alan Schoenberger"/>
    <x v="1"/>
    <x v="0"/>
    <s v="Montgomery"/>
    <x v="19"/>
    <n v="36116"/>
    <x v="0"/>
    <s v="TEC-PH-10002352"/>
    <x v="2"/>
    <x v="7"/>
    <s v="Avaya IP Phone 1140E VoIP phone"/>
    <n v="1394.95"/>
    <n v="5"/>
    <n v="0"/>
    <x v="1804"/>
  </r>
  <r>
    <n v="1978"/>
    <x v="965"/>
    <x v="2"/>
    <x v="638"/>
    <d v="2011-10-20T00:00:00"/>
    <s v="Second Class"/>
    <s v="AS-10225"/>
    <s v="Alan Schoenberger"/>
    <x v="1"/>
    <x v="0"/>
    <s v="Montgomery"/>
    <x v="19"/>
    <n v="36116"/>
    <x v="0"/>
    <s v="FUR-CH-10003774"/>
    <x v="0"/>
    <x v="1"/>
    <s v="Global Wood Trimmed Manager's Task Chair, Khaki"/>
    <n v="545.88"/>
    <n v="6"/>
    <n v="0"/>
    <x v="1805"/>
  </r>
  <r>
    <n v="1979"/>
    <x v="966"/>
    <x v="1"/>
    <x v="412"/>
    <d v="2012-05-12T00:00:00"/>
    <s v="Standard Class"/>
    <s v="AA-10375"/>
    <s v="Allen Armold"/>
    <x v="0"/>
    <x v="0"/>
    <s v="Salem"/>
    <x v="21"/>
    <n v="97301"/>
    <x v="1"/>
    <s v="OFF-AR-10000127"/>
    <x v="1"/>
    <x v="6"/>
    <s v="Newell 321"/>
    <n v="5.2480000000000002"/>
    <n v="2"/>
    <n v="0.2"/>
    <x v="822"/>
  </r>
  <r>
    <n v="1980"/>
    <x v="967"/>
    <x v="0"/>
    <x v="167"/>
    <d v="2013-04-15T00:00:00"/>
    <s v="Same Day"/>
    <s v="KT-16465"/>
    <s v="Kean Takahito"/>
    <x v="0"/>
    <x v="0"/>
    <s v="Glendale"/>
    <x v="16"/>
    <n v="85301"/>
    <x v="1"/>
    <s v="FUR-CH-10004086"/>
    <x v="0"/>
    <x v="1"/>
    <s v="Hon 4070 Series Pagoda Armless Upholstered Stacking Chairs"/>
    <n v="933.53600000000006"/>
    <n v="4"/>
    <n v="0.2"/>
    <x v="1806"/>
  </r>
  <r>
    <n v="1981"/>
    <x v="967"/>
    <x v="0"/>
    <x v="167"/>
    <d v="2013-04-15T00:00:00"/>
    <s v="Same Day"/>
    <s v="KT-16465"/>
    <s v="Kean Takahito"/>
    <x v="0"/>
    <x v="0"/>
    <s v="Glendale"/>
    <x v="16"/>
    <n v="85301"/>
    <x v="1"/>
    <s v="OFF-ST-10001228"/>
    <x v="1"/>
    <x v="4"/>
    <s v="Fellowes Personal Hanging Folder Files, Navy"/>
    <n v="42.975999999999999"/>
    <n v="4"/>
    <n v="0.2"/>
    <x v="1807"/>
  </r>
  <r>
    <n v="1982"/>
    <x v="968"/>
    <x v="1"/>
    <x v="639"/>
    <d v="2012-12-16T00:00:00"/>
    <s v="Second Class"/>
    <s v="MM-18280"/>
    <s v="Muhammed MacIntyre"/>
    <x v="1"/>
    <x v="0"/>
    <s v="Columbus"/>
    <x v="32"/>
    <n v="31907"/>
    <x v="0"/>
    <s v="OFF-BI-10004187"/>
    <x v="1"/>
    <x v="8"/>
    <s v="Staples"/>
    <n v="3.76"/>
    <n v="2"/>
    <n v="0"/>
    <x v="1808"/>
  </r>
  <r>
    <n v="1983"/>
    <x v="969"/>
    <x v="2"/>
    <x v="640"/>
    <d v="2011-12-09T00:00:00"/>
    <s v="Standard Class"/>
    <s v="NG-18430"/>
    <s v="Nathan Gelder"/>
    <x v="0"/>
    <x v="0"/>
    <s v="Oklahoma City"/>
    <x v="26"/>
    <n v="73120"/>
    <x v="2"/>
    <s v="TEC-PH-10003811"/>
    <x v="2"/>
    <x v="7"/>
    <s v="Jabra Supreme Plus Driver Edition Headset"/>
    <n v="479.96"/>
    <n v="4"/>
    <n v="0"/>
    <x v="1809"/>
  </r>
  <r>
    <n v="1984"/>
    <x v="970"/>
    <x v="2"/>
    <x v="641"/>
    <d v="2011-11-27T00:00:00"/>
    <s v="Second Class"/>
    <s v="LW-16825"/>
    <s v="Laurel Workman"/>
    <x v="1"/>
    <x v="0"/>
    <s v="Brentwood"/>
    <x v="1"/>
    <n v="94513"/>
    <x v="1"/>
    <s v="OFF-AP-10000240"/>
    <x v="1"/>
    <x v="9"/>
    <s v="Belkin F9G930V10-GRY 9 Outlet Surge"/>
    <n v="320.88"/>
    <n v="6"/>
    <n v="0"/>
    <x v="1810"/>
  </r>
  <r>
    <n v="1985"/>
    <x v="970"/>
    <x v="2"/>
    <x v="641"/>
    <d v="2011-11-27T00:00:00"/>
    <s v="Second Class"/>
    <s v="LW-16825"/>
    <s v="Laurel Workman"/>
    <x v="1"/>
    <x v="0"/>
    <s v="Brentwood"/>
    <x v="1"/>
    <n v="94513"/>
    <x v="1"/>
    <s v="FUR-FU-10001940"/>
    <x v="0"/>
    <x v="5"/>
    <s v="Staples"/>
    <n v="23.88"/>
    <n v="3"/>
    <n v="0"/>
    <x v="1811"/>
  </r>
  <r>
    <n v="1986"/>
    <x v="970"/>
    <x v="2"/>
    <x v="641"/>
    <d v="2011-11-27T00:00:00"/>
    <s v="Second Class"/>
    <s v="LW-16825"/>
    <s v="Laurel Workman"/>
    <x v="1"/>
    <x v="0"/>
    <s v="Brentwood"/>
    <x v="1"/>
    <n v="94513"/>
    <x v="1"/>
    <s v="OFF-PA-10000575"/>
    <x v="1"/>
    <x v="10"/>
    <s v="Wirebound Message Books, Four 2 3/4 x 5 White Forms per Page"/>
    <n v="26.76"/>
    <n v="4"/>
    <n v="0"/>
    <x v="1812"/>
  </r>
  <r>
    <n v="1987"/>
    <x v="971"/>
    <x v="0"/>
    <x v="197"/>
    <d v="2013-07-28T00:00:00"/>
    <s v="First Class"/>
    <s v="CB-12415"/>
    <s v="Christy Brittain"/>
    <x v="0"/>
    <x v="0"/>
    <s v="Columbus"/>
    <x v="24"/>
    <n v="43229"/>
    <x v="3"/>
    <s v="TEC-CO-10001449"/>
    <x v="2"/>
    <x v="16"/>
    <s v="Hewlett Packard LaserJet 3310 Copier"/>
    <n v="1439.9759999999999"/>
    <n v="4"/>
    <n v="0.4"/>
    <x v="1813"/>
  </r>
  <r>
    <n v="1988"/>
    <x v="972"/>
    <x v="1"/>
    <x v="529"/>
    <d v="2012-11-13T00:00:00"/>
    <s v="Standard Class"/>
    <s v="AS-10090"/>
    <s v="Adam Shillingsburg"/>
    <x v="0"/>
    <x v="0"/>
    <s v="Springfield"/>
    <x v="25"/>
    <n v="65807"/>
    <x v="2"/>
    <s v="OFF-BI-10002393"/>
    <x v="1"/>
    <x v="8"/>
    <s v="Binder Posts"/>
    <n v="17.22"/>
    <n v="3"/>
    <n v="0"/>
    <x v="1814"/>
  </r>
  <r>
    <n v="1989"/>
    <x v="972"/>
    <x v="1"/>
    <x v="529"/>
    <d v="2012-11-13T00:00:00"/>
    <s v="Standard Class"/>
    <s v="AS-10090"/>
    <s v="Adam Shillingsburg"/>
    <x v="0"/>
    <x v="0"/>
    <s v="Springfield"/>
    <x v="25"/>
    <n v="65807"/>
    <x v="2"/>
    <s v="FUR-TA-10002855"/>
    <x v="0"/>
    <x v="3"/>
    <s v="Bevis Round Conference Table Top &amp; Single Column Base"/>
    <n v="1024.3800000000001"/>
    <n v="7"/>
    <n v="0"/>
    <x v="1815"/>
  </r>
  <r>
    <n v="1990"/>
    <x v="972"/>
    <x v="1"/>
    <x v="529"/>
    <d v="2012-11-13T00:00:00"/>
    <s v="Standard Class"/>
    <s v="AS-10090"/>
    <s v="Adam Shillingsburg"/>
    <x v="0"/>
    <x v="0"/>
    <s v="Springfield"/>
    <x v="25"/>
    <n v="65807"/>
    <x v="2"/>
    <s v="OFF-EN-10000781"/>
    <x v="1"/>
    <x v="12"/>
    <s v="#10- 4 1/8&quot; x 9 1/2&quot; Recycled Envelopes"/>
    <n v="26.22"/>
    <n v="3"/>
    <n v="0"/>
    <x v="1816"/>
  </r>
  <r>
    <n v="1991"/>
    <x v="972"/>
    <x v="1"/>
    <x v="529"/>
    <d v="2012-11-13T00:00:00"/>
    <s v="Standard Class"/>
    <s v="AS-10090"/>
    <s v="Adam Shillingsburg"/>
    <x v="0"/>
    <x v="0"/>
    <s v="Springfield"/>
    <x v="25"/>
    <n v="65807"/>
    <x v="2"/>
    <s v="OFF-PA-10002160"/>
    <x v="1"/>
    <x v="10"/>
    <s v="Xerox 1978"/>
    <n v="17.34"/>
    <n v="3"/>
    <n v="0"/>
    <x v="1817"/>
  </r>
  <r>
    <n v="1992"/>
    <x v="973"/>
    <x v="3"/>
    <x v="642"/>
    <d v="2014-03-01T00:00:00"/>
    <s v="Standard Class"/>
    <s v="CB-12415"/>
    <s v="Christy Brittain"/>
    <x v="0"/>
    <x v="0"/>
    <s v="Philadelphia"/>
    <x v="9"/>
    <n v="19134"/>
    <x v="3"/>
    <s v="OFF-BI-10004970"/>
    <x v="1"/>
    <x v="8"/>
    <s v="ACCOHIDE 3-Ring Binder, Blue, 1&quot;"/>
    <n v="4.9560000000000004"/>
    <n v="4"/>
    <n v="0.7"/>
    <x v="1818"/>
  </r>
  <r>
    <n v="1993"/>
    <x v="974"/>
    <x v="3"/>
    <x v="643"/>
    <d v="2014-07-03T00:00:00"/>
    <s v="Standard Class"/>
    <s v="ML-17755"/>
    <s v="Max Ludwig"/>
    <x v="2"/>
    <x v="0"/>
    <s v="Springfield"/>
    <x v="21"/>
    <n v="97477"/>
    <x v="1"/>
    <s v="OFF-LA-10003923"/>
    <x v="1"/>
    <x v="2"/>
    <s v="Alphabetical Labels for Top Tab Filing"/>
    <n v="71.040000000000006"/>
    <n v="6"/>
    <n v="0.2"/>
    <x v="1819"/>
  </r>
  <r>
    <n v="1994"/>
    <x v="974"/>
    <x v="3"/>
    <x v="643"/>
    <d v="2014-07-03T00:00:00"/>
    <s v="Standard Class"/>
    <s v="ML-17755"/>
    <s v="Max Ludwig"/>
    <x v="2"/>
    <x v="0"/>
    <s v="Springfield"/>
    <x v="21"/>
    <n v="97477"/>
    <x v="1"/>
    <s v="OFF-AR-10002257"/>
    <x v="1"/>
    <x v="6"/>
    <s v="Eldon Spacemaker Box, Quick-Snap Lid, Clear"/>
    <n v="5.3440000000000003"/>
    <n v="2"/>
    <n v="0.2"/>
    <x v="1820"/>
  </r>
  <r>
    <n v="1995"/>
    <x v="974"/>
    <x v="3"/>
    <x v="643"/>
    <d v="2014-07-03T00:00:00"/>
    <s v="Standard Class"/>
    <s v="ML-17755"/>
    <s v="Max Ludwig"/>
    <x v="2"/>
    <x v="0"/>
    <s v="Springfield"/>
    <x v="21"/>
    <n v="97477"/>
    <x v="1"/>
    <s v="OFF-FA-10004395"/>
    <x v="1"/>
    <x v="13"/>
    <s v="Plymouth Boxed Rubber Bands by Plymouth"/>
    <n v="11.304"/>
    <n v="3"/>
    <n v="0.2"/>
    <x v="1821"/>
  </r>
  <r>
    <n v="1996"/>
    <x v="975"/>
    <x v="3"/>
    <x v="574"/>
    <d v="2014-12-05T00:00:00"/>
    <s v="Second Class"/>
    <s v="JS-16030"/>
    <s v="Joy Smith"/>
    <x v="0"/>
    <x v="0"/>
    <s v="Houston"/>
    <x v="5"/>
    <n v="77036"/>
    <x v="2"/>
    <s v="OFF-AP-10002534"/>
    <x v="1"/>
    <x v="9"/>
    <s v="3.6 Cubic Foot Counter Height Office Refrigerator"/>
    <n v="294.61999999999995"/>
    <n v="5"/>
    <n v="0.8"/>
    <x v="1822"/>
  </r>
  <r>
    <n v="1997"/>
    <x v="975"/>
    <x v="3"/>
    <x v="574"/>
    <d v="2014-12-05T00:00:00"/>
    <s v="Second Class"/>
    <s v="JS-16030"/>
    <s v="Joy Smith"/>
    <x v="0"/>
    <x v="0"/>
    <s v="Houston"/>
    <x v="5"/>
    <n v="77036"/>
    <x v="2"/>
    <s v="FUR-FU-10004020"/>
    <x v="0"/>
    <x v="5"/>
    <s v="Advantus Panel Wall Acrylic Frame"/>
    <n v="8.7520000000000007"/>
    <n v="4"/>
    <n v="0.6"/>
    <x v="1823"/>
  </r>
  <r>
    <n v="1998"/>
    <x v="976"/>
    <x v="2"/>
    <x v="644"/>
    <d v="2011-02-10T00:00:00"/>
    <s v="First Class"/>
    <s v="ND-18460"/>
    <s v="Neil Ducich"/>
    <x v="1"/>
    <x v="0"/>
    <s v="Chesapeake"/>
    <x v="17"/>
    <n v="23320"/>
    <x v="0"/>
    <s v="OFF-LA-10002787"/>
    <x v="1"/>
    <x v="2"/>
    <s v="Avery 480"/>
    <n v="15"/>
    <n v="4"/>
    <n v="0"/>
    <x v="1824"/>
  </r>
  <r>
    <n v="1999"/>
    <x v="976"/>
    <x v="2"/>
    <x v="644"/>
    <d v="2011-02-10T00:00:00"/>
    <s v="First Class"/>
    <s v="ND-18460"/>
    <s v="Neil Ducich"/>
    <x v="1"/>
    <x v="0"/>
    <s v="Chesapeake"/>
    <x v="17"/>
    <n v="23320"/>
    <x v="0"/>
    <s v="TEC-PH-10003645"/>
    <x v="2"/>
    <x v="7"/>
    <s v="Aastra 57i VoIP phone"/>
    <n v="161.61000000000001"/>
    <n v="1"/>
    <n v="0"/>
    <x v="1825"/>
  </r>
  <r>
    <n v="2000"/>
    <x v="976"/>
    <x v="2"/>
    <x v="644"/>
    <d v="2011-02-10T00:00:00"/>
    <s v="First Class"/>
    <s v="ND-18460"/>
    <s v="Neil Ducich"/>
    <x v="1"/>
    <x v="0"/>
    <s v="Chesapeake"/>
    <x v="17"/>
    <n v="23320"/>
    <x v="0"/>
    <s v="TEC-PH-10001615"/>
    <x v="2"/>
    <x v="7"/>
    <s v="AT&amp;T CL82213"/>
    <n v="144.94999999999999"/>
    <n v="5"/>
    <n v="0"/>
    <x v="1826"/>
  </r>
  <r>
    <n v="2001"/>
    <x v="977"/>
    <x v="3"/>
    <x v="645"/>
    <d v="2014-04-19T00:00:00"/>
    <s v="Standard Class"/>
    <s v="LW-17215"/>
    <s v="Luke Weiss"/>
    <x v="0"/>
    <x v="0"/>
    <s v="Pasadena"/>
    <x v="1"/>
    <n v="91104"/>
    <x v="1"/>
    <s v="TEC-AC-10001767"/>
    <x v="2"/>
    <x v="11"/>
    <s v="SanDisk Ultra 64 GB MicroSDHC Class 10 Memory Card"/>
    <n v="199.95000000000002"/>
    <n v="5"/>
    <n v="0"/>
    <x v="1827"/>
  </r>
  <r>
    <n v="2002"/>
    <x v="977"/>
    <x v="3"/>
    <x v="645"/>
    <d v="2014-04-19T00:00:00"/>
    <s v="Standard Class"/>
    <s v="LW-17215"/>
    <s v="Luke Weiss"/>
    <x v="0"/>
    <x v="0"/>
    <s v="Pasadena"/>
    <x v="1"/>
    <n v="91104"/>
    <x v="1"/>
    <s v="OFF-AR-10001221"/>
    <x v="1"/>
    <x v="6"/>
    <s v="Dixon Ticonderoga Erasable Colored Pencil Set, 12-Color"/>
    <n v="41.86"/>
    <n v="7"/>
    <n v="0"/>
    <x v="1828"/>
  </r>
  <r>
    <n v="2003"/>
    <x v="978"/>
    <x v="3"/>
    <x v="53"/>
    <d v="2014-12-29T00:00:00"/>
    <s v="Second Class"/>
    <s v="JW-15955"/>
    <s v="Joni Wasserman"/>
    <x v="0"/>
    <x v="0"/>
    <s v="Louisville"/>
    <x v="0"/>
    <n v="40214"/>
    <x v="0"/>
    <s v="OFF-ST-10000563"/>
    <x v="1"/>
    <x v="4"/>
    <s v="Fellowes Bankers Box Stor/Drawer Steel Plus"/>
    <n v="95.94"/>
    <n v="3"/>
    <n v="0"/>
    <x v="1526"/>
  </r>
  <r>
    <n v="2004"/>
    <x v="978"/>
    <x v="3"/>
    <x v="53"/>
    <d v="2014-12-29T00:00:00"/>
    <s v="Second Class"/>
    <s v="JW-15955"/>
    <s v="Joni Wasserman"/>
    <x v="0"/>
    <x v="0"/>
    <s v="Louisville"/>
    <x v="0"/>
    <n v="40214"/>
    <x v="0"/>
    <s v="FUR-CH-10001146"/>
    <x v="0"/>
    <x v="1"/>
    <s v="Global Value Mid-Back Manager's Chair, Gray"/>
    <n v="304.45"/>
    <n v="5"/>
    <n v="0"/>
    <x v="1829"/>
  </r>
  <r>
    <n v="2005"/>
    <x v="979"/>
    <x v="3"/>
    <x v="645"/>
    <d v="2014-04-19T00:00:00"/>
    <s v="Standard Class"/>
    <s v="SC-20050"/>
    <s v="Sample Company A"/>
    <x v="2"/>
    <x v="0"/>
    <s v="Lubbock"/>
    <x v="5"/>
    <n v="79424"/>
    <x v="2"/>
    <s v="OFF-BI-10004738"/>
    <x v="1"/>
    <x v="8"/>
    <s v="Flexible Leather- Look Classic Collection Ring Binder"/>
    <n v="11.363999999999997"/>
    <n v="3"/>
    <n v="0.8"/>
    <x v="536"/>
  </r>
  <r>
    <n v="2006"/>
    <x v="980"/>
    <x v="2"/>
    <x v="520"/>
    <d v="2012-01-04T00:00:00"/>
    <s v="Standard Class"/>
    <s v="RW-19630"/>
    <s v="Rob Williams"/>
    <x v="1"/>
    <x v="0"/>
    <s v="Columbia"/>
    <x v="25"/>
    <n v="65203"/>
    <x v="2"/>
    <s v="OFF-AR-10000034"/>
    <x v="1"/>
    <x v="6"/>
    <s v="BIC Brite Liner Grip Highlighters, Assorted, 5/Pack"/>
    <n v="29.68"/>
    <n v="7"/>
    <n v="0"/>
    <x v="1830"/>
  </r>
  <r>
    <n v="2007"/>
    <x v="980"/>
    <x v="2"/>
    <x v="520"/>
    <d v="2012-01-04T00:00:00"/>
    <s v="Standard Class"/>
    <s v="RW-19630"/>
    <s v="Rob Williams"/>
    <x v="1"/>
    <x v="0"/>
    <s v="Columbia"/>
    <x v="25"/>
    <n v="65203"/>
    <x v="2"/>
    <s v="TEC-AC-10000290"/>
    <x v="2"/>
    <x v="11"/>
    <s v="Sabrent 4-Port USB 2.0 Hub"/>
    <n v="47.53"/>
    <n v="7"/>
    <n v="0"/>
    <x v="1831"/>
  </r>
  <r>
    <n v="2008"/>
    <x v="981"/>
    <x v="3"/>
    <x v="646"/>
    <d v="2014-08-05T00:00:00"/>
    <s v="First Class"/>
    <s v="CM-12190"/>
    <s v="Charlotte Melton"/>
    <x v="0"/>
    <x v="0"/>
    <s v="Chicago"/>
    <x v="10"/>
    <n v="60623"/>
    <x v="2"/>
    <s v="FUR-BO-10003034"/>
    <x v="0"/>
    <x v="0"/>
    <s v="O'Sullivan Elevations Bookcase, Cherry Finish"/>
    <n v="183.37199999999999"/>
    <n v="2"/>
    <n v="0.3"/>
    <x v="1832"/>
  </r>
  <r>
    <n v="2009"/>
    <x v="982"/>
    <x v="2"/>
    <x v="647"/>
    <d v="2011-11-21T00:00:00"/>
    <s v="Standard Class"/>
    <s v="JF-15190"/>
    <s v="Jamie Frazer"/>
    <x v="0"/>
    <x v="0"/>
    <s v="Johnson City"/>
    <x v="18"/>
    <n v="37604"/>
    <x v="0"/>
    <s v="OFF-AR-10001315"/>
    <x v="1"/>
    <x v="6"/>
    <s v="Newell 310"/>
    <n v="4.2240000000000002"/>
    <n v="3"/>
    <n v="0.2"/>
    <x v="1833"/>
  </r>
  <r>
    <n v="2010"/>
    <x v="982"/>
    <x v="2"/>
    <x v="647"/>
    <d v="2011-11-21T00:00:00"/>
    <s v="Standard Class"/>
    <s v="JF-15190"/>
    <s v="Jamie Frazer"/>
    <x v="0"/>
    <x v="0"/>
    <s v="Johnson City"/>
    <x v="18"/>
    <n v="37604"/>
    <x v="0"/>
    <s v="OFF-AP-10002118"/>
    <x v="1"/>
    <x v="9"/>
    <s v="1.7 Cubic Foot Compact &quot;Cube&quot; Office Refrigerators"/>
    <n v="333.05600000000004"/>
    <n v="2"/>
    <n v="0.2"/>
    <x v="1834"/>
  </r>
  <r>
    <n v="2011"/>
    <x v="982"/>
    <x v="2"/>
    <x v="647"/>
    <d v="2011-11-21T00:00:00"/>
    <s v="Standard Class"/>
    <s v="JF-15190"/>
    <s v="Jamie Frazer"/>
    <x v="0"/>
    <x v="0"/>
    <s v="Johnson City"/>
    <x v="18"/>
    <n v="37604"/>
    <x v="0"/>
    <s v="OFF-PA-10002137"/>
    <x v="1"/>
    <x v="10"/>
    <s v="Southworth 100% Résumé Paper, 24lb."/>
    <n v="24.896000000000001"/>
    <n v="4"/>
    <n v="0.2"/>
    <x v="1835"/>
  </r>
  <r>
    <n v="2012"/>
    <x v="983"/>
    <x v="1"/>
    <x v="555"/>
    <d v="2012-12-11T00:00:00"/>
    <s v="Same Day"/>
    <s v="SC-20800"/>
    <s v="Stuart Calhoun"/>
    <x v="0"/>
    <x v="0"/>
    <s v="Houston"/>
    <x v="5"/>
    <n v="77041"/>
    <x v="2"/>
    <s v="TEC-AC-10001606"/>
    <x v="2"/>
    <x v="11"/>
    <s v="Logitech Wireless Performance Mouse MX for PC and Mac"/>
    <n v="159.98400000000001"/>
    <n v="2"/>
    <n v="0.2"/>
    <x v="1836"/>
  </r>
  <r>
    <n v="2013"/>
    <x v="983"/>
    <x v="1"/>
    <x v="555"/>
    <d v="2012-12-11T00:00:00"/>
    <s v="Same Day"/>
    <s v="SC-20800"/>
    <s v="Stuart Calhoun"/>
    <x v="0"/>
    <x v="0"/>
    <s v="Houston"/>
    <x v="5"/>
    <n v="77041"/>
    <x v="2"/>
    <s v="OFF-ST-10000943"/>
    <x v="1"/>
    <x v="4"/>
    <s v="Eldon ProFile File 'N Store Portable File Tub Letter/Legal Size Black"/>
    <n v="46.344000000000001"/>
    <n v="3"/>
    <n v="0.2"/>
    <x v="1837"/>
  </r>
  <r>
    <n v="2014"/>
    <x v="984"/>
    <x v="0"/>
    <x v="31"/>
    <d v="2013-09-24T00:00:00"/>
    <s v="Standard Class"/>
    <s v="AM-10705"/>
    <s v="Anne McFarland"/>
    <x v="0"/>
    <x v="0"/>
    <s v="Auburn"/>
    <x v="19"/>
    <n v="36830"/>
    <x v="0"/>
    <s v="FUR-CH-10001854"/>
    <x v="0"/>
    <x v="1"/>
    <s v="Office Star - Professional Matrix Back Chair with 2-to-1 Synchro Tilt and Mesh Fabric Seat"/>
    <n v="350.98"/>
    <n v="1"/>
    <n v="0"/>
    <x v="1838"/>
  </r>
  <r>
    <n v="2015"/>
    <x v="984"/>
    <x v="0"/>
    <x v="31"/>
    <d v="2013-09-24T00:00:00"/>
    <s v="Standard Class"/>
    <s v="AM-10705"/>
    <s v="Anne McFarland"/>
    <x v="0"/>
    <x v="0"/>
    <s v="Auburn"/>
    <x v="19"/>
    <n v="36830"/>
    <x v="0"/>
    <s v="OFF-PA-10000533"/>
    <x v="1"/>
    <x v="10"/>
    <s v="Southworth Parchment Paper &amp; Envelopes"/>
    <n v="13.08"/>
    <n v="2"/>
    <n v="0"/>
    <x v="1839"/>
  </r>
  <r>
    <n v="2016"/>
    <x v="984"/>
    <x v="0"/>
    <x v="31"/>
    <d v="2013-09-24T00:00:00"/>
    <s v="Standard Class"/>
    <s v="AM-10705"/>
    <s v="Anne McFarland"/>
    <x v="0"/>
    <x v="0"/>
    <s v="Auburn"/>
    <x v="19"/>
    <n v="36830"/>
    <x v="0"/>
    <s v="OFF-ST-10003716"/>
    <x v="1"/>
    <x v="4"/>
    <s v="Tennsco Double-Tier Lockers"/>
    <n v="900.08"/>
    <n v="4"/>
    <n v="0"/>
    <x v="1840"/>
  </r>
  <r>
    <n v="2017"/>
    <x v="985"/>
    <x v="1"/>
    <x v="531"/>
    <d v="2012-03-23T00:00:00"/>
    <s v="Standard Class"/>
    <s v="BK-11260"/>
    <s v="Berenike Kampe"/>
    <x v="0"/>
    <x v="0"/>
    <s v="San Bernardino"/>
    <x v="1"/>
    <n v="92404"/>
    <x v="1"/>
    <s v="OFF-BI-10000088"/>
    <x v="1"/>
    <x v="8"/>
    <s v="GBC Imprintable Covers"/>
    <n v="17.568000000000001"/>
    <n v="2"/>
    <n v="0.2"/>
    <x v="696"/>
  </r>
  <r>
    <n v="2018"/>
    <x v="985"/>
    <x v="1"/>
    <x v="531"/>
    <d v="2012-03-23T00:00:00"/>
    <s v="Standard Class"/>
    <s v="BK-11260"/>
    <s v="Berenike Kampe"/>
    <x v="0"/>
    <x v="0"/>
    <s v="San Bernardino"/>
    <x v="1"/>
    <n v="92404"/>
    <x v="1"/>
    <s v="OFF-LA-10000240"/>
    <x v="1"/>
    <x v="2"/>
    <s v="Self-Adhesive Address Labels for Typewriters by Universal"/>
    <n v="14.62"/>
    <n v="2"/>
    <n v="0"/>
    <x v="2"/>
  </r>
  <r>
    <n v="2019"/>
    <x v="985"/>
    <x v="1"/>
    <x v="531"/>
    <d v="2012-03-23T00:00:00"/>
    <s v="Standard Class"/>
    <s v="BK-11260"/>
    <s v="Berenike Kampe"/>
    <x v="0"/>
    <x v="0"/>
    <s v="San Bernardino"/>
    <x v="1"/>
    <n v="92404"/>
    <x v="1"/>
    <s v="OFF-SU-10001165"/>
    <x v="1"/>
    <x v="14"/>
    <s v="Acme Elite Stainless Steel Scissors"/>
    <n v="33.36"/>
    <n v="4"/>
    <n v="0"/>
    <x v="1841"/>
  </r>
  <r>
    <n v="2020"/>
    <x v="985"/>
    <x v="1"/>
    <x v="531"/>
    <d v="2012-03-23T00:00:00"/>
    <s v="Standard Class"/>
    <s v="BK-11260"/>
    <s v="Berenike Kampe"/>
    <x v="0"/>
    <x v="0"/>
    <s v="San Bernardino"/>
    <x v="1"/>
    <n v="92404"/>
    <x v="1"/>
    <s v="OFF-PA-10002749"/>
    <x v="1"/>
    <x v="10"/>
    <s v="Wirebound Message Books, 5-1/2 x 4 Forms, 2 or 4 Forms per Page"/>
    <n v="40.14"/>
    <n v="6"/>
    <n v="0"/>
    <x v="1842"/>
  </r>
  <r>
    <n v="2021"/>
    <x v="986"/>
    <x v="0"/>
    <x v="251"/>
    <d v="2013-09-22T00:00:00"/>
    <s v="First Class"/>
    <s v="RH-19510"/>
    <s v="Rick Huthwaite"/>
    <x v="2"/>
    <x v="0"/>
    <s v="Providence"/>
    <x v="34"/>
    <n v="2908"/>
    <x v="3"/>
    <s v="OFF-ST-10001490"/>
    <x v="1"/>
    <x v="4"/>
    <s v="Hot File 7-Pocket, Floor Stand"/>
    <n v="1606.23"/>
    <n v="9"/>
    <n v="0"/>
    <x v="1843"/>
  </r>
  <r>
    <n v="2022"/>
    <x v="986"/>
    <x v="0"/>
    <x v="251"/>
    <d v="2013-09-22T00:00:00"/>
    <s v="First Class"/>
    <s v="RH-19510"/>
    <s v="Rick Huthwaite"/>
    <x v="2"/>
    <x v="0"/>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x v="0"/>
    <s v="Providence"/>
    <x v="34"/>
    <n v="2908"/>
    <x v="3"/>
    <s v="OFF-BI-10004826"/>
    <x v="1"/>
    <x v="8"/>
    <s v="JM Magazine Binder"/>
    <n v="49.53"/>
    <n v="3"/>
    <n v="0"/>
    <x v="1845"/>
  </r>
  <r>
    <n v="2024"/>
    <x v="986"/>
    <x v="0"/>
    <x v="251"/>
    <d v="2013-09-22T00:00:00"/>
    <s v="First Class"/>
    <s v="RH-19510"/>
    <s v="Rick Huthwaite"/>
    <x v="2"/>
    <x v="0"/>
    <s v="Providence"/>
    <x v="34"/>
    <n v="2908"/>
    <x v="3"/>
    <s v="FUR-CH-10004675"/>
    <x v="0"/>
    <x v="1"/>
    <s v="Lifetime Advantage Folding Chairs, 4/Carton"/>
    <n v="872.32"/>
    <n v="4"/>
    <n v="0"/>
    <x v="1846"/>
  </r>
  <r>
    <n v="2025"/>
    <x v="987"/>
    <x v="3"/>
    <x v="648"/>
    <d v="2014-08-23T00:00:00"/>
    <s v="Second Class"/>
    <s v="GM-14500"/>
    <s v="Gene McClure"/>
    <x v="0"/>
    <x v="0"/>
    <s v="Fresno"/>
    <x v="1"/>
    <n v="93727"/>
    <x v="1"/>
    <s v="OFF-BI-10002867"/>
    <x v="1"/>
    <x v="8"/>
    <s v="GBC Recycled Regency Composition Covers"/>
    <n v="239.12000000000003"/>
    <n v="5"/>
    <n v="0.2"/>
    <x v="1847"/>
  </r>
  <r>
    <n v="2026"/>
    <x v="988"/>
    <x v="1"/>
    <x v="649"/>
    <d v="2012-03-15T00:00:00"/>
    <s v="First Class"/>
    <s v="MC-17275"/>
    <s v="Marc Crier"/>
    <x v="0"/>
    <x v="0"/>
    <s v="Seattle"/>
    <x v="4"/>
    <n v="98103"/>
    <x v="1"/>
    <s v="FUR-BO-10004409"/>
    <x v="0"/>
    <x v="0"/>
    <s v="Safco Value Mate Series Steel Bookcases, Baked Enamel Finish on Steel, Gray"/>
    <n v="141.96"/>
    <n v="2"/>
    <n v="0"/>
    <x v="1848"/>
  </r>
  <r>
    <n v="2027"/>
    <x v="989"/>
    <x v="0"/>
    <x v="162"/>
    <d v="2013-09-11T00:00:00"/>
    <s v="Second Class"/>
    <s v="VM-21685"/>
    <s v="Valerie Mitchum"/>
    <x v="2"/>
    <x v="0"/>
    <s v="Lancaster"/>
    <x v="1"/>
    <n v="93534"/>
    <x v="1"/>
    <s v="OFF-BI-10002225"/>
    <x v="1"/>
    <x v="8"/>
    <s v="Square Ring Data Binders, Rigid 75 Pt. Covers, 11&quot; x 14-7/8&quot;"/>
    <n v="33.024000000000001"/>
    <n v="2"/>
    <n v="0.2"/>
    <x v="1849"/>
  </r>
  <r>
    <n v="2028"/>
    <x v="989"/>
    <x v="0"/>
    <x v="162"/>
    <d v="2013-09-11T00:00:00"/>
    <s v="Second Class"/>
    <s v="VM-21685"/>
    <s v="Valerie Mitchum"/>
    <x v="2"/>
    <x v="0"/>
    <s v="Lancaster"/>
    <x v="1"/>
    <n v="93534"/>
    <x v="1"/>
    <s v="OFF-BI-10001989"/>
    <x v="1"/>
    <x v="8"/>
    <s v="Premium Transparent Presentation Covers by GBC"/>
    <n v="67.13600000000001"/>
    <n v="4"/>
    <n v="0.2"/>
    <x v="1850"/>
  </r>
  <r>
    <n v="2029"/>
    <x v="990"/>
    <x v="1"/>
    <x v="650"/>
    <d v="2012-11-30T00:00:00"/>
    <s v="Standard Class"/>
    <s v="GP-14740"/>
    <s v="Guy Phonely"/>
    <x v="1"/>
    <x v="0"/>
    <s v="Leominster"/>
    <x v="31"/>
    <n v="1453"/>
    <x v="3"/>
    <s v="OFF-BI-10000343"/>
    <x v="1"/>
    <x v="8"/>
    <s v="Pressboard Covers with Storage Hooks, 9 1/2&quot; x 11&quot;, Light Blue"/>
    <n v="14.73"/>
    <n v="3"/>
    <n v="0"/>
    <x v="1851"/>
  </r>
  <r>
    <n v="2030"/>
    <x v="990"/>
    <x v="1"/>
    <x v="650"/>
    <d v="2012-11-30T00:00:00"/>
    <s v="Standard Class"/>
    <s v="GP-14740"/>
    <s v="Guy Phonely"/>
    <x v="1"/>
    <x v="0"/>
    <s v="Leominster"/>
    <x v="31"/>
    <n v="1453"/>
    <x v="3"/>
    <s v="OFF-ST-10001172"/>
    <x v="1"/>
    <x v="4"/>
    <s v="Tennsco Lockers, Sand"/>
    <n v="104.9"/>
    <n v="5"/>
    <n v="0"/>
    <x v="1852"/>
  </r>
  <r>
    <n v="2031"/>
    <x v="990"/>
    <x v="1"/>
    <x v="650"/>
    <d v="2012-11-30T00:00:00"/>
    <s v="Standard Class"/>
    <s v="GP-14740"/>
    <s v="Guy Phonely"/>
    <x v="1"/>
    <x v="0"/>
    <s v="Leominster"/>
    <x v="31"/>
    <n v="1453"/>
    <x v="3"/>
    <s v="OFF-BI-10003707"/>
    <x v="1"/>
    <x v="8"/>
    <s v="Aluminum Screw Posts"/>
    <n v="61.04"/>
    <n v="4"/>
    <n v="0"/>
    <x v="1853"/>
  </r>
  <r>
    <n v="2032"/>
    <x v="990"/>
    <x v="1"/>
    <x v="650"/>
    <d v="2012-11-30T00:00:00"/>
    <s v="Standard Class"/>
    <s v="GP-14740"/>
    <s v="Guy Phonely"/>
    <x v="1"/>
    <x v="0"/>
    <s v="Leominster"/>
    <x v="31"/>
    <n v="1453"/>
    <x v="3"/>
    <s v="OFF-PA-10001274"/>
    <x v="1"/>
    <x v="10"/>
    <s v="Loose Memo Sheets"/>
    <n v="10.95"/>
    <n v="3"/>
    <n v="0"/>
    <x v="1854"/>
  </r>
  <r>
    <n v="2033"/>
    <x v="991"/>
    <x v="0"/>
    <x v="10"/>
    <d v="2013-12-14T00:00:00"/>
    <s v="Standard Class"/>
    <s v="GB-14530"/>
    <s v="George Bell"/>
    <x v="1"/>
    <x v="0"/>
    <s v="Fort Worth"/>
    <x v="5"/>
    <n v="76106"/>
    <x v="2"/>
    <s v="OFF-PA-10002250"/>
    <x v="1"/>
    <x v="10"/>
    <s v="Things To Do Today Pad"/>
    <n v="9.3920000000000012"/>
    <n v="2"/>
    <n v="0.2"/>
    <x v="1855"/>
  </r>
  <r>
    <n v="2034"/>
    <x v="991"/>
    <x v="0"/>
    <x v="10"/>
    <d v="2013-12-14T00:00:00"/>
    <s v="Standard Class"/>
    <s v="GB-14530"/>
    <s v="George Bell"/>
    <x v="1"/>
    <x v="0"/>
    <s v="Fort Worth"/>
    <x v="5"/>
    <n v="76106"/>
    <x v="2"/>
    <s v="OFF-AR-10000475"/>
    <x v="1"/>
    <x v="6"/>
    <s v="Hunt BOSTON Vista Battery-Operated Pencil Sharpener, Black"/>
    <n v="9.3280000000000012"/>
    <n v="1"/>
    <n v="0.2"/>
    <x v="1856"/>
  </r>
  <r>
    <n v="2035"/>
    <x v="992"/>
    <x v="3"/>
    <x v="145"/>
    <d v="2014-09-30T00:00:00"/>
    <s v="Standard Class"/>
    <s v="CT-11995"/>
    <s v="Carol Triggs"/>
    <x v="0"/>
    <x v="0"/>
    <s v="Rochester"/>
    <x v="11"/>
    <n v="55901"/>
    <x v="2"/>
    <s v="OFF-BI-10002976"/>
    <x v="1"/>
    <x v="8"/>
    <s v="ACCOHIDE Binder by Acco"/>
    <n v="8.26"/>
    <n v="2"/>
    <n v="0"/>
    <x v="1857"/>
  </r>
  <r>
    <n v="2036"/>
    <x v="992"/>
    <x v="3"/>
    <x v="145"/>
    <d v="2014-09-30T00:00:00"/>
    <s v="Standard Class"/>
    <s v="CT-11995"/>
    <s v="Carol Triggs"/>
    <x v="0"/>
    <x v="0"/>
    <s v="Rochester"/>
    <x v="11"/>
    <n v="55901"/>
    <x v="2"/>
    <s v="FUR-CH-10003061"/>
    <x v="0"/>
    <x v="1"/>
    <s v="Global Leather Task Chair, Black"/>
    <n v="269.96999999999997"/>
    <n v="3"/>
    <n v="0"/>
    <x v="1858"/>
  </r>
  <r>
    <n v="2037"/>
    <x v="993"/>
    <x v="1"/>
    <x v="651"/>
    <d v="2012-01-27T00:00:00"/>
    <s v="Standard Class"/>
    <s v="CW-11905"/>
    <s v="Carl Weiss"/>
    <x v="2"/>
    <x v="0"/>
    <s v="Bozeman"/>
    <x v="37"/>
    <n v="59715"/>
    <x v="1"/>
    <s v="OFF-PA-10002893"/>
    <x v="1"/>
    <x v="10"/>
    <s v="Wirebound Service Call Books, 5 1/2&quot; x 4&quot;"/>
    <n v="29.04"/>
    <n v="3"/>
    <n v="0"/>
    <x v="1859"/>
  </r>
  <r>
    <n v="2038"/>
    <x v="993"/>
    <x v="1"/>
    <x v="651"/>
    <d v="2012-01-27T00:00:00"/>
    <s v="Standard Class"/>
    <s v="CW-11905"/>
    <s v="Carl Weiss"/>
    <x v="2"/>
    <x v="0"/>
    <s v="Bozeman"/>
    <x v="37"/>
    <n v="59715"/>
    <x v="1"/>
    <s v="OFF-LA-10003077"/>
    <x v="1"/>
    <x v="2"/>
    <s v="Avery 500"/>
    <n v="14.62"/>
    <n v="2"/>
    <n v="0"/>
    <x v="2"/>
  </r>
  <r>
    <n v="2039"/>
    <x v="994"/>
    <x v="1"/>
    <x v="652"/>
    <d v="2012-06-23T00:00:00"/>
    <s v="Standard Class"/>
    <s v="SN-20560"/>
    <s v="Skye Norling"/>
    <x v="2"/>
    <x v="0"/>
    <s v="Peoria"/>
    <x v="16"/>
    <n v="85345"/>
    <x v="1"/>
    <s v="OFF-PA-10001661"/>
    <x v="1"/>
    <x v="10"/>
    <s v="Xerox 1922"/>
    <n v="11.952000000000002"/>
    <n v="3"/>
    <n v="0.2"/>
    <x v="1860"/>
  </r>
  <r>
    <n v="2040"/>
    <x v="994"/>
    <x v="1"/>
    <x v="652"/>
    <d v="2012-06-23T00:00:00"/>
    <s v="Standard Class"/>
    <s v="SN-20560"/>
    <s v="Skye Norling"/>
    <x v="2"/>
    <x v="0"/>
    <s v="Peoria"/>
    <x v="16"/>
    <n v="85345"/>
    <x v="1"/>
    <s v="OFF-BI-10004656"/>
    <x v="1"/>
    <x v="8"/>
    <s v="Peel &amp; Stick Add-On Corner Pockets"/>
    <n v="4.5360000000000014"/>
    <n v="7"/>
    <n v="0.7"/>
    <x v="1861"/>
  </r>
  <r>
    <n v="2041"/>
    <x v="994"/>
    <x v="1"/>
    <x v="652"/>
    <d v="2012-06-23T00:00:00"/>
    <s v="Standard Class"/>
    <s v="SN-20560"/>
    <s v="Skye Norling"/>
    <x v="2"/>
    <x v="0"/>
    <s v="Peoria"/>
    <x v="16"/>
    <n v="85345"/>
    <x v="1"/>
    <s v="OFF-BI-10003707"/>
    <x v="1"/>
    <x v="8"/>
    <s v="Aluminum Screw Posts"/>
    <n v="9.1560000000000006"/>
    <n v="2"/>
    <n v="0.7"/>
    <x v="1862"/>
  </r>
  <r>
    <n v="2042"/>
    <x v="994"/>
    <x v="1"/>
    <x v="652"/>
    <d v="2012-06-23T00:00:00"/>
    <s v="Standard Class"/>
    <s v="SN-20560"/>
    <s v="Skye Norling"/>
    <x v="2"/>
    <x v="0"/>
    <s v="Peoria"/>
    <x v="16"/>
    <n v="85345"/>
    <x v="1"/>
    <s v="FUR-FU-10004973"/>
    <x v="0"/>
    <x v="5"/>
    <s v="Flat Face Poster Frame"/>
    <n v="75.36"/>
    <n v="5"/>
    <n v="0.2"/>
    <x v="1863"/>
  </r>
  <r>
    <n v="2043"/>
    <x v="995"/>
    <x v="1"/>
    <x v="653"/>
    <d v="2012-10-08T00:00:00"/>
    <s v="Standard Class"/>
    <s v="EB-13705"/>
    <s v="Ed Braxton"/>
    <x v="1"/>
    <x v="0"/>
    <s v="San Diego"/>
    <x v="1"/>
    <n v="92105"/>
    <x v="1"/>
    <s v="OFF-BI-10004817"/>
    <x v="1"/>
    <x v="8"/>
    <s v="GBC Personal VeloBind Strips"/>
    <n v="57.504000000000005"/>
    <n v="6"/>
    <n v="0.2"/>
    <x v="1864"/>
  </r>
  <r>
    <n v="2044"/>
    <x v="996"/>
    <x v="3"/>
    <x v="551"/>
    <d v="2014-11-24T00:00:00"/>
    <s v="Standard Class"/>
    <s v="JW-15220"/>
    <s v="Jane Waco"/>
    <x v="1"/>
    <x v="0"/>
    <s v="Lakewood"/>
    <x v="24"/>
    <n v="44107"/>
    <x v="3"/>
    <s v="OFF-AR-10001860"/>
    <x v="1"/>
    <x v="6"/>
    <s v="BIC Liqua Brite Liner"/>
    <n v="38.864000000000004"/>
    <n v="7"/>
    <n v="0.2"/>
    <x v="1586"/>
  </r>
  <r>
    <n v="2045"/>
    <x v="997"/>
    <x v="2"/>
    <x v="654"/>
    <d v="2011-08-23T00:00:00"/>
    <s v="Standard Class"/>
    <s v="KB-16585"/>
    <s v="Ken Black"/>
    <x v="1"/>
    <x v="0"/>
    <s v="Houston"/>
    <x v="5"/>
    <n v="77095"/>
    <x v="2"/>
    <s v="OFF-PA-10001639"/>
    <x v="1"/>
    <x v="10"/>
    <s v="Xerox 203"/>
    <n v="15.552000000000003"/>
    <n v="3"/>
    <n v="0.2"/>
    <x v="12"/>
  </r>
  <r>
    <n v="2046"/>
    <x v="998"/>
    <x v="0"/>
    <x v="19"/>
    <d v="2013-07-22T00:00:00"/>
    <s v="Standard Class"/>
    <s v="MC-17590"/>
    <s v="Matt Collister"/>
    <x v="1"/>
    <x v="0"/>
    <s v="Perth Amboy"/>
    <x v="30"/>
    <n v="8861"/>
    <x v="3"/>
    <s v="OFF-AP-10004487"/>
    <x v="1"/>
    <x v="9"/>
    <s v="Kensington 4 Outlet MasterPiece Compact Power Control Center"/>
    <n v="162.63999999999999"/>
    <n v="2"/>
    <n v="0"/>
    <x v="1865"/>
  </r>
  <r>
    <n v="2047"/>
    <x v="998"/>
    <x v="0"/>
    <x v="19"/>
    <d v="2013-07-22T00:00:00"/>
    <s v="Standard Class"/>
    <s v="MC-17590"/>
    <s v="Matt Collister"/>
    <x v="1"/>
    <x v="0"/>
    <s v="Perth Amboy"/>
    <x v="30"/>
    <n v="8861"/>
    <x v="3"/>
    <s v="TEC-PH-10001760"/>
    <x v="2"/>
    <x v="7"/>
    <s v="Bose SoundLink Bluetooth Speaker"/>
    <n v="597"/>
    <n v="3"/>
    <n v="0"/>
    <x v="1866"/>
  </r>
  <r>
    <n v="2048"/>
    <x v="998"/>
    <x v="0"/>
    <x v="19"/>
    <d v="2013-07-22T00:00:00"/>
    <s v="Standard Class"/>
    <s v="MC-17590"/>
    <s v="Matt Collister"/>
    <x v="1"/>
    <x v="0"/>
    <s v="Perth Amboy"/>
    <x v="30"/>
    <n v="8861"/>
    <x v="3"/>
    <s v="OFF-PA-10004071"/>
    <x v="1"/>
    <x v="10"/>
    <s v="Eaton Premium Continuous-Feed Paper, 25% Cotton, Letter Size, White, 1000 Shts/Box"/>
    <n v="55.48"/>
    <n v="1"/>
    <n v="0"/>
    <x v="458"/>
  </r>
  <r>
    <n v="2049"/>
    <x v="999"/>
    <x v="1"/>
    <x v="655"/>
    <d v="2012-07-13T00:00:00"/>
    <s v="First Class"/>
    <s v="CK-12595"/>
    <s v="Clytie Kelty"/>
    <x v="0"/>
    <x v="0"/>
    <s v="Philadelphia"/>
    <x v="9"/>
    <n v="19134"/>
    <x v="3"/>
    <s v="FUR-FU-10004848"/>
    <x v="0"/>
    <x v="5"/>
    <s v="Howard Miller 13-3/4&quot; Diameter Brushed Chrome Round Wall Clock"/>
    <n v="289.80000000000007"/>
    <n v="7"/>
    <n v="0.2"/>
    <x v="1867"/>
  </r>
  <r>
    <n v="2050"/>
    <x v="999"/>
    <x v="1"/>
    <x v="655"/>
    <d v="2012-07-13T00:00:00"/>
    <s v="First Class"/>
    <s v="CK-12595"/>
    <s v="Clytie Kelty"/>
    <x v="0"/>
    <x v="0"/>
    <s v="Philadelphia"/>
    <x v="9"/>
    <n v="19134"/>
    <x v="3"/>
    <s v="OFF-BI-10004022"/>
    <x v="1"/>
    <x v="8"/>
    <s v="Acco Suede Grain Vinyl Round Ring Binder"/>
    <n v="2.5020000000000002"/>
    <n v="3"/>
    <n v="0.7"/>
    <x v="1868"/>
  </r>
  <r>
    <n v="2051"/>
    <x v="999"/>
    <x v="1"/>
    <x v="655"/>
    <d v="2012-07-13T00:00:00"/>
    <s v="First Class"/>
    <s v="CK-12595"/>
    <s v="Clytie Kelty"/>
    <x v="0"/>
    <x v="0"/>
    <s v="Philadelphia"/>
    <x v="9"/>
    <n v="19134"/>
    <x v="3"/>
    <s v="OFF-BI-10003669"/>
    <x v="1"/>
    <x v="8"/>
    <s v="3M Organizer Strips"/>
    <n v="6.4800000000000013"/>
    <n v="4"/>
    <n v="0.7"/>
    <x v="1869"/>
  </r>
  <r>
    <n v="2052"/>
    <x v="999"/>
    <x v="1"/>
    <x v="655"/>
    <d v="2012-07-13T00:00:00"/>
    <s v="First Class"/>
    <s v="CK-12595"/>
    <s v="Clytie Kelty"/>
    <x v="0"/>
    <x v="0"/>
    <s v="Philadelphia"/>
    <x v="9"/>
    <n v="19134"/>
    <x v="3"/>
    <s v="FUR-CH-10003833"/>
    <x v="0"/>
    <x v="1"/>
    <s v="Novimex Fabric Task Chair"/>
    <n v="341.48799999999994"/>
    <n v="8"/>
    <n v="0.3"/>
    <x v="1870"/>
  </r>
  <r>
    <n v="2053"/>
    <x v="999"/>
    <x v="1"/>
    <x v="655"/>
    <d v="2012-07-13T00:00:00"/>
    <s v="First Class"/>
    <s v="CK-12595"/>
    <s v="Clytie Kelty"/>
    <x v="0"/>
    <x v="0"/>
    <s v="Philadelphia"/>
    <x v="9"/>
    <n v="19134"/>
    <x v="3"/>
    <s v="OFF-AR-10003732"/>
    <x v="1"/>
    <x v="6"/>
    <s v="Newell 333"/>
    <n v="11.12"/>
    <n v="5"/>
    <n v="0.2"/>
    <x v="1871"/>
  </r>
  <r>
    <n v="2054"/>
    <x v="999"/>
    <x v="1"/>
    <x v="655"/>
    <d v="2012-07-13T00:00:00"/>
    <s v="First Class"/>
    <s v="CK-12595"/>
    <s v="Clytie Kelty"/>
    <x v="0"/>
    <x v="0"/>
    <s v="Philadelphia"/>
    <x v="9"/>
    <n v="19134"/>
    <x v="3"/>
    <s v="FUR-FU-10003142"/>
    <x v="0"/>
    <x v="5"/>
    <s v="Master Big Foot Doorstop, Beige"/>
    <n v="25.344000000000001"/>
    <n v="6"/>
    <n v="0.2"/>
    <x v="1872"/>
  </r>
  <r>
    <n v="2055"/>
    <x v="1000"/>
    <x v="0"/>
    <x v="49"/>
    <d v="2013-12-08T00:00:00"/>
    <s v="Standard Class"/>
    <s v="RD-19480"/>
    <s v="Rick Duston"/>
    <x v="0"/>
    <x v="0"/>
    <s v="Richmond"/>
    <x v="14"/>
    <n v="47374"/>
    <x v="2"/>
    <s v="FUR-FU-10001196"/>
    <x v="0"/>
    <x v="5"/>
    <s v="DAX Cubicle Frames - 8x10"/>
    <n v="17.309999999999999"/>
    <n v="3"/>
    <n v="0"/>
    <x v="1873"/>
  </r>
  <r>
    <n v="2056"/>
    <x v="1001"/>
    <x v="3"/>
    <x v="66"/>
    <d v="2014-12-26T00:00:00"/>
    <s v="First Class"/>
    <s v="TP-21130"/>
    <s v="Theone Pippenger"/>
    <x v="0"/>
    <x v="0"/>
    <s v="Detroit"/>
    <x v="12"/>
    <n v="48227"/>
    <x v="2"/>
    <s v="TEC-AC-10001114"/>
    <x v="2"/>
    <x v="11"/>
    <s v="Microsoft Wireless Mobile Mouse 4000"/>
    <n v="199.95000000000002"/>
    <n v="5"/>
    <n v="0"/>
    <x v="1874"/>
  </r>
  <r>
    <n v="2057"/>
    <x v="1001"/>
    <x v="3"/>
    <x v="66"/>
    <d v="2014-12-26T00:00:00"/>
    <s v="First Class"/>
    <s v="TP-21130"/>
    <s v="Theone Pippenger"/>
    <x v="0"/>
    <x v="0"/>
    <s v="Detroit"/>
    <x v="12"/>
    <n v="48227"/>
    <x v="2"/>
    <s v="FUR-CH-10002335"/>
    <x v="0"/>
    <x v="1"/>
    <s v="Hon GuestStacker Chair"/>
    <n v="1586.6899999999998"/>
    <n v="7"/>
    <n v="0"/>
    <x v="1875"/>
  </r>
  <r>
    <n v="2058"/>
    <x v="1001"/>
    <x v="3"/>
    <x v="66"/>
    <d v="2014-12-26T00:00:00"/>
    <s v="First Class"/>
    <s v="TP-21130"/>
    <s v="Theone Pippenger"/>
    <x v="0"/>
    <x v="0"/>
    <s v="Detroit"/>
    <x v="12"/>
    <n v="48227"/>
    <x v="2"/>
    <s v="TEC-AC-10000844"/>
    <x v="2"/>
    <x v="11"/>
    <s v="Logitech Gaming G510s - Keyboard"/>
    <n v="84.99"/>
    <n v="1"/>
    <n v="0"/>
    <x v="1876"/>
  </r>
  <r>
    <n v="2059"/>
    <x v="1001"/>
    <x v="3"/>
    <x v="66"/>
    <d v="2014-12-26T00:00:00"/>
    <s v="First Class"/>
    <s v="TP-21130"/>
    <s v="Theone Pippenger"/>
    <x v="0"/>
    <x v="0"/>
    <s v="Detroit"/>
    <x v="12"/>
    <n v="48227"/>
    <x v="2"/>
    <s v="FUR-TA-10004534"/>
    <x v="0"/>
    <x v="3"/>
    <s v="Bevis 44 x 96 Conference Tables"/>
    <n v="411.8"/>
    <n v="2"/>
    <n v="0"/>
    <x v="1877"/>
  </r>
  <r>
    <n v="2060"/>
    <x v="1002"/>
    <x v="2"/>
    <x v="656"/>
    <d v="2011-11-04T00:00:00"/>
    <s v="Standard Class"/>
    <s v="GG-14650"/>
    <s v="Greg Guthrie"/>
    <x v="1"/>
    <x v="0"/>
    <s v="Los Angeles"/>
    <x v="1"/>
    <n v="90049"/>
    <x v="1"/>
    <s v="OFF-FA-10002975"/>
    <x v="1"/>
    <x v="13"/>
    <s v="Staples"/>
    <n v="11.34"/>
    <n v="3"/>
    <n v="0"/>
    <x v="1878"/>
  </r>
  <r>
    <n v="2061"/>
    <x v="1002"/>
    <x v="2"/>
    <x v="656"/>
    <d v="2011-11-04T00:00:00"/>
    <s v="Standard Class"/>
    <s v="GG-14650"/>
    <s v="Greg Guthrie"/>
    <x v="1"/>
    <x v="0"/>
    <s v="Los Angeles"/>
    <x v="1"/>
    <n v="90049"/>
    <x v="1"/>
    <s v="OFF-ST-10003996"/>
    <x v="1"/>
    <x v="4"/>
    <s v="Letter/Legal File Tote with Clear Snap-On Lid, Black Granite"/>
    <n v="80.3"/>
    <n v="5"/>
    <n v="0"/>
    <x v="1879"/>
  </r>
  <r>
    <n v="2062"/>
    <x v="1002"/>
    <x v="2"/>
    <x v="656"/>
    <d v="2011-11-04T00:00:00"/>
    <s v="Standard Class"/>
    <s v="GG-14650"/>
    <s v="Greg Guthrie"/>
    <x v="1"/>
    <x v="0"/>
    <s v="Los Angeles"/>
    <x v="1"/>
    <n v="90049"/>
    <x v="1"/>
    <s v="OFF-BI-10002571"/>
    <x v="1"/>
    <x v="8"/>
    <s v="Avery Framed View Binder, EZD Ring (Locking), Navy, 1 1/2&quot;"/>
    <n v="15.968000000000002"/>
    <n v="2"/>
    <n v="0.2"/>
    <x v="1880"/>
  </r>
  <r>
    <n v="2063"/>
    <x v="1002"/>
    <x v="2"/>
    <x v="656"/>
    <d v="2011-11-04T00:00:00"/>
    <s v="Standard Class"/>
    <s v="GG-14650"/>
    <s v="Greg Guthrie"/>
    <x v="1"/>
    <x v="0"/>
    <s v="Los Angeles"/>
    <x v="1"/>
    <n v="90049"/>
    <x v="1"/>
    <s v="OFF-PA-10000477"/>
    <x v="1"/>
    <x v="10"/>
    <s v="Xerox 1952"/>
    <n v="64.740000000000009"/>
    <n v="13"/>
    <n v="0"/>
    <x v="1881"/>
  </r>
  <r>
    <n v="2064"/>
    <x v="1002"/>
    <x v="2"/>
    <x v="656"/>
    <d v="2011-11-04T00:00:00"/>
    <s v="Standard Class"/>
    <s v="GG-14650"/>
    <s v="Greg Guthrie"/>
    <x v="1"/>
    <x v="0"/>
    <s v="Los Angeles"/>
    <x v="1"/>
    <n v="90049"/>
    <x v="1"/>
    <s v="OFF-BI-10004209"/>
    <x v="1"/>
    <x v="8"/>
    <s v="Fellowes Twister Kit, Gray/Clear, 3/pkg"/>
    <n v="19.295999999999999"/>
    <n v="3"/>
    <n v="0.2"/>
    <x v="1882"/>
  </r>
  <r>
    <n v="2065"/>
    <x v="1002"/>
    <x v="2"/>
    <x v="656"/>
    <d v="2011-11-04T00:00:00"/>
    <s v="Standard Class"/>
    <s v="GG-14650"/>
    <s v="Greg Guthrie"/>
    <x v="1"/>
    <x v="0"/>
    <s v="Los Angeles"/>
    <x v="1"/>
    <n v="90049"/>
    <x v="1"/>
    <s v="OFF-ST-10001963"/>
    <x v="1"/>
    <x v="4"/>
    <s v="Tennsco Regal Shelving Units"/>
    <n v="405.64"/>
    <n v="4"/>
    <n v="0"/>
    <x v="1883"/>
  </r>
  <r>
    <n v="2066"/>
    <x v="1002"/>
    <x v="2"/>
    <x v="656"/>
    <d v="2011-11-04T00:00:00"/>
    <s v="Standard Class"/>
    <s v="GG-14650"/>
    <s v="Greg Guthrie"/>
    <x v="1"/>
    <x v="0"/>
    <s v="Los Angeles"/>
    <x v="1"/>
    <n v="90049"/>
    <x v="1"/>
    <s v="FUR-CH-10003833"/>
    <x v="0"/>
    <x v="1"/>
    <s v="Novimex Fabric Task Chair"/>
    <n v="146.352"/>
    <n v="3"/>
    <n v="0.2"/>
    <x v="1884"/>
  </r>
  <r>
    <n v="2067"/>
    <x v="1002"/>
    <x v="2"/>
    <x v="656"/>
    <d v="2011-11-04T00:00:00"/>
    <s v="Standard Class"/>
    <s v="GG-14650"/>
    <s v="Greg Guthrie"/>
    <x v="1"/>
    <x v="0"/>
    <s v="Los Angeles"/>
    <x v="1"/>
    <n v="90049"/>
    <x v="1"/>
    <s v="TEC-AC-10004568"/>
    <x v="2"/>
    <x v="11"/>
    <s v="Maxell LTO Ultrium - 800 GB"/>
    <n v="251.91"/>
    <n v="9"/>
    <n v="0"/>
    <x v="1885"/>
  </r>
  <r>
    <n v="2068"/>
    <x v="1002"/>
    <x v="2"/>
    <x v="656"/>
    <d v="2011-11-04T00:00:00"/>
    <s v="Standard Class"/>
    <s v="GG-14650"/>
    <s v="Greg Guthrie"/>
    <x v="1"/>
    <x v="0"/>
    <s v="Los Angeles"/>
    <x v="1"/>
    <n v="90049"/>
    <x v="1"/>
    <s v="OFF-AR-10001419"/>
    <x v="1"/>
    <x v="6"/>
    <s v="Newell 325"/>
    <n v="12.39"/>
    <n v="3"/>
    <n v="0"/>
    <x v="1886"/>
  </r>
  <r>
    <n v="2069"/>
    <x v="1003"/>
    <x v="1"/>
    <x v="657"/>
    <d v="2012-04-19T00:00:00"/>
    <s v="Standard Class"/>
    <s v="ZC-21910"/>
    <s v="Zuschuss Carroll"/>
    <x v="0"/>
    <x v="0"/>
    <s v="Pomona"/>
    <x v="1"/>
    <n v="91767"/>
    <x v="1"/>
    <s v="TEC-AC-10002800"/>
    <x v="2"/>
    <x v="11"/>
    <s v="Plantronics Audio 478 Stereo USB Headset"/>
    <n v="199.96"/>
    <n v="4"/>
    <n v="0"/>
    <x v="1887"/>
  </r>
  <r>
    <n v="2070"/>
    <x v="1003"/>
    <x v="1"/>
    <x v="657"/>
    <d v="2012-04-19T00:00:00"/>
    <s v="Standard Class"/>
    <s v="ZC-21910"/>
    <s v="Zuschuss Carroll"/>
    <x v="0"/>
    <x v="0"/>
    <s v="Pomona"/>
    <x v="1"/>
    <n v="91767"/>
    <x v="1"/>
    <s v="FUR-TA-10003954"/>
    <x v="0"/>
    <x v="3"/>
    <s v="Hon 94000 Series Round Tables"/>
    <n v="710.83200000000011"/>
    <n v="3"/>
    <n v="0.2"/>
    <x v="1888"/>
  </r>
  <r>
    <n v="2071"/>
    <x v="1004"/>
    <x v="0"/>
    <x v="658"/>
    <d v="2013-07-24T00:00:00"/>
    <s v="Second Class"/>
    <s v="CC-12610"/>
    <s v="Corey Catlett"/>
    <x v="1"/>
    <x v="0"/>
    <s v="Philadelphia"/>
    <x v="9"/>
    <n v="19134"/>
    <x v="3"/>
    <s v="OFF-BI-10000301"/>
    <x v="1"/>
    <x v="8"/>
    <s v="GBC Instant Report Kit"/>
    <n v="1.9410000000000003"/>
    <n v="1"/>
    <n v="0.7"/>
    <x v="1889"/>
  </r>
  <r>
    <n v="2072"/>
    <x v="1005"/>
    <x v="3"/>
    <x v="225"/>
    <d v="2014-11-26T00:00:00"/>
    <s v="Standard Class"/>
    <s v="KA-16525"/>
    <s v="Kelly Andreada"/>
    <x v="0"/>
    <x v="0"/>
    <s v="Ontario"/>
    <x v="1"/>
    <n v="91761"/>
    <x v="1"/>
    <s v="FUR-CH-10003956"/>
    <x v="0"/>
    <x v="1"/>
    <s v="Novimex High-Tech Fabric Mesh Task Chair"/>
    <n v="283.92"/>
    <n v="5"/>
    <n v="0.2"/>
    <x v="1890"/>
  </r>
  <r>
    <n v="2073"/>
    <x v="1006"/>
    <x v="0"/>
    <x v="491"/>
    <d v="2013-12-03T00:00:00"/>
    <s v="Standard Class"/>
    <s v="TC-20980"/>
    <s v="Tamara Chand"/>
    <x v="1"/>
    <x v="0"/>
    <s v="Seattle"/>
    <x v="4"/>
    <n v="98105"/>
    <x v="1"/>
    <s v="OFF-BI-10002954"/>
    <x v="1"/>
    <x v="8"/>
    <s v="Newell 3-Hole Punched Plastic Slotted Magazine Holders for Binders"/>
    <n v="7.3120000000000012"/>
    <n v="2"/>
    <n v="0.2"/>
    <x v="1891"/>
  </r>
  <r>
    <n v="2074"/>
    <x v="1007"/>
    <x v="3"/>
    <x v="659"/>
    <d v="2014-11-13T00:00:00"/>
    <s v="Second Class"/>
    <s v="DB-13270"/>
    <s v="Deborah Brumfield"/>
    <x v="2"/>
    <x v="0"/>
    <s v="Brentwood"/>
    <x v="1"/>
    <n v="94513"/>
    <x v="1"/>
    <s v="TEC-AC-10003289"/>
    <x v="2"/>
    <x v="11"/>
    <s v="Anker Ultra-Slim Mini Bluetooth 3.0 Wireless Keyboard"/>
    <n v="59.97"/>
    <n v="3"/>
    <n v="0"/>
    <x v="1892"/>
  </r>
  <r>
    <n v="2075"/>
    <x v="1007"/>
    <x v="3"/>
    <x v="659"/>
    <d v="2014-11-13T00:00:00"/>
    <s v="Second Class"/>
    <s v="DB-13270"/>
    <s v="Deborah Brumfield"/>
    <x v="2"/>
    <x v="0"/>
    <s v="Brentwood"/>
    <x v="1"/>
    <n v="94513"/>
    <x v="1"/>
    <s v="TEC-PH-10002468"/>
    <x v="2"/>
    <x v="7"/>
    <s v="Plantronics CS 50-USB - headset - Convertible, Monaural"/>
    <n v="761.5440000000001"/>
    <n v="7"/>
    <n v="0.2"/>
    <x v="1893"/>
  </r>
  <r>
    <n v="2076"/>
    <x v="1008"/>
    <x v="2"/>
    <x v="588"/>
    <d v="2011-12-05T00:00:00"/>
    <s v="Standard Class"/>
    <s v="TR-21325"/>
    <s v="Toby Ritter"/>
    <x v="0"/>
    <x v="0"/>
    <s v="San Francisco"/>
    <x v="1"/>
    <n v="94122"/>
    <x v="1"/>
    <s v="FUR-FU-10001861"/>
    <x v="0"/>
    <x v="5"/>
    <s v="Floodlight Indoor Halogen Bulbs, 1 Bulb per Pack, 60 Watts"/>
    <n v="58.199999999999996"/>
    <n v="3"/>
    <n v="0"/>
    <x v="18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x v="0"/>
    <s v="Baltimore"/>
    <x v="39"/>
    <n v="21215"/>
    <x v="3"/>
    <s v="OFF-AP-10000358"/>
    <x v="1"/>
    <x v="9"/>
    <s v="Fellowes Basic Home/Office Series Surge Protectors"/>
    <n v="90.86"/>
    <n v="7"/>
    <n v="0"/>
    <x v="1896"/>
  </r>
  <r>
    <n v="2079"/>
    <x v="1009"/>
    <x v="3"/>
    <x v="510"/>
    <d v="2014-09-16T00:00:00"/>
    <s v="First Class"/>
    <s v="BF-11080"/>
    <s v="Bart Folk"/>
    <x v="0"/>
    <x v="0"/>
    <s v="Baltimore"/>
    <x v="39"/>
    <n v="21215"/>
    <x v="3"/>
    <s v="OFF-PA-10004243"/>
    <x v="1"/>
    <x v="10"/>
    <s v="Xerox 1939"/>
    <n v="94.85"/>
    <n v="5"/>
    <n v="0"/>
    <x v="464"/>
  </r>
  <r>
    <n v="2080"/>
    <x v="1010"/>
    <x v="1"/>
    <x v="100"/>
    <d v="2012-12-29T00:00:00"/>
    <s v="Standard Class"/>
    <s v="MS-17365"/>
    <s v="Maribeth Schnelling"/>
    <x v="0"/>
    <x v="0"/>
    <s v="Phoenix"/>
    <x v="16"/>
    <n v="85023"/>
    <x v="1"/>
    <s v="OFF-PA-10001295"/>
    <x v="1"/>
    <x v="10"/>
    <s v="Computer Printout Paper with Letter-Trim Perforations"/>
    <n v="106.232"/>
    <n v="7"/>
    <n v="0.2"/>
    <x v="1897"/>
  </r>
  <r>
    <n v="2081"/>
    <x v="1010"/>
    <x v="1"/>
    <x v="100"/>
    <d v="2012-12-29T00:00:00"/>
    <s v="Standard Class"/>
    <s v="MS-17365"/>
    <s v="Maribeth Schnelling"/>
    <x v="0"/>
    <x v="0"/>
    <s v="Phoenix"/>
    <x v="16"/>
    <n v="85023"/>
    <x v="1"/>
    <s v="TEC-PH-10002170"/>
    <x v="2"/>
    <x v="7"/>
    <s v="ClearSounds CSC500 Amplified Spirit Phone Corded phone"/>
    <n v="111.98399999999999"/>
    <n v="2"/>
    <n v="0.2"/>
    <x v="1898"/>
  </r>
  <r>
    <n v="2082"/>
    <x v="1010"/>
    <x v="1"/>
    <x v="100"/>
    <d v="2012-12-29T00:00:00"/>
    <s v="Standard Class"/>
    <s v="MS-17365"/>
    <s v="Maribeth Schnelling"/>
    <x v="0"/>
    <x v="0"/>
    <s v="Phoenix"/>
    <x v="16"/>
    <n v="85023"/>
    <x v="1"/>
    <s v="FUR-FU-10002885"/>
    <x v="0"/>
    <x v="5"/>
    <s v="Magna Visual Magnetic Picture Hangers"/>
    <n v="7.7120000000000006"/>
    <n v="2"/>
    <n v="0.2"/>
    <x v="1899"/>
  </r>
  <r>
    <n v="2083"/>
    <x v="1011"/>
    <x v="3"/>
    <x v="660"/>
    <d v="2014-03-02T00:00:00"/>
    <s v="Standard Class"/>
    <s v="CK-12595"/>
    <s v="Clytie Kelty"/>
    <x v="0"/>
    <x v="0"/>
    <s v="Los Angeles"/>
    <x v="1"/>
    <n v="90008"/>
    <x v="1"/>
    <s v="OFF-PA-10002870"/>
    <x v="1"/>
    <x v="10"/>
    <s v="Ampad Phone Message Book, Recycled, 400 Message Capacity, 5 ¾” x 11”"/>
    <n v="37.44"/>
    <n v="6"/>
    <n v="0"/>
    <x v="1900"/>
  </r>
  <r>
    <n v="2084"/>
    <x v="1012"/>
    <x v="2"/>
    <x v="533"/>
    <d v="2011-11-29T00:00:00"/>
    <s v="Standard Class"/>
    <s v="ED-13885"/>
    <s v="Emily Ducich"/>
    <x v="2"/>
    <x v="0"/>
    <s v="Houston"/>
    <x v="5"/>
    <n v="77036"/>
    <x v="2"/>
    <s v="OFF-LA-10003923"/>
    <x v="1"/>
    <x v="2"/>
    <s v="Alphabetical Labels for Top Tab Filing"/>
    <n v="23.680000000000003"/>
    <n v="2"/>
    <n v="0.2"/>
    <x v="210"/>
  </r>
  <r>
    <n v="2085"/>
    <x v="1013"/>
    <x v="0"/>
    <x v="661"/>
    <d v="2013-06-29T00:00:00"/>
    <s v="Standard Class"/>
    <s v="IM-15070"/>
    <s v="Irene Maddox"/>
    <x v="0"/>
    <x v="0"/>
    <s v="New York City"/>
    <x v="15"/>
    <n v="10009"/>
    <x v="3"/>
    <s v="OFF-LA-10003510"/>
    <x v="1"/>
    <x v="2"/>
    <s v="Avery 4027 File Folder Labels for Dot Matrix Printers, 5000 Labels per Box, White"/>
    <n v="122.12"/>
    <n v="4"/>
    <n v="0"/>
    <x v="1221"/>
  </r>
  <r>
    <n v="2086"/>
    <x v="1013"/>
    <x v="0"/>
    <x v="661"/>
    <d v="2013-06-29T00:00:00"/>
    <s v="Standard Class"/>
    <s v="IM-15070"/>
    <s v="Irene Maddox"/>
    <x v="0"/>
    <x v="0"/>
    <s v="New York City"/>
    <x v="15"/>
    <n v="10009"/>
    <x v="3"/>
    <s v="OFF-LA-10000248"/>
    <x v="1"/>
    <x v="2"/>
    <s v="Avery 52"/>
    <n v="18.45"/>
    <n v="5"/>
    <n v="0"/>
    <x v="1901"/>
  </r>
  <r>
    <n v="2087"/>
    <x v="1013"/>
    <x v="0"/>
    <x v="661"/>
    <d v="2013-06-29T00:00:00"/>
    <s v="Standard Class"/>
    <s v="IM-15070"/>
    <s v="Irene Maddox"/>
    <x v="0"/>
    <x v="0"/>
    <s v="New York City"/>
    <x v="15"/>
    <n v="10009"/>
    <x v="3"/>
    <s v="OFF-ST-10000060"/>
    <x v="1"/>
    <x v="4"/>
    <s v="Fellowes Bankers Box Staxonsteel Drawer File/Stacking System"/>
    <n v="324.90000000000003"/>
    <n v="5"/>
    <n v="0"/>
    <x v="1902"/>
  </r>
  <r>
    <n v="2088"/>
    <x v="1013"/>
    <x v="0"/>
    <x v="661"/>
    <d v="2013-06-29T00:00:00"/>
    <s v="Standard Class"/>
    <s v="IM-15070"/>
    <s v="Irene Maddox"/>
    <x v="0"/>
    <x v="0"/>
    <s v="New York City"/>
    <x v="15"/>
    <n v="10009"/>
    <x v="3"/>
    <s v="OFF-PA-10003129"/>
    <x v="1"/>
    <x v="10"/>
    <s v="Tops White Computer Printout Paper"/>
    <n v="146.72999999999999"/>
    <n v="3"/>
    <n v="0"/>
    <x v="64"/>
  </r>
  <r>
    <n v="2089"/>
    <x v="1013"/>
    <x v="0"/>
    <x v="661"/>
    <d v="2013-06-29T00:00:00"/>
    <s v="Standard Class"/>
    <s v="IM-15070"/>
    <s v="Irene Maddox"/>
    <x v="0"/>
    <x v="0"/>
    <s v="New York City"/>
    <x v="15"/>
    <n v="10009"/>
    <x v="3"/>
    <s v="OFF-FA-10004076"/>
    <x v="1"/>
    <x v="13"/>
    <s v="Translucent Push Pins by OIC"/>
    <n v="3.96"/>
    <n v="2"/>
    <n v="0"/>
    <x v="1903"/>
  </r>
  <r>
    <n v="2090"/>
    <x v="1014"/>
    <x v="1"/>
    <x v="662"/>
    <d v="2012-10-30T00:00:00"/>
    <s v="Standard Class"/>
    <s v="MY-17380"/>
    <s v="Maribeth Yedwab"/>
    <x v="1"/>
    <x v="0"/>
    <s v="Rancho Cucamonga"/>
    <x v="1"/>
    <n v="91730"/>
    <x v="1"/>
    <s v="OFF-LA-10004008"/>
    <x v="1"/>
    <x v="2"/>
    <s v="Avery 507"/>
    <n v="5.76"/>
    <n v="2"/>
    <n v="0"/>
    <x v="1904"/>
  </r>
  <r>
    <n v="2091"/>
    <x v="1015"/>
    <x v="3"/>
    <x v="663"/>
    <d v="2014-07-20T00:00:00"/>
    <s v="Standard Class"/>
    <s v="MM-17260"/>
    <s v="Magdelene Morse"/>
    <x v="0"/>
    <x v="0"/>
    <s v="Wilmington"/>
    <x v="13"/>
    <n v="19805"/>
    <x v="3"/>
    <s v="OFF-BI-10004094"/>
    <x v="1"/>
    <x v="8"/>
    <s v="GBC Standard Plastic Binding Systems Combs"/>
    <n v="26.549999999999997"/>
    <n v="3"/>
    <n v="0"/>
    <x v="1905"/>
  </r>
  <r>
    <n v="2092"/>
    <x v="1015"/>
    <x v="3"/>
    <x v="663"/>
    <d v="2014-07-20T00:00:00"/>
    <s v="Standard Class"/>
    <s v="MM-17260"/>
    <s v="Magdelene Morse"/>
    <x v="0"/>
    <x v="0"/>
    <s v="Wilmington"/>
    <x v="13"/>
    <n v="19805"/>
    <x v="3"/>
    <s v="FUR-TA-10004607"/>
    <x v="0"/>
    <x v="3"/>
    <s v="Hon 2111 Invitation Series Straight Table"/>
    <n v="310.44300000000004"/>
    <n v="3"/>
    <n v="0.3"/>
    <x v="1906"/>
  </r>
  <r>
    <n v="2093"/>
    <x v="1016"/>
    <x v="2"/>
    <x v="664"/>
    <d v="2011-11-21T00:00:00"/>
    <s v="Standard Class"/>
    <s v="MP-17470"/>
    <s v="Mark Packer"/>
    <x v="2"/>
    <x v="0"/>
    <s v="Moorhead"/>
    <x v="11"/>
    <n v="56560"/>
    <x v="2"/>
    <s v="FUR-CH-10004289"/>
    <x v="0"/>
    <x v="1"/>
    <s v="Global Super Steno Chair"/>
    <n v="479.90000000000003"/>
    <n v="5"/>
    <n v="0"/>
    <x v="1907"/>
  </r>
  <r>
    <n v="2094"/>
    <x v="1017"/>
    <x v="1"/>
    <x v="657"/>
    <d v="2012-04-15T00:00:00"/>
    <s v="Second Class"/>
    <s v="AW-10840"/>
    <s v="Anthony Witt"/>
    <x v="0"/>
    <x v="0"/>
    <s v="Farmington"/>
    <x v="27"/>
    <n v="87401"/>
    <x v="1"/>
    <s v="OFF-SU-10004498"/>
    <x v="1"/>
    <x v="14"/>
    <s v="Martin-Yale Premier Letter Opener"/>
    <n v="12.88"/>
    <n v="1"/>
    <n v="0"/>
    <x v="1908"/>
  </r>
  <r>
    <n v="2095"/>
    <x v="1018"/>
    <x v="1"/>
    <x v="665"/>
    <d v="2012-11-29T00:00:00"/>
    <s v="Standard Class"/>
    <s v="SF-20065"/>
    <s v="Sandra Flanagan"/>
    <x v="0"/>
    <x v="0"/>
    <s v="Wilmington"/>
    <x v="3"/>
    <n v="28403"/>
    <x v="0"/>
    <s v="OFF-AR-10001177"/>
    <x v="1"/>
    <x v="6"/>
    <s v="Newell 349"/>
    <n v="13.120000000000001"/>
    <n v="5"/>
    <n v="0.2"/>
    <x v="1909"/>
  </r>
  <r>
    <n v="2096"/>
    <x v="1019"/>
    <x v="0"/>
    <x v="666"/>
    <d v="2013-05-21T00:00:00"/>
    <s v="Standard Class"/>
    <s v="SN-20710"/>
    <s v="Steve Nguyen"/>
    <x v="2"/>
    <x v="0"/>
    <s v="Jackson"/>
    <x v="35"/>
    <n v="39212"/>
    <x v="0"/>
    <s v="OFF-BI-10001718"/>
    <x v="1"/>
    <x v="8"/>
    <s v="GBC DocuBind P50 Personal Binding Machine"/>
    <n v="511.84"/>
    <n v="8"/>
    <n v="0"/>
    <x v="1910"/>
  </r>
  <r>
    <n v="2097"/>
    <x v="1019"/>
    <x v="0"/>
    <x v="666"/>
    <d v="2013-05-21T00:00:00"/>
    <s v="Standard Class"/>
    <s v="SN-20710"/>
    <s v="Steve Nguyen"/>
    <x v="2"/>
    <x v="0"/>
    <s v="Jackson"/>
    <x v="35"/>
    <n v="39212"/>
    <x v="0"/>
    <s v="OFF-AR-10004602"/>
    <x v="1"/>
    <x v="6"/>
    <s v="Boston KS Multi-Size Manual Pencil Sharpener"/>
    <n v="91.96"/>
    <n v="4"/>
    <n v="0"/>
    <x v="1911"/>
  </r>
  <r>
    <n v="2098"/>
    <x v="1019"/>
    <x v="0"/>
    <x v="666"/>
    <d v="2013-05-21T00:00:00"/>
    <s v="Standard Class"/>
    <s v="SN-20710"/>
    <s v="Steve Nguyen"/>
    <x v="2"/>
    <x v="0"/>
    <s v="Jackson"/>
    <x v="35"/>
    <n v="39212"/>
    <x v="0"/>
    <s v="OFF-AR-10003856"/>
    <x v="1"/>
    <x v="6"/>
    <s v="Newell 344"/>
    <n v="8.34"/>
    <n v="3"/>
    <n v="0"/>
    <x v="495"/>
  </r>
  <r>
    <n v="2099"/>
    <x v="1020"/>
    <x v="3"/>
    <x v="210"/>
    <d v="2014-09-13T00:00:00"/>
    <s v="Standard Class"/>
    <s v="RD-19900"/>
    <s v="Ruben Dartt"/>
    <x v="0"/>
    <x v="0"/>
    <s v="Portland"/>
    <x v="21"/>
    <n v="97206"/>
    <x v="1"/>
    <s v="OFF-ST-10000649"/>
    <x v="1"/>
    <x v="4"/>
    <s v="Hanging Personal Folder File"/>
    <n v="37.68"/>
    <n v="3"/>
    <n v="0.2"/>
    <x v="1912"/>
  </r>
  <r>
    <n v="2100"/>
    <x v="1020"/>
    <x v="3"/>
    <x v="210"/>
    <d v="2014-09-13T00:00:00"/>
    <s v="Standard Class"/>
    <s v="RD-19900"/>
    <s v="Ruben Dartt"/>
    <x v="0"/>
    <x v="0"/>
    <s v="Portland"/>
    <x v="21"/>
    <n v="97206"/>
    <x v="1"/>
    <s v="TEC-AC-10002926"/>
    <x v="2"/>
    <x v="11"/>
    <s v="Logitech Wireless Marathon Mouse M705"/>
    <n v="279.94400000000002"/>
    <n v="7"/>
    <n v="0.2"/>
    <x v="1913"/>
  </r>
  <r>
    <n v="2101"/>
    <x v="1021"/>
    <x v="2"/>
    <x v="418"/>
    <d v="2011-03-17T00:00:00"/>
    <s v="Standard Class"/>
    <s v="KT-16480"/>
    <s v="Kean Thornton"/>
    <x v="0"/>
    <x v="0"/>
    <s v="Denver"/>
    <x v="22"/>
    <n v="80219"/>
    <x v="1"/>
    <s v="OFF-ST-10000078"/>
    <x v="1"/>
    <x v="4"/>
    <s v="Tennsco 6- and 18-Compartment Lockers"/>
    <n v="636.40800000000013"/>
    <n v="3"/>
    <n v="0.2"/>
    <x v="1914"/>
  </r>
  <r>
    <n v="2102"/>
    <x v="1021"/>
    <x v="2"/>
    <x v="418"/>
    <d v="2011-03-17T00:00:00"/>
    <s v="Standard Class"/>
    <s v="KT-16480"/>
    <s v="Kean Thornton"/>
    <x v="0"/>
    <x v="0"/>
    <s v="Denver"/>
    <x v="22"/>
    <n v="80219"/>
    <x v="1"/>
    <s v="OFF-AR-10001044"/>
    <x v="1"/>
    <x v="6"/>
    <s v="BOSTON Ranger #55 Pencil Sharpener, Black"/>
    <n v="83.168000000000006"/>
    <n v="4"/>
    <n v="0.2"/>
    <x v="1915"/>
  </r>
  <r>
    <n v="2103"/>
    <x v="1022"/>
    <x v="2"/>
    <x v="667"/>
    <d v="2011-07-18T00:00:00"/>
    <s v="Same Day"/>
    <s v="AH-10120"/>
    <s v="Adrian Hane"/>
    <x v="2"/>
    <x v="0"/>
    <s v="Tucson"/>
    <x v="16"/>
    <n v="85705"/>
    <x v="1"/>
    <s v="FUR-CH-10002372"/>
    <x v="0"/>
    <x v="1"/>
    <s v="Office Star - Ergonomically Designed Knee Chair"/>
    <n v="259.13600000000002"/>
    <n v="4"/>
    <n v="0.2"/>
    <x v="1916"/>
  </r>
  <r>
    <n v="2104"/>
    <x v="1023"/>
    <x v="3"/>
    <x v="668"/>
    <d v="2014-03-29T00:00:00"/>
    <s v="Second Class"/>
    <s v="BM-11650"/>
    <s v="Brian Moss"/>
    <x v="1"/>
    <x v="0"/>
    <s v="New York City"/>
    <x v="15"/>
    <n v="10009"/>
    <x v="3"/>
    <s v="OFF-PA-10000357"/>
    <x v="1"/>
    <x v="10"/>
    <s v="Xerox 1888"/>
    <n v="221.92"/>
    <n v="4"/>
    <n v="0"/>
    <x v="1917"/>
  </r>
  <r>
    <n v="2105"/>
    <x v="1023"/>
    <x v="3"/>
    <x v="668"/>
    <d v="2014-03-29T00:00:00"/>
    <s v="Second Class"/>
    <s v="BM-11650"/>
    <s v="Brian Moss"/>
    <x v="1"/>
    <x v="0"/>
    <s v="New York City"/>
    <x v="15"/>
    <n v="10009"/>
    <x v="3"/>
    <s v="TEC-AC-10001266"/>
    <x v="2"/>
    <x v="11"/>
    <s v="Memorex Micro Travel Drive 8 GB"/>
    <n v="26"/>
    <n v="2"/>
    <n v="0"/>
    <x v="1918"/>
  </r>
  <r>
    <n v="2106"/>
    <x v="1024"/>
    <x v="2"/>
    <x v="587"/>
    <d v="2011-10-05T00:00:00"/>
    <s v="Standard Class"/>
    <s v="BW-11200"/>
    <s v="Ben Wallace"/>
    <x v="0"/>
    <x v="0"/>
    <s v="Boynton Beach"/>
    <x v="2"/>
    <n v="33437"/>
    <x v="0"/>
    <s v="OFF-PA-10004888"/>
    <x v="1"/>
    <x v="10"/>
    <s v="Xerox 217"/>
    <n v="15.552000000000003"/>
    <n v="3"/>
    <n v="0.2"/>
    <x v="12"/>
  </r>
  <r>
    <n v="2107"/>
    <x v="1025"/>
    <x v="2"/>
    <x v="467"/>
    <d v="2011-09-26T00:00:00"/>
    <s v="Same Day"/>
    <s v="HG-14965"/>
    <s v="Henry Goldwyn"/>
    <x v="1"/>
    <x v="0"/>
    <s v="Mesquite"/>
    <x v="5"/>
    <n v="75150"/>
    <x v="2"/>
    <s v="OFF-BI-10003460"/>
    <x v="1"/>
    <x v="8"/>
    <s v="Acco 3-Hole Punch"/>
    <n v="0.87599999999999978"/>
    <n v="1"/>
    <n v="0.8"/>
    <x v="1919"/>
  </r>
  <r>
    <n v="2108"/>
    <x v="1026"/>
    <x v="1"/>
    <x v="89"/>
    <d v="2012-10-31T00:00:00"/>
    <s v="Same Day"/>
    <s v="SG-20080"/>
    <s v="Sandra Glassco"/>
    <x v="0"/>
    <x v="0"/>
    <s v="Redlands"/>
    <x v="1"/>
    <n v="92374"/>
    <x v="1"/>
    <s v="OFF-PA-10000157"/>
    <x v="1"/>
    <x v="10"/>
    <s v="Xerox 191"/>
    <n v="19.98"/>
    <n v="1"/>
    <n v="0"/>
    <x v="1920"/>
  </r>
  <r>
    <n v="2109"/>
    <x v="1026"/>
    <x v="1"/>
    <x v="89"/>
    <d v="2012-10-31T00:00:00"/>
    <s v="Same Day"/>
    <s v="SG-20080"/>
    <s v="Sandra Glassco"/>
    <x v="0"/>
    <x v="0"/>
    <s v="Redlands"/>
    <x v="1"/>
    <n v="92374"/>
    <x v="1"/>
    <s v="OFF-BI-10004519"/>
    <x v="1"/>
    <x v="8"/>
    <s v="GBC DocuBind P100 Manual Binding Machine"/>
    <n v="398.35199999999998"/>
    <n v="3"/>
    <n v="0.2"/>
    <x v="1155"/>
  </r>
  <r>
    <n v="2110"/>
    <x v="1026"/>
    <x v="1"/>
    <x v="89"/>
    <d v="2012-10-31T00:00:00"/>
    <s v="Same Day"/>
    <s v="SG-20080"/>
    <s v="Sandra Glassco"/>
    <x v="0"/>
    <x v="0"/>
    <s v="Redlands"/>
    <x v="1"/>
    <n v="92374"/>
    <x v="1"/>
    <s v="OFF-AR-10004272"/>
    <x v="1"/>
    <x v="6"/>
    <s v="Newell 308"/>
    <n v="5.04"/>
    <n v="3"/>
    <n v="0"/>
    <x v="1921"/>
  </r>
  <r>
    <n v="2111"/>
    <x v="1026"/>
    <x v="1"/>
    <x v="89"/>
    <d v="2012-10-31T00:00:00"/>
    <s v="Same Day"/>
    <s v="SG-20080"/>
    <s v="Sandra Glassco"/>
    <x v="0"/>
    <x v="0"/>
    <s v="Redlands"/>
    <x v="1"/>
    <n v="92374"/>
    <x v="1"/>
    <s v="OFF-FA-10000585"/>
    <x v="1"/>
    <x v="13"/>
    <s v="OIC Bulk Pack Metal Binder Clips"/>
    <n v="17.450000000000003"/>
    <n v="5"/>
    <n v="0"/>
    <x v="1922"/>
  </r>
  <r>
    <n v="2112"/>
    <x v="1026"/>
    <x v="1"/>
    <x v="89"/>
    <d v="2012-10-31T00:00:00"/>
    <s v="Same Day"/>
    <s v="SG-20080"/>
    <s v="Sandra Glassco"/>
    <x v="0"/>
    <x v="0"/>
    <s v="Redlands"/>
    <x v="1"/>
    <n v="92374"/>
    <x v="1"/>
    <s v="FUR-CH-10004218"/>
    <x v="0"/>
    <x v="1"/>
    <s v="Global Fabric Manager's Chair, Dark Gray"/>
    <n v="323.13600000000002"/>
    <n v="4"/>
    <n v="0.2"/>
    <x v="1923"/>
  </r>
  <r>
    <n v="2113"/>
    <x v="1026"/>
    <x v="1"/>
    <x v="89"/>
    <d v="2012-10-31T00:00:00"/>
    <s v="Same Day"/>
    <s v="SG-20080"/>
    <s v="Sandra Glassco"/>
    <x v="0"/>
    <x v="0"/>
    <s v="Redlands"/>
    <x v="1"/>
    <n v="92374"/>
    <x v="1"/>
    <s v="OFF-SU-10004231"/>
    <x v="1"/>
    <x v="14"/>
    <s v="Acme Tagit Stainless Steel Antibacterial Scissors"/>
    <n v="29.700000000000003"/>
    <n v="3"/>
    <n v="0"/>
    <x v="1924"/>
  </r>
  <r>
    <n v="2114"/>
    <x v="1026"/>
    <x v="1"/>
    <x v="89"/>
    <d v="2012-10-31T00:00:00"/>
    <s v="Same Day"/>
    <s v="SG-20080"/>
    <s v="Sandra Glassco"/>
    <x v="0"/>
    <x v="0"/>
    <s v="Redlands"/>
    <x v="1"/>
    <n v="92374"/>
    <x v="1"/>
    <s v="TEC-PH-10001578"/>
    <x v="2"/>
    <x v="7"/>
    <s v="Polycom SoundStation2 EX Conference phone"/>
    <n v="1295.8400000000001"/>
    <n v="4"/>
    <n v="0.2"/>
    <x v="1925"/>
  </r>
  <r>
    <n v="2115"/>
    <x v="1026"/>
    <x v="1"/>
    <x v="89"/>
    <d v="2012-10-31T00:00:00"/>
    <s v="Same Day"/>
    <s v="SG-20080"/>
    <s v="Sandra Glassco"/>
    <x v="0"/>
    <x v="0"/>
    <s v="Redlands"/>
    <x v="1"/>
    <n v="92374"/>
    <x v="1"/>
    <s v="OFF-ST-10003638"/>
    <x v="1"/>
    <x v="4"/>
    <s v="Mobile Personal File Cube"/>
    <n v="46.84"/>
    <n v="2"/>
    <n v="0"/>
    <x v="1926"/>
  </r>
  <r>
    <n v="2116"/>
    <x v="1026"/>
    <x v="1"/>
    <x v="89"/>
    <d v="2012-10-31T00:00:00"/>
    <s v="Same Day"/>
    <s v="SG-20080"/>
    <s v="Sandra Glassco"/>
    <x v="0"/>
    <x v="0"/>
    <s v="Redlands"/>
    <x v="1"/>
    <n v="92374"/>
    <x v="1"/>
    <s v="FUR-BO-10002213"/>
    <x v="0"/>
    <x v="0"/>
    <s v="DMI Eclipse Executive Suite Bookcases"/>
    <n v="425.83300000000003"/>
    <n v="1"/>
    <n v="0.15"/>
    <x v="1927"/>
  </r>
  <r>
    <n v="2117"/>
    <x v="1027"/>
    <x v="1"/>
    <x v="88"/>
    <d v="2012-10-17T00:00:00"/>
    <s v="Second Class"/>
    <s v="RK-19300"/>
    <s v="Ralph Kennedy"/>
    <x v="0"/>
    <x v="0"/>
    <s v="Rochester"/>
    <x v="15"/>
    <n v="14609"/>
    <x v="3"/>
    <s v="FUR-TA-10001307"/>
    <x v="0"/>
    <x v="3"/>
    <s v="SAFCO PlanMaster Heigh-Adjustable Drafting Table Base, 43w x 30d x 30-37h, Black"/>
    <n v="209.67"/>
    <n v="1"/>
    <n v="0.4"/>
    <x v="1928"/>
  </r>
  <r>
    <n v="2118"/>
    <x v="1028"/>
    <x v="0"/>
    <x v="251"/>
    <d v="2013-09-24T00:00:00"/>
    <s v="Standard Class"/>
    <s v="SW-20245"/>
    <s v="Scot Wooten"/>
    <x v="0"/>
    <x v="0"/>
    <s v="Stockton"/>
    <x v="1"/>
    <n v="95207"/>
    <x v="1"/>
    <s v="OFF-PA-10002222"/>
    <x v="1"/>
    <x v="10"/>
    <s v="Xerox Color Copier Paper, 11&quot; x 17&quot;, Ream"/>
    <n v="159.88"/>
    <n v="7"/>
    <n v="0"/>
    <x v="1929"/>
  </r>
  <r>
    <n v="2119"/>
    <x v="1029"/>
    <x v="3"/>
    <x v="669"/>
    <d v="2014-04-16T00:00:00"/>
    <s v="First Class"/>
    <s v="RW-19630"/>
    <s v="Rob Williams"/>
    <x v="1"/>
    <x v="0"/>
    <s v="Seattle"/>
    <x v="4"/>
    <n v="98105"/>
    <x v="1"/>
    <s v="OFF-PA-10002479"/>
    <x v="1"/>
    <x v="10"/>
    <s v="Xerox 4200 Series MultiUse Premium Copy Paper (20Lb. and 84 Bright)"/>
    <n v="5.28"/>
    <n v="1"/>
    <n v="0"/>
    <x v="1930"/>
  </r>
  <r>
    <n v="2120"/>
    <x v="1029"/>
    <x v="3"/>
    <x v="669"/>
    <d v="2014-04-16T00:00:00"/>
    <s v="First Class"/>
    <s v="RW-19630"/>
    <s v="Rob Williams"/>
    <x v="1"/>
    <x v="0"/>
    <s v="Seattle"/>
    <x v="4"/>
    <n v="98105"/>
    <x v="1"/>
    <s v="OFF-BI-10003091"/>
    <x v="1"/>
    <x v="8"/>
    <s v="GBC DocuBind TL200 Manual Binding Machine"/>
    <n v="895.92"/>
    <n v="5"/>
    <n v="0.2"/>
    <x v="1756"/>
  </r>
  <r>
    <n v="2121"/>
    <x v="1030"/>
    <x v="3"/>
    <x v="363"/>
    <d v="2014-01-14T00:00:00"/>
    <s v="Standard Class"/>
    <s v="TS-21085"/>
    <s v="Thais Sissman"/>
    <x v="0"/>
    <x v="0"/>
    <s v="Ormond Beach"/>
    <x v="2"/>
    <n v="32174"/>
    <x v="0"/>
    <s v="OFF-BI-10000145"/>
    <x v="1"/>
    <x v="8"/>
    <s v="Zipper Ring Binder Pockets"/>
    <n v="2.8080000000000007"/>
    <n v="3"/>
    <n v="0.7"/>
    <x v="1931"/>
  </r>
  <r>
    <n v="2122"/>
    <x v="1031"/>
    <x v="3"/>
    <x v="45"/>
    <d v="2014-11-12T00:00:00"/>
    <s v="First Class"/>
    <s v="JB-15400"/>
    <s v="Jennifer Braxton"/>
    <x v="1"/>
    <x v="0"/>
    <s v="Sunnyvale"/>
    <x v="1"/>
    <n v="94086"/>
    <x v="1"/>
    <s v="FUR-CH-10003061"/>
    <x v="0"/>
    <x v="1"/>
    <s v="Global Leather Task Chair, Black"/>
    <n v="215.976"/>
    <n v="3"/>
    <n v="0.2"/>
    <x v="1932"/>
  </r>
  <r>
    <n v="2123"/>
    <x v="1032"/>
    <x v="3"/>
    <x v="585"/>
    <d v="2014-09-25T00:00:00"/>
    <s v="Second Class"/>
    <s v="EH-14005"/>
    <s v="Erica Hernandez"/>
    <x v="2"/>
    <x v="0"/>
    <s v="Lansing"/>
    <x v="12"/>
    <n v="48911"/>
    <x v="2"/>
    <s v="FUR-BO-10001972"/>
    <x v="0"/>
    <x v="0"/>
    <s v="O'Sullivan 4-Shelf Bookcase in Odessa Pine"/>
    <n v="241.96"/>
    <n v="2"/>
    <n v="0"/>
    <x v="1933"/>
  </r>
  <r>
    <n v="2124"/>
    <x v="1032"/>
    <x v="3"/>
    <x v="585"/>
    <d v="2014-09-25T00:00:00"/>
    <s v="Second Class"/>
    <s v="EH-14005"/>
    <s v="Erica Hernandez"/>
    <x v="2"/>
    <x v="0"/>
    <s v="Lansing"/>
    <x v="12"/>
    <n v="48911"/>
    <x v="2"/>
    <s v="OFF-LA-10000134"/>
    <x v="1"/>
    <x v="2"/>
    <s v="Avery 511"/>
    <n v="27.72"/>
    <n v="9"/>
    <n v="0"/>
    <x v="1934"/>
  </r>
  <r>
    <n v="2125"/>
    <x v="1033"/>
    <x v="3"/>
    <x v="96"/>
    <d v="2014-12-06T00:00:00"/>
    <s v="Standard Class"/>
    <s v="EH-14005"/>
    <s v="Erica Hernandez"/>
    <x v="2"/>
    <x v="0"/>
    <s v="Philadelphia"/>
    <x v="9"/>
    <n v="19143"/>
    <x v="3"/>
    <s v="OFF-EN-10003040"/>
    <x v="1"/>
    <x v="12"/>
    <s v="Quality Park Security Envelopes"/>
    <n v="104.68000000000002"/>
    <n v="5"/>
    <n v="0.2"/>
    <x v="1935"/>
  </r>
  <r>
    <n v="2126"/>
    <x v="1033"/>
    <x v="3"/>
    <x v="96"/>
    <d v="2014-12-06T00:00:00"/>
    <s v="Standard Class"/>
    <s v="EH-14005"/>
    <s v="Erica Hernandez"/>
    <x v="2"/>
    <x v="0"/>
    <s v="Philadelphia"/>
    <x v="9"/>
    <n v="19143"/>
    <x v="3"/>
    <s v="TEC-PH-10000923"/>
    <x v="2"/>
    <x v="7"/>
    <s v="Belkin SportFit Armband For iPhone 5s/5c, Fuchsia"/>
    <n v="62.957999999999998"/>
    <n v="7"/>
    <n v="0.4"/>
    <x v="1936"/>
  </r>
  <r>
    <n v="2127"/>
    <x v="1034"/>
    <x v="2"/>
    <x v="670"/>
    <d v="2011-06-28T00:00:00"/>
    <s v="Standard Class"/>
    <s v="BS-11665"/>
    <s v="Brian Stugart"/>
    <x v="0"/>
    <x v="0"/>
    <s v="Philadelphia"/>
    <x v="9"/>
    <n v="19143"/>
    <x v="3"/>
    <s v="TEC-AC-10000158"/>
    <x v="2"/>
    <x v="11"/>
    <s v="Sony 64GB Class 10 Micro SDHC R40 Memory Card"/>
    <n v="86.376000000000005"/>
    <n v="3"/>
    <n v="0.2"/>
    <x v="1937"/>
  </r>
  <r>
    <n v="2128"/>
    <x v="1035"/>
    <x v="1"/>
    <x v="242"/>
    <d v="2012-10-09T00:00:00"/>
    <s v="Standard Class"/>
    <s v="JK-16120"/>
    <s v="Julie Kriz"/>
    <x v="2"/>
    <x v="0"/>
    <s v="Philadelphia"/>
    <x v="9"/>
    <n v="19134"/>
    <x v="3"/>
    <s v="FUR-FU-10003623"/>
    <x v="0"/>
    <x v="5"/>
    <s v="DataProducts Ampli Magnifier Task Lamp, Black,"/>
    <n v="64.944000000000003"/>
    <n v="3"/>
    <n v="0.2"/>
    <x v="1938"/>
  </r>
  <r>
    <n v="2129"/>
    <x v="1035"/>
    <x v="1"/>
    <x v="242"/>
    <d v="2012-10-09T00:00:00"/>
    <s v="Standard Class"/>
    <s v="JK-16120"/>
    <s v="Julie Kriz"/>
    <x v="2"/>
    <x v="0"/>
    <s v="Philadelphia"/>
    <x v="9"/>
    <n v="19134"/>
    <x v="3"/>
    <s v="OFF-PA-10001293"/>
    <x v="1"/>
    <x v="10"/>
    <s v="Xerox 1946"/>
    <n v="20.736000000000004"/>
    <n v="4"/>
    <n v="0.2"/>
    <x v="570"/>
  </r>
  <r>
    <n v="2130"/>
    <x v="1036"/>
    <x v="2"/>
    <x v="671"/>
    <d v="2011-05-22T00:00:00"/>
    <s v="Second Class"/>
    <s v="RF-19345"/>
    <s v="Randy Ferguson"/>
    <x v="1"/>
    <x v="0"/>
    <s v="Dover"/>
    <x v="38"/>
    <n v="3820"/>
    <x v="3"/>
    <s v="OFF-AP-10000124"/>
    <x v="1"/>
    <x v="9"/>
    <s v="Acco 6 Outlet Guardian Basic Surge Suppressor"/>
    <n v="33.28"/>
    <n v="4"/>
    <n v="0"/>
    <x v="1939"/>
  </r>
  <r>
    <n v="2131"/>
    <x v="1036"/>
    <x v="2"/>
    <x v="671"/>
    <d v="2011-05-22T00:00:00"/>
    <s v="Second Class"/>
    <s v="RF-19345"/>
    <s v="Randy Ferguson"/>
    <x v="1"/>
    <x v="0"/>
    <s v="Dover"/>
    <x v="38"/>
    <n v="3820"/>
    <x v="3"/>
    <s v="OFF-AR-10004511"/>
    <x v="1"/>
    <x v="6"/>
    <s v="Sanford Colorific Scented Colored Pencils, 12/Pack"/>
    <n v="38.520000000000003"/>
    <n v="9"/>
    <n v="0"/>
    <x v="1940"/>
  </r>
  <r>
    <n v="2132"/>
    <x v="1036"/>
    <x v="2"/>
    <x v="671"/>
    <d v="2011-05-22T00:00:00"/>
    <s v="Second Class"/>
    <s v="RF-19345"/>
    <s v="Randy Ferguson"/>
    <x v="1"/>
    <x v="0"/>
    <s v="Dover"/>
    <x v="38"/>
    <n v="3820"/>
    <x v="3"/>
    <s v="FUR-FU-10000076"/>
    <x v="0"/>
    <x v="5"/>
    <s v="24-Hour Round Wall Clock"/>
    <n v="139.86000000000001"/>
    <n v="7"/>
    <n v="0"/>
    <x v="1941"/>
  </r>
  <r>
    <n v="2133"/>
    <x v="1037"/>
    <x v="1"/>
    <x v="312"/>
    <d v="2012-11-26T00:00:00"/>
    <s v="Standard Class"/>
    <s v="DL-12865"/>
    <s v="Dan Lawera"/>
    <x v="0"/>
    <x v="0"/>
    <s v="New York City"/>
    <x v="15"/>
    <n v="10011"/>
    <x v="3"/>
    <s v="OFF-PA-10003883"/>
    <x v="1"/>
    <x v="10"/>
    <s v="Message Book, Phone, Wirebound Standard Line Memo, 2 3/4&quot; X 5&quot;"/>
    <n v="19.649999999999999"/>
    <n v="3"/>
    <n v="0"/>
    <x v="1942"/>
  </r>
  <r>
    <n v="2134"/>
    <x v="1038"/>
    <x v="1"/>
    <x v="672"/>
    <d v="2012-12-04T00:00:00"/>
    <s v="Standard Class"/>
    <s v="WB-21850"/>
    <s v="William Brown"/>
    <x v="0"/>
    <x v="0"/>
    <s v="Philadelphia"/>
    <x v="9"/>
    <n v="19134"/>
    <x v="3"/>
    <s v="OFF-BI-10003656"/>
    <x v="1"/>
    <x v="8"/>
    <s v="Fellowes PB200 Plastic Comb Binding Machine"/>
    <n v="152.99100000000001"/>
    <n v="3"/>
    <n v="0.7"/>
    <x v="1943"/>
  </r>
  <r>
    <n v="2135"/>
    <x v="1038"/>
    <x v="1"/>
    <x v="672"/>
    <d v="2012-12-04T00:00:00"/>
    <s v="Standard Class"/>
    <s v="WB-21850"/>
    <s v="William Brown"/>
    <x v="0"/>
    <x v="0"/>
    <s v="Philadelphia"/>
    <x v="9"/>
    <n v="19134"/>
    <x v="3"/>
    <s v="OFF-FA-10000053"/>
    <x v="1"/>
    <x v="13"/>
    <s v="Revere Boxed Rubber Bands by Revere"/>
    <n v="10.584"/>
    <n v="7"/>
    <n v="0.2"/>
    <x v="1944"/>
  </r>
  <r>
    <n v="2136"/>
    <x v="1038"/>
    <x v="1"/>
    <x v="672"/>
    <d v="2012-12-04T00:00:00"/>
    <s v="Standard Class"/>
    <s v="WB-21850"/>
    <s v="William Brown"/>
    <x v="0"/>
    <x v="0"/>
    <s v="Philadelphia"/>
    <x v="9"/>
    <n v="19134"/>
    <x v="3"/>
    <s v="TEC-PH-10002807"/>
    <x v="2"/>
    <x v="7"/>
    <s v="Motorla HX550 Universal Bluetooth Headset"/>
    <n v="94.919999999999987"/>
    <n v="4"/>
    <n v="0.4"/>
    <x v="1945"/>
  </r>
  <r>
    <n v="2137"/>
    <x v="1039"/>
    <x v="1"/>
    <x v="620"/>
    <d v="2013-01-05T00:00:00"/>
    <s v="Standard Class"/>
    <s v="TB-21625"/>
    <s v="Trudy Brown"/>
    <x v="0"/>
    <x v="0"/>
    <s v="Grand Prairie"/>
    <x v="5"/>
    <n v="75051"/>
    <x v="2"/>
    <s v="FUR-FU-10002364"/>
    <x v="0"/>
    <x v="5"/>
    <s v="Eldon Expressions Wood Desk Accessories, Oak"/>
    <n v="14.76"/>
    <n v="5"/>
    <n v="0.6"/>
    <x v="1946"/>
  </r>
  <r>
    <n v="2138"/>
    <x v="1039"/>
    <x v="1"/>
    <x v="620"/>
    <d v="2013-01-05T00:00:00"/>
    <s v="Standard Class"/>
    <s v="TB-21625"/>
    <s v="Trudy Brown"/>
    <x v="0"/>
    <x v="0"/>
    <s v="Grand Prairie"/>
    <x v="5"/>
    <n v="75051"/>
    <x v="2"/>
    <s v="OFF-BI-10002954"/>
    <x v="1"/>
    <x v="8"/>
    <s v="Newell 3-Hole Punched Plastic Slotted Magazine Holders for Binders"/>
    <n v="3.6559999999999993"/>
    <n v="4"/>
    <n v="0.8"/>
    <x v="1947"/>
  </r>
  <r>
    <n v="2139"/>
    <x v="1040"/>
    <x v="3"/>
    <x v="673"/>
    <d v="2014-11-17T00:00:00"/>
    <s v="Same Day"/>
    <s v="CB-12415"/>
    <s v="Christy Brittain"/>
    <x v="0"/>
    <x v="0"/>
    <s v="New York City"/>
    <x v="15"/>
    <n v="10009"/>
    <x v="3"/>
    <s v="OFF-PA-10004092"/>
    <x v="1"/>
    <x v="10"/>
    <s v="Tops Green Bar Computer Printout Paper"/>
    <n v="146.82"/>
    <n v="3"/>
    <n v="0"/>
    <x v="691"/>
  </r>
  <r>
    <n v="2140"/>
    <x v="1041"/>
    <x v="2"/>
    <x v="571"/>
    <d v="2011-06-11T00:00:00"/>
    <s v="Standard Class"/>
    <s v="GT-14635"/>
    <s v="Grant Thornton"/>
    <x v="1"/>
    <x v="0"/>
    <s v="Long Beach"/>
    <x v="15"/>
    <n v="11561"/>
    <x v="3"/>
    <s v="OFF-BI-10003982"/>
    <x v="1"/>
    <x v="8"/>
    <s v="Wilson Jones Century Plastic Molded Ring Binders"/>
    <n v="149.54399999999998"/>
    <n v="9"/>
    <n v="0.2"/>
    <x v="1948"/>
  </r>
  <r>
    <n v="2141"/>
    <x v="1041"/>
    <x v="2"/>
    <x v="571"/>
    <d v="2011-06-11T00:00:00"/>
    <s v="Standard Class"/>
    <s v="GT-14635"/>
    <s v="Grant Thornton"/>
    <x v="1"/>
    <x v="0"/>
    <s v="Long Beach"/>
    <x v="15"/>
    <n v="11561"/>
    <x v="3"/>
    <s v="OFF-SU-10001664"/>
    <x v="1"/>
    <x v="14"/>
    <s v="Acme Office Executive Series Stainless Steel Trimmers"/>
    <n v="17.14"/>
    <n v="2"/>
    <n v="0"/>
    <x v="1949"/>
  </r>
  <r>
    <n v="2142"/>
    <x v="1041"/>
    <x v="2"/>
    <x v="571"/>
    <d v="2011-06-11T00:00:00"/>
    <s v="Standard Class"/>
    <s v="GT-14635"/>
    <s v="Grant Thornton"/>
    <x v="1"/>
    <x v="0"/>
    <s v="Long Beach"/>
    <x v="15"/>
    <n v="11561"/>
    <x v="3"/>
    <s v="FUR-TA-10003238"/>
    <x v="0"/>
    <x v="3"/>
    <s v="Chromcraft Bull-Nose Wood 48&quot; x 96&quot; Rectangular Conference Tables"/>
    <n v="991.76400000000012"/>
    <n v="3"/>
    <n v="0.4"/>
    <x v="1950"/>
  </r>
  <r>
    <n v="2143"/>
    <x v="1042"/>
    <x v="0"/>
    <x v="142"/>
    <d v="2013-09-06T00:00:00"/>
    <s v="Standard Class"/>
    <s v="DK-13225"/>
    <s v="Dean Katz"/>
    <x v="1"/>
    <x v="0"/>
    <s v="Philadelphia"/>
    <x v="9"/>
    <n v="19140"/>
    <x v="3"/>
    <s v="OFF-PA-10004675"/>
    <x v="1"/>
    <x v="10"/>
    <s v="Telephone Message Books with Fax/Mobile Section, 5 1/2&quot; x 3 3/16&quot;"/>
    <n v="30.48"/>
    <n v="6"/>
    <n v="0.2"/>
    <x v="1951"/>
  </r>
  <r>
    <n v="2144"/>
    <x v="1042"/>
    <x v="0"/>
    <x v="142"/>
    <d v="2013-09-06T00:00:00"/>
    <s v="Standard Class"/>
    <s v="DK-13225"/>
    <s v="Dean Katz"/>
    <x v="1"/>
    <x v="0"/>
    <s v="Philadelphia"/>
    <x v="9"/>
    <n v="19140"/>
    <x v="3"/>
    <s v="TEC-PH-10002293"/>
    <x v="2"/>
    <x v="7"/>
    <s v="Anker 36W 4-Port USB Wall Charger Travel Power Adapter for iPhone 5s 5c 5"/>
    <n v="23.987999999999996"/>
    <n v="2"/>
    <n v="0.4"/>
    <x v="1952"/>
  </r>
  <r>
    <n v="2145"/>
    <x v="1042"/>
    <x v="0"/>
    <x v="142"/>
    <d v="2013-09-06T00:00:00"/>
    <s v="Standard Class"/>
    <s v="DK-13225"/>
    <s v="Dean Katz"/>
    <x v="1"/>
    <x v="0"/>
    <s v="Philadelphia"/>
    <x v="9"/>
    <n v="19140"/>
    <x v="3"/>
    <s v="OFF-FA-10002780"/>
    <x v="1"/>
    <x v="13"/>
    <s v="Staples"/>
    <n v="16.687999999999999"/>
    <n v="7"/>
    <n v="0.2"/>
    <x v="1953"/>
  </r>
  <r>
    <n v="2146"/>
    <x v="1043"/>
    <x v="0"/>
    <x v="674"/>
    <d v="2013-06-30T00:00:00"/>
    <s v="Standard Class"/>
    <s v="TS-21160"/>
    <s v="Theresa Swint"/>
    <x v="1"/>
    <x v="0"/>
    <s v="York"/>
    <x v="9"/>
    <n v="17403"/>
    <x v="3"/>
    <s v="FUR-CH-10002965"/>
    <x v="0"/>
    <x v="1"/>
    <s v="Global Leather Highback Executive Chair with Pneumatic Height Adjustment, Black"/>
    <n v="422.05799999999994"/>
    <n v="3"/>
    <n v="0.3"/>
    <x v="1954"/>
  </r>
  <r>
    <n v="2147"/>
    <x v="1043"/>
    <x v="0"/>
    <x v="674"/>
    <d v="2013-06-30T00:00:00"/>
    <s v="Standard Class"/>
    <s v="TS-21160"/>
    <s v="Theresa Swint"/>
    <x v="1"/>
    <x v="0"/>
    <s v="York"/>
    <x v="9"/>
    <n v="17403"/>
    <x v="3"/>
    <s v="OFF-BI-10004781"/>
    <x v="1"/>
    <x v="8"/>
    <s v="GBC Wire Binding Strips"/>
    <n v="38.088000000000001"/>
    <n v="4"/>
    <n v="0.7"/>
    <x v="1955"/>
  </r>
  <r>
    <n v="2148"/>
    <x v="1043"/>
    <x v="0"/>
    <x v="674"/>
    <d v="2013-06-30T00:00:00"/>
    <s v="Standard Class"/>
    <s v="TS-21160"/>
    <s v="Theresa Swint"/>
    <x v="1"/>
    <x v="0"/>
    <s v="York"/>
    <x v="9"/>
    <n v="17403"/>
    <x v="3"/>
    <s v="OFF-ST-10001713"/>
    <x v="1"/>
    <x v="4"/>
    <s v="Gould Plastics 9-Pocket Panel Bin, 18-3/8w x 5-1/4d x 20-1/2h, Black"/>
    <n v="254.35200000000003"/>
    <n v="6"/>
    <n v="0.2"/>
    <x v="1956"/>
  </r>
  <r>
    <n v="2149"/>
    <x v="1044"/>
    <x v="2"/>
    <x v="432"/>
    <d v="2011-12-17T00:00:00"/>
    <s v="Standard Class"/>
    <s v="WB-21850"/>
    <s v="William Brown"/>
    <x v="0"/>
    <x v="0"/>
    <s v="Concord"/>
    <x v="1"/>
    <n v="94521"/>
    <x v="1"/>
    <s v="FUR-FU-10003975"/>
    <x v="0"/>
    <x v="5"/>
    <s v="Eldon Advantage Chair Mats for Low to Medium Pile Carpets"/>
    <n v="43.31"/>
    <n v="1"/>
    <n v="0"/>
    <x v="1957"/>
  </r>
  <r>
    <n v="2150"/>
    <x v="1045"/>
    <x v="3"/>
    <x v="185"/>
    <d v="2014-04-06T00:00:00"/>
    <s v="Standard Class"/>
    <s v="DO-13435"/>
    <s v="Denny Ordway"/>
    <x v="0"/>
    <x v="0"/>
    <s v="New York City"/>
    <x v="15"/>
    <n v="10035"/>
    <x v="3"/>
    <s v="TEC-PH-10001536"/>
    <x v="2"/>
    <x v="7"/>
    <s v="Spigen Samsung Galaxy S5 Case Wallet"/>
    <n v="84.949999999999989"/>
    <n v="5"/>
    <n v="0"/>
    <x v="1958"/>
  </r>
  <r>
    <n v="2151"/>
    <x v="1046"/>
    <x v="3"/>
    <x v="123"/>
    <d v="2014-11-27T00:00:00"/>
    <s v="Standard Class"/>
    <s v="AF-10870"/>
    <s v="Art Ferguson"/>
    <x v="0"/>
    <x v="0"/>
    <s v="College Station"/>
    <x v="5"/>
    <n v="77840"/>
    <x v="2"/>
    <s v="FUR-CH-10001973"/>
    <x v="0"/>
    <x v="1"/>
    <s v="Office Star Flex Back Scooter Chair with White Frame"/>
    <n v="233.05799999999999"/>
    <n v="3"/>
    <n v="0.3"/>
    <x v="1959"/>
  </r>
  <r>
    <n v="2152"/>
    <x v="1047"/>
    <x v="2"/>
    <x v="156"/>
    <d v="2011-11-29T00:00:00"/>
    <s v="Second Class"/>
    <s v="RB-19435"/>
    <s v="Richard Bierner"/>
    <x v="0"/>
    <x v="0"/>
    <s v="Saint Louis"/>
    <x v="25"/>
    <n v="63116"/>
    <x v="2"/>
    <s v="TEC-AC-10001772"/>
    <x v="2"/>
    <x v="11"/>
    <s v="Memorex Mini Travel Drive 16 GB USB 2.0 Flash Drive"/>
    <n v="111.79"/>
    <n v="7"/>
    <n v="0"/>
    <x v="1960"/>
  </r>
  <r>
    <n v="2153"/>
    <x v="1048"/>
    <x v="1"/>
    <x v="6"/>
    <d v="2012-11-26T00:00:00"/>
    <s v="Standard Class"/>
    <s v="AR-10540"/>
    <s v="Andy Reiter"/>
    <x v="0"/>
    <x v="0"/>
    <s v="Quincy"/>
    <x v="31"/>
    <n v="2169"/>
    <x v="3"/>
    <s v="OFF-PA-10002586"/>
    <x v="1"/>
    <x v="10"/>
    <s v="Xerox 1970"/>
    <n v="14.940000000000001"/>
    <n v="3"/>
    <n v="0"/>
    <x v="1961"/>
  </r>
  <r>
    <n v="2154"/>
    <x v="1049"/>
    <x v="0"/>
    <x v="216"/>
    <d v="2013-07-19T00:00:00"/>
    <s v="Standard Class"/>
    <s v="DR-12880"/>
    <s v="Dan Reichenbach"/>
    <x v="1"/>
    <x v="0"/>
    <s v="New York City"/>
    <x v="15"/>
    <n v="10009"/>
    <x v="3"/>
    <s v="OFF-BI-10004094"/>
    <x v="1"/>
    <x v="8"/>
    <s v="GBC Standard Plastic Binding Systems Combs"/>
    <n v="14.16"/>
    <n v="2"/>
    <n v="0.2"/>
    <x v="1962"/>
  </r>
  <r>
    <n v="2155"/>
    <x v="1050"/>
    <x v="0"/>
    <x v="567"/>
    <d v="2013-05-06T00:00:00"/>
    <s v="Standard Class"/>
    <s v="BF-11170"/>
    <s v="Ben Ferrer"/>
    <x v="2"/>
    <x v="0"/>
    <s v="Dallas"/>
    <x v="5"/>
    <n v="75081"/>
    <x v="2"/>
    <s v="FUR-FU-10004973"/>
    <x v="0"/>
    <x v="5"/>
    <s v="Flat Face Poster Frame"/>
    <n v="22.608000000000001"/>
    <n v="3"/>
    <n v="0.6"/>
    <x v="1963"/>
  </r>
  <r>
    <n v="2156"/>
    <x v="1051"/>
    <x v="0"/>
    <x v="197"/>
    <d v="2013-07-28T00:00:00"/>
    <s v="Second Class"/>
    <s v="LB-16735"/>
    <s v="Larry Blacks"/>
    <x v="0"/>
    <x v="0"/>
    <s v="Los Angeles"/>
    <x v="1"/>
    <n v="90032"/>
    <x v="1"/>
    <s v="OFF-FA-10000624"/>
    <x v="1"/>
    <x v="13"/>
    <s v="OIC Binder Clips"/>
    <n v="21.48"/>
    <n v="6"/>
    <n v="0"/>
    <x v="196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x v="0"/>
    <s v="Minneapolis"/>
    <x v="11"/>
    <n v="55407"/>
    <x v="2"/>
    <s v="OFF-ST-10001469"/>
    <x v="1"/>
    <x v="4"/>
    <s v="Fellowes Bankers Box Recycled Super Stor/Drawer"/>
    <n v="161.94"/>
    <n v="3"/>
    <n v="0"/>
    <x v="437"/>
  </r>
  <r>
    <n v="2159"/>
    <x v="1053"/>
    <x v="3"/>
    <x v="208"/>
    <d v="2014-10-27T00:00:00"/>
    <s v="Standard Class"/>
    <s v="NK-18490"/>
    <s v="Neil Knudson"/>
    <x v="2"/>
    <x v="0"/>
    <s v="Deltona"/>
    <x v="2"/>
    <n v="32725"/>
    <x v="0"/>
    <s v="OFF-AR-10004956"/>
    <x v="1"/>
    <x v="6"/>
    <s v="Newell 33"/>
    <n v="17.856000000000002"/>
    <n v="4"/>
    <n v="0.2"/>
    <x v="1965"/>
  </r>
  <r>
    <n v="2160"/>
    <x v="1054"/>
    <x v="0"/>
    <x v="323"/>
    <d v="2013-09-10T00:00:00"/>
    <s v="Standard Class"/>
    <s v="CS-11950"/>
    <s v="Carlos Soltero"/>
    <x v="0"/>
    <x v="0"/>
    <s v="Chicago"/>
    <x v="10"/>
    <n v="60610"/>
    <x v="2"/>
    <s v="OFF-BI-10004236"/>
    <x v="1"/>
    <x v="8"/>
    <s v="XtraLife ClearVue Slant-D Ring Binder, White, 3&quot;"/>
    <n v="8.8079999999999981"/>
    <n v="3"/>
    <n v="0.8"/>
    <x v="1966"/>
  </r>
  <r>
    <n v="2161"/>
    <x v="1055"/>
    <x v="0"/>
    <x v="675"/>
    <d v="2013-05-15T00:00:00"/>
    <s v="Same Day"/>
    <s v="LH-17155"/>
    <s v="Logan Haushalter"/>
    <x v="0"/>
    <x v="0"/>
    <s v="Cincinnati"/>
    <x v="24"/>
    <n v="45231"/>
    <x v="3"/>
    <s v="FUR-FU-10002937"/>
    <x v="0"/>
    <x v="5"/>
    <s v="GE 48&quot; Fluorescent Tube, Cool White Energy Saver, 34 Watts, 30/Box"/>
    <n v="79.384000000000015"/>
    <n v="1"/>
    <n v="0.2"/>
    <x v="1967"/>
  </r>
  <r>
    <n v="2162"/>
    <x v="1056"/>
    <x v="0"/>
    <x v="676"/>
    <d v="2013-01-12T00:00:00"/>
    <s v="Standard Class"/>
    <s v="DW-13480"/>
    <s v="Dianna Wilson"/>
    <x v="2"/>
    <x v="0"/>
    <s v="Oakland"/>
    <x v="1"/>
    <n v="94601"/>
    <x v="1"/>
    <s v="OFF-AR-10003696"/>
    <x v="1"/>
    <x v="6"/>
    <s v="Panasonic KP-350BK Electric Pencil Sharpener with Auto Stop"/>
    <n v="34.58"/>
    <n v="1"/>
    <n v="0"/>
    <x v="1968"/>
  </r>
  <r>
    <n v="2163"/>
    <x v="1057"/>
    <x v="3"/>
    <x v="677"/>
    <d v="2014-03-20T00:00:00"/>
    <s v="Standard Class"/>
    <s v="KF-16285"/>
    <s v="Karen Ferguson"/>
    <x v="2"/>
    <x v="0"/>
    <s v="Manteca"/>
    <x v="1"/>
    <n v="95336"/>
    <x v="1"/>
    <s v="OFF-PA-10004359"/>
    <x v="1"/>
    <x v="10"/>
    <s v="Multicolor Computer Printout Paper"/>
    <n v="314.54999999999995"/>
    <n v="3"/>
    <n v="0"/>
    <x v="1969"/>
  </r>
  <r>
    <n v="2164"/>
    <x v="1058"/>
    <x v="0"/>
    <x v="63"/>
    <d v="2013-10-20T00:00:00"/>
    <s v="Standard Class"/>
    <s v="HA-14920"/>
    <s v="Helen Andreada"/>
    <x v="0"/>
    <x v="0"/>
    <s v="Laredo"/>
    <x v="5"/>
    <n v="78041"/>
    <x v="2"/>
    <s v="TEC-AC-10002402"/>
    <x v="2"/>
    <x v="11"/>
    <s v="Razer Kraken PRO Over Ear PC and Music Headset"/>
    <n v="191.976"/>
    <n v="3"/>
    <n v="0.2"/>
    <x v="1970"/>
  </r>
  <r>
    <n v="2165"/>
    <x v="1058"/>
    <x v="0"/>
    <x v="63"/>
    <d v="2013-10-20T00:00:00"/>
    <s v="Standard Class"/>
    <s v="HA-14920"/>
    <s v="Helen Andreada"/>
    <x v="0"/>
    <x v="0"/>
    <s v="Laredo"/>
    <x v="5"/>
    <n v="78041"/>
    <x v="2"/>
    <s v="OFF-PA-10000551"/>
    <x v="1"/>
    <x v="10"/>
    <s v="Array Memo Cubes"/>
    <n v="8.2880000000000003"/>
    <n v="2"/>
    <n v="0.2"/>
    <x v="1971"/>
  </r>
  <r>
    <n v="2166"/>
    <x v="1058"/>
    <x v="0"/>
    <x v="63"/>
    <d v="2013-10-20T00:00:00"/>
    <s v="Standard Class"/>
    <s v="HA-14920"/>
    <s v="Helen Andreada"/>
    <x v="0"/>
    <x v="0"/>
    <s v="Laredo"/>
    <x v="5"/>
    <n v="78041"/>
    <x v="2"/>
    <s v="FUR-FU-10003394"/>
    <x v="0"/>
    <x v="5"/>
    <s v="Tenex &quot;The Solids&quot; Textured Chair Mats"/>
    <n v="139.91999999999999"/>
    <n v="5"/>
    <n v="0.6"/>
    <x v="1972"/>
  </r>
  <r>
    <n v="2167"/>
    <x v="1058"/>
    <x v="0"/>
    <x v="63"/>
    <d v="2013-10-20T00:00:00"/>
    <s v="Standard Class"/>
    <s v="HA-14920"/>
    <s v="Helen Andreada"/>
    <x v="0"/>
    <x v="0"/>
    <s v="Laredo"/>
    <x v="5"/>
    <n v="78041"/>
    <x v="2"/>
    <s v="OFF-AR-10002067"/>
    <x v="1"/>
    <x v="6"/>
    <s v="Newell 334"/>
    <n v="15.872"/>
    <n v="1"/>
    <n v="0.2"/>
    <x v="1973"/>
  </r>
  <r>
    <n v="2168"/>
    <x v="1058"/>
    <x v="0"/>
    <x v="63"/>
    <d v="2013-10-20T00:00:00"/>
    <s v="Standard Class"/>
    <s v="HA-14920"/>
    <s v="Helen Andreada"/>
    <x v="0"/>
    <x v="0"/>
    <s v="Laredo"/>
    <x v="5"/>
    <n v="78041"/>
    <x v="2"/>
    <s v="OFF-BI-10004140"/>
    <x v="1"/>
    <x v="8"/>
    <s v="Avery Non-Stick Binders"/>
    <n v="6.2859999999999987"/>
    <n v="7"/>
    <n v="0.8"/>
    <x v="1974"/>
  </r>
  <r>
    <n v="2169"/>
    <x v="1059"/>
    <x v="3"/>
    <x v="678"/>
    <d v="2014-01-31T00:00:00"/>
    <s v="Second Class"/>
    <s v="JH-15820"/>
    <s v="John Huston"/>
    <x v="0"/>
    <x v="0"/>
    <s v="Kent"/>
    <x v="24"/>
    <n v="44240"/>
    <x v="3"/>
    <s v="OFF-AR-10004078"/>
    <x v="1"/>
    <x v="6"/>
    <s v="Newell 312"/>
    <n v="14.015999999999998"/>
    <n v="3"/>
    <n v="0.2"/>
    <x v="1975"/>
  </r>
  <r>
    <n v="2170"/>
    <x v="1059"/>
    <x v="3"/>
    <x v="678"/>
    <d v="2014-01-31T00:00:00"/>
    <s v="Second Class"/>
    <s v="JH-15820"/>
    <s v="John Huston"/>
    <x v="0"/>
    <x v="0"/>
    <s v="Kent"/>
    <x v="24"/>
    <n v="44240"/>
    <x v="3"/>
    <s v="TEC-AC-10000927"/>
    <x v="2"/>
    <x v="11"/>
    <s v="Anker Ultrathin Bluetooth Wireless Keyboard Aluminum Cover with Stand "/>
    <n v="71.975999999999999"/>
    <n v="3"/>
    <n v="0.2"/>
    <x v="1976"/>
  </r>
  <r>
    <n v="2171"/>
    <x v="1059"/>
    <x v="3"/>
    <x v="678"/>
    <d v="2014-01-31T00:00:00"/>
    <s v="Second Class"/>
    <s v="JH-15820"/>
    <s v="John Huston"/>
    <x v="0"/>
    <x v="0"/>
    <s v="Kent"/>
    <x v="24"/>
    <n v="44240"/>
    <x v="3"/>
    <s v="TEC-PH-10003931"/>
    <x v="2"/>
    <x v="7"/>
    <s v="JBL Micro Wireless Portable Bluetooth Speaker"/>
    <n v="107.982"/>
    <n v="3"/>
    <n v="0.4"/>
    <x v="733"/>
  </r>
  <r>
    <n v="2172"/>
    <x v="1060"/>
    <x v="3"/>
    <x v="123"/>
    <d v="2014-11-26T00:00:00"/>
    <s v="Standard Class"/>
    <s v="LC-16930"/>
    <s v="Linda Cazamias"/>
    <x v="1"/>
    <x v="0"/>
    <s v="San Angelo"/>
    <x v="5"/>
    <n v="76903"/>
    <x v="2"/>
    <s v="FUR-CH-10004675"/>
    <x v="0"/>
    <x v="1"/>
    <s v="Lifetime Advantage Folding Chairs, 4/Carton"/>
    <n v="305.31200000000001"/>
    <n v="2"/>
    <n v="0.3"/>
    <x v="1977"/>
  </r>
  <r>
    <n v="2173"/>
    <x v="1061"/>
    <x v="2"/>
    <x v="601"/>
    <d v="2011-08-03T00:00:00"/>
    <s v="First Class"/>
    <s v="IL-15100"/>
    <s v="Ivan Liston"/>
    <x v="0"/>
    <x v="0"/>
    <s v="San Francisco"/>
    <x v="1"/>
    <n v="94122"/>
    <x v="1"/>
    <s v="OFF-BI-10004506"/>
    <x v="1"/>
    <x v="8"/>
    <s v="Wilson Jones data.warehouse D-Ring Binders with DublLock"/>
    <n v="19.752000000000002"/>
    <n v="3"/>
    <n v="0.2"/>
    <x v="1978"/>
  </r>
  <r>
    <n v="2174"/>
    <x v="1062"/>
    <x v="0"/>
    <x v="679"/>
    <d v="2013-08-05T00:00:00"/>
    <s v="Standard Class"/>
    <s v="LS-16975"/>
    <s v="Lindsay Shagiari"/>
    <x v="2"/>
    <x v="0"/>
    <s v="Houston"/>
    <x v="5"/>
    <n v="77070"/>
    <x v="2"/>
    <s v="OFF-BI-10002353"/>
    <x v="1"/>
    <x v="8"/>
    <s v="GBC VeloBind Cover Sets"/>
    <n v="9.2639999999999976"/>
    <n v="3"/>
    <n v="0.8"/>
    <x v="1979"/>
  </r>
  <r>
    <n v="2175"/>
    <x v="1063"/>
    <x v="1"/>
    <x v="117"/>
    <d v="2012-08-03T00:00:00"/>
    <s v="Second Class"/>
    <s v="CC-12610"/>
    <s v="Corey Catlett"/>
    <x v="1"/>
    <x v="0"/>
    <s v="Houston"/>
    <x v="5"/>
    <n v="77041"/>
    <x v="2"/>
    <s v="OFF-ST-10000943"/>
    <x v="1"/>
    <x v="4"/>
    <s v="Eldon ProFile File 'N Store Portable File Tub Letter/Legal Size Black"/>
    <n v="61.792000000000002"/>
    <n v="4"/>
    <n v="0.2"/>
    <x v="1980"/>
  </r>
  <r>
    <n v="2176"/>
    <x v="1064"/>
    <x v="0"/>
    <x v="680"/>
    <d v="2013-10-22T00:00:00"/>
    <s v="Standard Class"/>
    <s v="PB-18805"/>
    <s v="Patrick Bzostek"/>
    <x v="2"/>
    <x v="0"/>
    <s v="Salt Lake City"/>
    <x v="7"/>
    <n v="84106"/>
    <x v="1"/>
    <s v="OFF-PA-10000740"/>
    <x v="1"/>
    <x v="10"/>
    <s v="Xerox 1982"/>
    <n v="45.68"/>
    <n v="2"/>
    <n v="0"/>
    <x v="1981"/>
  </r>
  <r>
    <n v="2177"/>
    <x v="1064"/>
    <x v="0"/>
    <x v="680"/>
    <d v="2013-10-22T00:00:00"/>
    <s v="Standard Class"/>
    <s v="PB-18805"/>
    <s v="Patrick Bzostek"/>
    <x v="2"/>
    <x v="0"/>
    <s v="Salt Lake City"/>
    <x v="7"/>
    <n v="84106"/>
    <x v="1"/>
    <s v="OFF-PA-10003001"/>
    <x v="1"/>
    <x v="10"/>
    <s v="Xerox 1986"/>
    <n v="60.12"/>
    <n v="9"/>
    <n v="0"/>
    <x v="1982"/>
  </r>
  <r>
    <n v="2178"/>
    <x v="1064"/>
    <x v="0"/>
    <x v="680"/>
    <d v="2013-10-22T00:00:00"/>
    <s v="Standard Class"/>
    <s v="PB-18805"/>
    <s v="Patrick Bzostek"/>
    <x v="2"/>
    <x v="0"/>
    <s v="Salt Lake City"/>
    <x v="7"/>
    <n v="84106"/>
    <x v="1"/>
    <s v="OFF-BI-10001628"/>
    <x v="1"/>
    <x v="8"/>
    <s v="Acco Data Flex Cable Posts For Top &amp; Bottom Load Binders, 6&quot; Capacity"/>
    <n v="41.72"/>
    <n v="5"/>
    <n v="0.2"/>
    <x v="1983"/>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x v="0"/>
    <s v="New York City"/>
    <x v="15"/>
    <n v="10009"/>
    <x v="3"/>
    <s v="OFF-BI-10000309"/>
    <x v="1"/>
    <x v="8"/>
    <s v="GBC Twin Loop Wire Binding Elements, 9/16&quot; Spine, Black"/>
    <n v="85.232000000000014"/>
    <n v="7"/>
    <n v="0.2"/>
    <x v="1985"/>
  </r>
  <r>
    <n v="2181"/>
    <x v="1065"/>
    <x v="0"/>
    <x v="681"/>
    <d v="2013-05-12T00:00:00"/>
    <s v="Standard Class"/>
    <s v="CJ-12010"/>
    <s v="Caroline Jumper"/>
    <x v="0"/>
    <x v="0"/>
    <s v="New York City"/>
    <x v="15"/>
    <n v="10009"/>
    <x v="3"/>
    <s v="OFF-LA-10003923"/>
    <x v="1"/>
    <x v="2"/>
    <s v="Alphabetical Labels for Top Tab Filing"/>
    <n v="44.400000000000006"/>
    <n v="3"/>
    <n v="0"/>
    <x v="1986"/>
  </r>
  <r>
    <n v="2182"/>
    <x v="1065"/>
    <x v="0"/>
    <x v="681"/>
    <d v="2013-05-12T00:00:00"/>
    <s v="Standard Class"/>
    <s v="CJ-12010"/>
    <s v="Caroline Jumper"/>
    <x v="0"/>
    <x v="0"/>
    <s v="New York City"/>
    <x v="15"/>
    <n v="10009"/>
    <x v="3"/>
    <s v="FUR-CH-10002084"/>
    <x v="0"/>
    <x v="1"/>
    <s v="Hon Mobius Operator's Chair"/>
    <n v="442.76400000000001"/>
    <n v="4"/>
    <n v="0.1"/>
    <x v="1987"/>
  </r>
  <r>
    <n v="2183"/>
    <x v="1065"/>
    <x v="0"/>
    <x v="681"/>
    <d v="2013-05-12T00:00:00"/>
    <s v="Standard Class"/>
    <s v="CJ-12010"/>
    <s v="Caroline Jumper"/>
    <x v="0"/>
    <x v="0"/>
    <s v="New York City"/>
    <x v="15"/>
    <n v="10009"/>
    <x v="3"/>
    <s v="TEC-MA-10000488"/>
    <x v="2"/>
    <x v="15"/>
    <s v="Bady BDG101FRU Card Printer"/>
    <n v="3999.95"/>
    <n v="5"/>
    <n v="0"/>
    <x v="1988"/>
  </r>
  <r>
    <n v="2184"/>
    <x v="1065"/>
    <x v="0"/>
    <x v="681"/>
    <d v="2013-05-12T00:00:00"/>
    <s v="Standard Class"/>
    <s v="CJ-12010"/>
    <s v="Caroline Jumper"/>
    <x v="0"/>
    <x v="0"/>
    <s v="New York City"/>
    <x v="15"/>
    <n v="10009"/>
    <x v="3"/>
    <s v="TEC-AC-10001767"/>
    <x v="2"/>
    <x v="11"/>
    <s v="SanDisk Ultra 64 GB MicroSDHC Class 10 Memory Card"/>
    <n v="199.95000000000002"/>
    <n v="5"/>
    <n v="0"/>
    <x v="1827"/>
  </r>
  <r>
    <n v="2185"/>
    <x v="1065"/>
    <x v="0"/>
    <x v="681"/>
    <d v="2013-05-12T00:00:00"/>
    <s v="Standard Class"/>
    <s v="CJ-12010"/>
    <s v="Caroline Jumper"/>
    <x v="0"/>
    <x v="0"/>
    <s v="New York City"/>
    <x v="15"/>
    <n v="10009"/>
    <x v="3"/>
    <s v="FUR-FU-10001940"/>
    <x v="0"/>
    <x v="5"/>
    <s v="Staples"/>
    <n v="63.68"/>
    <n v="8"/>
    <n v="0"/>
    <x v="1989"/>
  </r>
  <r>
    <n v="2186"/>
    <x v="1066"/>
    <x v="3"/>
    <x v="378"/>
    <d v="2014-08-05T00:00:00"/>
    <s v="Second Class"/>
    <s v="HK-14890"/>
    <s v="Heather Kirkland"/>
    <x v="1"/>
    <x v="0"/>
    <s v="Salinas"/>
    <x v="1"/>
    <n v="93905"/>
    <x v="1"/>
    <s v="OFF-BI-10002735"/>
    <x v="1"/>
    <x v="8"/>
    <s v="GBC Prestige Therm-A-Bind Covers"/>
    <n v="54.896000000000008"/>
    <n v="2"/>
    <n v="0.2"/>
    <x v="1990"/>
  </r>
  <r>
    <n v="2187"/>
    <x v="1067"/>
    <x v="0"/>
    <x v="216"/>
    <d v="2013-07-15T00:00:00"/>
    <s v="Same Day"/>
    <s v="RH-19600"/>
    <s v="Rob Haberlin"/>
    <x v="0"/>
    <x v="0"/>
    <s v="Huntsville"/>
    <x v="19"/>
    <n v="35810"/>
    <x v="0"/>
    <s v="TEC-AC-10002345"/>
    <x v="2"/>
    <x v="11"/>
    <s v="HP Standard 104 key PS/2 Keyboard"/>
    <n v="29"/>
    <n v="2"/>
    <n v="0"/>
    <x v="182"/>
  </r>
  <r>
    <n v="2188"/>
    <x v="1068"/>
    <x v="3"/>
    <x v="682"/>
    <d v="2014-08-16T00:00:00"/>
    <s v="Standard Class"/>
    <s v="IL-15100"/>
    <s v="Ivan Liston"/>
    <x v="0"/>
    <x v="0"/>
    <s v="Columbus"/>
    <x v="14"/>
    <n v="47201"/>
    <x v="2"/>
    <s v="OFF-EN-10003134"/>
    <x v="1"/>
    <x v="12"/>
    <s v="Staples"/>
    <n v="70.08"/>
    <n v="6"/>
    <n v="0"/>
    <x v="1991"/>
  </r>
  <r>
    <n v="2189"/>
    <x v="1068"/>
    <x v="3"/>
    <x v="682"/>
    <d v="2014-08-16T00:00:00"/>
    <s v="Standard Class"/>
    <s v="IL-15100"/>
    <s v="Ivan Liston"/>
    <x v="0"/>
    <x v="0"/>
    <s v="Columbus"/>
    <x v="14"/>
    <n v="47201"/>
    <x v="2"/>
    <s v="FUR-FU-10003708"/>
    <x v="0"/>
    <x v="5"/>
    <s v="Tenex Traditional Chairmats for Medium Pile Carpet, Standard Lip, 36&quot; x 48&quot;"/>
    <n v="121.3"/>
    <n v="2"/>
    <n v="0"/>
    <x v="1992"/>
  </r>
  <r>
    <n v="2190"/>
    <x v="1068"/>
    <x v="3"/>
    <x v="682"/>
    <d v="2014-08-16T00:00:00"/>
    <s v="Standard Class"/>
    <s v="IL-15100"/>
    <s v="Ivan Liston"/>
    <x v="0"/>
    <x v="0"/>
    <s v="Columbus"/>
    <x v="14"/>
    <n v="47201"/>
    <x v="2"/>
    <s v="TEC-PH-10003645"/>
    <x v="2"/>
    <x v="7"/>
    <s v="Aastra 57i VoIP phone"/>
    <n v="1454.4900000000002"/>
    <n v="9"/>
    <n v="0"/>
    <x v="1993"/>
  </r>
  <r>
    <n v="2191"/>
    <x v="1069"/>
    <x v="0"/>
    <x v="674"/>
    <d v="2013-06-30T00:00:00"/>
    <s v="Standard Class"/>
    <s v="AS-10240"/>
    <s v="Alan Shonely"/>
    <x v="0"/>
    <x v="0"/>
    <s v="Los Angeles"/>
    <x v="1"/>
    <n v="90049"/>
    <x v="1"/>
    <s v="OFF-AP-10000692"/>
    <x v="1"/>
    <x v="9"/>
    <s v="Fellowes Mighty 8 Compact Surge Protector"/>
    <n v="60.81"/>
    <n v="3"/>
    <n v="0"/>
    <x v="1994"/>
  </r>
  <r>
    <n v="2192"/>
    <x v="1070"/>
    <x v="0"/>
    <x v="107"/>
    <d v="2013-12-18T00:00:00"/>
    <s v="Standard Class"/>
    <s v="AP-10915"/>
    <s v="Arthur Prichep"/>
    <x v="0"/>
    <x v="0"/>
    <s v="Seattle"/>
    <x v="4"/>
    <n v="98105"/>
    <x v="1"/>
    <s v="OFF-BI-10001718"/>
    <x v="1"/>
    <x v="8"/>
    <s v="GBC DocuBind P50 Personal Binding Machine"/>
    <n v="153.55199999999999"/>
    <n v="3"/>
    <n v="0.2"/>
    <x v="1995"/>
  </r>
  <r>
    <n v="2193"/>
    <x v="1070"/>
    <x v="0"/>
    <x v="107"/>
    <d v="2013-12-18T00:00:00"/>
    <s v="Standard Class"/>
    <s v="AP-10915"/>
    <s v="Arthur Prichep"/>
    <x v="0"/>
    <x v="0"/>
    <s v="Seattle"/>
    <x v="4"/>
    <n v="98105"/>
    <x v="1"/>
    <s v="OFF-AP-10002082"/>
    <x v="1"/>
    <x v="9"/>
    <s v="Holmes HEPA Air Purifier"/>
    <n v="65.34"/>
    <n v="3"/>
    <n v="0"/>
    <x v="1996"/>
  </r>
  <r>
    <n v="2194"/>
    <x v="1070"/>
    <x v="0"/>
    <x v="107"/>
    <d v="2013-12-18T00:00:00"/>
    <s v="Standard Class"/>
    <s v="AP-10915"/>
    <s v="Arthur Prichep"/>
    <x v="0"/>
    <x v="0"/>
    <s v="Seattle"/>
    <x v="4"/>
    <n v="98105"/>
    <x v="1"/>
    <s v="OFF-PA-10001125"/>
    <x v="1"/>
    <x v="10"/>
    <s v="Xerox 1988"/>
    <n v="123.92"/>
    <n v="4"/>
    <n v="0"/>
    <x v="1997"/>
  </r>
  <r>
    <n v="2195"/>
    <x v="1070"/>
    <x v="0"/>
    <x v="107"/>
    <d v="2013-12-18T00:00:00"/>
    <s v="Standard Class"/>
    <s v="AP-10915"/>
    <s v="Arthur Prichep"/>
    <x v="0"/>
    <x v="0"/>
    <s v="Seattle"/>
    <x v="4"/>
    <n v="98105"/>
    <x v="1"/>
    <s v="OFF-AP-10000252"/>
    <x v="1"/>
    <x v="9"/>
    <s v="Harmony HEPA Quiet Air Purifiers"/>
    <n v="35.099999999999994"/>
    <n v="3"/>
    <n v="0"/>
    <x v="1998"/>
  </r>
  <r>
    <n v="2196"/>
    <x v="1070"/>
    <x v="0"/>
    <x v="107"/>
    <d v="2013-12-18T00:00:00"/>
    <s v="Standard Class"/>
    <s v="AP-10915"/>
    <s v="Arthur Prichep"/>
    <x v="0"/>
    <x v="0"/>
    <s v="Seattle"/>
    <x v="4"/>
    <n v="98105"/>
    <x v="1"/>
    <s v="TEC-AC-10003038"/>
    <x v="2"/>
    <x v="11"/>
    <s v="Kingston Digital DataTraveler 16GB USB 2.0"/>
    <n v="44.75"/>
    <n v="5"/>
    <n v="0"/>
    <x v="1999"/>
  </r>
  <r>
    <n v="2197"/>
    <x v="1071"/>
    <x v="0"/>
    <x v="49"/>
    <d v="2013-12-07T00:00:00"/>
    <s v="Standard Class"/>
    <s v="AG-10390"/>
    <s v="Allen Goldenen"/>
    <x v="0"/>
    <x v="0"/>
    <s v="Knoxville"/>
    <x v="18"/>
    <n v="37918"/>
    <x v="0"/>
    <s v="OFF-AR-10000940"/>
    <x v="1"/>
    <x v="6"/>
    <s v="Newell 343"/>
    <n v="4.7039999999999997"/>
    <n v="2"/>
    <n v="0.2"/>
    <x v="2000"/>
  </r>
  <r>
    <n v="2198"/>
    <x v="1072"/>
    <x v="2"/>
    <x v="683"/>
    <d v="2011-12-04T00:00:00"/>
    <s v="Standard Class"/>
    <s v="BF-11080"/>
    <s v="Bart Folk"/>
    <x v="0"/>
    <x v="0"/>
    <s v="Montgomery"/>
    <x v="19"/>
    <n v="36116"/>
    <x v="0"/>
    <s v="OFF-AR-10001954"/>
    <x v="1"/>
    <x v="6"/>
    <s v="Newell 331"/>
    <n v="14.669999999999998"/>
    <n v="3"/>
    <n v="0"/>
    <x v="2001"/>
  </r>
  <r>
    <n v="2199"/>
    <x v="1073"/>
    <x v="1"/>
    <x v="262"/>
    <d v="2012-04-02T00:00:00"/>
    <s v="Standard Class"/>
    <s v="CK-12205"/>
    <s v="Chloris Kastensmidt"/>
    <x v="0"/>
    <x v="0"/>
    <s v="Philadelphia"/>
    <x v="9"/>
    <n v="19120"/>
    <x v="3"/>
    <s v="OFF-PA-10003177"/>
    <x v="1"/>
    <x v="10"/>
    <s v="Xerox 1999"/>
    <n v="15.552000000000003"/>
    <n v="3"/>
    <n v="0.2"/>
    <x v="12"/>
  </r>
  <r>
    <n v="2200"/>
    <x v="1073"/>
    <x v="1"/>
    <x v="262"/>
    <d v="2012-04-02T00:00:00"/>
    <s v="Standard Class"/>
    <s v="CK-12205"/>
    <s v="Chloris Kastensmidt"/>
    <x v="0"/>
    <x v="0"/>
    <s v="Philadelphia"/>
    <x v="9"/>
    <n v="19120"/>
    <x v="3"/>
    <s v="OFF-PA-10000533"/>
    <x v="1"/>
    <x v="10"/>
    <s v="Southworth Parchment Paper &amp; Envelopes"/>
    <n v="5.2320000000000002"/>
    <n v="1"/>
    <n v="0.2"/>
    <x v="2002"/>
  </r>
  <r>
    <n v="2201"/>
    <x v="1074"/>
    <x v="2"/>
    <x v="106"/>
    <d v="2011-06-06T00:00:00"/>
    <s v="Standard Class"/>
    <s v="LT-17110"/>
    <s v="Liz Thompson"/>
    <x v="0"/>
    <x v="0"/>
    <s v="Little Rock"/>
    <x v="36"/>
    <n v="72209"/>
    <x v="0"/>
    <s v="FUR-FU-10001935"/>
    <x v="0"/>
    <x v="5"/>
    <s v="3M Hangers With Command Adhesive"/>
    <n v="22.200000000000003"/>
    <n v="6"/>
    <n v="0"/>
    <x v="867"/>
  </r>
  <r>
    <n v="2202"/>
    <x v="1074"/>
    <x v="2"/>
    <x v="106"/>
    <d v="2011-06-06T00:00:00"/>
    <s v="Standard Class"/>
    <s v="LT-17110"/>
    <s v="Liz Thompson"/>
    <x v="0"/>
    <x v="0"/>
    <s v="Little Rock"/>
    <x v="36"/>
    <n v="72209"/>
    <x v="0"/>
    <s v="TEC-PH-10002563"/>
    <x v="2"/>
    <x v="7"/>
    <s v="Adtran 1202752G1"/>
    <n v="881.93"/>
    <n v="7"/>
    <n v="0"/>
    <x v="2003"/>
  </r>
  <r>
    <n v="2203"/>
    <x v="1075"/>
    <x v="1"/>
    <x v="684"/>
    <d v="2012-09-12T00:00:00"/>
    <s v="Standard Class"/>
    <s v="BT-11305"/>
    <s v="Beth Thompson"/>
    <x v="2"/>
    <x v="0"/>
    <s v="Seattle"/>
    <x v="4"/>
    <n v="98103"/>
    <x v="1"/>
    <s v="OFF-BI-10002160"/>
    <x v="1"/>
    <x v="8"/>
    <s v="Acco Hanging Data Binders"/>
    <n v="6.0960000000000001"/>
    <n v="2"/>
    <n v="0.2"/>
    <x v="2004"/>
  </r>
  <r>
    <n v="2204"/>
    <x v="1075"/>
    <x v="1"/>
    <x v="684"/>
    <d v="2012-09-12T00:00:00"/>
    <s v="Standard Class"/>
    <s v="BT-11305"/>
    <s v="Beth Thompson"/>
    <x v="2"/>
    <x v="0"/>
    <s v="Seattle"/>
    <x v="4"/>
    <n v="98103"/>
    <x v="1"/>
    <s v="FUR-FU-10004748"/>
    <x v="0"/>
    <x v="5"/>
    <s v="Howard Miller 16&quot; Diameter Gallery Wall Clock"/>
    <n v="191.82"/>
    <n v="3"/>
    <n v="0"/>
    <x v="2005"/>
  </r>
  <r>
    <n v="2205"/>
    <x v="1076"/>
    <x v="1"/>
    <x v="685"/>
    <d v="2012-07-05T00:00:00"/>
    <s v="Standard Class"/>
    <s v="SC-20725"/>
    <s v="Steven Cartwright"/>
    <x v="0"/>
    <x v="0"/>
    <s v="Lancaster"/>
    <x v="9"/>
    <n v="17602"/>
    <x v="3"/>
    <s v="FUR-FU-10001473"/>
    <x v="0"/>
    <x v="5"/>
    <s v="Eldon Executive Woodline II Desk Accessories, Mahogany"/>
    <n v="20.103999999999999"/>
    <n v="1"/>
    <n v="0.2"/>
    <x v="2006"/>
  </r>
  <r>
    <n v="2206"/>
    <x v="1077"/>
    <x v="0"/>
    <x v="545"/>
    <d v="2013-09-13T00:00:00"/>
    <s v="Second Class"/>
    <s v="CG-12040"/>
    <s v="Catherine Glotzbach"/>
    <x v="2"/>
    <x v="0"/>
    <s v="Bristol"/>
    <x v="18"/>
    <n v="37620"/>
    <x v="0"/>
    <s v="OFF-AR-10000538"/>
    <x v="1"/>
    <x v="6"/>
    <s v="Boston Model 1800 Electric Pencil Sharpener, Gray"/>
    <n v="67.56"/>
    <n v="3"/>
    <n v="0.2"/>
    <x v="2007"/>
  </r>
  <r>
    <n v="2207"/>
    <x v="1078"/>
    <x v="2"/>
    <x v="686"/>
    <d v="2011-07-20T00:00:00"/>
    <s v="Standard Class"/>
    <s v="AW-10930"/>
    <s v="Arthur Wiediger"/>
    <x v="2"/>
    <x v="0"/>
    <s v="Aurora"/>
    <x v="10"/>
    <n v="60505"/>
    <x v="2"/>
    <s v="OFF-BI-10001098"/>
    <x v="1"/>
    <x v="8"/>
    <s v="Acco D-Ring Binder w/DublLock"/>
    <n v="29.931999999999992"/>
    <n v="7"/>
    <n v="0.8"/>
    <x v="2008"/>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x v="0"/>
    <s v="New York City"/>
    <x v="15"/>
    <n v="10009"/>
    <x v="3"/>
    <s v="OFF-AR-10000390"/>
    <x v="1"/>
    <x v="6"/>
    <s v="Newell Chalk Holder"/>
    <n v="16.52"/>
    <n v="4"/>
    <n v="0"/>
    <x v="2010"/>
  </r>
  <r>
    <n v="2210"/>
    <x v="1080"/>
    <x v="2"/>
    <x v="687"/>
    <d v="2011-11-16T00:00:00"/>
    <s v="Second Class"/>
    <s v="ML-17410"/>
    <s v="Maris LaWare"/>
    <x v="0"/>
    <x v="0"/>
    <s v="Fairfield"/>
    <x v="29"/>
    <n v="6824"/>
    <x v="3"/>
    <s v="TEC-PH-10001079"/>
    <x v="2"/>
    <x v="7"/>
    <s v="Polycom SoundPoint Pro SE-225 Corded phone"/>
    <n v="832.93"/>
    <n v="7"/>
    <n v="0"/>
    <x v="2011"/>
  </r>
  <r>
    <n v="2211"/>
    <x v="1080"/>
    <x v="2"/>
    <x v="687"/>
    <d v="2011-11-16T00:00:00"/>
    <s v="Second Class"/>
    <s v="ML-17410"/>
    <s v="Maris LaWare"/>
    <x v="0"/>
    <x v="0"/>
    <s v="Fairfield"/>
    <x v="29"/>
    <n v="6824"/>
    <x v="3"/>
    <s v="OFF-BI-10003460"/>
    <x v="1"/>
    <x v="8"/>
    <s v="Acco 3-Hole Punch"/>
    <n v="43.8"/>
    <n v="10"/>
    <n v="0"/>
    <x v="2012"/>
  </r>
  <r>
    <n v="2212"/>
    <x v="1081"/>
    <x v="0"/>
    <x v="581"/>
    <d v="2013-12-01T00:00:00"/>
    <s v="First Class"/>
    <s v="VB-21745"/>
    <s v="Victoria Brennan"/>
    <x v="1"/>
    <x v="0"/>
    <s v="Lincoln Park"/>
    <x v="12"/>
    <n v="48146"/>
    <x v="2"/>
    <s v="OFF-AP-10003842"/>
    <x v="1"/>
    <x v="9"/>
    <s v="Euro-Pro Shark Turbo Vacuum"/>
    <n v="167.292"/>
    <n v="6"/>
    <n v="0.1"/>
    <x v="2013"/>
  </r>
  <r>
    <n v="2213"/>
    <x v="1082"/>
    <x v="3"/>
    <x v="610"/>
    <d v="2014-11-26T00:00:00"/>
    <s v="Standard Class"/>
    <s v="SW-20275"/>
    <s v="Scott Williamson"/>
    <x v="0"/>
    <x v="0"/>
    <s v="New York City"/>
    <x v="15"/>
    <n v="10035"/>
    <x v="3"/>
    <s v="FUR-FU-10003535"/>
    <x v="0"/>
    <x v="5"/>
    <s v="Howard Miller Distant Time Traveler Alarm Clock"/>
    <n v="27.42"/>
    <n v="1"/>
    <n v="0"/>
    <x v="2014"/>
  </r>
  <r>
    <n v="2214"/>
    <x v="1083"/>
    <x v="3"/>
    <x v="172"/>
    <d v="2014-10-03T00:00:00"/>
    <s v="First Class"/>
    <s v="NS-18505"/>
    <s v="Neola Schneider"/>
    <x v="0"/>
    <x v="0"/>
    <s v="San Jose"/>
    <x v="1"/>
    <n v="95123"/>
    <x v="1"/>
    <s v="OFF-BI-10002012"/>
    <x v="1"/>
    <x v="8"/>
    <s v="Wilson Jones Easy Flow II Sheet Lifters"/>
    <n v="1.4400000000000002"/>
    <n v="1"/>
    <n v="0.2"/>
    <x v="2015"/>
  </r>
  <r>
    <n v="2215"/>
    <x v="1083"/>
    <x v="3"/>
    <x v="172"/>
    <d v="2014-10-03T00:00:00"/>
    <s v="First Class"/>
    <s v="NS-18505"/>
    <s v="Neola Schneider"/>
    <x v="0"/>
    <x v="0"/>
    <s v="San Jose"/>
    <x v="1"/>
    <n v="95123"/>
    <x v="1"/>
    <s v="OFF-BI-10001922"/>
    <x v="1"/>
    <x v="8"/>
    <s v="Storex Dura Pro Binders"/>
    <n v="61.77600000000001"/>
    <n v="13"/>
    <n v="0.2"/>
    <x v="2016"/>
  </r>
  <r>
    <n v="2216"/>
    <x v="1083"/>
    <x v="3"/>
    <x v="172"/>
    <d v="2014-10-03T00:00:00"/>
    <s v="First Class"/>
    <s v="NS-18505"/>
    <s v="Neola Schneider"/>
    <x v="0"/>
    <x v="0"/>
    <s v="San Jose"/>
    <x v="1"/>
    <n v="95123"/>
    <x v="1"/>
    <s v="OFF-AP-10000576"/>
    <x v="1"/>
    <x v="9"/>
    <s v="Belkin 325VA UPS Surge Protector, 6'"/>
    <n v="241.96"/>
    <n v="2"/>
    <n v="0"/>
    <x v="2017"/>
  </r>
  <r>
    <n v="2217"/>
    <x v="1083"/>
    <x v="3"/>
    <x v="172"/>
    <d v="2014-10-03T00:00:00"/>
    <s v="First Class"/>
    <s v="NS-18505"/>
    <s v="Neola Schneider"/>
    <x v="0"/>
    <x v="0"/>
    <s v="San Jose"/>
    <x v="1"/>
    <n v="95123"/>
    <x v="1"/>
    <s v="FUR-CH-10000553"/>
    <x v="0"/>
    <x v="1"/>
    <s v="Metal Folding Chairs, Beige, 4/Carton"/>
    <n v="108.608"/>
    <n v="4"/>
    <n v="0.2"/>
    <x v="2018"/>
  </r>
  <r>
    <n v="2218"/>
    <x v="1084"/>
    <x v="2"/>
    <x v="59"/>
    <d v="2011-09-25T00:00:00"/>
    <s v="Standard Class"/>
    <s v="DB-13555"/>
    <s v="Dorothy Badders"/>
    <x v="1"/>
    <x v="0"/>
    <s v="Jacksonville"/>
    <x v="2"/>
    <n v="32216"/>
    <x v="0"/>
    <s v="OFF-AR-10003469"/>
    <x v="1"/>
    <x v="6"/>
    <s v="Nontoxic Chalk"/>
    <n v="2.8160000000000003"/>
    <n v="2"/>
    <n v="0.2"/>
    <x v="2019"/>
  </r>
  <r>
    <n v="2219"/>
    <x v="1085"/>
    <x v="3"/>
    <x v="688"/>
    <d v="2014-08-02T00:00:00"/>
    <s v="Standard Class"/>
    <s v="MH-17620"/>
    <s v="Matt Hagelstein"/>
    <x v="1"/>
    <x v="0"/>
    <s v="San Francisco"/>
    <x v="1"/>
    <n v="94110"/>
    <x v="1"/>
    <s v="OFF-BI-10000145"/>
    <x v="1"/>
    <x v="8"/>
    <s v="Zipper Ring Binder Pockets"/>
    <n v="9.9840000000000018"/>
    <n v="4"/>
    <n v="0.2"/>
    <x v="2020"/>
  </r>
  <r>
    <n v="2220"/>
    <x v="1085"/>
    <x v="3"/>
    <x v="688"/>
    <d v="2014-08-02T00:00:00"/>
    <s v="Standard Class"/>
    <s v="MH-17620"/>
    <s v="Matt Hagelstein"/>
    <x v="1"/>
    <x v="0"/>
    <s v="San Francisco"/>
    <x v="1"/>
    <n v="94110"/>
    <x v="1"/>
    <s v="OFF-ST-10001580"/>
    <x v="1"/>
    <x v="4"/>
    <s v="Super Decoflex Portable Personal File"/>
    <n v="14.98"/>
    <n v="1"/>
    <n v="0"/>
    <x v="2021"/>
  </r>
  <r>
    <n v="2221"/>
    <x v="1085"/>
    <x v="3"/>
    <x v="688"/>
    <d v="2014-08-02T00:00:00"/>
    <s v="Standard Class"/>
    <s v="MH-17620"/>
    <s v="Matt Hagelstein"/>
    <x v="1"/>
    <x v="0"/>
    <s v="San Francisco"/>
    <x v="1"/>
    <n v="94110"/>
    <x v="1"/>
    <s v="TEC-PH-10001817"/>
    <x v="2"/>
    <x v="7"/>
    <s v="Wilson Electronics DB Pro Signal Booster"/>
    <n v="1145.6000000000001"/>
    <n v="4"/>
    <n v="0.2"/>
    <x v="2022"/>
  </r>
  <r>
    <n v="2222"/>
    <x v="1086"/>
    <x v="1"/>
    <x v="401"/>
    <d v="2012-12-06T00:00:00"/>
    <s v="Same Day"/>
    <s v="DK-13375"/>
    <s v="Dennis Kane"/>
    <x v="0"/>
    <x v="0"/>
    <s v="Marion"/>
    <x v="24"/>
    <n v="43302"/>
    <x v="3"/>
    <s v="TEC-PH-10001578"/>
    <x v="2"/>
    <x v="7"/>
    <s v="Polycom SoundStation2 EX Conference phone"/>
    <n v="485.93999999999994"/>
    <n v="2"/>
    <n v="0.4"/>
    <x v="2023"/>
  </r>
  <r>
    <n v="2223"/>
    <x v="1086"/>
    <x v="1"/>
    <x v="401"/>
    <d v="2012-12-06T00:00:00"/>
    <s v="Same Day"/>
    <s v="DK-13375"/>
    <s v="Dennis Kane"/>
    <x v="0"/>
    <x v="0"/>
    <s v="Marion"/>
    <x v="24"/>
    <n v="43302"/>
    <x v="3"/>
    <s v="OFF-AR-10004078"/>
    <x v="1"/>
    <x v="6"/>
    <s v="Newell 312"/>
    <n v="37.375999999999998"/>
    <n v="8"/>
    <n v="0.2"/>
    <x v="2024"/>
  </r>
  <r>
    <n v="2224"/>
    <x v="1086"/>
    <x v="1"/>
    <x v="401"/>
    <d v="2012-12-06T00:00:00"/>
    <s v="Same Day"/>
    <s v="DK-13375"/>
    <s v="Dennis Kane"/>
    <x v="0"/>
    <x v="0"/>
    <s v="Marion"/>
    <x v="24"/>
    <n v="43302"/>
    <x v="3"/>
    <s v="FUR-CH-10004860"/>
    <x v="0"/>
    <x v="1"/>
    <s v="Global Low Back Tilter Chair"/>
    <n v="70.685999999999993"/>
    <n v="1"/>
    <n v="0.3"/>
    <x v="2025"/>
  </r>
  <r>
    <n v="2225"/>
    <x v="1087"/>
    <x v="3"/>
    <x v="689"/>
    <d v="2014-08-06T00:00:00"/>
    <s v="Standard Class"/>
    <s v="EA-14035"/>
    <s v="Erin Ashbrook"/>
    <x v="1"/>
    <x v="0"/>
    <s v="Philadelphia"/>
    <x v="9"/>
    <n v="19134"/>
    <x v="3"/>
    <s v="OFF-PA-10003790"/>
    <x v="1"/>
    <x v="10"/>
    <s v="Xerox 1991"/>
    <n v="54.816000000000003"/>
    <n v="3"/>
    <n v="0.2"/>
    <x v="1661"/>
  </r>
  <r>
    <n v="2226"/>
    <x v="1088"/>
    <x v="0"/>
    <x v="690"/>
    <d v="2013-03-22T00:00:00"/>
    <s v="Second Class"/>
    <s v="BT-11440"/>
    <s v="Bobby Trafton"/>
    <x v="0"/>
    <x v="0"/>
    <s v="Littleton"/>
    <x v="22"/>
    <n v="80122"/>
    <x v="1"/>
    <s v="FUR-BO-10002202"/>
    <x v="0"/>
    <x v="0"/>
    <s v="Atlantic Metals Mobile 2-Shelf Bookcases, Custom Colors"/>
    <n v="72.294000000000011"/>
    <n v="1"/>
    <n v="0.7"/>
    <x v="2026"/>
  </r>
  <r>
    <n v="2227"/>
    <x v="1089"/>
    <x v="3"/>
    <x v="570"/>
    <d v="2014-08-04T00:00:00"/>
    <s v="Standard Class"/>
    <s v="LA-16780"/>
    <s v="Laura Armstrong"/>
    <x v="1"/>
    <x v="0"/>
    <s v="Austin"/>
    <x v="5"/>
    <n v="78745"/>
    <x v="2"/>
    <s v="OFF-FA-10003059"/>
    <x v="1"/>
    <x v="13"/>
    <s v="Assorted Color Push Pins"/>
    <n v="2.8960000000000004"/>
    <n v="2"/>
    <n v="0.2"/>
    <x v="1801"/>
  </r>
  <r>
    <n v="2228"/>
    <x v="1089"/>
    <x v="3"/>
    <x v="570"/>
    <d v="2014-08-04T00:00:00"/>
    <s v="Standard Class"/>
    <s v="LA-16780"/>
    <s v="Laura Armstrong"/>
    <x v="1"/>
    <x v="0"/>
    <s v="Austin"/>
    <x v="5"/>
    <n v="78745"/>
    <x v="2"/>
    <s v="TEC-PH-10002496"/>
    <x v="2"/>
    <x v="7"/>
    <s v="Cisco SPA301"/>
    <n v="124.79200000000002"/>
    <n v="1"/>
    <n v="0.2"/>
    <x v="2027"/>
  </r>
  <r>
    <n v="2229"/>
    <x v="1090"/>
    <x v="0"/>
    <x v="393"/>
    <d v="2013-10-06T00:00:00"/>
    <s v="Standard Class"/>
    <s v="GM-14680"/>
    <s v="Greg Matthias"/>
    <x v="0"/>
    <x v="0"/>
    <s v="New York City"/>
    <x v="15"/>
    <n v="10024"/>
    <x v="3"/>
    <s v="FUR-TA-10003238"/>
    <x v="0"/>
    <x v="3"/>
    <s v="Chromcraft Bull-Nose Wood 48&quot; x 96&quot; Rectangular Conference Tables"/>
    <n v="330.58800000000002"/>
    <n v="1"/>
    <n v="0.4"/>
    <x v="2028"/>
  </r>
  <r>
    <n v="2230"/>
    <x v="1091"/>
    <x v="2"/>
    <x v="691"/>
    <d v="2011-04-05T00:00:00"/>
    <s v="Standard Class"/>
    <s v="AA-10315"/>
    <s v="Alex Avila"/>
    <x v="0"/>
    <x v="0"/>
    <s v="San Francisco"/>
    <x v="1"/>
    <n v="94122"/>
    <x v="1"/>
    <s v="OFF-BI-10004390"/>
    <x v="1"/>
    <x v="8"/>
    <s v="GBC DocuBind 200 Manual Binding Machine"/>
    <n v="673.5680000000001"/>
    <n v="2"/>
    <n v="0.2"/>
    <x v="2029"/>
  </r>
  <r>
    <n v="2231"/>
    <x v="1091"/>
    <x v="2"/>
    <x v="691"/>
    <d v="2011-04-05T00:00:00"/>
    <s v="Standard Class"/>
    <s v="AA-10315"/>
    <s v="Alex Avila"/>
    <x v="0"/>
    <x v="0"/>
    <s v="San Francisco"/>
    <x v="1"/>
    <n v="94122"/>
    <x v="1"/>
    <s v="OFF-AP-10002765"/>
    <x v="1"/>
    <x v="9"/>
    <s v="Fellowes Advanced Computer Series Surge Protectors"/>
    <n v="52.98"/>
    <n v="2"/>
    <n v="0"/>
    <x v="2030"/>
  </r>
  <r>
    <n v="2232"/>
    <x v="1092"/>
    <x v="3"/>
    <x v="335"/>
    <d v="2014-07-02T00:00:00"/>
    <s v="Standard Class"/>
    <s v="DB-13405"/>
    <s v="Denny Blanton"/>
    <x v="0"/>
    <x v="0"/>
    <s v="La Porte"/>
    <x v="14"/>
    <n v="46350"/>
    <x v="2"/>
    <s v="FUR-FU-10000293"/>
    <x v="0"/>
    <x v="5"/>
    <s v="Eldon Antistatic Chair Mats for Low to Medium Pile Carpets"/>
    <n v="526.45000000000005"/>
    <n v="5"/>
    <n v="0"/>
    <x v="2031"/>
  </r>
  <r>
    <n v="2233"/>
    <x v="1093"/>
    <x v="3"/>
    <x v="362"/>
    <d v="2014-07-15T00:00:00"/>
    <s v="Standard Class"/>
    <s v="JH-15820"/>
    <s v="John Huston"/>
    <x v="0"/>
    <x v="0"/>
    <s v="Chicago"/>
    <x v="10"/>
    <n v="60610"/>
    <x v="2"/>
    <s v="OFF-ST-10003692"/>
    <x v="1"/>
    <x v="4"/>
    <s v="Recycled Steel Personal File for Hanging File Folders"/>
    <n v="228.92"/>
    <n v="5"/>
    <n v="0.2"/>
    <x v="2032"/>
  </r>
  <r>
    <n v="2234"/>
    <x v="1094"/>
    <x v="1"/>
    <x v="639"/>
    <d v="2012-12-16T00:00:00"/>
    <s v="Second Class"/>
    <s v="DJ-13630"/>
    <s v="Doug Jacobs"/>
    <x v="0"/>
    <x v="0"/>
    <s v="Portland"/>
    <x v="21"/>
    <n v="97206"/>
    <x v="1"/>
    <s v="TEC-PH-10001051"/>
    <x v="2"/>
    <x v="7"/>
    <s v="HTC One"/>
    <n v="319.96800000000002"/>
    <n v="4"/>
    <n v="0.2"/>
    <x v="2033"/>
  </r>
  <r>
    <n v="2235"/>
    <x v="1095"/>
    <x v="3"/>
    <x v="256"/>
    <d v="2014-12-11T00:00:00"/>
    <s v="Standard Class"/>
    <s v="QJ-19255"/>
    <s v="Quincy Jones"/>
    <x v="1"/>
    <x v="0"/>
    <s v="Burlington"/>
    <x v="42"/>
    <s v="05408"/>
    <x v="3"/>
    <s v="TEC-AC-10001013"/>
    <x v="2"/>
    <x v="11"/>
    <s v="Logitech ClearChat Comfort/USB Headset H390"/>
    <n v="205.03"/>
    <n v="7"/>
    <n v="0"/>
    <x v="2034"/>
  </r>
  <r>
    <n v="2236"/>
    <x v="1096"/>
    <x v="1"/>
    <x v="426"/>
    <d v="2012-09-17T00:00:00"/>
    <s v="Second Class"/>
    <s v="CT-11995"/>
    <s v="Carol Triggs"/>
    <x v="0"/>
    <x v="0"/>
    <s v="Indianapolis"/>
    <x v="14"/>
    <n v="46203"/>
    <x v="2"/>
    <s v="OFF-ST-10000025"/>
    <x v="1"/>
    <x v="4"/>
    <s v="Fellowes Stor/Drawer Steel Plus Storage Drawers"/>
    <n v="190.86"/>
    <n v="2"/>
    <n v="0"/>
    <x v="2035"/>
  </r>
  <r>
    <n v="2237"/>
    <x v="1096"/>
    <x v="1"/>
    <x v="426"/>
    <d v="2012-09-17T00:00:00"/>
    <s v="Second Class"/>
    <s v="CT-11995"/>
    <s v="Carol Triggs"/>
    <x v="0"/>
    <x v="0"/>
    <s v="Indianapolis"/>
    <x v="14"/>
    <n v="46203"/>
    <x v="2"/>
    <s v="OFF-AR-10000817"/>
    <x v="1"/>
    <x v="6"/>
    <s v="Manco Dry-Lighter Erasable Highlighter"/>
    <n v="24.32"/>
    <n v="8"/>
    <n v="0"/>
    <x v="2036"/>
  </r>
  <r>
    <n v="2238"/>
    <x v="1097"/>
    <x v="0"/>
    <x v="692"/>
    <d v="2013-07-22T00:00:00"/>
    <s v="Standard Class"/>
    <s v="RH-19510"/>
    <s v="Rick Huthwaite"/>
    <x v="2"/>
    <x v="0"/>
    <s v="Provo"/>
    <x v="7"/>
    <n v="84604"/>
    <x v="1"/>
    <s v="OFF-SU-10000952"/>
    <x v="1"/>
    <x v="14"/>
    <s v="Fiskars Home &amp; Office Scissors"/>
    <n v="44.400000000000006"/>
    <n v="5"/>
    <n v="0"/>
    <x v="2037"/>
  </r>
  <r>
    <n v="2239"/>
    <x v="1098"/>
    <x v="3"/>
    <x v="693"/>
    <d v="2014-04-27T00:00:00"/>
    <s v="Standard Class"/>
    <s v="SJ-20125"/>
    <s v="Sanjit Jacobs"/>
    <x v="2"/>
    <x v="0"/>
    <s v="Chicago"/>
    <x v="10"/>
    <n v="60610"/>
    <x v="2"/>
    <s v="FUR-FU-10004597"/>
    <x v="0"/>
    <x v="5"/>
    <s v="Eldon Cleatmat Chair Mats for Medium Pile Carpets"/>
    <n v="44.400000000000006"/>
    <n v="2"/>
    <n v="0.6"/>
    <x v="2038"/>
  </r>
  <r>
    <n v="2240"/>
    <x v="1099"/>
    <x v="0"/>
    <x v="625"/>
    <d v="2013-11-18T00:00:00"/>
    <s v="Second Class"/>
    <s v="TG-21310"/>
    <s v="Toby Gnade"/>
    <x v="0"/>
    <x v="0"/>
    <s v="Los Angeles"/>
    <x v="1"/>
    <n v="90049"/>
    <x v="1"/>
    <s v="OFF-BI-10003527"/>
    <x v="1"/>
    <x v="8"/>
    <s v="Fellowes PB500 Electric Punch Plastic Comb Binding Machine with Manual Bind"/>
    <n v="1016.792"/>
    <n v="1"/>
    <n v="0.2"/>
    <x v="2039"/>
  </r>
  <r>
    <n v="2241"/>
    <x v="1099"/>
    <x v="0"/>
    <x v="625"/>
    <d v="2013-11-18T00:00:00"/>
    <s v="Second Class"/>
    <s v="TG-21310"/>
    <s v="Toby Gnade"/>
    <x v="0"/>
    <x v="0"/>
    <s v="Los Angeles"/>
    <x v="1"/>
    <n v="90049"/>
    <x v="1"/>
    <s v="OFF-BI-10002982"/>
    <x v="1"/>
    <x v="8"/>
    <s v="Avery Self-Adhesive Photo Pockets for Polaroid Photos"/>
    <n v="38.136000000000003"/>
    <n v="7"/>
    <n v="0.2"/>
    <x v="2040"/>
  </r>
  <r>
    <n v="2242"/>
    <x v="1100"/>
    <x v="0"/>
    <x v="491"/>
    <d v="2013-12-02T00:00:00"/>
    <s v="Standard Class"/>
    <s v="CT-11995"/>
    <s v="Carol Triggs"/>
    <x v="0"/>
    <x v="0"/>
    <s v="Philadelphia"/>
    <x v="9"/>
    <n v="19134"/>
    <x v="3"/>
    <s v="TEC-PH-10004165"/>
    <x v="2"/>
    <x v="7"/>
    <s v="Mitel MiVoice 5330e IP Phone"/>
    <n v="494.98199999999997"/>
    <n v="3"/>
    <n v="0.4"/>
    <x v="2041"/>
  </r>
  <r>
    <n v="2243"/>
    <x v="1101"/>
    <x v="3"/>
    <x v="610"/>
    <d v="2014-11-26T00:00:00"/>
    <s v="Standard Class"/>
    <s v="BF-11005"/>
    <s v="Barry Franz"/>
    <x v="2"/>
    <x v="0"/>
    <s v="Pasadena"/>
    <x v="1"/>
    <n v="91104"/>
    <x v="1"/>
    <s v="OFF-ST-10003442"/>
    <x v="1"/>
    <x v="4"/>
    <s v="Eldon Portable Mobile Manager"/>
    <n v="56.56"/>
    <n v="2"/>
    <n v="0"/>
    <x v="2042"/>
  </r>
  <r>
    <n v="2244"/>
    <x v="1101"/>
    <x v="3"/>
    <x v="610"/>
    <d v="2014-11-26T00:00:00"/>
    <s v="Standard Class"/>
    <s v="BF-11005"/>
    <s v="Barry Franz"/>
    <x v="2"/>
    <x v="0"/>
    <s v="Pasadena"/>
    <x v="1"/>
    <n v="91104"/>
    <x v="1"/>
    <s v="OFF-AR-10003856"/>
    <x v="1"/>
    <x v="6"/>
    <s v="Newell 344"/>
    <n v="5.56"/>
    <n v="2"/>
    <n v="0"/>
    <x v="356"/>
  </r>
  <r>
    <n v="2245"/>
    <x v="1101"/>
    <x v="3"/>
    <x v="610"/>
    <d v="2014-11-26T00:00:00"/>
    <s v="Standard Class"/>
    <s v="BF-11005"/>
    <s v="Barry Franz"/>
    <x v="2"/>
    <x v="0"/>
    <s v="Pasadena"/>
    <x v="1"/>
    <n v="91104"/>
    <x v="1"/>
    <s v="OFF-FA-10004248"/>
    <x v="1"/>
    <x v="13"/>
    <s v="Advantus T-Pin Paper Clips"/>
    <n v="9.02"/>
    <n v="2"/>
    <n v="0"/>
    <x v="2043"/>
  </r>
  <r>
    <n v="2246"/>
    <x v="1101"/>
    <x v="3"/>
    <x v="610"/>
    <d v="2014-11-26T00:00:00"/>
    <s v="Standard Class"/>
    <s v="BF-11005"/>
    <s v="Barry Franz"/>
    <x v="2"/>
    <x v="0"/>
    <s v="Pasadena"/>
    <x v="1"/>
    <n v="91104"/>
    <x v="1"/>
    <s v="OFF-AP-10001492"/>
    <x v="1"/>
    <x v="9"/>
    <s v="Acco Six-Outlet Power Strip, 4' Cord Length"/>
    <n v="8.6199999999999992"/>
    <n v="1"/>
    <n v="0"/>
    <x v="2044"/>
  </r>
  <r>
    <n v="2247"/>
    <x v="1101"/>
    <x v="3"/>
    <x v="610"/>
    <d v="2014-11-26T00:00:00"/>
    <s v="Standard Class"/>
    <s v="BF-11005"/>
    <s v="Barry Franz"/>
    <x v="2"/>
    <x v="0"/>
    <s v="Pasadena"/>
    <x v="1"/>
    <n v="91104"/>
    <x v="1"/>
    <s v="TEC-PH-10004165"/>
    <x v="2"/>
    <x v="7"/>
    <s v="Mitel MiVoice 5330e IP Phone"/>
    <n v="659.97600000000011"/>
    <n v="3"/>
    <n v="0.2"/>
    <x v="1766"/>
  </r>
  <r>
    <n v="2248"/>
    <x v="1102"/>
    <x v="1"/>
    <x v="586"/>
    <d v="2012-02-18T00:00:00"/>
    <s v="Second Class"/>
    <s v="JM-16195"/>
    <s v="Justin MacKendrick"/>
    <x v="0"/>
    <x v="0"/>
    <s v="Los Angeles"/>
    <x v="1"/>
    <n v="90004"/>
    <x v="1"/>
    <s v="OFF-PA-10004285"/>
    <x v="1"/>
    <x v="10"/>
    <s v="Xerox 1959"/>
    <n v="13.36"/>
    <n v="2"/>
    <n v="0"/>
    <x v="534"/>
  </r>
  <r>
    <n v="2249"/>
    <x v="1102"/>
    <x v="1"/>
    <x v="586"/>
    <d v="2012-02-18T00:00:00"/>
    <s v="Second Class"/>
    <s v="JM-16195"/>
    <s v="Justin MacKendrick"/>
    <x v="0"/>
    <x v="0"/>
    <s v="Los Angeles"/>
    <x v="1"/>
    <n v="90004"/>
    <x v="1"/>
    <s v="OFF-BI-10001628"/>
    <x v="1"/>
    <x v="8"/>
    <s v="Acco Data Flex Cable Posts For Top &amp; Bottom Load Binders, 6&quot; Capacity"/>
    <n v="41.72"/>
    <n v="5"/>
    <n v="0.2"/>
    <x v="1983"/>
  </r>
  <r>
    <n v="2250"/>
    <x v="1102"/>
    <x v="1"/>
    <x v="586"/>
    <d v="2012-02-18T00:00:00"/>
    <s v="Second Class"/>
    <s v="JM-16195"/>
    <s v="Justin MacKendrick"/>
    <x v="0"/>
    <x v="0"/>
    <s v="Los Angeles"/>
    <x v="1"/>
    <n v="90004"/>
    <x v="1"/>
    <s v="OFF-BI-10000546"/>
    <x v="1"/>
    <x v="8"/>
    <s v="Avery Durable Binders"/>
    <n v="11.52"/>
    <n v="5"/>
    <n v="0.2"/>
    <x v="2045"/>
  </r>
  <r>
    <n v="2251"/>
    <x v="1102"/>
    <x v="1"/>
    <x v="586"/>
    <d v="2012-02-18T00:00:00"/>
    <s v="Second Class"/>
    <s v="JM-16195"/>
    <s v="Justin MacKendrick"/>
    <x v="0"/>
    <x v="0"/>
    <s v="Los Angeles"/>
    <x v="1"/>
    <n v="90004"/>
    <x v="1"/>
    <s v="OFF-AP-10001391"/>
    <x v="1"/>
    <x v="9"/>
    <s v="Kensington 6 Outlet MasterPiece HOMEOFFICE Power Control Center"/>
    <n v="541.43999999999994"/>
    <n v="6"/>
    <n v="0"/>
    <x v="2046"/>
  </r>
  <r>
    <n v="2252"/>
    <x v="1102"/>
    <x v="1"/>
    <x v="586"/>
    <d v="2012-02-18T00:00:00"/>
    <s v="Second Class"/>
    <s v="JM-16195"/>
    <s v="Justin MacKendrick"/>
    <x v="0"/>
    <x v="0"/>
    <s v="Los Angeles"/>
    <x v="1"/>
    <n v="90004"/>
    <x v="1"/>
    <s v="OFF-PA-10000477"/>
    <x v="1"/>
    <x v="10"/>
    <s v="Xerox 22"/>
    <n v="19.440000000000001"/>
    <n v="3"/>
    <n v="0"/>
    <x v="551"/>
  </r>
  <r>
    <n v="2253"/>
    <x v="1103"/>
    <x v="0"/>
    <x v="173"/>
    <d v="2013-04-18T00:00:00"/>
    <s v="Second Class"/>
    <s v="JK-16120"/>
    <s v="Julie Kriz"/>
    <x v="2"/>
    <x v="0"/>
    <s v="San Diego"/>
    <x v="1"/>
    <n v="92105"/>
    <x v="1"/>
    <s v="OFF-PA-10004327"/>
    <x v="1"/>
    <x v="10"/>
    <s v="Xerox 1911"/>
    <n v="143.69999999999999"/>
    <n v="3"/>
    <n v="0"/>
    <x v="142"/>
  </r>
  <r>
    <n v="2254"/>
    <x v="1104"/>
    <x v="1"/>
    <x v="694"/>
    <d v="2012-10-01T00:00:00"/>
    <s v="First Class"/>
    <s v="HG-14965"/>
    <s v="Henry Goldwyn"/>
    <x v="1"/>
    <x v="0"/>
    <s v="San Francisco"/>
    <x v="1"/>
    <n v="94110"/>
    <x v="1"/>
    <s v="OFF-AP-10000696"/>
    <x v="1"/>
    <x v="9"/>
    <s v="Holmes Odor Grabber"/>
    <n v="43.26"/>
    <n v="3"/>
    <n v="0"/>
    <x v="2047"/>
  </r>
  <r>
    <n v="2255"/>
    <x v="1104"/>
    <x v="1"/>
    <x v="694"/>
    <d v="2012-10-01T00:00:00"/>
    <s v="First Class"/>
    <s v="HG-14965"/>
    <s v="Henry Goldwyn"/>
    <x v="1"/>
    <x v="0"/>
    <s v="San Francisco"/>
    <x v="1"/>
    <n v="94110"/>
    <x v="1"/>
    <s v="OFF-AP-10002082"/>
    <x v="1"/>
    <x v="9"/>
    <s v="Holmes HEPA Air Purifier"/>
    <n v="43.56"/>
    <n v="2"/>
    <n v="0"/>
    <x v="2048"/>
  </r>
  <r>
    <n v="2256"/>
    <x v="1105"/>
    <x v="0"/>
    <x v="42"/>
    <d v="2013-09-23T00:00:00"/>
    <s v="Standard Class"/>
    <s v="LA-16780"/>
    <s v="Laura Armstrong"/>
    <x v="1"/>
    <x v="0"/>
    <s v="Bangor"/>
    <x v="43"/>
    <n v="4401"/>
    <x v="3"/>
    <s v="TEC-PH-10001944"/>
    <x v="2"/>
    <x v="7"/>
    <s v="Wi-Ex zBoost YX540 Cellular Phone Signal Booster"/>
    <n v="437.84999999999997"/>
    <n v="3"/>
    <n v="0"/>
    <x v="2049"/>
  </r>
  <r>
    <n v="2257"/>
    <x v="1105"/>
    <x v="0"/>
    <x v="42"/>
    <d v="2013-09-23T00:00:00"/>
    <s v="Standard Class"/>
    <s v="LA-16780"/>
    <s v="Laura Armstrong"/>
    <x v="1"/>
    <x v="0"/>
    <s v="Bangor"/>
    <x v="43"/>
    <n v="4401"/>
    <x v="3"/>
    <s v="FUR-FU-10004952"/>
    <x v="0"/>
    <x v="5"/>
    <s v="C-Line Cubicle Keepers Polyproplyene Holder w/Velcro Back, 8-1/2x11, 25/Bx"/>
    <n v="109.48"/>
    <n v="2"/>
    <n v="0"/>
    <x v="1090"/>
  </r>
  <r>
    <n v="2258"/>
    <x v="1106"/>
    <x v="3"/>
    <x v="114"/>
    <d v="2014-06-20T00:00:00"/>
    <s v="First Class"/>
    <s v="TS-21610"/>
    <s v="Troy Staebel"/>
    <x v="0"/>
    <x v="0"/>
    <s v="San Francisco"/>
    <x v="1"/>
    <n v="94122"/>
    <x v="1"/>
    <s v="FUR-CH-10000015"/>
    <x v="0"/>
    <x v="1"/>
    <s v="Hon Multipurpose Stacking Arm Chairs"/>
    <n v="1212.96"/>
    <n v="7"/>
    <n v="0.2"/>
    <x v="2050"/>
  </r>
  <r>
    <n v="2259"/>
    <x v="1106"/>
    <x v="3"/>
    <x v="114"/>
    <d v="2014-06-20T00:00:00"/>
    <s v="First Class"/>
    <s v="TS-21610"/>
    <s v="Troy Staebel"/>
    <x v="0"/>
    <x v="0"/>
    <s v="San Francisco"/>
    <x v="1"/>
    <n v="94122"/>
    <x v="1"/>
    <s v="OFF-PA-10001776"/>
    <x v="1"/>
    <x v="10"/>
    <s v="Wirebound Message Books, Four 2 3/4&quot; x 5&quot; Forms per Page, 600 Sets per Book"/>
    <n v="18.54"/>
    <n v="2"/>
    <n v="0"/>
    <x v="2051"/>
  </r>
  <r>
    <n v="2260"/>
    <x v="1107"/>
    <x v="1"/>
    <x v="627"/>
    <d v="2012-11-10T00:00:00"/>
    <s v="Second Class"/>
    <s v="MZ-17335"/>
    <s v="Maria Zettner"/>
    <x v="2"/>
    <x v="0"/>
    <s v="San Diego"/>
    <x v="1"/>
    <n v="92024"/>
    <x v="1"/>
    <s v="OFF-FA-10002280"/>
    <x v="1"/>
    <x v="13"/>
    <s v="Advantus Plastic Paper Clips"/>
    <n v="5"/>
    <n v="1"/>
    <n v="0"/>
    <x v="2052"/>
  </r>
  <r>
    <n v="2261"/>
    <x v="1107"/>
    <x v="1"/>
    <x v="627"/>
    <d v="2012-11-10T00:00:00"/>
    <s v="Second Class"/>
    <s v="MZ-17335"/>
    <s v="Maria Zettner"/>
    <x v="2"/>
    <x v="0"/>
    <s v="San Diego"/>
    <x v="1"/>
    <n v="92024"/>
    <x v="1"/>
    <s v="TEC-AC-10002049"/>
    <x v="2"/>
    <x v="11"/>
    <s v="Logitech G19 Programmable Gaming Keyboard"/>
    <n v="371.96999999999997"/>
    <n v="3"/>
    <n v="0"/>
    <x v="836"/>
  </r>
  <r>
    <n v="2262"/>
    <x v="1108"/>
    <x v="1"/>
    <x v="217"/>
    <d v="2012-12-18T00:00:00"/>
    <s v="Same Day"/>
    <s v="MW-18220"/>
    <s v="Mitch Webber"/>
    <x v="0"/>
    <x v="0"/>
    <s v="New York City"/>
    <x v="15"/>
    <n v="10035"/>
    <x v="3"/>
    <s v="TEC-AC-10002253"/>
    <x v="2"/>
    <x v="11"/>
    <s v="Imation Bio 8GB USB Flash Drive Imation Corp"/>
    <n v="166.24"/>
    <n v="1"/>
    <n v="0"/>
    <x v="668"/>
  </r>
  <r>
    <n v="2263"/>
    <x v="1109"/>
    <x v="3"/>
    <x v="695"/>
    <d v="2014-02-10T00:00:00"/>
    <s v="First Class"/>
    <s v="MV-17485"/>
    <s v="Mark Van Huff"/>
    <x v="0"/>
    <x v="0"/>
    <s v="Arlington"/>
    <x v="17"/>
    <n v="22204"/>
    <x v="0"/>
    <s v="FUR-BO-10004015"/>
    <x v="0"/>
    <x v="0"/>
    <s v="Bush Andora Bookcase, Maple/Graphite Gray Finish"/>
    <n v="359.96999999999997"/>
    <n v="3"/>
    <n v="0"/>
    <x v="2053"/>
  </r>
  <r>
    <n v="2264"/>
    <x v="1110"/>
    <x v="0"/>
    <x v="696"/>
    <d v="2013-11-17T00:00:00"/>
    <s v="Second Class"/>
    <s v="AA-10375"/>
    <s v="Allen Armold"/>
    <x v="0"/>
    <x v="0"/>
    <s v="Atlanta"/>
    <x v="32"/>
    <n v="30318"/>
    <x v="0"/>
    <s v="TEC-AC-10004145"/>
    <x v="2"/>
    <x v="11"/>
    <s v="Logitech diNovo Edge Keyboard"/>
    <n v="499.98"/>
    <n v="2"/>
    <n v="0"/>
    <x v="2054"/>
  </r>
  <r>
    <n v="2265"/>
    <x v="1110"/>
    <x v="0"/>
    <x v="696"/>
    <d v="2013-11-17T00:00:00"/>
    <s v="Second Class"/>
    <s v="AA-10375"/>
    <s v="Allen Armold"/>
    <x v="0"/>
    <x v="0"/>
    <s v="Atlanta"/>
    <x v="32"/>
    <n v="30318"/>
    <x v="0"/>
    <s v="OFF-PA-10002479"/>
    <x v="1"/>
    <x v="10"/>
    <s v="Xerox 4200 Series MultiUse Premium Copy Paper (20Lb. and 84 Bright)"/>
    <n v="5.28"/>
    <n v="1"/>
    <n v="0"/>
    <x v="1930"/>
  </r>
  <r>
    <n v="2266"/>
    <x v="1110"/>
    <x v="0"/>
    <x v="696"/>
    <d v="2013-11-17T00:00:00"/>
    <s v="Second Class"/>
    <s v="AA-10375"/>
    <s v="Allen Armold"/>
    <x v="0"/>
    <x v="0"/>
    <s v="Atlanta"/>
    <x v="32"/>
    <n v="30318"/>
    <x v="0"/>
    <s v="OFF-BI-10004970"/>
    <x v="1"/>
    <x v="8"/>
    <s v="ACCOHIDE 3-Ring Binder, Blue, 1&quot;"/>
    <n v="8.26"/>
    <n v="2"/>
    <n v="0"/>
    <x v="1857"/>
  </r>
  <r>
    <n v="2267"/>
    <x v="1111"/>
    <x v="3"/>
    <x v="386"/>
    <d v="2014-10-13T00:00:00"/>
    <s v="Same Day"/>
    <s v="SM-20320"/>
    <s v="Sean Miller"/>
    <x v="2"/>
    <x v="0"/>
    <s v="Monroe"/>
    <x v="3"/>
    <n v="28110"/>
    <x v="0"/>
    <s v="OFF-PA-10003919"/>
    <x v="1"/>
    <x v="10"/>
    <s v="Xerox 1989"/>
    <n v="7.9680000000000009"/>
    <n v="2"/>
    <n v="0.2"/>
    <x v="2055"/>
  </r>
  <r>
    <n v="2268"/>
    <x v="1112"/>
    <x v="3"/>
    <x v="697"/>
    <d v="2014-09-18T00:00:00"/>
    <s v="Same Day"/>
    <s v="TP-21415"/>
    <s v="Tom Prescott"/>
    <x v="0"/>
    <x v="0"/>
    <s v="Seattle"/>
    <x v="4"/>
    <n v="98115"/>
    <x v="1"/>
    <s v="OFF-PA-10002001"/>
    <x v="1"/>
    <x v="10"/>
    <s v="Xerox 1984"/>
    <n v="12.96"/>
    <n v="2"/>
    <n v="0"/>
    <x v="2056"/>
  </r>
  <r>
    <n v="2269"/>
    <x v="1113"/>
    <x v="3"/>
    <x v="698"/>
    <d v="2014-12-27T00:00:00"/>
    <s v="Standard Class"/>
    <s v="DK-13225"/>
    <s v="Dean Katz"/>
    <x v="1"/>
    <x v="0"/>
    <s v="Rochester"/>
    <x v="15"/>
    <n v="14609"/>
    <x v="3"/>
    <s v="OFF-PA-10002787"/>
    <x v="1"/>
    <x v="10"/>
    <s v="Xerox 227"/>
    <n v="6.48"/>
    <n v="1"/>
    <n v="0"/>
    <x v="90"/>
  </r>
  <r>
    <n v="2270"/>
    <x v="1113"/>
    <x v="3"/>
    <x v="698"/>
    <d v="2014-12-27T00:00:00"/>
    <s v="Standard Class"/>
    <s v="DK-13225"/>
    <s v="Dean Katz"/>
    <x v="1"/>
    <x v="0"/>
    <s v="Rochester"/>
    <x v="15"/>
    <n v="14609"/>
    <x v="3"/>
    <s v="OFF-BI-10003291"/>
    <x v="1"/>
    <x v="8"/>
    <s v="Wilson Jones Leather-Like Binders with DublLock Round Rings"/>
    <n v="6.9840000000000009"/>
    <n v="1"/>
    <n v="0.2"/>
    <x v="2057"/>
  </r>
  <r>
    <n v="2271"/>
    <x v="1114"/>
    <x v="3"/>
    <x v="574"/>
    <d v="2014-12-08T00:00:00"/>
    <s v="Standard Class"/>
    <s v="MK-17905"/>
    <s v="Michael Kennedy"/>
    <x v="1"/>
    <x v="0"/>
    <s v="Miami"/>
    <x v="2"/>
    <n v="33180"/>
    <x v="0"/>
    <s v="OFF-AR-10004344"/>
    <x v="1"/>
    <x v="6"/>
    <s v="Bulldog Vacuum Base Pencil Sharpener"/>
    <n v="47.96"/>
    <n v="5"/>
    <n v="0.2"/>
    <x v="2058"/>
  </r>
  <r>
    <n v="2272"/>
    <x v="1115"/>
    <x v="1"/>
    <x v="481"/>
    <d v="2012-09-27T00:00:00"/>
    <s v="Standard Class"/>
    <s v="CS-12130"/>
    <s v="Chad Sievert"/>
    <x v="0"/>
    <x v="0"/>
    <s v="Seattle"/>
    <x v="4"/>
    <n v="98105"/>
    <x v="1"/>
    <s v="OFF-ST-10003123"/>
    <x v="1"/>
    <x v="4"/>
    <s v="Fellowes Bases and Tops For Staxonsteel/High-Stak Systems"/>
    <n v="199.74"/>
    <n v="6"/>
    <n v="0"/>
    <x v="2059"/>
  </r>
  <r>
    <n v="2273"/>
    <x v="1116"/>
    <x v="1"/>
    <x v="699"/>
    <d v="2012-03-11T00:00:00"/>
    <s v="Standard Class"/>
    <s v="JL-15850"/>
    <s v="John Lucas"/>
    <x v="0"/>
    <x v="0"/>
    <s v="San Francisco"/>
    <x v="1"/>
    <n v="94122"/>
    <x v="1"/>
    <s v="FUR-FU-10000308"/>
    <x v="0"/>
    <x v="5"/>
    <s v="Deflect-o Glass Clear Studded Chair Mats"/>
    <n v="435.26"/>
    <n v="7"/>
    <n v="0"/>
    <x v="2060"/>
  </r>
  <r>
    <n v="2274"/>
    <x v="1116"/>
    <x v="1"/>
    <x v="699"/>
    <d v="2012-03-11T00:00:00"/>
    <s v="Standard Class"/>
    <s v="JL-15850"/>
    <s v="John Lucas"/>
    <x v="0"/>
    <x v="0"/>
    <s v="San Francisco"/>
    <x v="1"/>
    <n v="94122"/>
    <x v="1"/>
    <s v="TEC-CO-10003763"/>
    <x v="2"/>
    <x v="16"/>
    <s v="Canon PC1060 Personal Laser Copier"/>
    <n v="1119.9840000000002"/>
    <n v="2"/>
    <n v="0.2"/>
    <x v="2061"/>
  </r>
  <r>
    <n v="2275"/>
    <x v="1117"/>
    <x v="2"/>
    <x v="462"/>
    <d v="2011-10-08T00:00:00"/>
    <s v="Second Class"/>
    <s v="AR-10405"/>
    <s v="Allen Rosenblatt"/>
    <x v="1"/>
    <x v="0"/>
    <s v="Los Angeles"/>
    <x v="1"/>
    <n v="90036"/>
    <x v="1"/>
    <s v="FUR-TA-10001866"/>
    <x v="0"/>
    <x v="3"/>
    <s v="Bevis Round Conference Room Tables and Bases"/>
    <n v="143.43199999999999"/>
    <n v="1"/>
    <n v="0.2"/>
    <x v="2062"/>
  </r>
  <r>
    <n v="2276"/>
    <x v="1117"/>
    <x v="2"/>
    <x v="462"/>
    <d v="2011-10-08T00:00:00"/>
    <s v="Second Class"/>
    <s v="AR-10405"/>
    <s v="Allen Rosenblatt"/>
    <x v="1"/>
    <x v="0"/>
    <s v="Los Angeles"/>
    <x v="1"/>
    <n v="90036"/>
    <x v="1"/>
    <s v="FUR-CH-10002774"/>
    <x v="0"/>
    <x v="1"/>
    <s v="Global Deluxe Stacking Chair, Gray"/>
    <n v="122.352"/>
    <n v="3"/>
    <n v="0.2"/>
    <x v="2063"/>
  </r>
  <r>
    <n v="2277"/>
    <x v="1118"/>
    <x v="2"/>
    <x v="700"/>
    <d v="2011-07-01T00:00:00"/>
    <s v="Standard Class"/>
    <s v="LM-17065"/>
    <s v="Liz MacKendrick"/>
    <x v="0"/>
    <x v="0"/>
    <s v="Southaven"/>
    <x v="35"/>
    <n v="38671"/>
    <x v="0"/>
    <s v="OFF-ST-10004337"/>
    <x v="1"/>
    <x v="4"/>
    <s v="SAFCO Commercial Wire Shelving, 72h"/>
    <n v="306.2"/>
    <n v="5"/>
    <n v="0"/>
    <x v="232"/>
  </r>
  <r>
    <n v="2278"/>
    <x v="1118"/>
    <x v="2"/>
    <x v="700"/>
    <d v="2011-07-01T00:00:00"/>
    <s v="Standard Class"/>
    <s v="LM-17065"/>
    <s v="Liz MacKendrick"/>
    <x v="0"/>
    <x v="0"/>
    <s v="Southaven"/>
    <x v="35"/>
    <n v="38671"/>
    <x v="0"/>
    <s v="FUR-TA-10001039"/>
    <x v="0"/>
    <x v="3"/>
    <s v="KI Adjustable-Height Table"/>
    <n v="85.98"/>
    <n v="1"/>
    <n v="0"/>
    <x v="2064"/>
  </r>
  <r>
    <n v="2279"/>
    <x v="1118"/>
    <x v="2"/>
    <x v="700"/>
    <d v="2011-07-01T00:00:00"/>
    <s v="Standard Class"/>
    <s v="LM-17065"/>
    <s v="Liz MacKendrick"/>
    <x v="0"/>
    <x v="0"/>
    <s v="Southaven"/>
    <x v="35"/>
    <n v="38671"/>
    <x v="0"/>
    <s v="TEC-AC-10000109"/>
    <x v="2"/>
    <x v="11"/>
    <s v="Sony Micro Vault Click 16 GB USB 2.0 Flash Drive"/>
    <n v="223.96"/>
    <n v="4"/>
    <n v="0"/>
    <x v="2065"/>
  </r>
  <r>
    <n v="2280"/>
    <x v="1119"/>
    <x v="3"/>
    <x v="505"/>
    <d v="2014-11-03T00:00:00"/>
    <s v="First Class"/>
    <s v="JK-15625"/>
    <s v="Jim Karlsson"/>
    <x v="0"/>
    <x v="0"/>
    <s v="Seattle"/>
    <x v="4"/>
    <n v="98115"/>
    <x v="1"/>
    <s v="FUR-CH-10003833"/>
    <x v="0"/>
    <x v="1"/>
    <s v="Novimex Fabric Task Chair"/>
    <n v="97.567999999999998"/>
    <n v="2"/>
    <n v="0.2"/>
    <x v="2066"/>
  </r>
  <r>
    <n v="2281"/>
    <x v="1119"/>
    <x v="3"/>
    <x v="505"/>
    <d v="2014-11-03T00:00:00"/>
    <s v="First Class"/>
    <s v="JK-15625"/>
    <s v="Jim Karlsson"/>
    <x v="0"/>
    <x v="0"/>
    <s v="Seattle"/>
    <x v="4"/>
    <n v="98115"/>
    <x v="1"/>
    <s v="FUR-CH-10004289"/>
    <x v="0"/>
    <x v="1"/>
    <s v="Global Super Steno Chair"/>
    <n v="614.27200000000005"/>
    <n v="8"/>
    <n v="0.2"/>
    <x v="2067"/>
  </r>
  <r>
    <n v="2282"/>
    <x v="1119"/>
    <x v="3"/>
    <x v="505"/>
    <d v="2014-11-03T00:00:00"/>
    <s v="First Class"/>
    <s v="JK-15625"/>
    <s v="Jim Karlsson"/>
    <x v="0"/>
    <x v="0"/>
    <s v="Seattle"/>
    <x v="4"/>
    <n v="98115"/>
    <x v="1"/>
    <s v="FUR-BO-10004467"/>
    <x v="0"/>
    <x v="0"/>
    <s v="Bestar Classic Bookcase"/>
    <n v="199.98"/>
    <n v="2"/>
    <n v="0"/>
    <x v="2068"/>
  </r>
  <r>
    <n v="2283"/>
    <x v="1120"/>
    <x v="0"/>
    <x v="323"/>
    <d v="2013-09-06T00:00:00"/>
    <s v="First Class"/>
    <s v="FM-14215"/>
    <s v="Filia McAdams"/>
    <x v="1"/>
    <x v="0"/>
    <s v="Middletown"/>
    <x v="29"/>
    <n v="6457"/>
    <x v="3"/>
    <s v="OFF-PA-10002713"/>
    <x v="1"/>
    <x v="10"/>
    <s v="Adams Phone Message Book, 200 Message Capacity, 8 1/16” x 11”"/>
    <n v="48.16"/>
    <n v="7"/>
    <n v="0"/>
    <x v="2069"/>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x v="0"/>
    <s v="New Castle"/>
    <x v="14"/>
    <n v="47362"/>
    <x v="2"/>
    <s v="OFF-AP-10002222"/>
    <x v="1"/>
    <x v="9"/>
    <s v="Staples"/>
    <n v="60.69"/>
    <n v="7"/>
    <n v="0"/>
    <x v="2071"/>
  </r>
  <r>
    <n v="2286"/>
    <x v="1122"/>
    <x v="0"/>
    <x v="465"/>
    <d v="2013-05-09T00:00:00"/>
    <s v="First Class"/>
    <s v="PJ-18835"/>
    <s v="Patrick Jones"/>
    <x v="1"/>
    <x v="0"/>
    <s v="Murfreesboro"/>
    <x v="18"/>
    <n v="37130"/>
    <x v="0"/>
    <s v="OFF-PA-10003971"/>
    <x v="1"/>
    <x v="10"/>
    <s v="Xerox 1965"/>
    <n v="14.352000000000002"/>
    <n v="3"/>
    <n v="0.2"/>
    <x v="1186"/>
  </r>
  <r>
    <n v="2287"/>
    <x v="1123"/>
    <x v="3"/>
    <x v="701"/>
    <d v="2014-11-24T00:00:00"/>
    <s v="Standard Class"/>
    <s v="CS-12355"/>
    <s v="Christine Sundaresam"/>
    <x v="0"/>
    <x v="0"/>
    <s v="Salem"/>
    <x v="17"/>
    <n v="24153"/>
    <x v="0"/>
    <s v="OFF-AP-10004036"/>
    <x v="1"/>
    <x v="9"/>
    <s v="Bionaire 99.97% HEPA Air Cleaner"/>
    <n v="35.04"/>
    <n v="2"/>
    <n v="0"/>
    <x v="2072"/>
  </r>
  <r>
    <n v="2288"/>
    <x v="1124"/>
    <x v="3"/>
    <x v="702"/>
    <d v="2014-06-06T00:00:00"/>
    <s v="Second Class"/>
    <s v="BB-10990"/>
    <s v="Barry Blumstein"/>
    <x v="1"/>
    <x v="0"/>
    <s v="Toledo"/>
    <x v="24"/>
    <n v="43615"/>
    <x v="3"/>
    <s v="OFF-AP-10002287"/>
    <x v="1"/>
    <x v="9"/>
    <s v="Eureka Sanitaire  Multi-Pro Heavy-Duty Upright, Disposable Bags"/>
    <n v="17.480000000000004"/>
    <n v="5"/>
    <n v="0.2"/>
    <x v="2073"/>
  </r>
  <r>
    <n v="2289"/>
    <x v="1125"/>
    <x v="3"/>
    <x v="193"/>
    <d v="2014-06-14T00:00:00"/>
    <s v="First Class"/>
    <s v="BW-11200"/>
    <s v="Ben Wallace"/>
    <x v="0"/>
    <x v="0"/>
    <s v="Los Angeles"/>
    <x v="1"/>
    <n v="90032"/>
    <x v="1"/>
    <s v="OFF-AR-10002375"/>
    <x v="1"/>
    <x v="6"/>
    <s v="Newell 351"/>
    <n v="16.399999999999999"/>
    <n v="5"/>
    <n v="0"/>
    <x v="2074"/>
  </r>
  <r>
    <n v="2290"/>
    <x v="1126"/>
    <x v="3"/>
    <x v="703"/>
    <d v="2014-01-12T00:00:00"/>
    <s v="First Class"/>
    <s v="RS-19420"/>
    <s v="Ricardo Sperren"/>
    <x v="1"/>
    <x v="0"/>
    <s v="Seattle"/>
    <x v="4"/>
    <n v="98115"/>
    <x v="1"/>
    <s v="FUR-TA-10001950"/>
    <x v="0"/>
    <x v="3"/>
    <s v="Balt Solid Wood Round Tables"/>
    <n v="892.98"/>
    <n v="2"/>
    <n v="0"/>
    <x v="2075"/>
  </r>
  <r>
    <n v="2291"/>
    <x v="1127"/>
    <x v="1"/>
    <x v="704"/>
    <d v="2012-04-25T00:00:00"/>
    <s v="Standard Class"/>
    <s v="TS-21160"/>
    <s v="Theresa Swint"/>
    <x v="1"/>
    <x v="0"/>
    <s v="Columbus"/>
    <x v="32"/>
    <n v="31907"/>
    <x v="0"/>
    <s v="TEC-PH-10001557"/>
    <x v="2"/>
    <x v="7"/>
    <s v="Pyle PMP37LED"/>
    <n v="287.96999999999997"/>
    <n v="3"/>
    <n v="0"/>
    <x v="1214"/>
  </r>
  <r>
    <n v="2292"/>
    <x v="1127"/>
    <x v="1"/>
    <x v="704"/>
    <d v="2012-04-25T00:00:00"/>
    <s v="Standard Class"/>
    <s v="TS-21160"/>
    <s v="Theresa Swint"/>
    <x v="1"/>
    <x v="0"/>
    <s v="Columbus"/>
    <x v="32"/>
    <n v="31907"/>
    <x v="0"/>
    <s v="FUR-FU-10002937"/>
    <x v="0"/>
    <x v="5"/>
    <s v="GE 48&quot; Fluorescent Tube, Cool White Energy Saver, 34 Watts, 30/Box"/>
    <n v="595.38"/>
    <n v="6"/>
    <n v="0"/>
    <x v="2076"/>
  </r>
  <r>
    <n v="2293"/>
    <x v="1127"/>
    <x v="1"/>
    <x v="704"/>
    <d v="2012-04-25T00:00:00"/>
    <s v="Standard Class"/>
    <s v="TS-21160"/>
    <s v="Theresa Swint"/>
    <x v="1"/>
    <x v="0"/>
    <s v="Columbus"/>
    <x v="32"/>
    <n v="31907"/>
    <x v="0"/>
    <s v="OFF-PA-10001166"/>
    <x v="1"/>
    <x v="10"/>
    <s v="Xerox 2"/>
    <n v="12.96"/>
    <n v="2"/>
    <n v="0"/>
    <x v="91"/>
  </r>
  <r>
    <n v="2294"/>
    <x v="1128"/>
    <x v="1"/>
    <x v="549"/>
    <d v="2012-11-06T00:00:00"/>
    <s v="Standard Class"/>
    <s v="QJ-19255"/>
    <s v="Quincy Jones"/>
    <x v="1"/>
    <x v="0"/>
    <s v="New York City"/>
    <x v="15"/>
    <n v="10009"/>
    <x v="3"/>
    <s v="TEC-PH-10000347"/>
    <x v="2"/>
    <x v="7"/>
    <s v="Cush Cases Heavy Duty Rugged Cover Case for Samsung Galaxy S5 - Purple"/>
    <n v="4.95"/>
    <n v="1"/>
    <n v="0"/>
    <x v="2077"/>
  </r>
  <r>
    <n v="2295"/>
    <x v="1129"/>
    <x v="3"/>
    <x v="331"/>
    <d v="2014-12-28T00:00:00"/>
    <s v="Standard Class"/>
    <s v="FM-14215"/>
    <s v="Filia McAdams"/>
    <x v="1"/>
    <x v="0"/>
    <s v="Middletown"/>
    <x v="29"/>
    <n v="6457"/>
    <x v="3"/>
    <s v="FUR-FU-10003708"/>
    <x v="0"/>
    <x v="5"/>
    <s v="Tenex Traditional Chairmats for Medium Pile Carpet, Standard Lip, 36&quot; x 48&quot;"/>
    <n v="181.95"/>
    <n v="3"/>
    <n v="0"/>
    <x v="2078"/>
  </r>
  <r>
    <n v="2296"/>
    <x v="1130"/>
    <x v="1"/>
    <x v="549"/>
    <d v="2012-11-05T00:00:00"/>
    <s v="Standard Class"/>
    <s v="VD-21670"/>
    <s v="Valerie Dominguez"/>
    <x v="0"/>
    <x v="0"/>
    <s v="New York City"/>
    <x v="15"/>
    <n v="10011"/>
    <x v="3"/>
    <s v="OFF-PA-10002659"/>
    <x v="1"/>
    <x v="10"/>
    <s v="Avoid Verbal Orders Carbonless Minifold Book"/>
    <n v="13.52"/>
    <n v="4"/>
    <n v="0"/>
    <x v="2079"/>
  </r>
  <r>
    <n v="2297"/>
    <x v="1130"/>
    <x v="1"/>
    <x v="549"/>
    <d v="2012-11-05T00:00:00"/>
    <s v="Standard Class"/>
    <s v="VD-21670"/>
    <s v="Valerie Dominguez"/>
    <x v="0"/>
    <x v="0"/>
    <s v="New York City"/>
    <x v="15"/>
    <n v="10011"/>
    <x v="3"/>
    <s v="FUR-FU-10000965"/>
    <x v="0"/>
    <x v="5"/>
    <s v="Howard Miller 11-1/2&quot; Diameter Ridgewood Wall Clock"/>
    <n v="259.7"/>
    <n v="5"/>
    <n v="0"/>
    <x v="2080"/>
  </r>
  <r>
    <n v="2298"/>
    <x v="1130"/>
    <x v="1"/>
    <x v="549"/>
    <d v="2012-11-05T00:00:00"/>
    <s v="Standard Class"/>
    <s v="VD-21670"/>
    <s v="Valerie Dominguez"/>
    <x v="0"/>
    <x v="0"/>
    <s v="New York City"/>
    <x v="15"/>
    <n v="10011"/>
    <x v="3"/>
    <s v="TEC-PH-10001527"/>
    <x v="2"/>
    <x v="7"/>
    <s v="Plantronics MX500i Earset"/>
    <n v="42.95"/>
    <n v="1"/>
    <n v="0"/>
    <x v="2081"/>
  </r>
  <r>
    <n v="2299"/>
    <x v="1130"/>
    <x v="1"/>
    <x v="549"/>
    <d v="2012-11-05T00:00:00"/>
    <s v="Standard Class"/>
    <s v="VD-21670"/>
    <s v="Valerie Dominguez"/>
    <x v="0"/>
    <x v="0"/>
    <s v="New York City"/>
    <x v="15"/>
    <n v="10011"/>
    <x v="3"/>
    <s v="TEC-AC-10001838"/>
    <x v="2"/>
    <x v="11"/>
    <s v="Razer Tiamat Over Ear 7.1 Surround Sound PC Gaming Headset"/>
    <n v="1399.93"/>
    <n v="7"/>
    <n v="0"/>
    <x v="780"/>
  </r>
  <r>
    <n v="2300"/>
    <x v="1130"/>
    <x v="1"/>
    <x v="549"/>
    <d v="2012-11-05T00:00:00"/>
    <s v="Standard Class"/>
    <s v="VD-21670"/>
    <s v="Valerie Dominguez"/>
    <x v="0"/>
    <x v="0"/>
    <s v="New York City"/>
    <x v="15"/>
    <n v="10011"/>
    <x v="3"/>
    <s v="TEC-PH-10002597"/>
    <x v="2"/>
    <x v="7"/>
    <s v="Xblue XB-1670-86 X16 Small Office Telephone - Titanium"/>
    <n v="503.96"/>
    <n v="4"/>
    <n v="0"/>
    <x v="2082"/>
  </r>
  <r>
    <n v="2301"/>
    <x v="1131"/>
    <x v="2"/>
    <x v="687"/>
    <d v="2011-11-18T00:00:00"/>
    <s v="Standard Class"/>
    <s v="JL-15505"/>
    <s v="Jeremy Lonsdale"/>
    <x v="0"/>
    <x v="0"/>
    <s v="Midland"/>
    <x v="12"/>
    <n v="48640"/>
    <x v="2"/>
    <s v="OFF-BI-10000756"/>
    <x v="1"/>
    <x v="8"/>
    <s v="Storex DuraTech Recycled Plastic Frosted Binders"/>
    <n v="12.72"/>
    <n v="3"/>
    <n v="0"/>
    <x v="2083"/>
  </r>
  <r>
    <n v="2302"/>
    <x v="1131"/>
    <x v="2"/>
    <x v="687"/>
    <d v="2011-11-18T00:00:00"/>
    <s v="Standard Class"/>
    <s v="JL-15505"/>
    <s v="Jeremy Lonsdale"/>
    <x v="0"/>
    <x v="0"/>
    <s v="Midland"/>
    <x v="12"/>
    <n v="48640"/>
    <x v="2"/>
    <s v="OFF-BI-10000546"/>
    <x v="1"/>
    <x v="8"/>
    <s v="Avery Durable Binders"/>
    <n v="11.52"/>
    <n v="4"/>
    <n v="0"/>
    <x v="2084"/>
  </r>
  <r>
    <n v="2303"/>
    <x v="1132"/>
    <x v="0"/>
    <x v="327"/>
    <d v="2013-01-21T00:00:00"/>
    <s v="Standard Class"/>
    <s v="DL-13495"/>
    <s v="Dionis Lloyd"/>
    <x v="1"/>
    <x v="0"/>
    <s v="Columbus"/>
    <x v="32"/>
    <n v="31907"/>
    <x v="0"/>
    <s v="TEC-AC-10001142"/>
    <x v="2"/>
    <x v="11"/>
    <s v="First Data FD10 PIN Pad"/>
    <n v="316"/>
    <n v="4"/>
    <n v="0"/>
    <x v="628"/>
  </r>
  <r>
    <n v="2304"/>
    <x v="1133"/>
    <x v="3"/>
    <x v="697"/>
    <d v="2014-09-23T00:00:00"/>
    <s v="Second Class"/>
    <s v="MO-17800"/>
    <s v="Meg O'Connel"/>
    <x v="2"/>
    <x v="0"/>
    <s v="Roswell"/>
    <x v="32"/>
    <n v="30076"/>
    <x v="0"/>
    <s v="FUR-CH-10000785"/>
    <x v="0"/>
    <x v="1"/>
    <s v="Global Ergonomic Managers Chair"/>
    <n v="723.92"/>
    <n v="4"/>
    <n v="0"/>
    <x v="2085"/>
  </r>
  <r>
    <n v="2305"/>
    <x v="1133"/>
    <x v="3"/>
    <x v="697"/>
    <d v="2014-09-23T00:00:00"/>
    <s v="Second Class"/>
    <s v="MO-17800"/>
    <s v="Meg O'Connel"/>
    <x v="2"/>
    <x v="0"/>
    <s v="Roswell"/>
    <x v="32"/>
    <n v="30076"/>
    <x v="0"/>
    <s v="OFF-PA-10000474"/>
    <x v="1"/>
    <x v="10"/>
    <s v="Staples"/>
    <n v="106.32"/>
    <n v="3"/>
    <n v="0"/>
    <x v="2086"/>
  </r>
  <r>
    <n v="2306"/>
    <x v="1134"/>
    <x v="0"/>
    <x v="443"/>
    <d v="2013-12-25T00:00:00"/>
    <s v="First Class"/>
    <s v="BP-11185"/>
    <s v="Ben Peterman"/>
    <x v="1"/>
    <x v="0"/>
    <s v="Chicago"/>
    <x v="10"/>
    <n v="60623"/>
    <x v="2"/>
    <s v="FUR-BO-10003441"/>
    <x v="0"/>
    <x v="0"/>
    <s v="Bush Westfield Collection Bookcases, Fully Assembled"/>
    <n v="141.37199999999999"/>
    <n v="2"/>
    <n v="0.3"/>
    <x v="2087"/>
  </r>
  <r>
    <n v="2307"/>
    <x v="1135"/>
    <x v="1"/>
    <x v="705"/>
    <d v="2012-08-08T00:00:00"/>
    <s v="First Class"/>
    <s v="MS-17980"/>
    <s v="Michael Stewart"/>
    <x v="1"/>
    <x v="0"/>
    <s v="Houston"/>
    <x v="5"/>
    <n v="77041"/>
    <x v="2"/>
    <s v="OFF-PA-10004156"/>
    <x v="1"/>
    <x v="10"/>
    <s v="Xerox 188"/>
    <n v="27.216000000000001"/>
    <n v="3"/>
    <n v="0.2"/>
    <x v="2088"/>
  </r>
  <r>
    <n v="2308"/>
    <x v="1136"/>
    <x v="3"/>
    <x v="60"/>
    <d v="2014-11-10T00:00:00"/>
    <s v="Standard Class"/>
    <s v="SV-20935"/>
    <s v="Susan Vittorini"/>
    <x v="0"/>
    <x v="0"/>
    <s v="New York City"/>
    <x v="15"/>
    <n v="10009"/>
    <x v="3"/>
    <s v="TEC-AC-10001432"/>
    <x v="2"/>
    <x v="11"/>
    <s v="Enermax Aurora Lite Keyboard"/>
    <n v="390.75"/>
    <n v="5"/>
    <n v="0"/>
    <x v="2089"/>
  </r>
  <r>
    <n v="2309"/>
    <x v="1137"/>
    <x v="3"/>
    <x v="532"/>
    <d v="2014-06-13T00:00:00"/>
    <s v="First Class"/>
    <s v="BC-11125"/>
    <s v="Becky Castell"/>
    <x v="2"/>
    <x v="0"/>
    <s v="Peoria"/>
    <x v="16"/>
    <n v="85345"/>
    <x v="1"/>
    <s v="FUR-CH-10001394"/>
    <x v="0"/>
    <x v="1"/>
    <s v="Global Leather Executive Chair"/>
    <n v="280.79200000000003"/>
    <n v="1"/>
    <n v="0.2"/>
    <x v="2090"/>
  </r>
  <r>
    <n v="2310"/>
    <x v="1137"/>
    <x v="3"/>
    <x v="532"/>
    <d v="2014-06-13T00:00:00"/>
    <s v="First Class"/>
    <s v="BC-11125"/>
    <s v="Becky Castell"/>
    <x v="2"/>
    <x v="0"/>
    <s v="Peoria"/>
    <x v="16"/>
    <n v="85345"/>
    <x v="1"/>
    <s v="OFF-ST-10002370"/>
    <x v="1"/>
    <x v="4"/>
    <s v="Sortfiler Multipurpose Personal File Organizer, Black"/>
    <n v="68.448000000000008"/>
    <n v="4"/>
    <n v="0.2"/>
    <x v="2091"/>
  </r>
  <r>
    <n v="2311"/>
    <x v="1137"/>
    <x v="3"/>
    <x v="532"/>
    <d v="2014-06-13T00:00:00"/>
    <s v="First Class"/>
    <s v="BC-11125"/>
    <s v="Becky Castell"/>
    <x v="2"/>
    <x v="0"/>
    <s v="Peoria"/>
    <x v="16"/>
    <n v="85345"/>
    <x v="1"/>
    <s v="OFF-AR-10002956"/>
    <x v="1"/>
    <x v="6"/>
    <s v="Boston 16801 Nautilus Battery Pencil Sharpener"/>
    <n v="88.04"/>
    <n v="5"/>
    <n v="0.2"/>
    <x v="2092"/>
  </r>
  <r>
    <n v="2312"/>
    <x v="1137"/>
    <x v="3"/>
    <x v="532"/>
    <d v="2014-06-13T00:00:00"/>
    <s v="First Class"/>
    <s v="BC-11125"/>
    <s v="Becky Castell"/>
    <x v="2"/>
    <x v="0"/>
    <s v="Peoria"/>
    <x v="16"/>
    <n v="85345"/>
    <x v="1"/>
    <s v="OFF-AR-10001955"/>
    <x v="1"/>
    <x v="6"/>
    <s v="Newell 319"/>
    <n v="15.872"/>
    <n v="1"/>
    <n v="0.2"/>
    <x v="2093"/>
  </r>
  <r>
    <n v="2313"/>
    <x v="1137"/>
    <x v="3"/>
    <x v="532"/>
    <d v="2014-06-13T00:00:00"/>
    <s v="First Class"/>
    <s v="BC-11125"/>
    <s v="Becky Castell"/>
    <x v="2"/>
    <x v="0"/>
    <s v="Peoria"/>
    <x v="16"/>
    <n v="85345"/>
    <x v="1"/>
    <s v="OFF-ST-10001809"/>
    <x v="1"/>
    <x v="4"/>
    <s v="Fellowes Officeware Wire Shelving"/>
    <n v="215.59200000000001"/>
    <n v="3"/>
    <n v="0.2"/>
    <x v="2094"/>
  </r>
  <r>
    <n v="2314"/>
    <x v="1138"/>
    <x v="3"/>
    <x v="228"/>
    <d v="2014-07-26T00:00:00"/>
    <s v="Standard Class"/>
    <s v="EM-13825"/>
    <s v="Elizabeth Moffitt"/>
    <x v="1"/>
    <x v="0"/>
    <s v="Sioux Falls"/>
    <x v="44"/>
    <n v="57103"/>
    <x v="2"/>
    <s v="OFF-LA-10004093"/>
    <x v="1"/>
    <x v="2"/>
    <s v="Avery 486"/>
    <n v="14.62"/>
    <n v="2"/>
    <n v="0"/>
    <x v="2"/>
  </r>
  <r>
    <n v="2315"/>
    <x v="1138"/>
    <x v="3"/>
    <x v="228"/>
    <d v="2014-07-26T00:00:00"/>
    <s v="Standard Class"/>
    <s v="EM-13825"/>
    <s v="Elizabeth Moffitt"/>
    <x v="1"/>
    <x v="0"/>
    <s v="Sioux Falls"/>
    <x v="44"/>
    <n v="57103"/>
    <x v="2"/>
    <s v="OFF-AP-10002118"/>
    <x v="1"/>
    <x v="9"/>
    <s v="1.7 Cubic Foot Compact &quot;Cube&quot; Office Refrigerators"/>
    <n v="416.32"/>
    <n v="2"/>
    <n v="0"/>
    <x v="2095"/>
  </r>
  <r>
    <n v="2316"/>
    <x v="1138"/>
    <x v="3"/>
    <x v="228"/>
    <d v="2014-07-26T00:00:00"/>
    <s v="Standard Class"/>
    <s v="EM-13825"/>
    <s v="Elizabeth Moffitt"/>
    <x v="1"/>
    <x v="0"/>
    <s v="Sioux Falls"/>
    <x v="44"/>
    <n v="57103"/>
    <x v="2"/>
    <s v="OFF-BI-10000404"/>
    <x v="1"/>
    <x v="8"/>
    <s v="Avery Printable Repositionable Plastic Tabs"/>
    <n v="43"/>
    <n v="5"/>
    <n v="0"/>
    <x v="2096"/>
  </r>
  <r>
    <n v="2317"/>
    <x v="1138"/>
    <x v="3"/>
    <x v="228"/>
    <d v="2014-07-26T00:00:00"/>
    <s v="Standard Class"/>
    <s v="EM-13825"/>
    <s v="Elizabeth Moffitt"/>
    <x v="1"/>
    <x v="0"/>
    <s v="Sioux Falls"/>
    <x v="44"/>
    <n v="57103"/>
    <x v="2"/>
    <s v="FUR-CH-10003833"/>
    <x v="0"/>
    <x v="1"/>
    <s v="Novimex Fabric Task Chair"/>
    <n v="182.94"/>
    <n v="3"/>
    <n v="0"/>
    <x v="2097"/>
  </r>
  <r>
    <n v="2318"/>
    <x v="1138"/>
    <x v="3"/>
    <x v="228"/>
    <d v="2014-07-26T00:00:00"/>
    <s v="Standard Class"/>
    <s v="EM-13825"/>
    <s v="Elizabeth Moffitt"/>
    <x v="1"/>
    <x v="0"/>
    <s v="Sioux Falls"/>
    <x v="44"/>
    <n v="57103"/>
    <x v="2"/>
    <s v="OFF-BI-10002072"/>
    <x v="1"/>
    <x v="8"/>
    <s v="Cardinal Slant-D Ring Binders"/>
    <n v="60.83"/>
    <n v="7"/>
    <n v="0"/>
    <x v="2098"/>
  </r>
  <r>
    <n v="2319"/>
    <x v="1138"/>
    <x v="3"/>
    <x v="228"/>
    <d v="2014-07-26T00:00:00"/>
    <s v="Standard Class"/>
    <s v="EM-13825"/>
    <s v="Elizabeth Moffitt"/>
    <x v="1"/>
    <x v="0"/>
    <s v="Sioux Falls"/>
    <x v="44"/>
    <n v="57103"/>
    <x v="2"/>
    <s v="TEC-AC-10003095"/>
    <x v="2"/>
    <x v="11"/>
    <s v="Logitech G35 7.1-Channel Surround Sound Headset"/>
    <n v="389.97"/>
    <n v="3"/>
    <n v="0"/>
    <x v="2099"/>
  </r>
  <r>
    <n v="2320"/>
    <x v="1139"/>
    <x v="1"/>
    <x v="706"/>
    <d v="2012-12-26T00:00:00"/>
    <s v="First Class"/>
    <s v="BD-11500"/>
    <s v="Bradley Drucker"/>
    <x v="0"/>
    <x v="0"/>
    <s v="Richmond"/>
    <x v="17"/>
    <n v="23223"/>
    <x v="0"/>
    <s v="OFF-AP-10001563"/>
    <x v="1"/>
    <x v="9"/>
    <s v="Belkin Premiere Surge Master II 8-outlet surge protector"/>
    <n v="194.32"/>
    <n v="4"/>
    <n v="0"/>
    <x v="2100"/>
  </r>
  <r>
    <n v="2321"/>
    <x v="1140"/>
    <x v="3"/>
    <x v="177"/>
    <d v="2014-03-25T00:00:00"/>
    <s v="Standard Class"/>
    <s v="HW-14935"/>
    <s v="Helen Wasserman"/>
    <x v="1"/>
    <x v="0"/>
    <s v="Seattle"/>
    <x v="4"/>
    <n v="98115"/>
    <x v="1"/>
    <s v="TEC-AC-10000358"/>
    <x v="2"/>
    <x v="11"/>
    <s v="Imation Secure Drive + Hardware Encrypted USB flash drive - 16 GB"/>
    <n v="265.93"/>
    <n v="7"/>
    <n v="0"/>
    <x v="2101"/>
  </r>
  <r>
    <n v="2322"/>
    <x v="1141"/>
    <x v="1"/>
    <x v="620"/>
    <d v="2013-01-03T00:00:00"/>
    <s v="Second Class"/>
    <s v="KC-16255"/>
    <s v="Karen Carlisle"/>
    <x v="1"/>
    <x v="0"/>
    <s v="Henderson"/>
    <x v="0"/>
    <n v="42420"/>
    <x v="0"/>
    <s v="OFF-BI-10004492"/>
    <x v="1"/>
    <x v="8"/>
    <s v="Tuf-Vin Binders"/>
    <n v="94.74"/>
    <n v="3"/>
    <n v="0"/>
    <x v="2102"/>
  </r>
  <r>
    <n v="2323"/>
    <x v="1141"/>
    <x v="1"/>
    <x v="620"/>
    <d v="2013-01-03T00:00:00"/>
    <s v="Second Class"/>
    <s v="KC-16255"/>
    <s v="Karen Carlisle"/>
    <x v="1"/>
    <x v="0"/>
    <s v="Henderson"/>
    <x v="0"/>
    <n v="42420"/>
    <x v="0"/>
    <s v="OFF-BI-10001072"/>
    <x v="1"/>
    <x v="8"/>
    <s v="GBC Clear Cover, 8-1/2 x 11, unpunched, 25 covers per pack"/>
    <n v="60.64"/>
    <n v="4"/>
    <n v="0"/>
    <x v="2103"/>
  </r>
  <r>
    <n v="2324"/>
    <x v="1141"/>
    <x v="1"/>
    <x v="620"/>
    <d v="2013-01-03T00:00:00"/>
    <s v="Second Class"/>
    <s v="KC-16255"/>
    <s v="Karen Carlisle"/>
    <x v="1"/>
    <x v="0"/>
    <s v="Henderson"/>
    <x v="0"/>
    <n v="42420"/>
    <x v="0"/>
    <s v="OFF-BI-10003707"/>
    <x v="1"/>
    <x v="8"/>
    <s v="Aluminum Screw Posts"/>
    <n v="76.3"/>
    <n v="5"/>
    <n v="0"/>
    <x v="2104"/>
  </r>
  <r>
    <n v="2325"/>
    <x v="1141"/>
    <x v="1"/>
    <x v="620"/>
    <d v="2013-01-03T00:00:00"/>
    <s v="Second Class"/>
    <s v="KC-16255"/>
    <s v="Karen Carlisle"/>
    <x v="1"/>
    <x v="0"/>
    <s v="Henderson"/>
    <x v="0"/>
    <n v="42420"/>
    <x v="0"/>
    <s v="OFF-BI-10000977"/>
    <x v="1"/>
    <x v="8"/>
    <s v="Ibico Plastic Spiral Binding Combs"/>
    <n v="364.79999999999995"/>
    <n v="12"/>
    <n v="0"/>
    <x v="2105"/>
  </r>
  <r>
    <n v="2326"/>
    <x v="1142"/>
    <x v="1"/>
    <x v="426"/>
    <d v="2012-09-19T00:00:00"/>
    <s v="Second Class"/>
    <s v="BM-11575"/>
    <s v="Brendan Murry"/>
    <x v="1"/>
    <x v="0"/>
    <s v="New York City"/>
    <x v="15"/>
    <n v="10035"/>
    <x v="3"/>
    <s v="OFF-BI-10002082"/>
    <x v="1"/>
    <x v="8"/>
    <s v="GBC Twin Loop Wire Binding Elements"/>
    <n v="79.872000000000014"/>
    <n v="3"/>
    <n v="0.2"/>
    <x v="2106"/>
  </r>
  <r>
    <n v="2327"/>
    <x v="1142"/>
    <x v="1"/>
    <x v="426"/>
    <d v="2012-09-19T00:00:00"/>
    <s v="Second Class"/>
    <s v="BM-11575"/>
    <s v="Brendan Murry"/>
    <x v="1"/>
    <x v="0"/>
    <s v="New York City"/>
    <x v="15"/>
    <n v="10035"/>
    <x v="3"/>
    <s v="FUR-BO-10004709"/>
    <x v="0"/>
    <x v="0"/>
    <s v="Bush Westfield Collection Bookcases, Medium Cherry Finish"/>
    <n v="46.384"/>
    <n v="1"/>
    <n v="0.2"/>
    <x v="2107"/>
  </r>
  <r>
    <n v="2328"/>
    <x v="1142"/>
    <x v="1"/>
    <x v="426"/>
    <d v="2012-09-19T00:00:00"/>
    <s v="Second Class"/>
    <s v="BM-11575"/>
    <s v="Brendan Murry"/>
    <x v="1"/>
    <x v="0"/>
    <s v="New York City"/>
    <x v="15"/>
    <n v="10035"/>
    <x v="3"/>
    <s v="OFF-PA-10002365"/>
    <x v="1"/>
    <x v="10"/>
    <s v="Xerox 1967"/>
    <n v="12.96"/>
    <n v="2"/>
    <n v="0"/>
    <x v="91"/>
  </r>
  <r>
    <n v="2329"/>
    <x v="1143"/>
    <x v="3"/>
    <x v="397"/>
    <d v="2014-09-27T00:00:00"/>
    <s v="First Class"/>
    <s v="KN-16705"/>
    <s v="Kristina Nunn"/>
    <x v="2"/>
    <x v="0"/>
    <s v="Fort Collins"/>
    <x v="22"/>
    <n v="80525"/>
    <x v="1"/>
    <s v="OFF-EN-10004147"/>
    <x v="1"/>
    <x v="12"/>
    <s v="Wausau Papers Astrobrights Colored Envelopes"/>
    <n v="14.352000000000002"/>
    <n v="3"/>
    <n v="0.2"/>
    <x v="1186"/>
  </r>
  <r>
    <n v="2330"/>
    <x v="1144"/>
    <x v="1"/>
    <x v="707"/>
    <d v="2012-12-29T00:00:00"/>
    <s v="Standard Class"/>
    <s v="JD-16150"/>
    <s v="Justin Deggeller"/>
    <x v="1"/>
    <x v="0"/>
    <s v="Philadelphia"/>
    <x v="9"/>
    <n v="19140"/>
    <x v="3"/>
    <s v="FUR-FU-10001468"/>
    <x v="0"/>
    <x v="5"/>
    <s v="Tenex Antistatic Computer Chair Mats"/>
    <n v="547.13599999999997"/>
    <n v="4"/>
    <n v="0.2"/>
    <x v="2108"/>
  </r>
  <r>
    <n v="2331"/>
    <x v="1145"/>
    <x v="0"/>
    <x v="446"/>
    <d v="2013-09-27T00:00:00"/>
    <s v="Second Class"/>
    <s v="LA-16780"/>
    <s v="Laura Armstrong"/>
    <x v="1"/>
    <x v="0"/>
    <s v="Los Angeles"/>
    <x v="1"/>
    <n v="90004"/>
    <x v="1"/>
    <s v="OFF-ST-10000642"/>
    <x v="1"/>
    <x v="4"/>
    <s v="Tennsco Lockers, Gray"/>
    <n v="41.96"/>
    <n v="2"/>
    <n v="0"/>
    <x v="1464"/>
  </r>
  <r>
    <n v="2332"/>
    <x v="1145"/>
    <x v="0"/>
    <x v="446"/>
    <d v="2013-09-27T00:00:00"/>
    <s v="Second Class"/>
    <s v="LA-16780"/>
    <s v="Laura Armstrong"/>
    <x v="1"/>
    <x v="0"/>
    <s v="Los Angeles"/>
    <x v="1"/>
    <n v="90004"/>
    <x v="1"/>
    <s v="OFF-PA-10000380"/>
    <x v="1"/>
    <x v="10"/>
    <s v="REDIFORM Incoming/Outgoing Call Register, 11&quot; X 8 1/2&quot;, 100 Messages"/>
    <n v="41.7"/>
    <n v="5"/>
    <n v="0"/>
    <x v="2109"/>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x v="0"/>
    <s v="Lafayette"/>
    <x v="14"/>
    <n v="47905"/>
    <x v="2"/>
    <s v="OFF-PA-10004971"/>
    <x v="1"/>
    <x v="10"/>
    <s v="Xerox 196"/>
    <n v="5.78"/>
    <n v="1"/>
    <n v="0"/>
    <x v="408"/>
  </r>
  <r>
    <n v="2335"/>
    <x v="1147"/>
    <x v="2"/>
    <x v="587"/>
    <d v="2011-10-04T00:00:00"/>
    <s v="Standard Class"/>
    <s v="KW-16570"/>
    <s v="Kelly Williams"/>
    <x v="0"/>
    <x v="0"/>
    <s v="Clarksville"/>
    <x v="18"/>
    <n v="37042"/>
    <x v="0"/>
    <s v="OFF-AP-10000696"/>
    <x v="1"/>
    <x v="9"/>
    <s v="Holmes Odor Grabber"/>
    <n v="69.216000000000008"/>
    <n v="6"/>
    <n v="0.2"/>
    <x v="2111"/>
  </r>
  <r>
    <n v="2336"/>
    <x v="1148"/>
    <x v="3"/>
    <x v="389"/>
    <d v="2014-12-11T00:00:00"/>
    <s v="Same Day"/>
    <s v="CC-12220"/>
    <s v="Chris Cortes"/>
    <x v="0"/>
    <x v="0"/>
    <s v="Fairfield"/>
    <x v="29"/>
    <n v="6824"/>
    <x v="3"/>
    <s v="OFF-EN-10004030"/>
    <x v="1"/>
    <x v="12"/>
    <s v="Convenience Packs of Business Envelopes"/>
    <n v="10.86"/>
    <n v="3"/>
    <n v="0"/>
    <x v="141"/>
  </r>
  <r>
    <n v="2337"/>
    <x v="1148"/>
    <x v="3"/>
    <x v="389"/>
    <d v="2014-12-11T00:00:00"/>
    <s v="Same Day"/>
    <s v="CC-12220"/>
    <s v="Chris Cortes"/>
    <x v="0"/>
    <x v="0"/>
    <s v="Fairfield"/>
    <x v="29"/>
    <n v="6824"/>
    <x v="3"/>
    <s v="OFF-AP-10000026"/>
    <x v="1"/>
    <x v="9"/>
    <s v="Tripp Lite Isotel 6 Outlet Surge Protector with Fax/Modem Protection"/>
    <n v="426.78999999999996"/>
    <n v="7"/>
    <n v="0"/>
    <x v="2112"/>
  </r>
  <r>
    <n v="2338"/>
    <x v="1149"/>
    <x v="2"/>
    <x v="709"/>
    <d v="2011-08-23T00:00:00"/>
    <s v="Same Day"/>
    <s v="RH-19495"/>
    <s v="Rick Hansen"/>
    <x v="0"/>
    <x v="0"/>
    <s v="New York City"/>
    <x v="15"/>
    <n v="10009"/>
    <x v="3"/>
    <s v="OFF-PA-10003936"/>
    <x v="1"/>
    <x v="10"/>
    <s v="Xerox 1994"/>
    <n v="25.92"/>
    <n v="4"/>
    <n v="0"/>
    <x v="245"/>
  </r>
  <r>
    <n v="2339"/>
    <x v="1149"/>
    <x v="2"/>
    <x v="709"/>
    <d v="2011-08-23T00:00:00"/>
    <s v="Same Day"/>
    <s v="RH-19495"/>
    <s v="Rick Hansen"/>
    <x v="0"/>
    <x v="0"/>
    <s v="New York City"/>
    <x v="15"/>
    <n v="10009"/>
    <x v="3"/>
    <s v="OFF-PA-10004530"/>
    <x v="1"/>
    <x v="10"/>
    <s v="Personal Creations Ink Jet Cards and Labels"/>
    <n v="45.92"/>
    <n v="4"/>
    <n v="0"/>
    <x v="2113"/>
  </r>
  <r>
    <n v="2340"/>
    <x v="1150"/>
    <x v="2"/>
    <x v="710"/>
    <d v="2011-08-24T00:00:00"/>
    <s v="Standard Class"/>
    <s v="JK-15625"/>
    <s v="Jim Karlsson"/>
    <x v="0"/>
    <x v="0"/>
    <s v="Columbus"/>
    <x v="24"/>
    <n v="43229"/>
    <x v="3"/>
    <s v="OFF-AR-10004930"/>
    <x v="1"/>
    <x v="6"/>
    <s v="Turquoise Lead Holder with Pocket Clip"/>
    <n v="10.72"/>
    <n v="2"/>
    <n v="0.2"/>
    <x v="2114"/>
  </r>
  <r>
    <n v="2341"/>
    <x v="1151"/>
    <x v="0"/>
    <x v="338"/>
    <d v="2013-11-16T00:00:00"/>
    <s v="Standard Class"/>
    <s v="DC-13285"/>
    <s v="Debra Catini"/>
    <x v="0"/>
    <x v="0"/>
    <s v="Warner Robins"/>
    <x v="32"/>
    <n v="31088"/>
    <x v="0"/>
    <s v="OFF-AR-10004999"/>
    <x v="1"/>
    <x v="6"/>
    <s v="Newell 315"/>
    <n v="41.86"/>
    <n v="7"/>
    <n v="0"/>
    <x v="1126"/>
  </r>
  <r>
    <n v="2342"/>
    <x v="1152"/>
    <x v="2"/>
    <x v="520"/>
    <d v="2012-01-03T00:00:00"/>
    <s v="First Class"/>
    <s v="GM-14455"/>
    <s v="Gary Mitchum"/>
    <x v="2"/>
    <x v="0"/>
    <s v="Franklin"/>
    <x v="31"/>
    <n v="2038"/>
    <x v="3"/>
    <s v="FUR-FU-10002501"/>
    <x v="0"/>
    <x v="5"/>
    <s v="Nu-Dell Executive Frame"/>
    <n v="63.2"/>
    <n v="5"/>
    <n v="0"/>
    <x v="2115"/>
  </r>
  <r>
    <n v="2343"/>
    <x v="1152"/>
    <x v="2"/>
    <x v="520"/>
    <d v="2012-01-03T00:00:00"/>
    <s v="First Class"/>
    <s v="GM-14455"/>
    <s v="Gary Mitchum"/>
    <x v="2"/>
    <x v="0"/>
    <s v="Franklin"/>
    <x v="31"/>
    <n v="2038"/>
    <x v="3"/>
    <s v="TEC-AC-10000358"/>
    <x v="2"/>
    <x v="11"/>
    <s v="Imation Secure Drive + Hardware Encrypted USB flash drive - 16 GB"/>
    <n v="113.97"/>
    <n v="3"/>
    <n v="0"/>
    <x v="2116"/>
  </r>
  <r>
    <n v="2344"/>
    <x v="1153"/>
    <x v="2"/>
    <x v="711"/>
    <d v="2011-07-30T00:00:00"/>
    <s v="Second Class"/>
    <s v="CL-11890"/>
    <s v="Carl Ludwig"/>
    <x v="0"/>
    <x v="0"/>
    <s v="Chicago"/>
    <x v="10"/>
    <n v="60623"/>
    <x v="2"/>
    <s v="OFF-ST-10004804"/>
    <x v="1"/>
    <x v="4"/>
    <s v="Belkin 19&quot; Vented Equipment Shelf, Black"/>
    <n v="123.55199999999999"/>
    <n v="3"/>
    <n v="0.2"/>
    <x v="2117"/>
  </r>
  <r>
    <n v="2345"/>
    <x v="1154"/>
    <x v="0"/>
    <x v="712"/>
    <d v="2013-02-28T00:00:00"/>
    <s v="Standard Class"/>
    <s v="PV-18985"/>
    <s v="Paul Van Hugh"/>
    <x v="2"/>
    <x v="0"/>
    <s v="Milwaukee"/>
    <x v="6"/>
    <n v="53209"/>
    <x v="2"/>
    <s v="OFF-AP-10001205"/>
    <x v="1"/>
    <x v="9"/>
    <s v="Belkin 5 Outlet SurgeMaster Power Centers"/>
    <n v="490.32"/>
    <n v="9"/>
    <n v="0"/>
    <x v="2118"/>
  </r>
  <r>
    <n v="2346"/>
    <x v="1155"/>
    <x v="0"/>
    <x v="69"/>
    <d v="2013-03-19T00:00:00"/>
    <s v="Standard Class"/>
    <s v="LT-17110"/>
    <s v="Liz Thompson"/>
    <x v="0"/>
    <x v="0"/>
    <s v="San Antonio"/>
    <x v="5"/>
    <n v="78207"/>
    <x v="2"/>
    <s v="OFF-PA-10000659"/>
    <x v="1"/>
    <x v="10"/>
    <s v="TOPS Carbonless Receipt Book, Four 2-3/4 x 7-1/4 Money Receipts per Page"/>
    <n v="70.08"/>
    <n v="5"/>
    <n v="0.2"/>
    <x v="2119"/>
  </r>
  <r>
    <n v="2347"/>
    <x v="1155"/>
    <x v="0"/>
    <x v="69"/>
    <d v="2013-03-19T00:00:00"/>
    <s v="Standard Class"/>
    <s v="LT-17110"/>
    <s v="Liz Thompson"/>
    <x v="0"/>
    <x v="0"/>
    <s v="San Antonio"/>
    <x v="5"/>
    <n v="78207"/>
    <x v="2"/>
    <s v="OFF-BI-10004141"/>
    <x v="1"/>
    <x v="8"/>
    <s v="Insertable Tab Indexes For Data Binders"/>
    <n v="1.2719999999999998"/>
    <n v="2"/>
    <n v="0.8"/>
    <x v="2120"/>
  </r>
  <r>
    <n v="2348"/>
    <x v="1155"/>
    <x v="0"/>
    <x v="69"/>
    <d v="2013-03-19T00:00:00"/>
    <s v="Standard Class"/>
    <s v="LT-17110"/>
    <s v="Liz Thompson"/>
    <x v="0"/>
    <x v="0"/>
    <s v="San Antonio"/>
    <x v="5"/>
    <n v="78207"/>
    <x v="2"/>
    <s v="FUR-TA-10004619"/>
    <x v="0"/>
    <x v="3"/>
    <s v="Hon Non-Folding Utility Tables"/>
    <n v="557.58500000000004"/>
    <n v="5"/>
    <n v="0.3"/>
    <x v="232"/>
  </r>
  <r>
    <n v="2349"/>
    <x v="1156"/>
    <x v="3"/>
    <x v="574"/>
    <d v="2014-12-04T00:00:00"/>
    <s v="Same Day"/>
    <s v="AM-10360"/>
    <s v="Alice McCarthy"/>
    <x v="1"/>
    <x v="0"/>
    <s v="Los Angeles"/>
    <x v="1"/>
    <n v="90032"/>
    <x v="1"/>
    <s v="OFF-BI-10004187"/>
    <x v="1"/>
    <x v="8"/>
    <s v="Staples"/>
    <n v="9.0240000000000009"/>
    <n v="6"/>
    <n v="0.2"/>
    <x v="2121"/>
  </r>
  <r>
    <n v="2350"/>
    <x v="1156"/>
    <x v="3"/>
    <x v="574"/>
    <d v="2014-12-04T00:00:00"/>
    <s v="Same Day"/>
    <s v="AM-10360"/>
    <s v="Alice McCarthy"/>
    <x v="1"/>
    <x v="0"/>
    <s v="Los Angeles"/>
    <x v="1"/>
    <n v="90032"/>
    <x v="1"/>
    <s v="OFF-BI-10000632"/>
    <x v="1"/>
    <x v="8"/>
    <s v="Satellite Sectional Post Binders"/>
    <n v="69.456000000000003"/>
    <n v="2"/>
    <n v="0.2"/>
    <x v="2122"/>
  </r>
  <r>
    <n v="2351"/>
    <x v="1156"/>
    <x v="3"/>
    <x v="574"/>
    <d v="2014-12-04T00:00:00"/>
    <s v="Same Day"/>
    <s v="AM-10360"/>
    <s v="Alice McCarthy"/>
    <x v="1"/>
    <x v="0"/>
    <s v="Los Angeles"/>
    <x v="1"/>
    <n v="90032"/>
    <x v="1"/>
    <s v="OFF-PA-10003724"/>
    <x v="1"/>
    <x v="10"/>
    <s v="Wirebound Message Book, 4 per Page"/>
    <n v="10.86"/>
    <n v="2"/>
    <n v="0"/>
    <x v="2123"/>
  </r>
  <r>
    <n v="2352"/>
    <x v="1156"/>
    <x v="3"/>
    <x v="574"/>
    <d v="2014-12-04T00:00:00"/>
    <s v="Same Day"/>
    <s v="AM-10360"/>
    <s v="Alice McCarthy"/>
    <x v="1"/>
    <x v="0"/>
    <s v="Los Angeles"/>
    <x v="1"/>
    <n v="90032"/>
    <x v="1"/>
    <s v="OFF-AP-10002765"/>
    <x v="1"/>
    <x v="9"/>
    <s v="Fellowes Advanced Computer Series Surge Protectors"/>
    <n v="79.47"/>
    <n v="3"/>
    <n v="0"/>
    <x v="2124"/>
  </r>
  <r>
    <n v="2353"/>
    <x v="1156"/>
    <x v="3"/>
    <x v="574"/>
    <d v="2014-12-04T00:00:00"/>
    <s v="Same Day"/>
    <s v="AM-10360"/>
    <s v="Alice McCarthy"/>
    <x v="1"/>
    <x v="0"/>
    <s v="Los Angeles"/>
    <x v="1"/>
    <n v="90032"/>
    <x v="1"/>
    <s v="OFF-AR-10001868"/>
    <x v="1"/>
    <x v="6"/>
    <s v="Prang Dustless Chalk Sticks"/>
    <n v="10.08"/>
    <n v="6"/>
    <n v="0"/>
    <x v="2125"/>
  </r>
  <r>
    <n v="2354"/>
    <x v="1157"/>
    <x v="1"/>
    <x v="284"/>
    <d v="2012-09-02T00:00:00"/>
    <s v="First Class"/>
    <s v="SC-20260"/>
    <s v="Scott Cohen"/>
    <x v="1"/>
    <x v="0"/>
    <s v="San Francisco"/>
    <x v="1"/>
    <n v="94122"/>
    <x v="1"/>
    <s v="FUR-BO-10002545"/>
    <x v="0"/>
    <x v="0"/>
    <s v="Atlantic Metals Mobile 3-Shelf Bookcases, Custom Colors"/>
    <n v="1552.8309999999999"/>
    <n v="7"/>
    <n v="0.15"/>
    <x v="2126"/>
  </r>
  <r>
    <n v="2355"/>
    <x v="1157"/>
    <x v="1"/>
    <x v="284"/>
    <d v="2012-09-02T00:00:00"/>
    <s v="First Class"/>
    <s v="SC-20260"/>
    <s v="Scott Cohen"/>
    <x v="1"/>
    <x v="0"/>
    <s v="San Francisco"/>
    <x v="1"/>
    <n v="94122"/>
    <x v="1"/>
    <s v="OFF-BI-10002735"/>
    <x v="1"/>
    <x v="8"/>
    <s v="GBC Prestige Therm-A-Bind Covers"/>
    <n v="137.24"/>
    <n v="5"/>
    <n v="0.2"/>
    <x v="2127"/>
  </r>
  <r>
    <n v="2356"/>
    <x v="1157"/>
    <x v="1"/>
    <x v="284"/>
    <d v="2012-09-02T00:00:00"/>
    <s v="First Class"/>
    <s v="SC-20260"/>
    <s v="Scott Cohen"/>
    <x v="1"/>
    <x v="0"/>
    <s v="San Francisco"/>
    <x v="1"/>
    <n v="94122"/>
    <x v="1"/>
    <s v="TEC-AC-10004864"/>
    <x v="2"/>
    <x v="11"/>
    <s v="Memorex Micro Travel Drive 32 GB"/>
    <n v="36.51"/>
    <n v="1"/>
    <n v="0"/>
    <x v="2128"/>
  </r>
  <r>
    <n v="2357"/>
    <x v="1157"/>
    <x v="1"/>
    <x v="284"/>
    <d v="2012-09-02T00:00:00"/>
    <s v="First Class"/>
    <s v="SC-20260"/>
    <s v="Scott Cohen"/>
    <x v="1"/>
    <x v="0"/>
    <s v="San Francisco"/>
    <x v="1"/>
    <n v="94122"/>
    <x v="1"/>
    <s v="TEC-MA-10000597"/>
    <x v="2"/>
    <x v="15"/>
    <s v="Lexmark S315 Color Inkjet Printer"/>
    <n v="239.976"/>
    <n v="3"/>
    <n v="0.2"/>
    <x v="2129"/>
  </r>
  <r>
    <n v="2358"/>
    <x v="1158"/>
    <x v="2"/>
    <x v="461"/>
    <d v="2011-03-21T00:00:00"/>
    <s v="Standard Class"/>
    <s v="CP-12340"/>
    <s v="Christine Phan"/>
    <x v="1"/>
    <x v="0"/>
    <s v="New York City"/>
    <x v="15"/>
    <n v="10024"/>
    <x v="3"/>
    <s v="FUR-TA-10003473"/>
    <x v="0"/>
    <x v="3"/>
    <s v="Bretford Rectangular Conference Table Tops"/>
    <n v="1579.7460000000001"/>
    <n v="7"/>
    <n v="0.4"/>
    <x v="2130"/>
  </r>
  <r>
    <n v="2359"/>
    <x v="1158"/>
    <x v="2"/>
    <x v="461"/>
    <d v="2011-03-21T00:00:00"/>
    <s v="Standard Class"/>
    <s v="CP-12340"/>
    <s v="Christine Phan"/>
    <x v="1"/>
    <x v="0"/>
    <s v="New York City"/>
    <x v="15"/>
    <n v="10024"/>
    <x v="3"/>
    <s v="FUR-TA-10001950"/>
    <x v="0"/>
    <x v="3"/>
    <s v="Balt Solid Wood Round Tables"/>
    <n v="1071.576"/>
    <n v="4"/>
    <n v="0.4"/>
    <x v="2131"/>
  </r>
  <r>
    <n v="2360"/>
    <x v="1158"/>
    <x v="2"/>
    <x v="461"/>
    <d v="2011-03-21T00:00:00"/>
    <s v="Standard Class"/>
    <s v="CP-12340"/>
    <s v="Christine Phan"/>
    <x v="1"/>
    <x v="0"/>
    <s v="New York City"/>
    <x v="15"/>
    <n v="10024"/>
    <x v="3"/>
    <s v="FUR-TA-10004175"/>
    <x v="0"/>
    <x v="3"/>
    <s v="Hon 30&quot; x 60&quot; Table with Locking Drawer"/>
    <n v="613.90800000000002"/>
    <n v="3"/>
    <n v="0.4"/>
    <x v="2132"/>
  </r>
  <r>
    <n v="2361"/>
    <x v="1158"/>
    <x v="2"/>
    <x v="461"/>
    <d v="2011-03-21T00:00:00"/>
    <s v="Standard Class"/>
    <s v="CP-12340"/>
    <s v="Christine Phan"/>
    <x v="1"/>
    <x v="0"/>
    <s v="New York City"/>
    <x v="15"/>
    <n v="10024"/>
    <x v="3"/>
    <s v="OFF-PA-10002960"/>
    <x v="1"/>
    <x v="10"/>
    <s v="Xerox 1926"/>
    <n v="34.86"/>
    <n v="7"/>
    <n v="0"/>
    <x v="2133"/>
  </r>
  <r>
    <n v="2362"/>
    <x v="1158"/>
    <x v="2"/>
    <x v="461"/>
    <d v="2011-03-21T00:00:00"/>
    <s v="Standard Class"/>
    <s v="CP-12340"/>
    <s v="Christine Phan"/>
    <x v="1"/>
    <x v="0"/>
    <s v="New York City"/>
    <x v="15"/>
    <n v="10024"/>
    <x v="3"/>
    <s v="OFF-PA-10000919"/>
    <x v="1"/>
    <x v="10"/>
    <s v="Xerox 1918"/>
    <n v="155.04"/>
    <n v="4"/>
    <n v="0"/>
    <x v="2134"/>
  </r>
  <r>
    <n v="2363"/>
    <x v="1159"/>
    <x v="3"/>
    <x v="513"/>
    <d v="2014-04-21T00:00:00"/>
    <s v="Standard Class"/>
    <s v="RF-19840"/>
    <s v="Roy Französisch"/>
    <x v="0"/>
    <x v="0"/>
    <s v="Columbus"/>
    <x v="24"/>
    <n v="43229"/>
    <x v="3"/>
    <s v="OFF-BI-10001553"/>
    <x v="1"/>
    <x v="8"/>
    <s v="SpineVue Locking Slant-D Ring Binders by Cardinal"/>
    <n v="13.710000000000003"/>
    <n v="5"/>
    <n v="0.7"/>
    <x v="2135"/>
  </r>
  <r>
    <n v="2364"/>
    <x v="1160"/>
    <x v="0"/>
    <x v="69"/>
    <d v="2013-03-19T00:00:00"/>
    <s v="Standard Class"/>
    <s v="AB-10060"/>
    <s v="Adam Bellavance"/>
    <x v="2"/>
    <x v="0"/>
    <s v="Waynesboro"/>
    <x v="17"/>
    <n v="22980"/>
    <x v="0"/>
    <s v="FUR-FU-10004864"/>
    <x v="0"/>
    <x v="5"/>
    <s v="Howard Miller 14-1/2&quot; Diameter Chrome Round Wall Clock"/>
    <n v="127.88"/>
    <n v="2"/>
    <n v="0"/>
    <x v="2136"/>
  </r>
  <r>
    <n v="2365"/>
    <x v="1160"/>
    <x v="0"/>
    <x v="69"/>
    <d v="2013-03-19T00:00:00"/>
    <s v="Standard Class"/>
    <s v="AB-10060"/>
    <s v="Adam Bellavance"/>
    <x v="2"/>
    <x v="0"/>
    <s v="Waynesboro"/>
    <x v="17"/>
    <n v="22980"/>
    <x v="0"/>
    <s v="OFF-AP-10004540"/>
    <x v="1"/>
    <x v="9"/>
    <s v="Eureka The Boss Lite 10-Amp Upright Vacuum, Blue"/>
    <n v="160.32"/>
    <n v="2"/>
    <n v="0"/>
    <x v="2137"/>
  </r>
  <r>
    <n v="2366"/>
    <x v="1160"/>
    <x v="0"/>
    <x v="69"/>
    <d v="2013-03-19T00:00:00"/>
    <s v="Standard Class"/>
    <s v="AB-10060"/>
    <s v="Adam Bellavance"/>
    <x v="2"/>
    <x v="0"/>
    <s v="Waynesboro"/>
    <x v="17"/>
    <n v="22980"/>
    <x v="0"/>
    <s v="OFF-BI-10004965"/>
    <x v="1"/>
    <x v="8"/>
    <s v="Ibico Covers for Plastic or Wire Binding Elements"/>
    <n v="46"/>
    <n v="4"/>
    <n v="0"/>
    <x v="2138"/>
  </r>
  <r>
    <n v="2367"/>
    <x v="1161"/>
    <x v="2"/>
    <x v="156"/>
    <d v="2011-11-26T00:00:00"/>
    <s v="Second Class"/>
    <s v="EH-13990"/>
    <s v="Erica Hackney"/>
    <x v="0"/>
    <x v="0"/>
    <s v="Sacramento"/>
    <x v="1"/>
    <n v="95823"/>
    <x v="1"/>
    <s v="FUR-CH-10001714"/>
    <x v="0"/>
    <x v="1"/>
    <s v="Global Leather &amp; Oak Executive Chair, Burgundy"/>
    <n v="120.71199999999999"/>
    <n v="1"/>
    <n v="0.2"/>
    <x v="2139"/>
  </r>
  <r>
    <n v="2368"/>
    <x v="1162"/>
    <x v="3"/>
    <x v="516"/>
    <d v="2014-02-14T00:00:00"/>
    <s v="First Class"/>
    <s v="MN-17935"/>
    <s v="Michael Nguyen"/>
    <x v="0"/>
    <x v="0"/>
    <s v="Clinton"/>
    <x v="39"/>
    <n v="20735"/>
    <x v="3"/>
    <s v="OFF-PA-10002464"/>
    <x v="1"/>
    <x v="10"/>
    <s v="HP Office Recycled Paper (20Lb. and 87 Bright)"/>
    <n v="23.12"/>
    <n v="4"/>
    <n v="0"/>
    <x v="1112"/>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x v="0"/>
    <s v="Fairfield"/>
    <x v="24"/>
    <n v="45014"/>
    <x v="3"/>
    <s v="OFF-AR-10000315"/>
    <x v="1"/>
    <x v="6"/>
    <s v="Dixon Ticonderoga Maple Cedar Pencil, #2"/>
    <n v="4.9119999999999999"/>
    <n v="2"/>
    <n v="0.2"/>
    <x v="2141"/>
  </r>
  <r>
    <n v="2371"/>
    <x v="1164"/>
    <x v="3"/>
    <x v="437"/>
    <d v="2014-07-10T00:00:00"/>
    <s v="Second Class"/>
    <s v="MP-17965"/>
    <s v="Michael Paige"/>
    <x v="1"/>
    <x v="0"/>
    <s v="Warwick"/>
    <x v="34"/>
    <n v="2886"/>
    <x v="3"/>
    <s v="TEC-AC-10004353"/>
    <x v="2"/>
    <x v="11"/>
    <s v="Hypercom P1300 Pinpad"/>
    <n v="252"/>
    <n v="4"/>
    <n v="0"/>
    <x v="2142"/>
  </r>
  <r>
    <n v="2372"/>
    <x v="1165"/>
    <x v="0"/>
    <x v="274"/>
    <d v="2013-07-12T00:00:00"/>
    <s v="Second Class"/>
    <s v="BF-11020"/>
    <s v="Barry Französisch"/>
    <x v="1"/>
    <x v="0"/>
    <s v="Aurora"/>
    <x v="10"/>
    <n v="60505"/>
    <x v="2"/>
    <s v="FUR-FU-10004973"/>
    <x v="0"/>
    <x v="5"/>
    <s v="Flat Face Poster Frame"/>
    <n v="60.288000000000004"/>
    <n v="8"/>
    <n v="0.6"/>
    <x v="2143"/>
  </r>
  <r>
    <n v="2373"/>
    <x v="1165"/>
    <x v="0"/>
    <x v="274"/>
    <d v="2013-07-12T00:00:00"/>
    <s v="Second Class"/>
    <s v="BF-11020"/>
    <s v="Barry Französisch"/>
    <x v="1"/>
    <x v="0"/>
    <s v="Aurora"/>
    <x v="10"/>
    <n v="60505"/>
    <x v="2"/>
    <s v="OFF-FA-10000936"/>
    <x v="1"/>
    <x v="13"/>
    <s v="Acco Hot Clips Clips to Go"/>
    <n v="2.6320000000000001"/>
    <n v="1"/>
    <n v="0.2"/>
    <x v="2144"/>
  </r>
  <r>
    <n v="2374"/>
    <x v="1165"/>
    <x v="0"/>
    <x v="274"/>
    <d v="2013-07-12T00:00:00"/>
    <s v="Second Class"/>
    <s v="BF-11020"/>
    <s v="Barry Französisch"/>
    <x v="1"/>
    <x v="0"/>
    <s v="Aurora"/>
    <x v="10"/>
    <n v="60505"/>
    <x v="2"/>
    <s v="OFF-PA-10001609"/>
    <x v="1"/>
    <x v="10"/>
    <s v="Tops Wirebound Message Log Books"/>
    <n v="23.688000000000002"/>
    <n v="9"/>
    <n v="0.2"/>
    <x v="2145"/>
  </r>
  <r>
    <n v="2375"/>
    <x v="1165"/>
    <x v="0"/>
    <x v="274"/>
    <d v="2013-07-12T00:00:00"/>
    <s v="Second Class"/>
    <s v="BF-11020"/>
    <s v="Barry Französisch"/>
    <x v="1"/>
    <x v="0"/>
    <s v="Aurora"/>
    <x v="10"/>
    <n v="60505"/>
    <x v="2"/>
    <s v="FUR-CH-10000785"/>
    <x v="0"/>
    <x v="1"/>
    <s v="Global Ergonomic Managers Chair"/>
    <n v="253.37199999999996"/>
    <n v="2"/>
    <n v="0.3"/>
    <x v="2146"/>
  </r>
  <r>
    <n v="2376"/>
    <x v="1166"/>
    <x v="3"/>
    <x v="714"/>
    <d v="2014-01-31T00:00:00"/>
    <s v="Standard Class"/>
    <s v="TP-21130"/>
    <s v="Theone Pippenger"/>
    <x v="0"/>
    <x v="0"/>
    <s v="Smyrna"/>
    <x v="32"/>
    <n v="30080"/>
    <x v="0"/>
    <s v="OFF-FA-10000053"/>
    <x v="1"/>
    <x v="13"/>
    <s v="Revere Boxed Rubber Bands by Revere"/>
    <n v="5.67"/>
    <n v="3"/>
    <n v="0"/>
    <x v="2147"/>
  </r>
  <r>
    <n v="2377"/>
    <x v="1167"/>
    <x v="2"/>
    <x v="710"/>
    <d v="2011-08-21T00:00:00"/>
    <s v="Second Class"/>
    <s v="MS-17770"/>
    <s v="Maxwell Schwartz"/>
    <x v="0"/>
    <x v="0"/>
    <s v="Columbus"/>
    <x v="24"/>
    <n v="43229"/>
    <x v="3"/>
    <s v="OFF-BI-10001718"/>
    <x v="1"/>
    <x v="8"/>
    <s v="GBC DocuBind P50 Personal Binding Machine"/>
    <n v="76.77600000000001"/>
    <n v="4"/>
    <n v="0.7"/>
    <x v="2148"/>
  </r>
  <r>
    <n v="2378"/>
    <x v="1167"/>
    <x v="2"/>
    <x v="710"/>
    <d v="2011-08-21T00:00:00"/>
    <s v="Second Class"/>
    <s v="MS-17770"/>
    <s v="Maxwell Schwartz"/>
    <x v="0"/>
    <x v="0"/>
    <s v="Columbus"/>
    <x v="24"/>
    <n v="43229"/>
    <x v="3"/>
    <s v="OFF-SU-10004768"/>
    <x v="1"/>
    <x v="14"/>
    <s v="Acme Kleencut Forged Steel Scissors"/>
    <n v="9.1840000000000011"/>
    <n v="2"/>
    <n v="0.2"/>
    <x v="2149"/>
  </r>
  <r>
    <n v="2379"/>
    <x v="1168"/>
    <x v="1"/>
    <x v="401"/>
    <d v="2012-12-11T00:00:00"/>
    <s v="Standard Class"/>
    <s v="KM-16375"/>
    <s v="Katherine Murray"/>
    <x v="2"/>
    <x v="0"/>
    <s v="Thousand Oaks"/>
    <x v="1"/>
    <n v="91360"/>
    <x v="1"/>
    <s v="OFF-PA-10003883"/>
    <x v="1"/>
    <x v="10"/>
    <s v="Message Book, Phone, Wirebound Standard Line Memo, 2 3/4&quot; X 5&quot;"/>
    <n v="32.75"/>
    <n v="5"/>
    <n v="0"/>
    <x v="2150"/>
  </r>
  <r>
    <n v="2380"/>
    <x v="1169"/>
    <x v="0"/>
    <x v="715"/>
    <d v="2013-05-11T00:00:00"/>
    <s v="Standard Class"/>
    <s v="BE-11455"/>
    <s v="Brad Eason"/>
    <x v="2"/>
    <x v="0"/>
    <s v="Lorain"/>
    <x v="24"/>
    <n v="44052"/>
    <x v="3"/>
    <s v="OFF-FA-10004248"/>
    <x v="1"/>
    <x v="13"/>
    <s v="Advantus T-Pin Paper Clips"/>
    <n v="7.2160000000000002"/>
    <n v="2"/>
    <n v="0.2"/>
    <x v="2151"/>
  </r>
  <r>
    <n v="2381"/>
    <x v="1169"/>
    <x v="0"/>
    <x v="715"/>
    <d v="2013-05-11T00:00:00"/>
    <s v="Standard Class"/>
    <s v="BE-11455"/>
    <s v="Brad Eason"/>
    <x v="2"/>
    <x v="0"/>
    <s v="Lorain"/>
    <x v="24"/>
    <n v="44052"/>
    <x v="3"/>
    <s v="OFF-PA-10002581"/>
    <x v="1"/>
    <x v="10"/>
    <s v="Xerox 1951"/>
    <n v="49.568000000000005"/>
    <n v="2"/>
    <n v="0.2"/>
    <x v="2152"/>
  </r>
  <r>
    <n v="2382"/>
    <x v="1169"/>
    <x v="0"/>
    <x v="715"/>
    <d v="2013-05-11T00:00:00"/>
    <s v="Standard Class"/>
    <s v="BE-11455"/>
    <s v="Brad Eason"/>
    <x v="2"/>
    <x v="0"/>
    <s v="Lorain"/>
    <x v="24"/>
    <n v="44052"/>
    <x v="3"/>
    <s v="FUR-FU-10004848"/>
    <x v="0"/>
    <x v="5"/>
    <s v="DAX Solid Wood Frames"/>
    <n v="54.711999999999996"/>
    <n v="7"/>
    <n v="0.2"/>
    <x v="2153"/>
  </r>
  <r>
    <n v="2383"/>
    <x v="1170"/>
    <x v="3"/>
    <x v="613"/>
    <d v="2014-03-27T00:00:00"/>
    <s v="First Class"/>
    <s v="CV-12295"/>
    <s v="Christina VanderZanden"/>
    <x v="0"/>
    <x v="0"/>
    <s v="Fresno"/>
    <x v="1"/>
    <n v="93727"/>
    <x v="1"/>
    <s v="OFF-AP-10002403"/>
    <x v="1"/>
    <x v="9"/>
    <s v="Acco Smartsocket Color-Coded Six-Outlet AC Adapter Model Surge Protectors"/>
    <n v="176.04"/>
    <n v="4"/>
    <n v="0"/>
    <x v="2154"/>
  </r>
  <r>
    <n v="2384"/>
    <x v="1170"/>
    <x v="3"/>
    <x v="613"/>
    <d v="2014-03-27T00:00:00"/>
    <s v="First Class"/>
    <s v="CV-12295"/>
    <s v="Christina VanderZanden"/>
    <x v="0"/>
    <x v="0"/>
    <s v="Fresno"/>
    <x v="1"/>
    <n v="93727"/>
    <x v="1"/>
    <s v="OFF-AR-10003087"/>
    <x v="1"/>
    <x v="6"/>
    <s v="Staples"/>
    <n v="16.02"/>
    <n v="9"/>
    <n v="0"/>
    <x v="2155"/>
  </r>
  <r>
    <n v="2385"/>
    <x v="1170"/>
    <x v="3"/>
    <x v="613"/>
    <d v="2014-03-27T00:00:00"/>
    <s v="First Class"/>
    <s v="CV-12295"/>
    <s v="Christina VanderZanden"/>
    <x v="0"/>
    <x v="0"/>
    <s v="Fresno"/>
    <x v="1"/>
    <n v="93727"/>
    <x v="1"/>
    <s v="OFF-BI-10002026"/>
    <x v="1"/>
    <x v="8"/>
    <s v="Avery Arch Ring Binders"/>
    <n v="185.92000000000002"/>
    <n v="4"/>
    <n v="0.2"/>
    <x v="2156"/>
  </r>
  <r>
    <n v="2386"/>
    <x v="1170"/>
    <x v="3"/>
    <x v="613"/>
    <d v="2014-03-27T00:00:00"/>
    <s v="First Class"/>
    <s v="CV-12295"/>
    <s v="Christina VanderZanden"/>
    <x v="0"/>
    <x v="0"/>
    <s v="Fresno"/>
    <x v="1"/>
    <n v="93727"/>
    <x v="1"/>
    <s v="TEC-PH-10000141"/>
    <x v="2"/>
    <x v="7"/>
    <s v="Clearsounds A400"/>
    <n v="211.16800000000001"/>
    <n v="4"/>
    <n v="0.2"/>
    <x v="2157"/>
  </r>
  <r>
    <n v="2387"/>
    <x v="1170"/>
    <x v="3"/>
    <x v="613"/>
    <d v="2014-03-27T00:00:00"/>
    <s v="First Class"/>
    <s v="CV-12295"/>
    <s v="Christina VanderZanden"/>
    <x v="0"/>
    <x v="0"/>
    <s v="Fresno"/>
    <x v="1"/>
    <n v="93727"/>
    <x v="1"/>
    <s v="TEC-CO-10000971"/>
    <x v="2"/>
    <x v="16"/>
    <s v="Hewlett Packard 310 Color Digital Copier"/>
    <n v="479.98400000000004"/>
    <n v="2"/>
    <n v="0.2"/>
    <x v="2158"/>
  </r>
  <r>
    <n v="2388"/>
    <x v="1171"/>
    <x v="1"/>
    <x v="295"/>
    <d v="2012-12-15T00:00:00"/>
    <s v="First Class"/>
    <s v="DK-13375"/>
    <s v="Dennis Kane"/>
    <x v="0"/>
    <x v="0"/>
    <s v="San Diego"/>
    <x v="1"/>
    <n v="92105"/>
    <x v="1"/>
    <s v="OFF-FA-10001229"/>
    <x v="1"/>
    <x v="13"/>
    <s v="Staples"/>
    <n v="7.86"/>
    <n v="2"/>
    <n v="0"/>
    <x v="2159"/>
  </r>
  <r>
    <n v="2389"/>
    <x v="1171"/>
    <x v="1"/>
    <x v="295"/>
    <d v="2012-12-15T00:00:00"/>
    <s v="First Class"/>
    <s v="DK-13375"/>
    <s v="Dennis Kane"/>
    <x v="0"/>
    <x v="0"/>
    <s v="San Diego"/>
    <x v="1"/>
    <n v="92105"/>
    <x v="1"/>
    <s v="OFF-BI-10002437"/>
    <x v="1"/>
    <x v="8"/>
    <s v="Recycled Premium Regency Composition Covers"/>
    <n v="24.448"/>
    <n v="2"/>
    <n v="0.2"/>
    <x v="683"/>
  </r>
  <r>
    <n v="2390"/>
    <x v="1172"/>
    <x v="1"/>
    <x v="401"/>
    <d v="2012-12-10T00:00:00"/>
    <s v="Standard Class"/>
    <s v="SG-20605"/>
    <s v="Speros Goranitis"/>
    <x v="0"/>
    <x v="0"/>
    <s v="New York City"/>
    <x v="15"/>
    <n v="10009"/>
    <x v="3"/>
    <s v="OFF-PA-10004255"/>
    <x v="1"/>
    <x v="10"/>
    <s v="Xerox 219"/>
    <n v="6.48"/>
    <n v="1"/>
    <n v="0"/>
    <x v="90"/>
  </r>
  <r>
    <n v="2391"/>
    <x v="1172"/>
    <x v="1"/>
    <x v="401"/>
    <d v="2012-12-10T00:00:00"/>
    <s v="Standard Class"/>
    <s v="SG-20605"/>
    <s v="Speros Goranitis"/>
    <x v="0"/>
    <x v="0"/>
    <s v="New York City"/>
    <x v="15"/>
    <n v="10009"/>
    <x v="3"/>
    <s v="OFF-PA-10001184"/>
    <x v="1"/>
    <x v="10"/>
    <s v="Xerox 1903"/>
    <n v="41.86"/>
    <n v="7"/>
    <n v="0"/>
    <x v="2160"/>
  </r>
  <r>
    <n v="2392"/>
    <x v="1172"/>
    <x v="1"/>
    <x v="401"/>
    <d v="2012-12-10T00:00:00"/>
    <s v="Standard Class"/>
    <s v="SG-20605"/>
    <s v="Speros Goranitis"/>
    <x v="0"/>
    <x v="0"/>
    <s v="New York City"/>
    <x v="15"/>
    <n v="10009"/>
    <x v="3"/>
    <s v="TEC-AC-10002637"/>
    <x v="2"/>
    <x v="11"/>
    <s v="Logitech VX Revolution Cordless Laser Mouse for Notebooks (Black)"/>
    <n v="1619.91"/>
    <n v="9"/>
    <n v="0"/>
    <x v="2161"/>
  </r>
  <r>
    <n v="2393"/>
    <x v="1172"/>
    <x v="1"/>
    <x v="401"/>
    <d v="2012-12-10T00:00:00"/>
    <s v="Standard Class"/>
    <s v="SG-20605"/>
    <s v="Speros Goranitis"/>
    <x v="0"/>
    <x v="0"/>
    <s v="New York City"/>
    <x v="15"/>
    <n v="10009"/>
    <x v="3"/>
    <s v="FUR-FU-10002878"/>
    <x v="0"/>
    <x v="5"/>
    <s v="Seth Thomas 14&quot; Day/Date Wall Clock"/>
    <n v="113.92"/>
    <n v="4"/>
    <n v="0"/>
    <x v="2162"/>
  </r>
  <r>
    <n v="2394"/>
    <x v="1173"/>
    <x v="0"/>
    <x v="716"/>
    <d v="2013-03-24T00:00:00"/>
    <s v="Standard Class"/>
    <s v="CS-12355"/>
    <s v="Christine Sundaresam"/>
    <x v="0"/>
    <x v="0"/>
    <s v="Malden"/>
    <x v="31"/>
    <n v="2148"/>
    <x v="3"/>
    <s v="OFF-AR-10000588"/>
    <x v="1"/>
    <x v="6"/>
    <s v="Newell 345"/>
    <n v="39.68"/>
    <n v="2"/>
    <n v="0"/>
    <x v="2163"/>
  </r>
  <r>
    <n v="2395"/>
    <x v="1174"/>
    <x v="1"/>
    <x v="717"/>
    <d v="2012-11-19T00:00:00"/>
    <s v="Standard Class"/>
    <s v="PJ-18835"/>
    <s v="Patrick Jones"/>
    <x v="1"/>
    <x v="0"/>
    <s v="New York City"/>
    <x v="15"/>
    <n v="10035"/>
    <x v="3"/>
    <s v="TEC-AC-10002217"/>
    <x v="2"/>
    <x v="11"/>
    <s v="Imation Clip USB flash drive - 8 GB"/>
    <n v="37.6"/>
    <n v="2"/>
    <n v="0"/>
    <x v="2164"/>
  </r>
  <r>
    <n v="2396"/>
    <x v="1174"/>
    <x v="1"/>
    <x v="717"/>
    <d v="2012-11-19T00:00:00"/>
    <s v="Standard Class"/>
    <s v="PJ-18835"/>
    <s v="Patrick Jones"/>
    <x v="1"/>
    <x v="0"/>
    <s v="New York City"/>
    <x v="15"/>
    <n v="10035"/>
    <x v="3"/>
    <s v="TEC-AC-10001267"/>
    <x v="2"/>
    <x v="11"/>
    <s v="Imation 32GB Pocket Pro USB 3.0 Flash Drive - 32 GB - Black - 1 P ..."/>
    <n v="59.9"/>
    <n v="2"/>
    <n v="0"/>
    <x v="2165"/>
  </r>
  <r>
    <n v="2397"/>
    <x v="1174"/>
    <x v="1"/>
    <x v="717"/>
    <d v="2012-11-19T00:00:00"/>
    <s v="Standard Class"/>
    <s v="PJ-18835"/>
    <s v="Patrick Jones"/>
    <x v="1"/>
    <x v="0"/>
    <s v="New York City"/>
    <x v="15"/>
    <n v="10035"/>
    <x v="3"/>
    <s v="OFF-PA-10004041"/>
    <x v="1"/>
    <x v="10"/>
    <s v="It's Hot Message Books with Stickers, 2 3/4&quot; x 5&quot;"/>
    <n v="37"/>
    <n v="5"/>
    <n v="0"/>
    <x v="2166"/>
  </r>
  <r>
    <n v="2398"/>
    <x v="1175"/>
    <x v="3"/>
    <x v="718"/>
    <d v="2014-08-17T00:00:00"/>
    <s v="Second Class"/>
    <s v="NP-18700"/>
    <s v="Nora Preis"/>
    <x v="0"/>
    <x v="0"/>
    <s v="San Francisco"/>
    <x v="1"/>
    <n v="94109"/>
    <x v="1"/>
    <s v="OFF-LA-10001613"/>
    <x v="1"/>
    <x v="2"/>
    <s v="Avery File Folder Labels"/>
    <n v="5.76"/>
    <n v="2"/>
    <n v="0"/>
    <x v="2167"/>
  </r>
  <r>
    <n v="2399"/>
    <x v="1175"/>
    <x v="3"/>
    <x v="718"/>
    <d v="2014-08-17T00:00:00"/>
    <s v="Second Class"/>
    <s v="NP-18700"/>
    <s v="Nora Preis"/>
    <x v="0"/>
    <x v="0"/>
    <s v="San Francisco"/>
    <x v="1"/>
    <n v="94109"/>
    <x v="1"/>
    <s v="OFF-AR-10000246"/>
    <x v="1"/>
    <x v="6"/>
    <s v="Newell 318"/>
    <n v="16.68"/>
    <n v="6"/>
    <n v="0"/>
    <x v="2168"/>
  </r>
  <r>
    <n v="2400"/>
    <x v="1176"/>
    <x v="3"/>
    <x v="428"/>
    <d v="2014-09-16T00:00:00"/>
    <s v="Standard Class"/>
    <s v="SB-20290"/>
    <s v="Sean Braxton"/>
    <x v="1"/>
    <x v="0"/>
    <s v="Florence"/>
    <x v="20"/>
    <n v="29501"/>
    <x v="0"/>
    <s v="OFF-ST-10001809"/>
    <x v="1"/>
    <x v="4"/>
    <s v="Fellowes Officeware Wire Shelving"/>
    <n v="628.80999999999995"/>
    <n v="7"/>
    <n v="0"/>
    <x v="2169"/>
  </r>
  <r>
    <n v="2401"/>
    <x v="1176"/>
    <x v="3"/>
    <x v="428"/>
    <d v="2014-09-16T00:00:00"/>
    <s v="Standard Class"/>
    <s v="SB-20290"/>
    <s v="Sean Braxton"/>
    <x v="1"/>
    <x v="0"/>
    <s v="Florence"/>
    <x v="20"/>
    <n v="29501"/>
    <x v="0"/>
    <s v="OFF-ST-10002214"/>
    <x v="1"/>
    <x v="4"/>
    <s v="X-Rack File for Hanging Folders"/>
    <n v="56.449999999999996"/>
    <n v="5"/>
    <n v="0"/>
    <x v="2170"/>
  </r>
  <r>
    <n v="2402"/>
    <x v="1177"/>
    <x v="3"/>
    <x v="719"/>
    <d v="2014-04-05T00:00:00"/>
    <s v="Second Class"/>
    <s v="AS-10090"/>
    <s v="Adam Shillingsburg"/>
    <x v="0"/>
    <x v="0"/>
    <s v="Springfield"/>
    <x v="25"/>
    <n v="65807"/>
    <x v="2"/>
    <s v="OFF-ST-10000649"/>
    <x v="1"/>
    <x v="4"/>
    <s v="Hanging Personal Folder File"/>
    <n v="94.199999999999989"/>
    <n v="6"/>
    <n v="0"/>
    <x v="2171"/>
  </r>
  <r>
    <n v="2403"/>
    <x v="1177"/>
    <x v="3"/>
    <x v="719"/>
    <d v="2014-04-05T00:00:00"/>
    <s v="Second Class"/>
    <s v="AS-10090"/>
    <s v="Adam Shillingsburg"/>
    <x v="0"/>
    <x v="0"/>
    <s v="Springfield"/>
    <x v="25"/>
    <n v="65807"/>
    <x v="2"/>
    <s v="OFF-EN-10001990"/>
    <x v="1"/>
    <x v="12"/>
    <s v="Staples"/>
    <n v="28.4"/>
    <n v="5"/>
    <n v="0"/>
    <x v="160"/>
  </r>
  <r>
    <n v="2404"/>
    <x v="1178"/>
    <x v="0"/>
    <x v="720"/>
    <d v="2013-10-04T00:00:00"/>
    <s v="Standard Class"/>
    <s v="HM-14860"/>
    <s v="Harry Marie"/>
    <x v="1"/>
    <x v="0"/>
    <s v="Huntsville"/>
    <x v="5"/>
    <n v="77340"/>
    <x v="2"/>
    <s v="FUR-BO-10000780"/>
    <x v="0"/>
    <x v="0"/>
    <s v="O'Sullivan Plantations 2-Door Library in Landvery Oak"/>
    <n v="956.6647999999999"/>
    <n v="7"/>
    <n v="0.32"/>
    <x v="2172"/>
  </r>
  <r>
    <n v="2405"/>
    <x v="1179"/>
    <x v="3"/>
    <x v="566"/>
    <d v="2014-10-12T00:00:00"/>
    <s v="Standard Class"/>
    <s v="MG-18145"/>
    <s v="Mike Gockenbach"/>
    <x v="0"/>
    <x v="0"/>
    <s v="Los Angeles"/>
    <x v="1"/>
    <n v="90045"/>
    <x v="1"/>
    <s v="TEC-AC-10002049"/>
    <x v="2"/>
    <x v="11"/>
    <s v="Logitech G19 Programmable Gaming Keyboard"/>
    <n v="1115.9099999999999"/>
    <n v="9"/>
    <n v="0"/>
    <x v="2173"/>
  </r>
  <r>
    <n v="2406"/>
    <x v="1179"/>
    <x v="3"/>
    <x v="566"/>
    <d v="2014-10-12T00:00:00"/>
    <s v="Standard Class"/>
    <s v="MG-18145"/>
    <s v="Mike Gockenbach"/>
    <x v="0"/>
    <x v="0"/>
    <s v="Los Angeles"/>
    <x v="1"/>
    <n v="90045"/>
    <x v="1"/>
    <s v="TEC-PH-10003555"/>
    <x v="2"/>
    <x v="7"/>
    <s v="Motorola HK250 Universal Bluetooth Headset"/>
    <n v="128.744"/>
    <n v="7"/>
    <n v="0.2"/>
    <x v="2174"/>
  </r>
  <r>
    <n v="2407"/>
    <x v="1179"/>
    <x v="3"/>
    <x v="566"/>
    <d v="2014-10-12T00:00:00"/>
    <s v="Standard Class"/>
    <s v="MG-18145"/>
    <s v="Mike Gockenbach"/>
    <x v="0"/>
    <x v="0"/>
    <s v="Los Angeles"/>
    <x v="1"/>
    <n v="90045"/>
    <x v="1"/>
    <s v="TEC-PH-10000702"/>
    <x v="2"/>
    <x v="7"/>
    <s v="Square Credit Card Reader, 4 1/2&quot; x 4 1/2&quot; x 1&quot;, White"/>
    <n v="79.920000000000016"/>
    <n v="10"/>
    <n v="0.2"/>
    <x v="2175"/>
  </r>
  <r>
    <n v="2408"/>
    <x v="1180"/>
    <x v="3"/>
    <x v="176"/>
    <d v="2014-01-26T00:00:00"/>
    <s v="Standard Class"/>
    <s v="TM-21010"/>
    <s v="Tamara Manning"/>
    <x v="0"/>
    <x v="0"/>
    <s v="San Francisco"/>
    <x v="1"/>
    <n v="94122"/>
    <x v="1"/>
    <s v="OFF-AR-10003631"/>
    <x v="1"/>
    <x v="6"/>
    <s v="Staples"/>
    <n v="24.2"/>
    <n v="5"/>
    <n v="0"/>
    <x v="2176"/>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x v="0"/>
    <s v="San Francisco"/>
    <x v="1"/>
    <n v="94122"/>
    <x v="1"/>
    <s v="FUR-FU-10000758"/>
    <x v="0"/>
    <x v="5"/>
    <s v="DAX Natural Wood-Tone Poster Frame"/>
    <n v="211.84"/>
    <n v="8"/>
    <n v="0"/>
    <x v="2178"/>
  </r>
  <r>
    <n v="2411"/>
    <x v="1182"/>
    <x v="2"/>
    <x v="601"/>
    <d v="2011-08-06T00:00:00"/>
    <s v="Standard Class"/>
    <s v="AS-10630"/>
    <s v="Ann Steele"/>
    <x v="2"/>
    <x v="0"/>
    <s v="Philadelphia"/>
    <x v="9"/>
    <n v="19120"/>
    <x v="3"/>
    <s v="OFF-FA-10000992"/>
    <x v="1"/>
    <x v="13"/>
    <s v="Acco Clips to Go Binder Clips, 24 Clips in Two Sizes"/>
    <n v="5.68"/>
    <n v="2"/>
    <n v="0.2"/>
    <x v="2179"/>
  </r>
  <r>
    <n v="2412"/>
    <x v="1183"/>
    <x v="1"/>
    <x v="722"/>
    <d v="2012-06-09T00:00:00"/>
    <s v="Second Class"/>
    <s v="EM-13810"/>
    <s v="Eleni McCrary"/>
    <x v="1"/>
    <x v="0"/>
    <s v="Los Angeles"/>
    <x v="1"/>
    <n v="90036"/>
    <x v="1"/>
    <s v="OFF-BI-10004187"/>
    <x v="1"/>
    <x v="8"/>
    <s v="Staples"/>
    <n v="7.52"/>
    <n v="5"/>
    <n v="0.2"/>
    <x v="2180"/>
  </r>
  <r>
    <n v="2413"/>
    <x v="1184"/>
    <x v="2"/>
    <x v="607"/>
    <d v="2011-11-16T00:00:00"/>
    <s v="Standard Class"/>
    <s v="JA-15970"/>
    <s v="Joseph Airdo"/>
    <x v="0"/>
    <x v="0"/>
    <s v="Los Angeles"/>
    <x v="1"/>
    <n v="90045"/>
    <x v="1"/>
    <s v="OFF-PA-10001947"/>
    <x v="1"/>
    <x v="10"/>
    <s v="Xerox 1974"/>
    <n v="11.96"/>
    <n v="2"/>
    <n v="0"/>
    <x v="2181"/>
  </r>
  <r>
    <n v="2414"/>
    <x v="1184"/>
    <x v="2"/>
    <x v="607"/>
    <d v="2011-11-16T00:00:00"/>
    <s v="Standard Class"/>
    <s v="JA-15970"/>
    <s v="Joseph Airdo"/>
    <x v="0"/>
    <x v="0"/>
    <s v="Los Angeles"/>
    <x v="1"/>
    <n v="90045"/>
    <x v="1"/>
    <s v="FUR-TA-10002356"/>
    <x v="0"/>
    <x v="3"/>
    <s v="Bevis Boat-Shaped Conference Table"/>
    <n v="629.06400000000008"/>
    <n v="3"/>
    <n v="0.2"/>
    <x v="2182"/>
  </r>
  <r>
    <n v="2415"/>
    <x v="1185"/>
    <x v="0"/>
    <x v="723"/>
    <d v="2014-01-03T00:00:00"/>
    <s v="Standard Class"/>
    <s v="TB-21595"/>
    <s v="Troy Blackwell"/>
    <x v="0"/>
    <x v="0"/>
    <s v="Milwaukee"/>
    <x v="6"/>
    <n v="53209"/>
    <x v="2"/>
    <s v="FUR-CH-10001714"/>
    <x v="0"/>
    <x v="1"/>
    <s v="Global Leather &amp; Oak Executive Chair, Burgundy"/>
    <n v="754.44999999999993"/>
    <n v="5"/>
    <n v="0"/>
    <x v="2183"/>
  </r>
  <r>
    <n v="2416"/>
    <x v="1186"/>
    <x v="1"/>
    <x v="380"/>
    <d v="2012-07-11T00:00:00"/>
    <s v="Standard Class"/>
    <s v="PP-18955"/>
    <s v="Paul Prost"/>
    <x v="2"/>
    <x v="0"/>
    <s v="Holyoke"/>
    <x v="31"/>
    <n v="1040"/>
    <x v="3"/>
    <s v="FUR-BO-10002824"/>
    <x v="0"/>
    <x v="0"/>
    <s v="Bush Mission Pointe Library"/>
    <n v="301.95999999999998"/>
    <n v="2"/>
    <n v="0"/>
    <x v="2184"/>
  </r>
  <r>
    <n v="2417"/>
    <x v="1187"/>
    <x v="3"/>
    <x v="386"/>
    <d v="2014-10-19T00:00:00"/>
    <s v="Standard Class"/>
    <s v="ML-18040"/>
    <s v="Michelle Lonsdale"/>
    <x v="1"/>
    <x v="0"/>
    <s v="Albuquerque"/>
    <x v="27"/>
    <n v="87105"/>
    <x v="1"/>
    <s v="TEC-AC-10002842"/>
    <x v="2"/>
    <x v="11"/>
    <s v="WD My Passport Ultra 2TB Portable External Hard Drive"/>
    <n v="595"/>
    <n v="5"/>
    <n v="0"/>
    <x v="2185"/>
  </r>
  <r>
    <n v="2418"/>
    <x v="1187"/>
    <x v="3"/>
    <x v="386"/>
    <d v="2014-10-19T00:00:00"/>
    <s v="Standard Class"/>
    <s v="ML-18040"/>
    <s v="Michelle Lonsdale"/>
    <x v="1"/>
    <x v="0"/>
    <s v="Albuquerque"/>
    <x v="27"/>
    <n v="87105"/>
    <x v="1"/>
    <s v="OFF-BI-10002082"/>
    <x v="1"/>
    <x v="8"/>
    <s v="GBC Twin Loop Wire Binding Elements"/>
    <n v="79.872000000000014"/>
    <n v="3"/>
    <n v="0.2"/>
    <x v="2106"/>
  </r>
  <r>
    <n v="2419"/>
    <x v="1188"/>
    <x v="0"/>
    <x v="206"/>
    <d v="2013-05-29T00:00:00"/>
    <s v="Standard Class"/>
    <s v="LC-16930"/>
    <s v="Linda Cazamias"/>
    <x v="1"/>
    <x v="0"/>
    <s v="Sparks"/>
    <x v="33"/>
    <n v="89431"/>
    <x v="1"/>
    <s v="TEC-MA-10000112"/>
    <x v="2"/>
    <x v="15"/>
    <s v="Panasonic KX MB2061 Multifunction Printer"/>
    <n v="2396.4"/>
    <n v="10"/>
    <n v="0.2"/>
    <x v="2186"/>
  </r>
  <r>
    <n v="2420"/>
    <x v="1189"/>
    <x v="3"/>
    <x v="45"/>
    <d v="2014-11-15T00:00:00"/>
    <s v="Standard Class"/>
    <s v="MC-17590"/>
    <s v="Matt Collister"/>
    <x v="1"/>
    <x v="0"/>
    <s v="Coachella"/>
    <x v="1"/>
    <n v="92236"/>
    <x v="1"/>
    <s v="OFF-ST-10002289"/>
    <x v="1"/>
    <x v="4"/>
    <s v="Safco Wire Cube Shelving System, For Use as 4 or 5 14&quot; Cubes, Black"/>
    <n v="63.56"/>
    <n v="2"/>
    <n v="0"/>
    <x v="2187"/>
  </r>
  <r>
    <n v="2421"/>
    <x v="1189"/>
    <x v="3"/>
    <x v="45"/>
    <d v="2014-11-15T00:00:00"/>
    <s v="Standard Class"/>
    <s v="MC-17590"/>
    <s v="Matt Collister"/>
    <x v="1"/>
    <x v="0"/>
    <s v="Coachella"/>
    <x v="1"/>
    <n v="92236"/>
    <x v="1"/>
    <s v="TEC-AC-10004171"/>
    <x v="2"/>
    <x v="11"/>
    <s v="Razer Kraken 7.1 Surround Sound Over Ear USB Gaming Headset"/>
    <n v="99.99"/>
    <n v="1"/>
    <n v="0"/>
    <x v="1360"/>
  </r>
  <r>
    <n v="2422"/>
    <x v="1190"/>
    <x v="0"/>
    <x v="724"/>
    <d v="2013-04-24T00:00:00"/>
    <s v="Standard Class"/>
    <s v="CR-12580"/>
    <s v="Clay Rozendal"/>
    <x v="2"/>
    <x v="0"/>
    <s v="Elmhurst"/>
    <x v="10"/>
    <n v="60126"/>
    <x v="2"/>
    <s v="OFF-ST-10003656"/>
    <x v="1"/>
    <x v="4"/>
    <s v="Safco Industrial Wire Shelving"/>
    <n v="230.376"/>
    <n v="3"/>
    <n v="0.2"/>
    <x v="84"/>
  </r>
  <r>
    <n v="2423"/>
    <x v="1190"/>
    <x v="0"/>
    <x v="724"/>
    <d v="2013-04-24T00:00:00"/>
    <s v="Standard Class"/>
    <s v="CR-12580"/>
    <s v="Clay Rozendal"/>
    <x v="2"/>
    <x v="0"/>
    <s v="Elmhurst"/>
    <x v="10"/>
    <n v="60126"/>
    <x v="2"/>
    <s v="OFF-PA-10001560"/>
    <x v="1"/>
    <x v="10"/>
    <s v="Adams Telephone Message Books, 5 1/4” x 11”"/>
    <n v="9.6640000000000015"/>
    <n v="2"/>
    <n v="0.2"/>
    <x v="801"/>
  </r>
  <r>
    <n v="2424"/>
    <x v="1191"/>
    <x v="3"/>
    <x v="53"/>
    <d v="2014-12-31T00:00:00"/>
    <s v="Standard Class"/>
    <s v="SV-20935"/>
    <s v="Susan Vittorini"/>
    <x v="0"/>
    <x v="0"/>
    <s v="Fairfield"/>
    <x v="24"/>
    <n v="45014"/>
    <x v="3"/>
    <s v="TEC-AC-10002473"/>
    <x v="2"/>
    <x v="11"/>
    <s v="Maxell 4.7GB DVD-R"/>
    <n v="158.928"/>
    <n v="7"/>
    <n v="0.2"/>
    <x v="2188"/>
  </r>
  <r>
    <n v="2425"/>
    <x v="1191"/>
    <x v="3"/>
    <x v="53"/>
    <d v="2014-12-31T00:00:00"/>
    <s v="Standard Class"/>
    <s v="SV-20935"/>
    <s v="Susan Vittorini"/>
    <x v="0"/>
    <x v="0"/>
    <s v="Fairfield"/>
    <x v="24"/>
    <n v="45014"/>
    <x v="3"/>
    <s v="OFF-BI-10000632"/>
    <x v="1"/>
    <x v="8"/>
    <s v="Satellite Sectional Post Binders"/>
    <n v="13.023000000000001"/>
    <n v="1"/>
    <n v="0.7"/>
    <x v="2189"/>
  </r>
  <r>
    <n v="2426"/>
    <x v="1191"/>
    <x v="3"/>
    <x v="53"/>
    <d v="2014-12-31T00:00:00"/>
    <s v="Standard Class"/>
    <s v="SV-20935"/>
    <s v="Susan Vittorini"/>
    <x v="0"/>
    <x v="0"/>
    <s v="Fairfield"/>
    <x v="24"/>
    <n v="45014"/>
    <x v="3"/>
    <s v="FUR-TA-10002645"/>
    <x v="0"/>
    <x v="3"/>
    <s v="Hon Rectangular Conference Tables"/>
    <n v="273.06"/>
    <n v="2"/>
    <n v="0.4"/>
    <x v="2190"/>
  </r>
  <r>
    <n v="2427"/>
    <x v="1191"/>
    <x v="3"/>
    <x v="53"/>
    <d v="2014-12-31T00:00:00"/>
    <s v="Standard Class"/>
    <s v="SV-20935"/>
    <s v="Susan Vittorini"/>
    <x v="0"/>
    <x v="0"/>
    <s v="Fairfield"/>
    <x v="24"/>
    <n v="45014"/>
    <x v="3"/>
    <s v="OFF-FA-10002975"/>
    <x v="1"/>
    <x v="13"/>
    <s v="Staples"/>
    <n v="39.311999999999998"/>
    <n v="13"/>
    <n v="0.2"/>
    <x v="2191"/>
  </r>
  <r>
    <n v="2428"/>
    <x v="1192"/>
    <x v="0"/>
    <x v="725"/>
    <d v="2013-06-18T00:00:00"/>
    <s v="Standard Class"/>
    <s v="MZ-17515"/>
    <s v="Mary Zewe"/>
    <x v="1"/>
    <x v="0"/>
    <s v="Arlington"/>
    <x v="5"/>
    <n v="76017"/>
    <x v="2"/>
    <s v="OFF-BI-10003784"/>
    <x v="1"/>
    <x v="8"/>
    <s v="Computer Printout Index Tabs"/>
    <n v="1.3439999999999996"/>
    <n v="4"/>
    <n v="0.8"/>
    <x v="2192"/>
  </r>
  <r>
    <n v="2429"/>
    <x v="1192"/>
    <x v="0"/>
    <x v="725"/>
    <d v="2013-06-18T00:00:00"/>
    <s v="Standard Class"/>
    <s v="MZ-17515"/>
    <s v="Mary Zewe"/>
    <x v="1"/>
    <x v="0"/>
    <s v="Arlington"/>
    <x v="5"/>
    <n v="76017"/>
    <x v="2"/>
    <s v="OFF-BI-10001617"/>
    <x v="1"/>
    <x v="8"/>
    <s v="GBC Wire Binding Combs"/>
    <n v="8.2719999999999985"/>
    <n v="4"/>
    <n v="0.8"/>
    <x v="2193"/>
  </r>
  <r>
    <n v="2430"/>
    <x v="1192"/>
    <x v="0"/>
    <x v="725"/>
    <d v="2013-06-18T00:00:00"/>
    <s v="Standard Class"/>
    <s v="MZ-17515"/>
    <s v="Mary Zewe"/>
    <x v="1"/>
    <x v="0"/>
    <s v="Arlington"/>
    <x v="5"/>
    <n v="76017"/>
    <x v="2"/>
    <s v="FUR-FU-10004415"/>
    <x v="0"/>
    <x v="5"/>
    <s v="Stacking Tray, Side-Loading, Legal, Smoke"/>
    <n v="12.544000000000002"/>
    <n v="7"/>
    <n v="0.6"/>
    <x v="2194"/>
  </r>
  <r>
    <n v="2431"/>
    <x v="1193"/>
    <x v="3"/>
    <x v="726"/>
    <d v="2014-05-21T00:00:00"/>
    <s v="Standard Class"/>
    <s v="RB-19795"/>
    <s v="Ross Baird"/>
    <x v="2"/>
    <x v="0"/>
    <s v="San Francisco"/>
    <x v="1"/>
    <n v="94110"/>
    <x v="1"/>
    <s v="OFF-LA-10000240"/>
    <x v="1"/>
    <x v="2"/>
    <s v="Self-Adhesive Address Labels for Typewriters by Universal"/>
    <n v="58.48"/>
    <n v="8"/>
    <n v="0"/>
    <x v="2195"/>
  </r>
  <r>
    <n v="2432"/>
    <x v="1194"/>
    <x v="3"/>
    <x v="116"/>
    <d v="2015-01-03T00:00:00"/>
    <s v="Standard Class"/>
    <s v="HM-14860"/>
    <s v="Harry Marie"/>
    <x v="1"/>
    <x v="0"/>
    <s v="Seattle"/>
    <x v="4"/>
    <n v="98103"/>
    <x v="1"/>
    <s v="FUR-FU-10001935"/>
    <x v="0"/>
    <x v="5"/>
    <s v="3M Hangers With Command Adhesive"/>
    <n v="7.4"/>
    <n v="2"/>
    <n v="0"/>
    <x v="2196"/>
  </r>
  <r>
    <n v="2433"/>
    <x v="1195"/>
    <x v="2"/>
    <x v="727"/>
    <d v="2011-04-01T00:00:00"/>
    <s v="Standard Class"/>
    <s v="AZ-10750"/>
    <s v="Annie Zypern"/>
    <x v="0"/>
    <x v="0"/>
    <s v="New York City"/>
    <x v="15"/>
    <n v="10009"/>
    <x v="3"/>
    <s v="FUR-CH-10002439"/>
    <x v="0"/>
    <x v="1"/>
    <s v="Iceberg Nesting Folding Chair, 19w x 6d x 43h"/>
    <n v="366.786"/>
    <n v="7"/>
    <n v="0.1"/>
    <x v="2197"/>
  </r>
  <r>
    <n v="2434"/>
    <x v="1196"/>
    <x v="3"/>
    <x v="39"/>
    <d v="2014-06-02T00:00:00"/>
    <s v="Standard Class"/>
    <s v="JH-15910"/>
    <s v="Jonathan Howell"/>
    <x v="0"/>
    <x v="0"/>
    <s v="Houston"/>
    <x v="5"/>
    <n v="77070"/>
    <x v="2"/>
    <s v="TEC-PH-10001536"/>
    <x v="2"/>
    <x v="7"/>
    <s v="Spigen Samsung Galaxy S5 Case Wallet"/>
    <n v="54.367999999999995"/>
    <n v="4"/>
    <n v="0.2"/>
    <x v="2198"/>
  </r>
  <r>
    <n v="2435"/>
    <x v="1197"/>
    <x v="1"/>
    <x v="717"/>
    <d v="2012-11-17T00:00:00"/>
    <s v="First Class"/>
    <s v="PJ-18835"/>
    <s v="Patrick Jones"/>
    <x v="1"/>
    <x v="0"/>
    <s v="Springfield"/>
    <x v="17"/>
    <n v="22153"/>
    <x v="0"/>
    <s v="OFF-EN-10001532"/>
    <x v="1"/>
    <x v="12"/>
    <s v="Brown Kraft Recycled Envelopes"/>
    <n v="33.96"/>
    <n v="2"/>
    <n v="0"/>
    <x v="2199"/>
  </r>
  <r>
    <n v="2436"/>
    <x v="1197"/>
    <x v="1"/>
    <x v="717"/>
    <d v="2012-11-17T00:00:00"/>
    <s v="First Class"/>
    <s v="PJ-18835"/>
    <s v="Patrick Jones"/>
    <x v="1"/>
    <x v="0"/>
    <s v="Springfield"/>
    <x v="17"/>
    <n v="22153"/>
    <x v="0"/>
    <s v="OFF-AP-10003057"/>
    <x v="1"/>
    <x v="9"/>
    <s v="Honeywell Enviracaire Portable HEPA Air Cleaner for 16' x 20' Room"/>
    <n v="826.11"/>
    <n v="3"/>
    <n v="0"/>
    <x v="2200"/>
  </r>
  <r>
    <n v="2437"/>
    <x v="1198"/>
    <x v="3"/>
    <x v="445"/>
    <d v="2014-07-11T00:00:00"/>
    <s v="Standard Class"/>
    <s v="CA-12265"/>
    <s v="Christina Anderson"/>
    <x v="0"/>
    <x v="0"/>
    <s v="Farmington"/>
    <x v="27"/>
    <n v="87401"/>
    <x v="1"/>
    <s v="FUR-FU-10003708"/>
    <x v="0"/>
    <x v="5"/>
    <s v="Tenex Traditional Chairmats for Medium Pile Carpet, Standard Lip, 36&quot; x 48&quot;"/>
    <n v="545.85"/>
    <n v="9"/>
    <n v="0"/>
    <x v="2201"/>
  </r>
  <r>
    <n v="2438"/>
    <x v="1199"/>
    <x v="2"/>
    <x v="728"/>
    <d v="2011-11-20T00:00:00"/>
    <s v="Second Class"/>
    <s v="PW-19240"/>
    <s v="Pierre Wener"/>
    <x v="0"/>
    <x v="0"/>
    <s v="Louisville"/>
    <x v="22"/>
    <n v="80027"/>
    <x v="1"/>
    <s v="FUR-TA-10000849"/>
    <x v="0"/>
    <x v="3"/>
    <s v="Bevis Rectangular Conference Tables"/>
    <n v="145.97999999999999"/>
    <n v="2"/>
    <n v="0.5"/>
    <x v="2202"/>
  </r>
  <r>
    <n v="2439"/>
    <x v="1199"/>
    <x v="2"/>
    <x v="728"/>
    <d v="2011-11-20T00:00:00"/>
    <s v="Second Class"/>
    <s v="PW-19240"/>
    <s v="Pierre Wener"/>
    <x v="0"/>
    <x v="0"/>
    <s v="Louisville"/>
    <x v="22"/>
    <n v="80027"/>
    <x v="1"/>
    <s v="OFF-PA-10002259"/>
    <x v="1"/>
    <x v="10"/>
    <s v="Geographics Note Cards, Blank, White, 8 1/2&quot; x 11&quot;"/>
    <n v="35.808"/>
    <n v="4"/>
    <n v="0.2"/>
    <x v="2203"/>
  </r>
  <r>
    <n v="2440"/>
    <x v="1200"/>
    <x v="3"/>
    <x v="729"/>
    <d v="2014-07-23T00:00:00"/>
    <s v="Standard Class"/>
    <s v="SW-20455"/>
    <s v="Shaun Weien"/>
    <x v="0"/>
    <x v="0"/>
    <s v="Tampa"/>
    <x v="2"/>
    <n v="33614"/>
    <x v="0"/>
    <s v="FUR-FU-10002597"/>
    <x v="0"/>
    <x v="5"/>
    <s v="C-Line Magnetic Cubicle Keepers, Clear Polypropylene"/>
    <n v="7.9040000000000008"/>
    <n v="2"/>
    <n v="0.2"/>
    <x v="2204"/>
  </r>
  <r>
    <n v="2441"/>
    <x v="1201"/>
    <x v="0"/>
    <x v="730"/>
    <d v="2013-05-28T00:00:00"/>
    <s v="Standard Class"/>
    <s v="AF-10870"/>
    <s v="Art Ferguson"/>
    <x v="0"/>
    <x v="0"/>
    <s v="Passaic"/>
    <x v="30"/>
    <n v="7055"/>
    <x v="3"/>
    <s v="TEC-PH-10004614"/>
    <x v="2"/>
    <x v="7"/>
    <s v="AT&amp;T 841000 Phone"/>
    <n v="345"/>
    <n v="5"/>
    <n v="0"/>
    <x v="2205"/>
  </r>
  <r>
    <n v="2442"/>
    <x v="1201"/>
    <x v="0"/>
    <x v="730"/>
    <d v="2013-05-28T00:00:00"/>
    <s v="Standard Class"/>
    <s v="AF-10870"/>
    <s v="Art Ferguson"/>
    <x v="0"/>
    <x v="0"/>
    <s v="Passaic"/>
    <x v="30"/>
    <n v="7055"/>
    <x v="3"/>
    <s v="FUR-TA-10003748"/>
    <x v="0"/>
    <x v="3"/>
    <s v="Bevis 36 x 72 Conference Tables"/>
    <n v="174.28599999999997"/>
    <n v="2"/>
    <n v="0.3"/>
    <x v="2206"/>
  </r>
  <r>
    <n v="2443"/>
    <x v="1201"/>
    <x v="0"/>
    <x v="730"/>
    <d v="2013-05-28T00:00:00"/>
    <s v="Standard Class"/>
    <s v="AF-10870"/>
    <s v="Art Ferguson"/>
    <x v="0"/>
    <x v="0"/>
    <s v="Passaic"/>
    <x v="30"/>
    <n v="7055"/>
    <x v="3"/>
    <s v="OFF-AP-10003217"/>
    <x v="1"/>
    <x v="9"/>
    <s v="Eureka Sanitaire  Commercial Upright"/>
    <n v="662.84"/>
    <n v="4"/>
    <n v="0"/>
    <x v="2207"/>
  </r>
  <r>
    <n v="2444"/>
    <x v="1201"/>
    <x v="0"/>
    <x v="730"/>
    <d v="2013-05-28T00:00:00"/>
    <s v="Standard Class"/>
    <s v="AF-10870"/>
    <s v="Art Ferguson"/>
    <x v="0"/>
    <x v="0"/>
    <s v="Passaic"/>
    <x v="30"/>
    <n v="7055"/>
    <x v="3"/>
    <s v="TEC-AC-10002399"/>
    <x v="2"/>
    <x v="11"/>
    <s v="SanDisk Cruzer 32 GB USB Flash Drive"/>
    <n v="95.1"/>
    <n v="5"/>
    <n v="0"/>
    <x v="2208"/>
  </r>
  <r>
    <n v="2445"/>
    <x v="1201"/>
    <x v="0"/>
    <x v="730"/>
    <d v="2013-05-28T00:00:00"/>
    <s v="Standard Class"/>
    <s v="AF-10870"/>
    <s v="Art Ferguson"/>
    <x v="0"/>
    <x v="0"/>
    <s v="Passaic"/>
    <x v="30"/>
    <n v="7055"/>
    <x v="3"/>
    <s v="OFF-EN-10002973"/>
    <x v="1"/>
    <x v="12"/>
    <s v="Ampad #10 Peel &amp; Seel Holiday Envelopes"/>
    <n v="26.880000000000003"/>
    <n v="6"/>
    <n v="0"/>
    <x v="2209"/>
  </r>
  <r>
    <n v="2446"/>
    <x v="1201"/>
    <x v="0"/>
    <x v="730"/>
    <d v="2013-05-28T00:00:00"/>
    <s v="Standard Class"/>
    <s v="AF-10870"/>
    <s v="Art Ferguson"/>
    <x v="0"/>
    <x v="0"/>
    <s v="Passaic"/>
    <x v="30"/>
    <n v="7055"/>
    <x v="3"/>
    <s v="TEC-PH-10001336"/>
    <x v="2"/>
    <x v="7"/>
    <s v="Digium D40 VoIP phone"/>
    <n v="257.98"/>
    <n v="2"/>
    <n v="0"/>
    <x v="2210"/>
  </r>
  <r>
    <n v="2447"/>
    <x v="1202"/>
    <x v="1"/>
    <x v="12"/>
    <d v="2012-10-01T00:00:00"/>
    <s v="Standard Class"/>
    <s v="AM-10705"/>
    <s v="Anne McFarland"/>
    <x v="0"/>
    <x v="0"/>
    <s v="Los Angeles"/>
    <x v="1"/>
    <n v="90004"/>
    <x v="1"/>
    <s v="OFF-EN-10000461"/>
    <x v="1"/>
    <x v="12"/>
    <s v="#10- 4 1/8&quot; x 9 1/2&quot; Recycled Envelopes"/>
    <n v="17.48"/>
    <n v="2"/>
    <n v="0"/>
    <x v="2211"/>
  </r>
  <r>
    <n v="2448"/>
    <x v="1203"/>
    <x v="0"/>
    <x v="731"/>
    <d v="2013-11-07T00:00:00"/>
    <s v="Standard Class"/>
    <s v="BD-11320"/>
    <s v="Bill Donatelli"/>
    <x v="0"/>
    <x v="0"/>
    <s v="Philadelphia"/>
    <x v="9"/>
    <n v="19143"/>
    <x v="3"/>
    <s v="FUR-CH-10000988"/>
    <x v="0"/>
    <x v="1"/>
    <s v="Hon Olson Stacker Stools"/>
    <n v="492.83499999999998"/>
    <n v="5"/>
    <n v="0.3"/>
    <x v="2212"/>
  </r>
  <r>
    <n v="2449"/>
    <x v="1204"/>
    <x v="1"/>
    <x v="471"/>
    <d v="2012-09-17T00:00:00"/>
    <s v="Second Class"/>
    <s v="CM-12385"/>
    <s v="Christopher Martinez"/>
    <x v="0"/>
    <x v="0"/>
    <s v="North Charleston"/>
    <x v="20"/>
    <n v="29406"/>
    <x v="0"/>
    <s v="OFF-ST-10001809"/>
    <x v="1"/>
    <x v="4"/>
    <s v="Fellowes Officeware Wire Shelving"/>
    <n v="269.49"/>
    <n v="3"/>
    <n v="0"/>
    <x v="2213"/>
  </r>
  <r>
    <n v="2450"/>
    <x v="1205"/>
    <x v="0"/>
    <x v="732"/>
    <d v="2013-11-11T00:00:00"/>
    <s v="Standard Class"/>
    <s v="CS-12400"/>
    <s v="Christopher Schild"/>
    <x v="2"/>
    <x v="0"/>
    <s v="San Jose"/>
    <x v="1"/>
    <n v="95123"/>
    <x v="1"/>
    <s v="OFF-BI-10003963"/>
    <x v="1"/>
    <x v="8"/>
    <s v="Cardinal Holdit Data Disk Pockets"/>
    <n v="29.120000000000005"/>
    <n v="5"/>
    <n v="0.2"/>
    <x v="2214"/>
  </r>
  <r>
    <n v="2451"/>
    <x v="1206"/>
    <x v="3"/>
    <x v="294"/>
    <d v="2014-03-23T00:00:00"/>
    <s v="Second Class"/>
    <s v="DB-13405"/>
    <s v="Denny Blanton"/>
    <x v="0"/>
    <x v="0"/>
    <s v="New York City"/>
    <x v="15"/>
    <n v="10011"/>
    <x v="3"/>
    <s v="OFF-LA-10000081"/>
    <x v="1"/>
    <x v="2"/>
    <s v="Avery 496"/>
    <n v="18.75"/>
    <n v="5"/>
    <n v="0"/>
    <x v="2215"/>
  </r>
  <r>
    <n v="2452"/>
    <x v="1206"/>
    <x v="3"/>
    <x v="294"/>
    <d v="2014-03-23T00:00:00"/>
    <s v="Second Class"/>
    <s v="DB-13405"/>
    <s v="Denny Blanton"/>
    <x v="0"/>
    <x v="0"/>
    <s v="New York City"/>
    <x v="15"/>
    <n v="10011"/>
    <x v="3"/>
    <s v="TEC-PH-10000149"/>
    <x v="2"/>
    <x v="7"/>
    <s v="Cisco SPA525G2 IP Phone - Wireless"/>
    <n v="119.69999999999999"/>
    <n v="6"/>
    <n v="0"/>
    <x v="221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x v="0"/>
    <s v="New York City"/>
    <x v="15"/>
    <n v="10011"/>
    <x v="3"/>
    <s v="TEC-AC-10002399"/>
    <x v="2"/>
    <x v="11"/>
    <s v="SanDisk Cruzer 32 GB USB Flash Drive"/>
    <n v="57.06"/>
    <n v="3"/>
    <n v="0"/>
    <x v="2218"/>
  </r>
  <r>
    <n v="2455"/>
    <x v="1206"/>
    <x v="3"/>
    <x v="294"/>
    <d v="2014-03-23T00:00:00"/>
    <s v="Second Class"/>
    <s v="DB-13405"/>
    <s v="Denny Blanton"/>
    <x v="0"/>
    <x v="0"/>
    <s v="New York City"/>
    <x v="15"/>
    <n v="10011"/>
    <x v="3"/>
    <s v="TEC-AC-10003038"/>
    <x v="2"/>
    <x v="11"/>
    <s v="Kingston Digital DataTraveler 16GB USB 2.0"/>
    <n v="71.599999999999994"/>
    <n v="8"/>
    <n v="0"/>
    <x v="2219"/>
  </r>
  <r>
    <n v="2456"/>
    <x v="1206"/>
    <x v="3"/>
    <x v="294"/>
    <d v="2014-03-23T00:00:00"/>
    <s v="Second Class"/>
    <s v="DB-13405"/>
    <s v="Denny Blanton"/>
    <x v="0"/>
    <x v="0"/>
    <s v="New York City"/>
    <x v="15"/>
    <n v="10011"/>
    <x v="3"/>
    <s v="OFF-ST-10000344"/>
    <x v="1"/>
    <x v="4"/>
    <s v="Neat Ideas Personal Hanging Folder Files, Black"/>
    <n v="107.44"/>
    <n v="8"/>
    <n v="0"/>
    <x v="2220"/>
  </r>
  <r>
    <n v="2457"/>
    <x v="1206"/>
    <x v="3"/>
    <x v="294"/>
    <d v="2014-03-23T00:00:00"/>
    <s v="Second Class"/>
    <s v="DB-13405"/>
    <s v="Denny Blanton"/>
    <x v="0"/>
    <x v="0"/>
    <s v="New York City"/>
    <x v="15"/>
    <n v="10011"/>
    <x v="3"/>
    <s v="OFF-LA-10004093"/>
    <x v="1"/>
    <x v="2"/>
    <s v="Avery 486"/>
    <n v="7.31"/>
    <n v="1"/>
    <n v="0"/>
    <x v="2221"/>
  </r>
  <r>
    <n v="2458"/>
    <x v="1206"/>
    <x v="3"/>
    <x v="294"/>
    <d v="2014-03-23T00:00:00"/>
    <s v="Second Class"/>
    <s v="DB-13405"/>
    <s v="Denny Blanton"/>
    <x v="0"/>
    <x v="0"/>
    <s v="New York City"/>
    <x v="15"/>
    <n v="10011"/>
    <x v="3"/>
    <s v="OFF-AR-10001683"/>
    <x v="1"/>
    <x v="6"/>
    <s v="Lumber Crayons"/>
    <n v="59.099999999999994"/>
    <n v="6"/>
    <n v="0"/>
    <x v="2222"/>
  </r>
  <r>
    <n v="2459"/>
    <x v="1206"/>
    <x v="3"/>
    <x v="294"/>
    <d v="2014-03-23T00:00:00"/>
    <s v="Second Class"/>
    <s v="DB-13405"/>
    <s v="Denny Blanton"/>
    <x v="0"/>
    <x v="0"/>
    <s v="New York City"/>
    <x v="15"/>
    <n v="10011"/>
    <x v="3"/>
    <s v="OFF-ST-10003455"/>
    <x v="1"/>
    <x v="4"/>
    <s v="Tenex File Box, Personal Filing Tote with Lid, Black"/>
    <n v="46.53"/>
    <n v="3"/>
    <n v="0"/>
    <x v="2223"/>
  </r>
  <r>
    <n v="2460"/>
    <x v="1207"/>
    <x v="3"/>
    <x v="733"/>
    <d v="2014-08-22T00:00:00"/>
    <s v="Standard Class"/>
    <s v="JG-15160"/>
    <s v="James Galang"/>
    <x v="0"/>
    <x v="0"/>
    <s v="Plainfield"/>
    <x v="30"/>
    <n v="7060"/>
    <x v="3"/>
    <s v="OFF-AP-10002578"/>
    <x v="1"/>
    <x v="9"/>
    <s v="Fellowes Premier Superior Surge Suppressor, 10-Outlet, With Phone and Remote"/>
    <n v="97.84"/>
    <n v="2"/>
    <n v="0"/>
    <x v="2224"/>
  </r>
  <r>
    <n v="2461"/>
    <x v="1208"/>
    <x v="1"/>
    <x v="655"/>
    <d v="2012-07-13T00:00:00"/>
    <s v="Second Class"/>
    <s v="SC-20380"/>
    <s v="Shahid Collister"/>
    <x v="0"/>
    <x v="0"/>
    <s v="Seattle"/>
    <x v="4"/>
    <n v="98115"/>
    <x v="1"/>
    <s v="OFF-PA-10001763"/>
    <x v="1"/>
    <x v="10"/>
    <s v="Xerox 1896"/>
    <n v="29.97"/>
    <n v="3"/>
    <n v="0"/>
    <x v="2225"/>
  </r>
  <r>
    <n v="2462"/>
    <x v="1208"/>
    <x v="1"/>
    <x v="655"/>
    <d v="2012-07-13T00:00:00"/>
    <s v="Second Class"/>
    <s v="SC-20380"/>
    <s v="Shahid Collister"/>
    <x v="0"/>
    <x v="0"/>
    <s v="Seattle"/>
    <x v="4"/>
    <n v="98115"/>
    <x v="1"/>
    <s v="OFF-BI-10001597"/>
    <x v="1"/>
    <x v="8"/>
    <s v="Wilson Jones Ledger-Size, Piano-Hinge Binder, 2&quot;, Blue"/>
    <n v="98.352000000000004"/>
    <n v="3"/>
    <n v="0.2"/>
    <x v="2226"/>
  </r>
  <r>
    <n v="2463"/>
    <x v="1209"/>
    <x v="3"/>
    <x v="734"/>
    <d v="2014-12-10T00:00:00"/>
    <s v="Standard Class"/>
    <s v="CS-12460"/>
    <s v="Chuck Sachs"/>
    <x v="0"/>
    <x v="0"/>
    <s v="New York City"/>
    <x v="15"/>
    <n v="10009"/>
    <x v="3"/>
    <s v="OFF-BI-10001524"/>
    <x v="1"/>
    <x v="8"/>
    <s v="GBC Premium Transparent Covers with Diagonal Lined Pattern"/>
    <n v="83.920000000000016"/>
    <n v="5"/>
    <n v="0.2"/>
    <x v="2227"/>
  </r>
  <r>
    <n v="2464"/>
    <x v="1209"/>
    <x v="3"/>
    <x v="734"/>
    <d v="2014-12-10T00:00:00"/>
    <s v="Standard Class"/>
    <s v="CS-12460"/>
    <s v="Chuck Sachs"/>
    <x v="0"/>
    <x v="0"/>
    <s v="New York City"/>
    <x v="15"/>
    <n v="10009"/>
    <x v="3"/>
    <s v="OFF-BI-10001553"/>
    <x v="1"/>
    <x v="8"/>
    <s v="SpineVue Locking Slant-D Ring Binders by Cardinal"/>
    <n v="14.624000000000002"/>
    <n v="2"/>
    <n v="0.2"/>
    <x v="2228"/>
  </r>
  <r>
    <n v="2465"/>
    <x v="1209"/>
    <x v="3"/>
    <x v="734"/>
    <d v="2014-12-10T00:00:00"/>
    <s v="Standard Class"/>
    <s v="CS-12460"/>
    <s v="Chuck Sachs"/>
    <x v="0"/>
    <x v="0"/>
    <s v="New York City"/>
    <x v="15"/>
    <n v="10009"/>
    <x v="3"/>
    <s v="TEC-PH-10000576"/>
    <x v="2"/>
    <x v="7"/>
    <s v="AT&amp;T 1080 Corded phone"/>
    <n v="136.99"/>
    <n v="1"/>
    <n v="0"/>
    <x v="2229"/>
  </r>
  <r>
    <n v="2466"/>
    <x v="1209"/>
    <x v="3"/>
    <x v="734"/>
    <d v="2014-12-10T00:00:00"/>
    <s v="Standard Class"/>
    <s v="CS-12460"/>
    <s v="Chuck Sachs"/>
    <x v="0"/>
    <x v="0"/>
    <s v="New York City"/>
    <x v="15"/>
    <n v="10009"/>
    <x v="3"/>
    <s v="OFF-LA-10001317"/>
    <x v="1"/>
    <x v="2"/>
    <s v="Avery 520"/>
    <n v="3.15"/>
    <n v="1"/>
    <n v="0"/>
    <x v="1020"/>
  </r>
  <r>
    <n v="2467"/>
    <x v="1210"/>
    <x v="3"/>
    <x v="464"/>
    <d v="2014-05-09T00:00:00"/>
    <s v="Standard Class"/>
    <s v="MK-18160"/>
    <s v="Mike Kennedy"/>
    <x v="0"/>
    <x v="0"/>
    <s v="Newport News"/>
    <x v="17"/>
    <n v="23602"/>
    <x v="0"/>
    <s v="OFF-PA-10000726"/>
    <x v="1"/>
    <x v="10"/>
    <s v="Black Print Carbonless Snap-Off Rapid Letter, 8 1/2&quot; x 7&quot;"/>
    <n v="9.11"/>
    <n v="1"/>
    <n v="0"/>
    <x v="2230"/>
  </r>
  <r>
    <n v="2468"/>
    <x v="1210"/>
    <x v="3"/>
    <x v="464"/>
    <d v="2014-05-09T00:00:00"/>
    <s v="Standard Class"/>
    <s v="MK-18160"/>
    <s v="Mike Kennedy"/>
    <x v="0"/>
    <x v="0"/>
    <s v="Newport News"/>
    <x v="17"/>
    <n v="23602"/>
    <x v="0"/>
    <s v="OFF-ST-10003306"/>
    <x v="1"/>
    <x v="4"/>
    <s v="Letter Size Cart"/>
    <n v="571.44000000000005"/>
    <n v="4"/>
    <n v="0"/>
    <x v="2231"/>
  </r>
  <r>
    <n v="2469"/>
    <x v="1210"/>
    <x v="3"/>
    <x v="464"/>
    <d v="2014-05-09T00:00:00"/>
    <s v="Standard Class"/>
    <s v="MK-18160"/>
    <s v="Mike Kennedy"/>
    <x v="0"/>
    <x v="0"/>
    <s v="Newport News"/>
    <x v="17"/>
    <n v="23602"/>
    <x v="0"/>
    <s v="OFF-PA-10004983"/>
    <x v="1"/>
    <x v="10"/>
    <s v="Xerox 23"/>
    <n v="32.400000000000006"/>
    <n v="5"/>
    <n v="0"/>
    <x v="56"/>
  </r>
  <r>
    <n v="2470"/>
    <x v="1210"/>
    <x v="3"/>
    <x v="464"/>
    <d v="2014-05-09T00:00:00"/>
    <s v="Standard Class"/>
    <s v="MK-18160"/>
    <s v="Mike Kennedy"/>
    <x v="0"/>
    <x v="0"/>
    <s v="Newport News"/>
    <x v="17"/>
    <n v="23602"/>
    <x v="0"/>
    <s v="OFF-ST-10001291"/>
    <x v="1"/>
    <x v="4"/>
    <s v="Tenex Personal Self-Stacking Standard File Box, Black/Gray"/>
    <n v="16.91"/>
    <n v="1"/>
    <n v="0"/>
    <x v="2232"/>
  </r>
  <r>
    <n v="2471"/>
    <x v="1211"/>
    <x v="0"/>
    <x v="115"/>
    <d v="2013-01-28T00:00:00"/>
    <s v="Standard Class"/>
    <s v="CM-11935"/>
    <s v="Carlos Meador"/>
    <x v="0"/>
    <x v="0"/>
    <s v="Fayetteville"/>
    <x v="3"/>
    <n v="28314"/>
    <x v="0"/>
    <s v="FUR-FU-10002107"/>
    <x v="0"/>
    <x v="5"/>
    <s v="Eldon Pizzaz Desk Accessories"/>
    <n v="14.272"/>
    <n v="8"/>
    <n v="0.2"/>
    <x v="2233"/>
  </r>
  <r>
    <n v="2472"/>
    <x v="1211"/>
    <x v="0"/>
    <x v="115"/>
    <d v="2013-01-28T00:00:00"/>
    <s v="Standard Class"/>
    <s v="CM-11935"/>
    <s v="Carlos Meador"/>
    <x v="0"/>
    <x v="0"/>
    <s v="Fayetteville"/>
    <x v="3"/>
    <n v="28314"/>
    <x v="0"/>
    <s v="FUR-BO-10002213"/>
    <x v="0"/>
    <x v="0"/>
    <s v="Sauder Forest Hills Library, Woodland Oak Finish"/>
    <n v="451.13599999999997"/>
    <n v="4"/>
    <n v="0.2"/>
    <x v="2234"/>
  </r>
  <r>
    <n v="2473"/>
    <x v="1211"/>
    <x v="0"/>
    <x v="115"/>
    <d v="2013-01-28T00:00:00"/>
    <s v="Standard Class"/>
    <s v="CM-11935"/>
    <s v="Carlos Meador"/>
    <x v="0"/>
    <x v="0"/>
    <s v="Fayetteville"/>
    <x v="3"/>
    <n v="28314"/>
    <x v="0"/>
    <s v="OFF-AP-10000692"/>
    <x v="1"/>
    <x v="9"/>
    <s v="Fellowes Mighty 8 Compact Surge Protector"/>
    <n v="64.864000000000004"/>
    <n v="4"/>
    <n v="0.2"/>
    <x v="2235"/>
  </r>
  <r>
    <n v="2474"/>
    <x v="1212"/>
    <x v="0"/>
    <x v="54"/>
    <d v="2013-11-07T00:00:00"/>
    <s v="First Class"/>
    <s v="PF-19225"/>
    <s v="Phillip Flathmann"/>
    <x v="0"/>
    <x v="0"/>
    <s v="Los Angeles"/>
    <x v="1"/>
    <n v="90032"/>
    <x v="1"/>
    <s v="FUR-CH-10001190"/>
    <x v="0"/>
    <x v="1"/>
    <s v="Global Deluxe High-Back Office Chair in Storm"/>
    <n v="217.58400000000003"/>
    <n v="2"/>
    <n v="0.2"/>
    <x v="2236"/>
  </r>
  <r>
    <n v="2475"/>
    <x v="1212"/>
    <x v="0"/>
    <x v="54"/>
    <d v="2013-11-07T00:00:00"/>
    <s v="First Class"/>
    <s v="PF-19225"/>
    <s v="Phillip Flathmann"/>
    <x v="0"/>
    <x v="0"/>
    <s v="Los Angeles"/>
    <x v="1"/>
    <n v="90032"/>
    <x v="1"/>
    <s v="TEC-AC-10000682"/>
    <x v="2"/>
    <x v="11"/>
    <s v="Kensington K72356US Mouse-in-a-Box USB Desktop Mouse"/>
    <n v="82.95"/>
    <n v="5"/>
    <n v="0"/>
    <x v="2237"/>
  </r>
  <r>
    <n v="2476"/>
    <x v="1212"/>
    <x v="0"/>
    <x v="54"/>
    <d v="2013-11-07T00:00:00"/>
    <s v="First Class"/>
    <s v="PF-19225"/>
    <s v="Phillip Flathmann"/>
    <x v="0"/>
    <x v="0"/>
    <s v="Los Angeles"/>
    <x v="1"/>
    <n v="90032"/>
    <x v="1"/>
    <s v="OFF-LA-10004545"/>
    <x v="1"/>
    <x v="2"/>
    <s v="Avery 50"/>
    <n v="87.71"/>
    <n v="7"/>
    <n v="0"/>
    <x v="2238"/>
  </r>
  <r>
    <n v="2477"/>
    <x v="1212"/>
    <x v="0"/>
    <x v="54"/>
    <d v="2013-11-07T00:00:00"/>
    <s v="First Class"/>
    <s v="PF-19225"/>
    <s v="Phillip Flathmann"/>
    <x v="0"/>
    <x v="0"/>
    <s v="Los Angeles"/>
    <x v="1"/>
    <n v="90032"/>
    <x v="1"/>
    <s v="OFF-AP-10003057"/>
    <x v="1"/>
    <x v="9"/>
    <s v="Honeywell Enviracaire Portable HEPA Air Cleaner for 16' x 20' Room"/>
    <n v="1101.48"/>
    <n v="4"/>
    <n v="0"/>
    <x v="2239"/>
  </r>
  <r>
    <n v="2478"/>
    <x v="1213"/>
    <x v="3"/>
    <x v="507"/>
    <d v="2014-09-09T00:00:00"/>
    <s v="Second Class"/>
    <s v="GM-14695"/>
    <s v="Greg Maxwell"/>
    <x v="1"/>
    <x v="0"/>
    <s v="Los Angeles"/>
    <x v="1"/>
    <n v="90036"/>
    <x v="1"/>
    <s v="FUR-TA-10000198"/>
    <x v="0"/>
    <x v="3"/>
    <s v="Chromcraft Bull-Nose Wood Oval Conference Tables &amp; Bases"/>
    <n v="1322.3520000000001"/>
    <n v="3"/>
    <n v="0.2"/>
    <x v="2240"/>
  </r>
  <r>
    <n v="2479"/>
    <x v="1214"/>
    <x v="2"/>
    <x v="103"/>
    <d v="2011-09-19T00:00:00"/>
    <s v="Standard Class"/>
    <s v="DC-12850"/>
    <s v="Dan Campbell"/>
    <x v="0"/>
    <x v="0"/>
    <s v="New York City"/>
    <x v="15"/>
    <n v="10011"/>
    <x v="3"/>
    <s v="OFF-AR-10002833"/>
    <x v="1"/>
    <x v="6"/>
    <s v="Newell 322"/>
    <n v="5.46"/>
    <n v="3"/>
    <n v="0"/>
    <x v="2241"/>
  </r>
  <r>
    <n v="2480"/>
    <x v="1215"/>
    <x v="3"/>
    <x v="249"/>
    <d v="2014-06-26T00:00:00"/>
    <s v="Standard Class"/>
    <s v="FO-14305"/>
    <s v="Frank Olsen"/>
    <x v="0"/>
    <x v="0"/>
    <s v="Dallas"/>
    <x v="5"/>
    <n v="75220"/>
    <x v="2"/>
    <s v="OFF-SU-10002557"/>
    <x v="1"/>
    <x v="14"/>
    <s v="Fiskars Spring-Action Scissors"/>
    <n v="11.184000000000001"/>
    <n v="1"/>
    <n v="0.2"/>
    <x v="2242"/>
  </r>
  <r>
    <n v="2481"/>
    <x v="1215"/>
    <x v="3"/>
    <x v="249"/>
    <d v="2014-06-26T00:00:00"/>
    <s v="Standard Class"/>
    <s v="FO-14305"/>
    <s v="Frank Olsen"/>
    <x v="0"/>
    <x v="0"/>
    <s v="Dallas"/>
    <x v="5"/>
    <n v="75220"/>
    <x v="2"/>
    <s v="OFF-ST-10003656"/>
    <x v="1"/>
    <x v="4"/>
    <s v="Safco Industrial Wire Shelving"/>
    <n v="153.584"/>
    <n v="2"/>
    <n v="0.2"/>
    <x v="2243"/>
  </r>
  <r>
    <n v="2482"/>
    <x v="1216"/>
    <x v="3"/>
    <x v="165"/>
    <d v="2015-01-01T00:00:00"/>
    <s v="Standard Class"/>
    <s v="AH-10210"/>
    <s v="Alan Hwang"/>
    <x v="0"/>
    <x v="0"/>
    <s v="Seattle"/>
    <x v="4"/>
    <n v="98105"/>
    <x v="1"/>
    <s v="OFF-ST-10001097"/>
    <x v="1"/>
    <x v="4"/>
    <s v="Office Impressions Heavy Duty Welded Shelving &amp; Multimedia Storage Drawers"/>
    <n v="1003.6200000000001"/>
    <n v="6"/>
    <n v="0"/>
    <x v="232"/>
  </r>
  <r>
    <n v="2483"/>
    <x v="1217"/>
    <x v="3"/>
    <x v="735"/>
    <d v="2014-09-04T00:00:00"/>
    <s v="Standard Class"/>
    <s v="KN-16705"/>
    <s v="Kristina Nunn"/>
    <x v="2"/>
    <x v="0"/>
    <s v="Seattle"/>
    <x v="4"/>
    <n v="98105"/>
    <x v="1"/>
    <s v="TEC-PH-10000912"/>
    <x v="2"/>
    <x v="7"/>
    <s v="Anker 24W Portable Micro USB Car Charger"/>
    <n v="35.167999999999999"/>
    <n v="4"/>
    <n v="0.2"/>
    <x v="2244"/>
  </r>
  <r>
    <n v="2484"/>
    <x v="1217"/>
    <x v="3"/>
    <x v="735"/>
    <d v="2014-09-04T00:00:00"/>
    <s v="Standard Class"/>
    <s v="KN-16705"/>
    <s v="Kristina Nunn"/>
    <x v="2"/>
    <x v="0"/>
    <s v="Seattle"/>
    <x v="4"/>
    <n v="98105"/>
    <x v="1"/>
    <s v="FUR-TA-10000617"/>
    <x v="0"/>
    <x v="3"/>
    <s v="Hon Practical Foundations 30 x 60 Training Table, Light Gray/Charcoal"/>
    <n v="1137.75"/>
    <n v="5"/>
    <n v="0"/>
    <x v="2245"/>
  </r>
  <r>
    <n v="2485"/>
    <x v="1217"/>
    <x v="3"/>
    <x v="735"/>
    <d v="2014-09-04T00:00:00"/>
    <s v="Standard Class"/>
    <s v="KN-16705"/>
    <s v="Kristina Nunn"/>
    <x v="2"/>
    <x v="0"/>
    <s v="Seattle"/>
    <x v="4"/>
    <n v="98105"/>
    <x v="1"/>
    <s v="OFF-BI-10001658"/>
    <x v="1"/>
    <x v="8"/>
    <s v="GBC Standard Therm-A-Bind Covers"/>
    <n v="99.680000000000021"/>
    <n v="5"/>
    <n v="0.2"/>
    <x v="2246"/>
  </r>
  <r>
    <n v="2486"/>
    <x v="1217"/>
    <x v="3"/>
    <x v="735"/>
    <d v="2014-09-04T00:00:00"/>
    <s v="Standard Class"/>
    <s v="KN-16705"/>
    <s v="Kristina Nunn"/>
    <x v="2"/>
    <x v="0"/>
    <s v="Seattle"/>
    <x v="4"/>
    <n v="98105"/>
    <x v="1"/>
    <s v="OFF-AR-10003856"/>
    <x v="1"/>
    <x v="6"/>
    <s v="Newell 344"/>
    <n v="5.56"/>
    <n v="2"/>
    <n v="0"/>
    <x v="356"/>
  </r>
  <r>
    <n v="2487"/>
    <x v="1218"/>
    <x v="1"/>
    <x v="98"/>
    <d v="2012-01-04T00:00:00"/>
    <s v="Second Class"/>
    <s v="CB-12535"/>
    <s v="Claudia Bergmann"/>
    <x v="1"/>
    <x v="0"/>
    <s v="Newark"/>
    <x v="13"/>
    <n v="19711"/>
    <x v="3"/>
    <s v="OFF-ST-10001837"/>
    <x v="1"/>
    <x v="4"/>
    <s v="SAFCO Mobile Desk Side File, Wire Frame"/>
    <n v="85.52"/>
    <n v="2"/>
    <n v="0"/>
    <x v="2247"/>
  </r>
  <r>
    <n v="2488"/>
    <x v="1218"/>
    <x v="1"/>
    <x v="98"/>
    <d v="2012-01-04T00:00:00"/>
    <s v="Second Class"/>
    <s v="CB-12535"/>
    <s v="Claudia Bergmann"/>
    <x v="1"/>
    <x v="0"/>
    <s v="Newark"/>
    <x v="13"/>
    <n v="19711"/>
    <x v="3"/>
    <s v="OFF-AR-10001473"/>
    <x v="1"/>
    <x v="6"/>
    <s v="Newell 313"/>
    <n v="9.84"/>
    <n v="3"/>
    <n v="0"/>
    <x v="2248"/>
  </r>
  <r>
    <n v="2489"/>
    <x v="1218"/>
    <x v="1"/>
    <x v="98"/>
    <d v="2012-01-04T00:00:00"/>
    <s v="Second Class"/>
    <s v="CB-12535"/>
    <s v="Claudia Bergmann"/>
    <x v="1"/>
    <x v="0"/>
    <s v="Newark"/>
    <x v="13"/>
    <n v="19711"/>
    <x v="3"/>
    <s v="OFF-PA-10004285"/>
    <x v="1"/>
    <x v="10"/>
    <s v="Xerox 1959"/>
    <n v="20.04"/>
    <n v="3"/>
    <n v="0"/>
    <x v="132"/>
  </r>
  <r>
    <n v="2490"/>
    <x v="1219"/>
    <x v="1"/>
    <x v="330"/>
    <d v="2012-10-13T00:00:00"/>
    <s v="Second Class"/>
    <s v="TB-21250"/>
    <s v="Tim Brockman"/>
    <x v="0"/>
    <x v="0"/>
    <s v="New York City"/>
    <x v="15"/>
    <n v="10024"/>
    <x v="3"/>
    <s v="TEC-PH-10001835"/>
    <x v="2"/>
    <x v="7"/>
    <s v="Jawbone JAMBOX Wireless Bluetooth Speaker"/>
    <n v="631.96"/>
    <n v="4"/>
    <n v="0"/>
    <x v="2249"/>
  </r>
  <r>
    <n v="2491"/>
    <x v="1219"/>
    <x v="1"/>
    <x v="330"/>
    <d v="2012-10-13T00:00:00"/>
    <s v="Second Class"/>
    <s v="TB-21250"/>
    <s v="Tim Brockman"/>
    <x v="0"/>
    <x v="0"/>
    <s v="New York City"/>
    <x v="15"/>
    <n v="10024"/>
    <x v="3"/>
    <s v="OFF-PA-10002245"/>
    <x v="1"/>
    <x v="10"/>
    <s v="Xerox 1895"/>
    <n v="23.92"/>
    <n v="4"/>
    <n v="0"/>
    <x v="2250"/>
  </r>
  <r>
    <n v="2492"/>
    <x v="1220"/>
    <x v="2"/>
    <x v="736"/>
    <d v="2011-12-15T00:00:00"/>
    <s v="Second Class"/>
    <s v="KD-16345"/>
    <s v="Katherine Ducich"/>
    <x v="0"/>
    <x v="0"/>
    <s v="Los Angeles"/>
    <x v="1"/>
    <n v="90049"/>
    <x v="1"/>
    <s v="OFF-PA-10001457"/>
    <x v="1"/>
    <x v="10"/>
    <s v="White GlueTop Scratch Pads"/>
    <n v="90.24"/>
    <n v="6"/>
    <n v="0"/>
    <x v="2251"/>
  </r>
  <r>
    <n v="2493"/>
    <x v="1221"/>
    <x v="2"/>
    <x v="84"/>
    <d v="2011-11-23T00:00:00"/>
    <s v="Standard Class"/>
    <s v="JM-15865"/>
    <s v="John Murray"/>
    <x v="0"/>
    <x v="0"/>
    <s v="Jamestown"/>
    <x v="15"/>
    <n v="14701"/>
    <x v="3"/>
    <s v="TEC-PH-10002885"/>
    <x v="2"/>
    <x v="7"/>
    <s v="Apple iPhone 5"/>
    <n v="4548.8100000000004"/>
    <n v="7"/>
    <n v="0"/>
    <x v="2252"/>
  </r>
  <r>
    <n v="2494"/>
    <x v="1222"/>
    <x v="0"/>
    <x v="545"/>
    <d v="2013-09-15T00:00:00"/>
    <s v="Second Class"/>
    <s v="KT-16480"/>
    <s v="Kean Thornton"/>
    <x v="0"/>
    <x v="0"/>
    <s v="Houston"/>
    <x v="5"/>
    <n v="77095"/>
    <x v="2"/>
    <s v="FUR-TA-10004086"/>
    <x v="0"/>
    <x v="3"/>
    <s v="KI Adjustable-Height Table"/>
    <n v="300.93"/>
    <n v="5"/>
    <n v="0.3"/>
    <x v="2253"/>
  </r>
  <r>
    <n v="2495"/>
    <x v="1222"/>
    <x v="0"/>
    <x v="545"/>
    <d v="2013-09-15T00:00:00"/>
    <s v="Second Class"/>
    <s v="KT-16480"/>
    <s v="Kean Thornton"/>
    <x v="0"/>
    <x v="0"/>
    <s v="Houston"/>
    <x v="5"/>
    <n v="77095"/>
    <x v="2"/>
    <s v="TEC-PH-10000895"/>
    <x v="2"/>
    <x v="7"/>
    <s v="Polycom VVX 310 VoIP phone"/>
    <n v="719.96"/>
    <n v="5"/>
    <n v="0.2"/>
    <x v="2254"/>
  </r>
  <r>
    <n v="2496"/>
    <x v="1223"/>
    <x v="2"/>
    <x v="737"/>
    <d v="2011-06-22T00:00:00"/>
    <s v="Standard Class"/>
    <s v="SC-20575"/>
    <s v="Sonia Cooley"/>
    <x v="0"/>
    <x v="0"/>
    <s v="Mishawaka"/>
    <x v="14"/>
    <n v="46544"/>
    <x v="2"/>
    <s v="FUR-CH-10000225"/>
    <x v="0"/>
    <x v="1"/>
    <s v="Global Geo Office Task Chair, Gray"/>
    <n v="647.84"/>
    <n v="8"/>
    <n v="0"/>
    <x v="2255"/>
  </r>
  <r>
    <n v="2497"/>
    <x v="1224"/>
    <x v="1"/>
    <x v="120"/>
    <d v="2012-10-01T00:00:00"/>
    <s v="Standard Class"/>
    <s v="BS-11800"/>
    <s v="Bryan Spruell"/>
    <x v="2"/>
    <x v="0"/>
    <s v="San Diego"/>
    <x v="1"/>
    <n v="92037"/>
    <x v="1"/>
    <s v="OFF-ST-10002370"/>
    <x v="1"/>
    <x v="4"/>
    <s v="Sortfiler Multipurpose Personal File Organizer, Black"/>
    <n v="64.17"/>
    <n v="3"/>
    <n v="0"/>
    <x v="2256"/>
  </r>
  <r>
    <n v="2498"/>
    <x v="1224"/>
    <x v="1"/>
    <x v="120"/>
    <d v="2012-10-01T00:00:00"/>
    <s v="Standard Class"/>
    <s v="BS-11800"/>
    <s v="Bryan Spruell"/>
    <x v="2"/>
    <x v="0"/>
    <s v="San Diego"/>
    <x v="1"/>
    <n v="92037"/>
    <x v="1"/>
    <s v="OFF-EN-10000056"/>
    <x v="1"/>
    <x v="12"/>
    <s v="Cameo Buff Policy Envelopes"/>
    <n v="124.46"/>
    <n v="2"/>
    <n v="0"/>
    <x v="2257"/>
  </r>
  <r>
    <n v="2499"/>
    <x v="1225"/>
    <x v="0"/>
    <x v="288"/>
    <d v="2013-05-25T00:00:00"/>
    <s v="Standard Class"/>
    <s v="BT-11395"/>
    <s v="Bill Tyler"/>
    <x v="1"/>
    <x v="0"/>
    <s v="San Francisco"/>
    <x v="1"/>
    <n v="94109"/>
    <x v="1"/>
    <s v="OFF-BI-10004817"/>
    <x v="1"/>
    <x v="8"/>
    <s v="GBC Personal VeloBind Strips"/>
    <n v="9.5840000000000014"/>
    <n v="1"/>
    <n v="0.2"/>
    <x v="2258"/>
  </r>
  <r>
    <n v="2500"/>
    <x v="1226"/>
    <x v="3"/>
    <x v="738"/>
    <d v="2014-06-24T00:00:00"/>
    <s v="First Class"/>
    <s v="DC-12850"/>
    <s v="Dan Campbell"/>
    <x v="0"/>
    <x v="0"/>
    <s v="Miami"/>
    <x v="2"/>
    <n v="33178"/>
    <x v="0"/>
    <s v="OFF-EN-10004483"/>
    <x v="1"/>
    <x v="12"/>
    <s v="#10 White Business Envelopes,4 1/8 x 9 1/2"/>
    <n v="37.608000000000004"/>
    <n v="3"/>
    <n v="0.2"/>
    <x v="2259"/>
  </r>
  <r>
    <n v="2501"/>
    <x v="1227"/>
    <x v="3"/>
    <x v="46"/>
    <d v="2014-06-21T00:00:00"/>
    <s v="First Class"/>
    <s v="LS-17200"/>
    <s v="Luke Schmidt"/>
    <x v="1"/>
    <x v="0"/>
    <s v="Skokie"/>
    <x v="10"/>
    <n v="60076"/>
    <x v="2"/>
    <s v="OFF-PA-10001892"/>
    <x v="1"/>
    <x v="10"/>
    <s v="Rediform Wirebound &quot;Phone Memo&quot; Message Book, 11 x 5-3/4"/>
    <n v="12.224"/>
    <n v="2"/>
    <n v="0.2"/>
    <x v="2260"/>
  </r>
  <r>
    <n v="2502"/>
    <x v="1227"/>
    <x v="3"/>
    <x v="46"/>
    <d v="2014-06-21T00:00:00"/>
    <s v="First Class"/>
    <s v="LS-17200"/>
    <s v="Luke Schmidt"/>
    <x v="1"/>
    <x v="0"/>
    <s v="Skokie"/>
    <x v="10"/>
    <n v="60076"/>
    <x v="2"/>
    <s v="OFF-BI-10000546"/>
    <x v="1"/>
    <x v="8"/>
    <s v="Avery Durable Binders"/>
    <n v="2.3039999999999994"/>
    <n v="4"/>
    <n v="0.8"/>
    <x v="2261"/>
  </r>
  <r>
    <n v="2503"/>
    <x v="1227"/>
    <x v="3"/>
    <x v="46"/>
    <d v="2014-06-21T00:00:00"/>
    <s v="First Class"/>
    <s v="LS-17200"/>
    <s v="Luke Schmidt"/>
    <x v="1"/>
    <x v="0"/>
    <s v="Skokie"/>
    <x v="10"/>
    <n v="60076"/>
    <x v="2"/>
    <s v="OFF-BI-10001294"/>
    <x v="1"/>
    <x v="8"/>
    <s v="Fellowes Binding Cases"/>
    <n v="9.3599999999999977"/>
    <n v="4"/>
    <n v="0.8"/>
    <x v="2262"/>
  </r>
  <r>
    <n v="2504"/>
    <x v="1228"/>
    <x v="0"/>
    <x v="696"/>
    <d v="2013-11-20T00:00:00"/>
    <s v="Standard Class"/>
    <s v="RR-19315"/>
    <s v="Ralph Ritter"/>
    <x v="0"/>
    <x v="0"/>
    <s v="San Francisco"/>
    <x v="1"/>
    <n v="94110"/>
    <x v="1"/>
    <s v="OFF-LA-10000248"/>
    <x v="1"/>
    <x v="2"/>
    <s v="Avery 52"/>
    <n v="7.38"/>
    <n v="2"/>
    <n v="0"/>
    <x v="1666"/>
  </r>
  <r>
    <n v="2505"/>
    <x v="1229"/>
    <x v="2"/>
    <x v="739"/>
    <d v="2011-07-27T00:00:00"/>
    <s v="Second Class"/>
    <s v="KL-16645"/>
    <s v="Ken Lonsdale"/>
    <x v="0"/>
    <x v="0"/>
    <s v="San Francisco"/>
    <x v="1"/>
    <n v="94122"/>
    <x v="1"/>
    <s v="OFF-ST-10001228"/>
    <x v="1"/>
    <x v="4"/>
    <s v="Fellowes Personal Hanging Folder Files, Navy"/>
    <n v="53.72"/>
    <n v="4"/>
    <n v="0"/>
    <x v="2263"/>
  </r>
  <r>
    <n v="2506"/>
    <x v="1229"/>
    <x v="2"/>
    <x v="739"/>
    <d v="2011-07-27T00:00:00"/>
    <s v="Second Class"/>
    <s v="KL-16645"/>
    <s v="Ken Lonsdale"/>
    <x v="0"/>
    <x v="0"/>
    <s v="San Francisco"/>
    <x v="1"/>
    <n v="94122"/>
    <x v="1"/>
    <s v="OFF-SU-10000151"/>
    <x v="1"/>
    <x v="14"/>
    <s v="High Speed Automatic Electric Letter Opener"/>
    <n v="8187.65"/>
    <n v="5"/>
    <n v="0"/>
    <x v="2264"/>
  </r>
  <r>
    <n v="2507"/>
    <x v="1229"/>
    <x v="2"/>
    <x v="739"/>
    <d v="2011-07-27T00:00:00"/>
    <s v="Second Class"/>
    <s v="KL-16645"/>
    <s v="Ken Lonsdale"/>
    <x v="0"/>
    <x v="0"/>
    <s v="San Francisco"/>
    <x v="1"/>
    <n v="94122"/>
    <x v="1"/>
    <s v="FUR-FU-10004351"/>
    <x v="0"/>
    <x v="5"/>
    <s v="Staples"/>
    <n v="77.92"/>
    <n v="8"/>
    <n v="0"/>
    <x v="2265"/>
  </r>
  <r>
    <n v="2508"/>
    <x v="1230"/>
    <x v="1"/>
    <x v="740"/>
    <d v="2012-07-02T00:00:00"/>
    <s v="Same Day"/>
    <s v="RB-19435"/>
    <s v="Richard Bierner"/>
    <x v="0"/>
    <x v="0"/>
    <s v="Houston"/>
    <x v="5"/>
    <n v="77070"/>
    <x v="2"/>
    <s v="OFF-AP-10001293"/>
    <x v="1"/>
    <x v="9"/>
    <s v="Belkin 8 Outlet Surge Protector"/>
    <n v="32.783999999999992"/>
    <n v="4"/>
    <n v="0.8"/>
    <x v="2266"/>
  </r>
  <r>
    <n v="2509"/>
    <x v="1231"/>
    <x v="3"/>
    <x v="580"/>
    <d v="2014-03-09T00:00:00"/>
    <s v="Standard Class"/>
    <s v="MY-17380"/>
    <s v="Maribeth Yedwab"/>
    <x v="1"/>
    <x v="0"/>
    <s v="Los Angeles"/>
    <x v="1"/>
    <n v="90045"/>
    <x v="1"/>
    <s v="TEC-PH-10000675"/>
    <x v="2"/>
    <x v="7"/>
    <s v="Panasonic KX TS3282B Corded phone"/>
    <n v="196.77600000000001"/>
    <n v="3"/>
    <n v="0.2"/>
    <x v="2267"/>
  </r>
  <r>
    <n v="2510"/>
    <x v="1231"/>
    <x v="3"/>
    <x v="580"/>
    <d v="2014-03-09T00:00:00"/>
    <s v="Standard Class"/>
    <s v="MY-17380"/>
    <s v="Maribeth Yedwab"/>
    <x v="1"/>
    <x v="0"/>
    <s v="Los Angeles"/>
    <x v="1"/>
    <n v="90045"/>
    <x v="1"/>
    <s v="TEC-AC-10000580"/>
    <x v="2"/>
    <x v="11"/>
    <s v="Logitech G13 Programmable Gameboard with LCD Display"/>
    <n v="479.93999999999994"/>
    <n v="6"/>
    <n v="0"/>
    <x v="2268"/>
  </r>
  <r>
    <n v="2511"/>
    <x v="1232"/>
    <x v="0"/>
    <x v="741"/>
    <d v="2013-11-24T00:00:00"/>
    <s v="Standard Class"/>
    <s v="AW-10930"/>
    <s v="Arthur Wiediger"/>
    <x v="2"/>
    <x v="0"/>
    <s v="Oklahoma City"/>
    <x v="26"/>
    <n v="73120"/>
    <x v="2"/>
    <s v="OFF-ST-10003470"/>
    <x v="1"/>
    <x v="4"/>
    <s v="Tennsco Snap-Together Open Shelving Units, Starter Sets and Add-On Units"/>
    <n v="1117.92"/>
    <n v="4"/>
    <n v="0"/>
    <x v="2269"/>
  </r>
  <r>
    <n v="2512"/>
    <x v="1233"/>
    <x v="1"/>
    <x v="24"/>
    <d v="2012-04-19T00:00:00"/>
    <s v="First Class"/>
    <s v="KW-16570"/>
    <s v="Kelly Williams"/>
    <x v="0"/>
    <x v="0"/>
    <s v="Monroe"/>
    <x v="28"/>
    <n v="71203"/>
    <x v="0"/>
    <s v="TEC-AC-10003116"/>
    <x v="2"/>
    <x v="11"/>
    <s v="Memorex Froggy Flash Drive 8 GB"/>
    <n v="106.5"/>
    <n v="6"/>
    <n v="0"/>
    <x v="2270"/>
  </r>
  <r>
    <n v="2513"/>
    <x v="1234"/>
    <x v="3"/>
    <x v="574"/>
    <d v="2014-12-07T00:00:00"/>
    <s v="Standard Class"/>
    <s v="DB-12910"/>
    <s v="Daniel Byrd"/>
    <x v="2"/>
    <x v="0"/>
    <s v="Tampa"/>
    <x v="2"/>
    <n v="33614"/>
    <x v="0"/>
    <s v="OFF-BI-10002429"/>
    <x v="1"/>
    <x v="8"/>
    <s v="Premier Elliptical Ring Binder, Black"/>
    <n v="45.660000000000011"/>
    <n v="5"/>
    <n v="0.7"/>
    <x v="2271"/>
  </r>
  <r>
    <n v="2514"/>
    <x v="1235"/>
    <x v="0"/>
    <x v="583"/>
    <d v="2013-11-18T00:00:00"/>
    <s v="Standard Class"/>
    <s v="BB-11545"/>
    <s v="Brenda Bowman"/>
    <x v="1"/>
    <x v="0"/>
    <s v="Chicago"/>
    <x v="10"/>
    <n v="60623"/>
    <x v="2"/>
    <s v="TEC-AC-10003280"/>
    <x v="2"/>
    <x v="11"/>
    <s v="Belkin F8E887 USB Wired Ergonomic Keyboard"/>
    <n v="95.968000000000004"/>
    <n v="4"/>
    <n v="0.2"/>
    <x v="2272"/>
  </r>
  <r>
    <n v="2515"/>
    <x v="1235"/>
    <x v="0"/>
    <x v="583"/>
    <d v="2013-11-18T00:00:00"/>
    <s v="Standard Class"/>
    <s v="BB-11545"/>
    <s v="Brenda Bowman"/>
    <x v="1"/>
    <x v="0"/>
    <s v="Chicago"/>
    <x v="10"/>
    <n v="60623"/>
    <x v="2"/>
    <s v="FUR-CH-10004540"/>
    <x v="0"/>
    <x v="1"/>
    <s v="Global Chrome Stack Chair"/>
    <n v="47.991999999999997"/>
    <n v="2"/>
    <n v="0.3"/>
    <x v="1474"/>
  </r>
  <r>
    <n v="2516"/>
    <x v="1236"/>
    <x v="2"/>
    <x v="742"/>
    <d v="2011-09-10T00:00:00"/>
    <s v="Standard Class"/>
    <s v="NP-18700"/>
    <s v="Nora Preis"/>
    <x v="0"/>
    <x v="0"/>
    <s v="Bowling Green"/>
    <x v="24"/>
    <n v="43402"/>
    <x v="3"/>
    <s v="OFF-ST-10000585"/>
    <x v="1"/>
    <x v="4"/>
    <s v="Economy Rollaway Files"/>
    <n v="264.32"/>
    <n v="2"/>
    <n v="0.2"/>
    <x v="2273"/>
  </r>
  <r>
    <n v="2517"/>
    <x v="1237"/>
    <x v="2"/>
    <x v="647"/>
    <d v="2011-11-22T00:00:00"/>
    <s v="Standard Class"/>
    <s v="PB-19105"/>
    <s v="Peter Bühler"/>
    <x v="0"/>
    <x v="0"/>
    <s v="Houston"/>
    <x v="5"/>
    <n v="77095"/>
    <x v="2"/>
    <s v="OFF-EN-10003001"/>
    <x v="1"/>
    <x v="12"/>
    <s v="Ames Color-File Green Diamond Border X-ray Mailers"/>
    <n v="604.65600000000006"/>
    <n v="9"/>
    <n v="0.2"/>
    <x v="2274"/>
  </r>
  <r>
    <n v="2518"/>
    <x v="1238"/>
    <x v="3"/>
    <x v="743"/>
    <d v="2014-05-08T00:00:00"/>
    <s v="Standard Class"/>
    <s v="DW-13585"/>
    <s v="Dorothy Wardle"/>
    <x v="1"/>
    <x v="0"/>
    <s v="Westfield"/>
    <x v="30"/>
    <n v="7090"/>
    <x v="3"/>
    <s v="FUR-FU-10003975"/>
    <x v="0"/>
    <x v="5"/>
    <s v="Eldon Advantage Chair Mats for Low to Medium Pile Carpets"/>
    <n v="129.93"/>
    <n v="3"/>
    <n v="0"/>
    <x v="2275"/>
  </r>
  <r>
    <n v="2519"/>
    <x v="1239"/>
    <x v="0"/>
    <x v="680"/>
    <d v="2013-10-22T00:00:00"/>
    <s v="Standard Class"/>
    <s v="CD-12790"/>
    <s v="Cynthia Delaney"/>
    <x v="2"/>
    <x v="0"/>
    <s v="Oklahoma City"/>
    <x v="26"/>
    <n v="73120"/>
    <x v="2"/>
    <s v="OFF-LA-10004559"/>
    <x v="1"/>
    <x v="2"/>
    <s v="Avery 49"/>
    <n v="20.16"/>
    <n v="7"/>
    <n v="0"/>
    <x v="765"/>
  </r>
  <r>
    <n v="2520"/>
    <x v="1239"/>
    <x v="0"/>
    <x v="680"/>
    <d v="2013-10-22T00:00:00"/>
    <s v="Standard Class"/>
    <s v="CD-12790"/>
    <s v="Cynthia Delaney"/>
    <x v="2"/>
    <x v="0"/>
    <s v="Oklahoma City"/>
    <x v="26"/>
    <n v="73120"/>
    <x v="2"/>
    <s v="OFF-LA-10003223"/>
    <x v="1"/>
    <x v="2"/>
    <s v="Avery 508"/>
    <n v="29.46"/>
    <n v="6"/>
    <n v="0"/>
    <x v="2276"/>
  </r>
  <r>
    <n v="2521"/>
    <x v="1239"/>
    <x v="0"/>
    <x v="680"/>
    <d v="2013-10-22T00:00:00"/>
    <s v="Standard Class"/>
    <s v="CD-12790"/>
    <s v="Cynthia Delaney"/>
    <x v="2"/>
    <x v="0"/>
    <s v="Oklahoma City"/>
    <x v="26"/>
    <n v="73120"/>
    <x v="2"/>
    <s v="OFF-AP-10002651"/>
    <x v="1"/>
    <x v="9"/>
    <s v="Hoover Upright Vacuum With Dirt Cup"/>
    <n v="868.58999999999992"/>
    <n v="3"/>
    <n v="0"/>
    <x v="2277"/>
  </r>
  <r>
    <n v="2522"/>
    <x v="1239"/>
    <x v="0"/>
    <x v="680"/>
    <d v="2013-10-22T00:00:00"/>
    <s v="Standard Class"/>
    <s v="CD-12790"/>
    <s v="Cynthia Delaney"/>
    <x v="2"/>
    <x v="0"/>
    <s v="Oklahoma City"/>
    <x v="26"/>
    <n v="73120"/>
    <x v="2"/>
    <s v="OFF-PA-10003177"/>
    <x v="1"/>
    <x v="10"/>
    <s v="Xerox 1999"/>
    <n v="12.96"/>
    <n v="2"/>
    <n v="0"/>
    <x v="91"/>
  </r>
  <r>
    <n v="2523"/>
    <x v="1239"/>
    <x v="0"/>
    <x v="680"/>
    <d v="2013-10-22T00:00:00"/>
    <s v="Standard Class"/>
    <s v="CD-12790"/>
    <s v="Cynthia Delaney"/>
    <x v="2"/>
    <x v="0"/>
    <s v="Oklahoma City"/>
    <x v="26"/>
    <n v="73120"/>
    <x v="2"/>
    <s v="TEC-PH-10003442"/>
    <x v="2"/>
    <x v="7"/>
    <s v="Samsung Replacement EH64AVFWE Premium Headset"/>
    <n v="5.5"/>
    <n v="1"/>
    <n v="0"/>
    <x v="1593"/>
  </r>
  <r>
    <n v="2524"/>
    <x v="1239"/>
    <x v="0"/>
    <x v="680"/>
    <d v="2013-10-22T00:00:00"/>
    <s v="Standard Class"/>
    <s v="CD-12790"/>
    <s v="Cynthia Delaney"/>
    <x v="2"/>
    <x v="0"/>
    <s v="Oklahoma City"/>
    <x v="26"/>
    <n v="73120"/>
    <x v="2"/>
    <s v="OFF-BI-10000977"/>
    <x v="1"/>
    <x v="8"/>
    <s v="Ibico Plastic Spiral Binding Combs"/>
    <n v="121.6"/>
    <n v="4"/>
    <n v="0"/>
    <x v="2278"/>
  </r>
  <r>
    <n v="2525"/>
    <x v="1240"/>
    <x v="1"/>
    <x v="744"/>
    <d v="2012-04-10T00:00:00"/>
    <s v="Standard Class"/>
    <s v="TT-21220"/>
    <s v="Thomas Thornton"/>
    <x v="0"/>
    <x v="0"/>
    <s v="Houston"/>
    <x v="5"/>
    <n v="77041"/>
    <x v="2"/>
    <s v="OFF-AR-10004078"/>
    <x v="1"/>
    <x v="6"/>
    <s v="Newell 312"/>
    <n v="42.047999999999995"/>
    <n v="9"/>
    <n v="0.2"/>
    <x v="2279"/>
  </r>
  <r>
    <n v="2526"/>
    <x v="1240"/>
    <x v="1"/>
    <x v="744"/>
    <d v="2012-04-10T00:00:00"/>
    <s v="Standard Class"/>
    <s v="TT-21220"/>
    <s v="Thomas Thornton"/>
    <x v="0"/>
    <x v="0"/>
    <s v="Houston"/>
    <x v="5"/>
    <n v="77041"/>
    <x v="2"/>
    <s v="TEC-AC-10002550"/>
    <x v="2"/>
    <x v="11"/>
    <s v="Maxell 4.7GB DVD-RW 3/Pack"/>
    <n v="25.488"/>
    <n v="2"/>
    <n v="0.2"/>
    <x v="1201"/>
  </r>
  <r>
    <n v="2527"/>
    <x v="1240"/>
    <x v="1"/>
    <x v="744"/>
    <d v="2012-04-10T00:00:00"/>
    <s v="Standard Class"/>
    <s v="TT-21220"/>
    <s v="Thomas Thornton"/>
    <x v="0"/>
    <x v="0"/>
    <s v="Houston"/>
    <x v="5"/>
    <n v="77041"/>
    <x v="2"/>
    <s v="OFF-BI-10004965"/>
    <x v="1"/>
    <x v="8"/>
    <s v="Ibico Covers for Plastic or Wire Binding Elements"/>
    <n v="6.8999999999999986"/>
    <n v="3"/>
    <n v="0.8"/>
    <x v="2280"/>
  </r>
  <r>
    <n v="2528"/>
    <x v="1240"/>
    <x v="1"/>
    <x v="744"/>
    <d v="2012-04-10T00:00:00"/>
    <s v="Standard Class"/>
    <s v="TT-21220"/>
    <s v="Thomas Thornton"/>
    <x v="0"/>
    <x v="0"/>
    <s v="Houston"/>
    <x v="5"/>
    <n v="77041"/>
    <x v="2"/>
    <s v="OFF-BI-10004209"/>
    <x v="1"/>
    <x v="8"/>
    <s v="Fellowes Twister Kit, Gray/Clear, 3/pkg"/>
    <n v="9.6479999999999961"/>
    <n v="6"/>
    <n v="0.8"/>
    <x v="2281"/>
  </r>
  <r>
    <n v="2529"/>
    <x v="1240"/>
    <x v="1"/>
    <x v="744"/>
    <d v="2012-04-10T00:00:00"/>
    <s v="Standard Class"/>
    <s v="TT-21220"/>
    <s v="Thomas Thornton"/>
    <x v="0"/>
    <x v="0"/>
    <s v="Houston"/>
    <x v="5"/>
    <n v="77041"/>
    <x v="2"/>
    <s v="OFF-PA-10001526"/>
    <x v="1"/>
    <x v="10"/>
    <s v="Xerox 1949"/>
    <n v="7.9680000000000009"/>
    <n v="2"/>
    <n v="0.2"/>
    <x v="2282"/>
  </r>
  <r>
    <n v="2530"/>
    <x v="1241"/>
    <x v="2"/>
    <x v="745"/>
    <d v="2011-10-29T00:00:00"/>
    <s v="Standard Class"/>
    <s v="DB-12910"/>
    <s v="Daniel Byrd"/>
    <x v="2"/>
    <x v="0"/>
    <s v="Fort Lauderdale"/>
    <x v="2"/>
    <n v="33311"/>
    <x v="0"/>
    <s v="OFF-PA-10000788"/>
    <x v="1"/>
    <x v="10"/>
    <s v="Xerox 210"/>
    <n v="10.368000000000002"/>
    <n v="2"/>
    <n v="0.2"/>
    <x v="572"/>
  </r>
  <r>
    <n v="2531"/>
    <x v="1242"/>
    <x v="2"/>
    <x v="654"/>
    <d v="2011-08-21T00:00:00"/>
    <s v="Standard Class"/>
    <s v="DJ-13510"/>
    <s v="Don Jones"/>
    <x v="1"/>
    <x v="0"/>
    <s v="Little Rock"/>
    <x v="36"/>
    <n v="72209"/>
    <x v="0"/>
    <s v="OFF-PA-10000595"/>
    <x v="1"/>
    <x v="10"/>
    <s v="Xerox 1929"/>
    <n v="114.2"/>
    <n v="5"/>
    <n v="0"/>
    <x v="1203"/>
  </r>
  <r>
    <n v="2532"/>
    <x v="1242"/>
    <x v="2"/>
    <x v="654"/>
    <d v="2011-08-21T00:00:00"/>
    <s v="Standard Class"/>
    <s v="DJ-13510"/>
    <s v="Don Jones"/>
    <x v="1"/>
    <x v="0"/>
    <s v="Little Rock"/>
    <x v="36"/>
    <n v="72209"/>
    <x v="0"/>
    <s v="OFF-BI-10000829"/>
    <x v="1"/>
    <x v="8"/>
    <s v="Avery Non-Stick Binders"/>
    <n v="17.96"/>
    <n v="4"/>
    <n v="0"/>
    <x v="2283"/>
  </r>
  <r>
    <n v="2533"/>
    <x v="1242"/>
    <x v="2"/>
    <x v="654"/>
    <d v="2011-08-21T00:00:00"/>
    <s v="Standard Class"/>
    <s v="DJ-13510"/>
    <s v="Don Jones"/>
    <x v="1"/>
    <x v="0"/>
    <s v="Little Rock"/>
    <x v="36"/>
    <n v="72209"/>
    <x v="0"/>
    <s v="OFF-FA-10002676"/>
    <x v="1"/>
    <x v="13"/>
    <s v="Colored Push Pins"/>
    <n v="12.67"/>
    <n v="7"/>
    <n v="0"/>
    <x v="2284"/>
  </r>
  <r>
    <n v="2534"/>
    <x v="1242"/>
    <x v="2"/>
    <x v="654"/>
    <d v="2011-08-21T00:00:00"/>
    <s v="Standard Class"/>
    <s v="DJ-13510"/>
    <s v="Don Jones"/>
    <x v="1"/>
    <x v="0"/>
    <s v="Little Rock"/>
    <x v="36"/>
    <n v="72209"/>
    <x v="0"/>
    <s v="TEC-AC-10000844"/>
    <x v="2"/>
    <x v="11"/>
    <s v="Logitech Gaming G510s - Keyboard"/>
    <n v="339.96"/>
    <n v="4"/>
    <n v="0"/>
    <x v="2285"/>
  </r>
  <r>
    <n v="2535"/>
    <x v="1243"/>
    <x v="3"/>
    <x v="733"/>
    <d v="2014-08-19T00:00:00"/>
    <s v="Second Class"/>
    <s v="DL-13495"/>
    <s v="Dionis Lloyd"/>
    <x v="1"/>
    <x v="0"/>
    <s v="Philadelphia"/>
    <x v="9"/>
    <n v="19120"/>
    <x v="3"/>
    <s v="OFF-ST-10004459"/>
    <x v="1"/>
    <x v="4"/>
    <s v="Tennsco Single-Tier Lockers"/>
    <n v="1801.6320000000001"/>
    <n v="6"/>
    <n v="0.2"/>
    <x v="2286"/>
  </r>
  <r>
    <n v="2536"/>
    <x v="1244"/>
    <x v="1"/>
    <x v="684"/>
    <d v="2012-09-08T00:00:00"/>
    <s v="First Class"/>
    <s v="LO-17170"/>
    <s v="Lori Olson"/>
    <x v="1"/>
    <x v="0"/>
    <s v="La Quinta"/>
    <x v="1"/>
    <n v="92253"/>
    <x v="1"/>
    <s v="TEC-AC-10003499"/>
    <x v="2"/>
    <x v="11"/>
    <s v="Memorex Mini Travel Drive 8 GB USB 2.0 Flash Drive"/>
    <n v="46.32"/>
    <n v="4"/>
    <n v="0"/>
    <x v="2287"/>
  </r>
  <r>
    <n v="2537"/>
    <x v="1245"/>
    <x v="1"/>
    <x v="746"/>
    <d v="2012-01-29T00:00:00"/>
    <s v="Second Class"/>
    <s v="SV-20365"/>
    <s v="Seth Vernon"/>
    <x v="0"/>
    <x v="0"/>
    <s v="Cleveland"/>
    <x v="24"/>
    <n v="44105"/>
    <x v="3"/>
    <s v="FUR-CH-10000513"/>
    <x v="0"/>
    <x v="1"/>
    <s v="High-Back Leather Manager's Chair"/>
    <n v="181.98599999999999"/>
    <n v="2"/>
    <n v="0.3"/>
    <x v="2288"/>
  </r>
  <r>
    <n v="2538"/>
    <x v="1245"/>
    <x v="1"/>
    <x v="746"/>
    <d v="2012-01-29T00:00:00"/>
    <s v="Second Class"/>
    <s v="SV-20365"/>
    <s v="Seth Vernon"/>
    <x v="0"/>
    <x v="0"/>
    <s v="Cleveland"/>
    <x v="24"/>
    <n v="44105"/>
    <x v="3"/>
    <s v="TEC-PH-10000895"/>
    <x v="2"/>
    <x v="7"/>
    <s v="Polycom VVX 310 VoIP phone"/>
    <n v="431.976"/>
    <n v="4"/>
    <n v="0.4"/>
    <x v="2289"/>
  </r>
  <r>
    <n v="2539"/>
    <x v="1245"/>
    <x v="1"/>
    <x v="746"/>
    <d v="2012-01-29T00:00:00"/>
    <s v="Second Class"/>
    <s v="SV-20365"/>
    <s v="Seth Vernon"/>
    <x v="0"/>
    <x v="0"/>
    <s v="Cleveland"/>
    <x v="24"/>
    <n v="44105"/>
    <x v="3"/>
    <s v="TEC-PH-10002555"/>
    <x v="2"/>
    <x v="7"/>
    <s v="Nortel Meridian M5316 Digital phone"/>
    <n v="155.36999999999998"/>
    <n v="1"/>
    <n v="0.4"/>
    <x v="2290"/>
  </r>
  <r>
    <n v="2540"/>
    <x v="1246"/>
    <x v="1"/>
    <x v="747"/>
    <d v="2012-07-16T00:00:00"/>
    <s v="Same Day"/>
    <s v="EM-13810"/>
    <s v="Eleni McCrary"/>
    <x v="1"/>
    <x v="0"/>
    <s v="San Francisco"/>
    <x v="1"/>
    <n v="94122"/>
    <x v="1"/>
    <s v="FUR-CH-10003312"/>
    <x v="0"/>
    <x v="1"/>
    <s v="Hon 2090 “Pillow Soft” Series Mid Back Swivel/Tilt Chairs"/>
    <n v="1348.7040000000002"/>
    <n v="6"/>
    <n v="0.2"/>
    <x v="2291"/>
  </r>
  <r>
    <n v="2541"/>
    <x v="1246"/>
    <x v="1"/>
    <x v="747"/>
    <d v="2012-07-16T00:00:00"/>
    <s v="Same Day"/>
    <s v="EM-13810"/>
    <s v="Eleni McCrary"/>
    <x v="1"/>
    <x v="0"/>
    <s v="San Francisco"/>
    <x v="1"/>
    <n v="94122"/>
    <x v="1"/>
    <s v="FUR-CH-10004086"/>
    <x v="0"/>
    <x v="1"/>
    <s v="Hon 4070 Series Pagoda Armless Upholstered Stacking Chairs"/>
    <n v="700.15200000000004"/>
    <n v="3"/>
    <n v="0.2"/>
    <x v="2292"/>
  </r>
  <r>
    <n v="2542"/>
    <x v="1247"/>
    <x v="0"/>
    <x v="567"/>
    <d v="2013-05-05T00:00:00"/>
    <s v="Standard Class"/>
    <s v="KD-16615"/>
    <s v="Ken Dana"/>
    <x v="1"/>
    <x v="0"/>
    <s v="Scottsdale"/>
    <x v="16"/>
    <n v="85254"/>
    <x v="1"/>
    <s v="FUR-FU-10002759"/>
    <x v="0"/>
    <x v="5"/>
    <s v="12-1/2 Diameter Round Wall Clock"/>
    <n v="111.88800000000001"/>
    <n v="7"/>
    <n v="0.2"/>
    <x v="2293"/>
  </r>
  <r>
    <n v="2543"/>
    <x v="1248"/>
    <x v="2"/>
    <x v="467"/>
    <d v="2011-10-01T00:00:00"/>
    <s v="Second Class"/>
    <s v="NB-18580"/>
    <s v="Nicole Brennan"/>
    <x v="1"/>
    <x v="0"/>
    <s v="Philadelphia"/>
    <x v="9"/>
    <n v="19134"/>
    <x v="3"/>
    <s v="OFF-AP-10002191"/>
    <x v="1"/>
    <x v="9"/>
    <s v="Belkin 8 Outlet SurgeMaster II Gold Surge Protector"/>
    <n v="143.952"/>
    <n v="3"/>
    <n v="0.2"/>
    <x v="2294"/>
  </r>
  <r>
    <n v="2544"/>
    <x v="1249"/>
    <x v="0"/>
    <x v="162"/>
    <d v="2013-09-15T00:00:00"/>
    <s v="Standard Class"/>
    <s v="AP-10720"/>
    <s v="Anne Pryor"/>
    <x v="2"/>
    <x v="0"/>
    <s v="Malden"/>
    <x v="31"/>
    <n v="2148"/>
    <x v="3"/>
    <s v="FUR-BO-10003450"/>
    <x v="0"/>
    <x v="0"/>
    <s v="Bush Westfield Collection Bookcases, Dark Cherry Finish"/>
    <n v="173.94"/>
    <n v="3"/>
    <n v="0"/>
    <x v="2295"/>
  </r>
  <r>
    <n v="2545"/>
    <x v="1249"/>
    <x v="0"/>
    <x v="162"/>
    <d v="2013-09-15T00:00:00"/>
    <s v="Standard Class"/>
    <s v="AP-10720"/>
    <s v="Anne Pryor"/>
    <x v="2"/>
    <x v="0"/>
    <s v="Malden"/>
    <x v="31"/>
    <n v="2148"/>
    <x v="3"/>
    <s v="OFF-LA-10000248"/>
    <x v="1"/>
    <x v="2"/>
    <s v="Avery 52"/>
    <n v="14.76"/>
    <n v="4"/>
    <n v="0"/>
    <x v="2296"/>
  </r>
  <r>
    <n v="2546"/>
    <x v="1250"/>
    <x v="3"/>
    <x v="513"/>
    <d v="2014-04-21T00:00:00"/>
    <s v="Standard Class"/>
    <s v="JE-15745"/>
    <s v="Joel Eaton"/>
    <x v="0"/>
    <x v="0"/>
    <s v="San Jose"/>
    <x v="1"/>
    <n v="95123"/>
    <x v="1"/>
    <s v="OFF-ST-10004804"/>
    <x v="1"/>
    <x v="4"/>
    <s v="Belkin 19&quot; Vented Equipment Shelf, Black"/>
    <n v="205.92"/>
    <n v="4"/>
    <n v="0"/>
    <x v="2297"/>
  </r>
  <r>
    <n v="2547"/>
    <x v="1250"/>
    <x v="3"/>
    <x v="513"/>
    <d v="2014-04-21T00:00:00"/>
    <s v="Standard Class"/>
    <s v="JE-15745"/>
    <s v="Joel Eaton"/>
    <x v="0"/>
    <x v="0"/>
    <s v="San Jose"/>
    <x v="1"/>
    <n v="95123"/>
    <x v="1"/>
    <s v="FUR-BO-10001337"/>
    <x v="0"/>
    <x v="0"/>
    <s v="O'Sullivan Living Dimensions 2-Shelf Bookcases"/>
    <n v="102.833"/>
    <n v="1"/>
    <n v="0.15"/>
    <x v="2298"/>
  </r>
  <r>
    <n v="2548"/>
    <x v="1251"/>
    <x v="1"/>
    <x v="748"/>
    <d v="2012-08-22T00:00:00"/>
    <s v="Standard Class"/>
    <s v="JM-15865"/>
    <s v="John Murray"/>
    <x v="0"/>
    <x v="0"/>
    <s v="Phoenix"/>
    <x v="16"/>
    <n v="85023"/>
    <x v="1"/>
    <s v="OFF-AR-10002255"/>
    <x v="1"/>
    <x v="6"/>
    <s v="Newell 346"/>
    <n v="2.3039999999999998"/>
    <n v="1"/>
    <n v="0.2"/>
    <x v="2299"/>
  </r>
  <r>
    <n v="2549"/>
    <x v="1251"/>
    <x v="1"/>
    <x v="748"/>
    <d v="2012-08-22T00:00:00"/>
    <s v="Standard Class"/>
    <s v="JM-15865"/>
    <s v="John Murray"/>
    <x v="0"/>
    <x v="0"/>
    <s v="Phoenix"/>
    <x v="16"/>
    <n v="85023"/>
    <x v="1"/>
    <s v="TEC-PH-10002624"/>
    <x v="2"/>
    <x v="7"/>
    <s v="Samsung Galaxy S4 Mini"/>
    <n v="1879.96"/>
    <n v="5"/>
    <n v="0.2"/>
    <x v="2300"/>
  </r>
  <r>
    <n v="2550"/>
    <x v="1251"/>
    <x v="1"/>
    <x v="748"/>
    <d v="2012-08-22T00:00:00"/>
    <s v="Standard Class"/>
    <s v="JM-15865"/>
    <s v="John Murray"/>
    <x v="0"/>
    <x v="0"/>
    <s v="Phoenix"/>
    <x v="16"/>
    <n v="85023"/>
    <x v="1"/>
    <s v="OFF-PA-10001878"/>
    <x v="1"/>
    <x v="10"/>
    <s v="Xerox 1891"/>
    <n v="313.024"/>
    <n v="8"/>
    <n v="0.2"/>
    <x v="2301"/>
  </r>
  <r>
    <n v="2551"/>
    <x v="1251"/>
    <x v="1"/>
    <x v="748"/>
    <d v="2012-08-22T00:00:00"/>
    <s v="Standard Class"/>
    <s v="JM-15865"/>
    <s v="John Murray"/>
    <x v="0"/>
    <x v="0"/>
    <s v="Phoenix"/>
    <x v="16"/>
    <n v="85023"/>
    <x v="1"/>
    <s v="OFF-LA-10000452"/>
    <x v="1"/>
    <x v="2"/>
    <s v="Avery 488"/>
    <n v="5.04"/>
    <n v="2"/>
    <n v="0.2"/>
    <x v="1382"/>
  </r>
  <r>
    <n v="2552"/>
    <x v="1252"/>
    <x v="3"/>
    <x v="123"/>
    <d v="2014-11-24T00:00:00"/>
    <s v="Standard Class"/>
    <s v="AB-10105"/>
    <s v="Adrian Barton"/>
    <x v="0"/>
    <x v="0"/>
    <s v="Henderson"/>
    <x v="0"/>
    <n v="42420"/>
    <x v="0"/>
    <s v="FUR-FU-10004665"/>
    <x v="0"/>
    <x v="5"/>
    <s v="3M Polarizing Task Lamp with Clamp Arm, Light Gray"/>
    <n v="821.87999999999988"/>
    <n v="6"/>
    <n v="0"/>
    <x v="2302"/>
  </r>
  <r>
    <n v="2553"/>
    <x v="1252"/>
    <x v="3"/>
    <x v="123"/>
    <d v="2014-11-24T00:00:00"/>
    <s v="Standard Class"/>
    <s v="AB-10105"/>
    <s v="Adrian Barton"/>
    <x v="0"/>
    <x v="0"/>
    <s v="Henderson"/>
    <x v="0"/>
    <n v="42420"/>
    <x v="0"/>
    <s v="OFF-BI-10000088"/>
    <x v="1"/>
    <x v="8"/>
    <s v="GBC Imprintable Covers"/>
    <n v="21.96"/>
    <n v="2"/>
    <n v="0"/>
    <x v="2303"/>
  </r>
  <r>
    <n v="2554"/>
    <x v="1253"/>
    <x v="0"/>
    <x v="749"/>
    <d v="2013-09-19T00:00:00"/>
    <s v="Standard Class"/>
    <s v="PN-18775"/>
    <s v="Parhena Norris"/>
    <x v="2"/>
    <x v="0"/>
    <s v="Columbia"/>
    <x v="20"/>
    <n v="29203"/>
    <x v="0"/>
    <s v="OFF-PA-10000029"/>
    <x v="1"/>
    <x v="10"/>
    <s v="Xerox 224"/>
    <n v="25.92"/>
    <n v="4"/>
    <n v="0"/>
    <x v="245"/>
  </r>
  <r>
    <n v="2555"/>
    <x v="1254"/>
    <x v="0"/>
    <x v="243"/>
    <d v="2013-08-21T00:00:00"/>
    <s v="Standard Class"/>
    <s v="JC-15775"/>
    <s v="John Castell"/>
    <x v="0"/>
    <x v="0"/>
    <s v="Tallahassee"/>
    <x v="2"/>
    <n v="32303"/>
    <x v="0"/>
    <s v="TEC-PH-10000369"/>
    <x v="2"/>
    <x v="7"/>
    <s v="HTC One Mini"/>
    <n v="705.54399999999998"/>
    <n v="7"/>
    <n v="0.2"/>
    <x v="2304"/>
  </r>
  <r>
    <n v="2556"/>
    <x v="1255"/>
    <x v="1"/>
    <x v="120"/>
    <d v="2012-09-30T00:00:00"/>
    <s v="Standard Class"/>
    <s v="PF-19165"/>
    <s v="Philip Fox"/>
    <x v="0"/>
    <x v="0"/>
    <s v="New York City"/>
    <x v="15"/>
    <n v="10035"/>
    <x v="3"/>
    <s v="TEC-AC-10001590"/>
    <x v="2"/>
    <x v="11"/>
    <s v="Dell Slim USB Multimedia Keyboard"/>
    <n v="50"/>
    <n v="2"/>
    <n v="0"/>
    <x v="2305"/>
  </r>
  <r>
    <n v="2557"/>
    <x v="1256"/>
    <x v="0"/>
    <x v="750"/>
    <d v="2013-10-15T00:00:00"/>
    <s v="Standard Class"/>
    <s v="BW-11110"/>
    <s v="Bart Watters"/>
    <x v="1"/>
    <x v="0"/>
    <s v="Houston"/>
    <x v="5"/>
    <n v="77070"/>
    <x v="2"/>
    <s v="FUR-FU-10004909"/>
    <x v="0"/>
    <x v="5"/>
    <s v="Contemporary Wood/Metal Frame"/>
    <n v="51.712000000000003"/>
    <n v="8"/>
    <n v="0.6"/>
    <x v="2306"/>
  </r>
  <r>
    <n v="2558"/>
    <x v="1257"/>
    <x v="1"/>
    <x v="539"/>
    <d v="2012-03-30T00:00:00"/>
    <s v="Standard Class"/>
    <s v="BP-11185"/>
    <s v="Ben Peterman"/>
    <x v="1"/>
    <x v="0"/>
    <s v="Coral Springs"/>
    <x v="2"/>
    <n v="33065"/>
    <x v="0"/>
    <s v="OFF-AP-10002287"/>
    <x v="1"/>
    <x v="9"/>
    <s v="Eureka Sanitaire  Multi-Pro Heavy-Duty Upright, Disposable Bags"/>
    <n v="6.9920000000000009"/>
    <n v="2"/>
    <n v="0.2"/>
    <x v="2307"/>
  </r>
  <r>
    <n v="2559"/>
    <x v="1258"/>
    <x v="1"/>
    <x v="70"/>
    <d v="2012-06-04T00:00:00"/>
    <s v="Standard Class"/>
    <s v="TM-21010"/>
    <s v="Tamara Manning"/>
    <x v="0"/>
    <x v="0"/>
    <s v="Orem"/>
    <x v="7"/>
    <n v="84057"/>
    <x v="1"/>
    <s v="FUR-BO-10004357"/>
    <x v="0"/>
    <x v="0"/>
    <s v="O'Sullivan Living Dimensions 3-Shelf Bookcases"/>
    <n v="1406.86"/>
    <n v="7"/>
    <n v="0"/>
    <x v="2308"/>
  </r>
  <r>
    <n v="2560"/>
    <x v="1258"/>
    <x v="1"/>
    <x v="70"/>
    <d v="2012-06-04T00:00:00"/>
    <s v="Standard Class"/>
    <s v="TM-21010"/>
    <s v="Tamara Manning"/>
    <x v="0"/>
    <x v="0"/>
    <s v="Orem"/>
    <x v="7"/>
    <n v="84057"/>
    <x v="1"/>
    <s v="OFF-LA-10003766"/>
    <x v="1"/>
    <x v="2"/>
    <s v="Self-Adhesive Removable Labels"/>
    <n v="15.75"/>
    <n v="5"/>
    <n v="0"/>
    <x v="2309"/>
  </r>
  <r>
    <n v="2561"/>
    <x v="1258"/>
    <x v="1"/>
    <x v="70"/>
    <d v="2012-06-04T00:00:00"/>
    <s v="Standard Class"/>
    <s v="TM-21010"/>
    <s v="Tamara Manning"/>
    <x v="0"/>
    <x v="0"/>
    <s v="Orem"/>
    <x v="7"/>
    <n v="84057"/>
    <x v="1"/>
    <s v="OFF-ST-10000046"/>
    <x v="1"/>
    <x v="4"/>
    <s v="Fellowes Super Stor/Drawer Files"/>
    <n v="323.10000000000002"/>
    <n v="2"/>
    <n v="0"/>
    <x v="2310"/>
  </r>
  <r>
    <n v="2562"/>
    <x v="1259"/>
    <x v="1"/>
    <x v="707"/>
    <d v="2012-12-31T00:00:00"/>
    <s v="Standard Class"/>
    <s v="MB-17305"/>
    <s v="Maria Bertelson"/>
    <x v="0"/>
    <x v="0"/>
    <s v="Nashville"/>
    <x v="18"/>
    <n v="37211"/>
    <x v="0"/>
    <s v="OFF-LA-10003190"/>
    <x v="1"/>
    <x v="2"/>
    <s v="Avery 474"/>
    <n v="9.2159999999999993"/>
    <n v="4"/>
    <n v="0.2"/>
    <x v="2311"/>
  </r>
  <r>
    <n v="2563"/>
    <x v="1259"/>
    <x v="1"/>
    <x v="707"/>
    <d v="2012-12-31T00:00:00"/>
    <s v="Standard Class"/>
    <s v="MB-17305"/>
    <s v="Maria Bertelson"/>
    <x v="0"/>
    <x v="0"/>
    <s v="Nashville"/>
    <x v="18"/>
    <n v="37211"/>
    <x v="0"/>
    <s v="OFF-PA-10002787"/>
    <x v="1"/>
    <x v="10"/>
    <s v="Xerox 227"/>
    <n v="10.368000000000002"/>
    <n v="2"/>
    <n v="0.2"/>
    <x v="572"/>
  </r>
  <r>
    <n v="2564"/>
    <x v="1260"/>
    <x v="1"/>
    <x v="751"/>
    <d v="2012-03-22T00:00:00"/>
    <s v="Second Class"/>
    <s v="HR-14830"/>
    <s v="Harold Ryan"/>
    <x v="1"/>
    <x v="0"/>
    <s v="New York City"/>
    <x v="15"/>
    <n v="10009"/>
    <x v="3"/>
    <s v="TEC-AC-10000387"/>
    <x v="2"/>
    <x v="11"/>
    <s v="KeyTronic KT800P2 - Keyboard - Black"/>
    <n v="15.02"/>
    <n v="1"/>
    <n v="0"/>
    <x v="2312"/>
  </r>
  <r>
    <n v="2565"/>
    <x v="1260"/>
    <x v="1"/>
    <x v="751"/>
    <d v="2012-03-22T00:00:00"/>
    <s v="Second Class"/>
    <s v="HR-14830"/>
    <s v="Harold Ryan"/>
    <x v="1"/>
    <x v="0"/>
    <s v="New York City"/>
    <x v="15"/>
    <n v="10009"/>
    <x v="3"/>
    <s v="OFF-ST-10001291"/>
    <x v="1"/>
    <x v="4"/>
    <s v="Tenex Personal Self-Stacking Standard File Box, Black/Gray"/>
    <n v="33.82"/>
    <n v="2"/>
    <n v="0"/>
    <x v="2313"/>
  </r>
  <r>
    <n v="2566"/>
    <x v="1261"/>
    <x v="3"/>
    <x v="202"/>
    <d v="2014-12-25T00:00:00"/>
    <s v="First Class"/>
    <s v="BD-11635"/>
    <s v="Brian Derr"/>
    <x v="0"/>
    <x v="0"/>
    <s v="Bowling Green"/>
    <x v="0"/>
    <n v="42104"/>
    <x v="0"/>
    <s v="TEC-AC-10003116"/>
    <x v="2"/>
    <x v="11"/>
    <s v="Memorex Froggy Flash Drive 8 GB"/>
    <n v="71"/>
    <n v="4"/>
    <n v="0"/>
    <x v="2314"/>
  </r>
  <r>
    <n v="2567"/>
    <x v="1262"/>
    <x v="3"/>
    <x v="752"/>
    <d v="2014-11-04T00:00:00"/>
    <s v="Second Class"/>
    <s v="SF-20200"/>
    <s v="Sarah Foster"/>
    <x v="0"/>
    <x v="0"/>
    <s v="Bellingham"/>
    <x v="4"/>
    <n v="98226"/>
    <x v="1"/>
    <s v="OFF-BI-10001308"/>
    <x v="1"/>
    <x v="8"/>
    <s v="GBC Standard Plastic Binding Systems' Combs"/>
    <n v="25.120000000000005"/>
    <n v="5"/>
    <n v="0.2"/>
    <x v="2315"/>
  </r>
  <r>
    <n v="2568"/>
    <x v="1262"/>
    <x v="3"/>
    <x v="752"/>
    <d v="2014-11-04T00:00:00"/>
    <s v="Second Class"/>
    <s v="SF-20200"/>
    <s v="Sarah Foster"/>
    <x v="0"/>
    <x v="0"/>
    <s v="Bellingham"/>
    <x v="4"/>
    <n v="98226"/>
    <x v="1"/>
    <s v="FUR-TA-10003954"/>
    <x v="0"/>
    <x v="3"/>
    <s v="Hon 94000 Series Round Tables"/>
    <n v="2665.62"/>
    <n v="9"/>
    <n v="0"/>
    <x v="2316"/>
  </r>
  <r>
    <n v="2569"/>
    <x v="1263"/>
    <x v="3"/>
    <x v="210"/>
    <d v="2014-09-12T00:00:00"/>
    <s v="Standard Class"/>
    <s v="SP-20620"/>
    <s v="Stefania Perrino"/>
    <x v="1"/>
    <x v="0"/>
    <s v="New York City"/>
    <x v="15"/>
    <n v="10011"/>
    <x v="3"/>
    <s v="OFF-ST-10003282"/>
    <x v="1"/>
    <x v="4"/>
    <s v="Advantus 10-Drawer Portable Organizer, Chrome Metal Frame, Smoke Drawers"/>
    <n v="478.08"/>
    <n v="8"/>
    <n v="0"/>
    <x v="2317"/>
  </r>
  <r>
    <n v="2570"/>
    <x v="1264"/>
    <x v="3"/>
    <x v="753"/>
    <d v="2014-12-28T00:00:00"/>
    <s v="Same Day"/>
    <s v="DR-12880"/>
    <s v="Dan Reichenbach"/>
    <x v="1"/>
    <x v="0"/>
    <s v="Newark"/>
    <x v="24"/>
    <n v="43055"/>
    <x v="3"/>
    <s v="TEC-PH-10000576"/>
    <x v="2"/>
    <x v="7"/>
    <s v="AT&amp;T 1080 Corded phone"/>
    <n v="164.38800000000001"/>
    <n v="2"/>
    <n v="0.4"/>
    <x v="2318"/>
  </r>
  <r>
    <n v="2571"/>
    <x v="1264"/>
    <x v="3"/>
    <x v="753"/>
    <d v="2014-12-28T00:00:00"/>
    <s v="Same Day"/>
    <s v="DR-12880"/>
    <s v="Dan Reichenbach"/>
    <x v="1"/>
    <x v="0"/>
    <s v="Newark"/>
    <x v="24"/>
    <n v="43055"/>
    <x v="3"/>
    <s v="OFF-AR-10004441"/>
    <x v="1"/>
    <x v="6"/>
    <s v="BIC Brite Liner Highlighters"/>
    <n v="13.247999999999999"/>
    <n v="4"/>
    <n v="0.2"/>
    <x v="2319"/>
  </r>
  <r>
    <n v="2572"/>
    <x v="1265"/>
    <x v="3"/>
    <x v="11"/>
    <d v="2014-07-22T00:00:00"/>
    <s v="Standard Class"/>
    <s v="VM-21685"/>
    <s v="Valerie Mitchum"/>
    <x v="2"/>
    <x v="0"/>
    <s v="Woodstock"/>
    <x v="10"/>
    <n v="60098"/>
    <x v="2"/>
    <s v="OFF-AR-10003759"/>
    <x v="1"/>
    <x v="6"/>
    <s v="Crayola Anti Dust Chalk, 12/Pack"/>
    <n v="2.9120000000000004"/>
    <n v="2"/>
    <n v="0.2"/>
    <x v="2320"/>
  </r>
  <r>
    <n v="2573"/>
    <x v="1266"/>
    <x v="0"/>
    <x v="399"/>
    <d v="2013-08-16T00:00:00"/>
    <s v="Second Class"/>
    <s v="CM-12235"/>
    <s v="Chris McAfee"/>
    <x v="0"/>
    <x v="0"/>
    <s v="Carrollton"/>
    <x v="5"/>
    <n v="75007"/>
    <x v="2"/>
    <s v="TEC-AC-10004145"/>
    <x v="2"/>
    <x v="11"/>
    <s v="Logitech diNovo Edge Keyboard"/>
    <n v="1399.9440000000002"/>
    <n v="7"/>
    <n v="0.2"/>
    <x v="2321"/>
  </r>
  <r>
    <n v="2574"/>
    <x v="1267"/>
    <x v="3"/>
    <x v="362"/>
    <d v="2014-07-15T00:00:00"/>
    <s v="Standard Class"/>
    <s v="SM-20320"/>
    <s v="Sean Miller"/>
    <x v="2"/>
    <x v="0"/>
    <s v="Lafayette"/>
    <x v="14"/>
    <n v="47905"/>
    <x v="2"/>
    <s v="FUR-FU-10000293"/>
    <x v="0"/>
    <x v="5"/>
    <s v="Eldon Antistatic Chair Mats for Low to Medium Pile Carpets"/>
    <n v="526.45000000000005"/>
    <n v="5"/>
    <n v="0"/>
    <x v="2031"/>
  </r>
  <r>
    <n v="2575"/>
    <x v="1268"/>
    <x v="2"/>
    <x v="754"/>
    <d v="2011-11-27T00:00:00"/>
    <s v="Standard Class"/>
    <s v="RA-19885"/>
    <s v="Ruben Ausman"/>
    <x v="1"/>
    <x v="0"/>
    <s v="Columbus"/>
    <x v="32"/>
    <n v="31907"/>
    <x v="0"/>
    <s v="OFF-EN-10004955"/>
    <x v="1"/>
    <x v="12"/>
    <s v="Fashion Color Clasp Envelopes"/>
    <n v="16.23"/>
    <n v="3"/>
    <n v="0"/>
    <x v="2322"/>
  </r>
  <r>
    <n v="2576"/>
    <x v="1268"/>
    <x v="2"/>
    <x v="754"/>
    <d v="2011-11-27T00:00:00"/>
    <s v="Standard Class"/>
    <s v="RA-19885"/>
    <s v="Ruben Ausman"/>
    <x v="1"/>
    <x v="0"/>
    <s v="Columbus"/>
    <x v="32"/>
    <n v="31907"/>
    <x v="0"/>
    <s v="OFF-BI-10001071"/>
    <x v="1"/>
    <x v="8"/>
    <s v="GBC ProClick Punch Binding System"/>
    <n v="319.89999999999998"/>
    <n v="5"/>
    <n v="0"/>
    <x v="2323"/>
  </r>
  <r>
    <n v="2577"/>
    <x v="1268"/>
    <x v="2"/>
    <x v="754"/>
    <d v="2011-11-27T00:00:00"/>
    <s v="Standard Class"/>
    <s v="RA-19885"/>
    <s v="Ruben Ausman"/>
    <x v="1"/>
    <x v="0"/>
    <s v="Columbus"/>
    <x v="32"/>
    <n v="31907"/>
    <x v="0"/>
    <s v="OFF-EN-10001990"/>
    <x v="1"/>
    <x v="12"/>
    <s v="Staples"/>
    <n v="11.36"/>
    <n v="2"/>
    <n v="0"/>
    <x v="734"/>
  </r>
  <r>
    <n v="2578"/>
    <x v="1268"/>
    <x v="2"/>
    <x v="754"/>
    <d v="2011-11-27T00:00:00"/>
    <s v="Standard Class"/>
    <s v="RA-19885"/>
    <s v="Ruben Ausman"/>
    <x v="1"/>
    <x v="0"/>
    <s v="Columbus"/>
    <x v="32"/>
    <n v="31907"/>
    <x v="0"/>
    <s v="OFF-AP-10002734"/>
    <x v="1"/>
    <x v="9"/>
    <s v="Holmes Harmony HEPA Air Purifier for 17 x 20 Room"/>
    <n v="675.12"/>
    <n v="3"/>
    <n v="0"/>
    <x v="2324"/>
  </r>
  <r>
    <n v="2579"/>
    <x v="1269"/>
    <x v="2"/>
    <x v="755"/>
    <d v="2011-02-01T00:00:00"/>
    <s v="Standard Class"/>
    <s v="SD-20485"/>
    <s v="Shirley Daniels"/>
    <x v="2"/>
    <x v="0"/>
    <s v="Alexandria"/>
    <x v="17"/>
    <n v="22304"/>
    <x v="0"/>
    <s v="FUR-FU-10004587"/>
    <x v="0"/>
    <x v="5"/>
    <s v="GE General Use Halogen Bulbs, 100 Watts, 1 Bulb per Pack"/>
    <n v="62.820000000000007"/>
    <n v="3"/>
    <n v="0"/>
    <x v="2325"/>
  </r>
  <r>
    <n v="2580"/>
    <x v="1269"/>
    <x v="2"/>
    <x v="755"/>
    <d v="2011-02-01T00:00:00"/>
    <s v="Standard Class"/>
    <s v="SD-20485"/>
    <s v="Shirley Daniels"/>
    <x v="2"/>
    <x v="0"/>
    <s v="Alexandria"/>
    <x v="17"/>
    <n v="22304"/>
    <x v="0"/>
    <s v="OFF-ST-10004337"/>
    <x v="1"/>
    <x v="4"/>
    <s v="SAFCO Commercial Wire Shelving, 72h"/>
    <n v="489.92"/>
    <n v="8"/>
    <n v="0"/>
    <x v="232"/>
  </r>
  <r>
    <n v="2581"/>
    <x v="1269"/>
    <x v="2"/>
    <x v="755"/>
    <d v="2011-02-01T00:00:00"/>
    <s v="Standard Class"/>
    <s v="SD-20485"/>
    <s v="Shirley Daniels"/>
    <x v="2"/>
    <x v="0"/>
    <s v="Alexandria"/>
    <x v="17"/>
    <n v="22304"/>
    <x v="0"/>
    <s v="OFF-PA-10003072"/>
    <x v="1"/>
    <x v="10"/>
    <s v="Eureka Recycled Copy Paper 8 1/2&quot; x 11&quot;, Ream"/>
    <n v="19.440000000000001"/>
    <n v="3"/>
    <n v="0"/>
    <x v="551"/>
  </r>
  <r>
    <n v="2582"/>
    <x v="1269"/>
    <x v="2"/>
    <x v="755"/>
    <d v="2011-02-01T00:00:00"/>
    <s v="Standard Class"/>
    <s v="SD-20485"/>
    <s v="Shirley Daniels"/>
    <x v="2"/>
    <x v="0"/>
    <s v="Alexandria"/>
    <x v="17"/>
    <n v="22304"/>
    <x v="0"/>
    <s v="OFF-PA-10000380"/>
    <x v="1"/>
    <x v="10"/>
    <s v="REDIFORM Incoming/Outgoing Call Register, 11&quot; X 8 1/2&quot;, 100 Messages"/>
    <n v="16.68"/>
    <n v="2"/>
    <n v="0"/>
    <x v="2326"/>
  </r>
  <r>
    <n v="2583"/>
    <x v="1269"/>
    <x v="2"/>
    <x v="755"/>
    <d v="2011-02-01T00:00:00"/>
    <s v="Standard Class"/>
    <s v="SD-20485"/>
    <s v="Shirley Daniels"/>
    <x v="2"/>
    <x v="0"/>
    <s v="Alexandria"/>
    <x v="17"/>
    <n v="22304"/>
    <x v="0"/>
    <s v="TEC-PH-10004833"/>
    <x v="2"/>
    <x v="7"/>
    <s v="Macally Suction Cup Mount"/>
    <n v="155.35"/>
    <n v="13"/>
    <n v="0"/>
    <x v="232"/>
  </r>
  <r>
    <n v="2584"/>
    <x v="1269"/>
    <x v="2"/>
    <x v="755"/>
    <d v="2011-02-01T00:00:00"/>
    <s v="Standard Class"/>
    <s v="SD-20485"/>
    <s v="Shirley Daniels"/>
    <x v="2"/>
    <x v="0"/>
    <s v="Alexandria"/>
    <x v="17"/>
    <n v="22304"/>
    <x v="0"/>
    <s v="FUR-FU-10001847"/>
    <x v="0"/>
    <x v="5"/>
    <s v="Eldon Image Series Black Desk Accessories"/>
    <n v="12.419999999999998"/>
    <n v="3"/>
    <n v="0"/>
    <x v="2327"/>
  </r>
  <r>
    <n v="2585"/>
    <x v="1269"/>
    <x v="2"/>
    <x v="755"/>
    <d v="2011-02-01T00:00:00"/>
    <s v="Standard Class"/>
    <s v="SD-20485"/>
    <s v="Shirley Daniels"/>
    <x v="2"/>
    <x v="0"/>
    <s v="Alexandria"/>
    <x v="17"/>
    <n v="22304"/>
    <x v="0"/>
    <s v="TEC-PH-10002103"/>
    <x v="2"/>
    <x v="7"/>
    <s v="Jabra SPEAK 410"/>
    <n v="187.98"/>
    <n v="2"/>
    <n v="0"/>
    <x v="2328"/>
  </r>
  <r>
    <n v="2586"/>
    <x v="1270"/>
    <x v="1"/>
    <x v="502"/>
    <d v="2012-11-10T00:00:00"/>
    <s v="Standard Class"/>
    <s v="CS-12250"/>
    <s v="Chris Selesnick"/>
    <x v="1"/>
    <x v="0"/>
    <s v="Haltom City"/>
    <x v="5"/>
    <n v="76117"/>
    <x v="2"/>
    <s v="OFF-EN-10001137"/>
    <x v="1"/>
    <x v="12"/>
    <s v="#10 Gummed Flap White Envelopes, 100/Box"/>
    <n v="6.6080000000000005"/>
    <n v="2"/>
    <n v="0.2"/>
    <x v="2329"/>
  </r>
  <r>
    <n v="2587"/>
    <x v="1271"/>
    <x v="3"/>
    <x v="160"/>
    <d v="2014-07-07T00:00:00"/>
    <s v="Standard Class"/>
    <s v="RA-19285"/>
    <s v="Ralph Arnett"/>
    <x v="0"/>
    <x v="0"/>
    <s v="New York City"/>
    <x v="15"/>
    <n v="10024"/>
    <x v="3"/>
    <s v="OFF-ST-10001476"/>
    <x v="1"/>
    <x v="4"/>
    <s v="Steel Personal Filing/Posting Tote"/>
    <n v="248.57"/>
    <n v="7"/>
    <n v="0"/>
    <x v="2330"/>
  </r>
  <r>
    <n v="2588"/>
    <x v="1271"/>
    <x v="3"/>
    <x v="160"/>
    <d v="2014-07-07T00:00:00"/>
    <s v="Standard Class"/>
    <s v="RA-19285"/>
    <s v="Ralph Arnett"/>
    <x v="0"/>
    <x v="0"/>
    <s v="New York City"/>
    <x v="15"/>
    <n v="10024"/>
    <x v="3"/>
    <s v="FUR-FU-10002045"/>
    <x v="0"/>
    <x v="5"/>
    <s v="Executive Impressions 14&quot;"/>
    <n v="22.23"/>
    <n v="1"/>
    <n v="0"/>
    <x v="2331"/>
  </r>
  <r>
    <n v="2589"/>
    <x v="1272"/>
    <x v="0"/>
    <x v="465"/>
    <d v="2013-05-10T00:00:00"/>
    <s v="Standard Class"/>
    <s v="BF-11005"/>
    <s v="Barry Franz"/>
    <x v="2"/>
    <x v="0"/>
    <s v="Los Angeles"/>
    <x v="1"/>
    <n v="90004"/>
    <x v="1"/>
    <s v="OFF-ST-10001505"/>
    <x v="1"/>
    <x v="4"/>
    <s v="Perma STOR-ALL Hanging File Box, 13 1/8&quot;W x 12 1/4&quot;D x 10 1/2&quot;H"/>
    <n v="5.98"/>
    <n v="1"/>
    <n v="0"/>
    <x v="2332"/>
  </r>
  <r>
    <n v="2590"/>
    <x v="1272"/>
    <x v="0"/>
    <x v="465"/>
    <d v="2013-05-10T00:00:00"/>
    <s v="Standard Class"/>
    <s v="BF-11005"/>
    <s v="Barry Franz"/>
    <x v="2"/>
    <x v="0"/>
    <s v="Los Angeles"/>
    <x v="1"/>
    <n v="90004"/>
    <x v="1"/>
    <s v="TEC-PH-10001433"/>
    <x v="2"/>
    <x v="7"/>
    <s v="Cisco Small Business SPA 502G VoIP phone"/>
    <n v="246.16800000000001"/>
    <n v="3"/>
    <n v="0.2"/>
    <x v="2333"/>
  </r>
  <r>
    <n v="2591"/>
    <x v="1273"/>
    <x v="0"/>
    <x v="162"/>
    <d v="2013-09-15T00:00:00"/>
    <s v="Standard Class"/>
    <s v="SE-20110"/>
    <s v="Sanjit Engle"/>
    <x v="0"/>
    <x v="0"/>
    <s v="Wheeling"/>
    <x v="10"/>
    <n v="60090"/>
    <x v="2"/>
    <s v="FUR-FU-10004671"/>
    <x v="0"/>
    <x v="5"/>
    <s v="Executive Impressions 12&quot; Wall Clock"/>
    <n v="14.136000000000003"/>
    <n v="2"/>
    <n v="0.6"/>
    <x v="2334"/>
  </r>
  <r>
    <n v="2592"/>
    <x v="1273"/>
    <x v="0"/>
    <x v="162"/>
    <d v="2013-09-15T00:00:00"/>
    <s v="Standard Class"/>
    <s v="SE-20110"/>
    <s v="Sanjit Engle"/>
    <x v="0"/>
    <x v="0"/>
    <s v="Wheeling"/>
    <x v="10"/>
    <n v="60090"/>
    <x v="2"/>
    <s v="FUR-TA-10003569"/>
    <x v="0"/>
    <x v="3"/>
    <s v="Bretford CR8500 Series Meeting Room Furniture"/>
    <n v="601.47"/>
    <n v="3"/>
    <n v="0.5"/>
    <x v="2335"/>
  </r>
  <r>
    <n v="2593"/>
    <x v="1274"/>
    <x v="3"/>
    <x v="221"/>
    <d v="2014-11-27T00:00:00"/>
    <s v="Second Class"/>
    <s v="RS-19765"/>
    <s v="Roland Schwarz"/>
    <x v="1"/>
    <x v="0"/>
    <s v="Summerville"/>
    <x v="20"/>
    <n v="29483"/>
    <x v="0"/>
    <s v="TEC-PH-10002807"/>
    <x v="2"/>
    <x v="7"/>
    <s v="Motorla HX550 Universal Bluetooth Headset"/>
    <n v="79.099999999999994"/>
    <n v="2"/>
    <n v="0"/>
    <x v="2336"/>
  </r>
  <r>
    <n v="2594"/>
    <x v="1274"/>
    <x v="3"/>
    <x v="221"/>
    <d v="2014-11-27T00:00:00"/>
    <s v="Second Class"/>
    <s v="RS-19765"/>
    <s v="Roland Schwarz"/>
    <x v="1"/>
    <x v="0"/>
    <s v="Summerville"/>
    <x v="20"/>
    <n v="29483"/>
    <x v="0"/>
    <s v="OFF-BI-10001597"/>
    <x v="1"/>
    <x v="8"/>
    <s v="Wilson Jones Ledger-Size, Piano-Hinge Binder, 2&quot;, Blue"/>
    <n v="327.84"/>
    <n v="8"/>
    <n v="0"/>
    <x v="2337"/>
  </r>
  <r>
    <n v="2595"/>
    <x v="1275"/>
    <x v="3"/>
    <x v="726"/>
    <d v="2014-05-18T00:00:00"/>
    <s v="Standard Class"/>
    <s v="BM-11650"/>
    <s v="Brian Moss"/>
    <x v="1"/>
    <x v="0"/>
    <s v="Columbus"/>
    <x v="14"/>
    <n v="47201"/>
    <x v="2"/>
    <s v="OFF-EN-10003296"/>
    <x v="1"/>
    <x v="12"/>
    <s v="Tyvek Side-Opening Peel &amp; Seel Expanding Envelopes"/>
    <n v="180.96"/>
    <n v="2"/>
    <n v="0"/>
    <x v="2338"/>
  </r>
  <r>
    <n v="2596"/>
    <x v="1275"/>
    <x v="3"/>
    <x v="726"/>
    <d v="2014-05-18T00:00:00"/>
    <s v="Standard Class"/>
    <s v="BM-11650"/>
    <s v="Brian Moss"/>
    <x v="1"/>
    <x v="0"/>
    <s v="Columbus"/>
    <x v="14"/>
    <n v="47201"/>
    <x v="2"/>
    <s v="OFF-BI-10004632"/>
    <x v="1"/>
    <x v="8"/>
    <s v="Ibico Hi-Tech Manual Binding System"/>
    <n v="914.97"/>
    <n v="3"/>
    <n v="0"/>
    <x v="2339"/>
  </r>
  <r>
    <n v="2597"/>
    <x v="1275"/>
    <x v="3"/>
    <x v="726"/>
    <d v="2014-05-18T00:00:00"/>
    <s v="Standard Class"/>
    <s v="BM-11650"/>
    <s v="Brian Moss"/>
    <x v="1"/>
    <x v="0"/>
    <s v="Columbus"/>
    <x v="14"/>
    <n v="47201"/>
    <x v="2"/>
    <s v="TEC-PH-10002310"/>
    <x v="2"/>
    <x v="7"/>
    <s v="Plantronics Calisto P620-M USB Wireless Speakerphone System"/>
    <n v="587.97"/>
    <n v="3"/>
    <n v="0"/>
    <x v="2340"/>
  </r>
  <r>
    <n v="2598"/>
    <x v="1275"/>
    <x v="3"/>
    <x v="726"/>
    <d v="2014-05-18T00:00:00"/>
    <s v="Standard Class"/>
    <s v="BM-11650"/>
    <s v="Brian Moss"/>
    <x v="1"/>
    <x v="0"/>
    <s v="Columbus"/>
    <x v="14"/>
    <n v="47201"/>
    <x v="2"/>
    <s v="OFF-ST-10000078"/>
    <x v="1"/>
    <x v="4"/>
    <s v="Tennsco 6- and 18-Compartment Lockers"/>
    <n v="530.34"/>
    <n v="2"/>
    <n v="0"/>
    <x v="2341"/>
  </r>
  <r>
    <n v="2599"/>
    <x v="1275"/>
    <x v="3"/>
    <x v="726"/>
    <d v="2014-05-18T00:00:00"/>
    <s v="Standard Class"/>
    <s v="BM-11650"/>
    <s v="Brian Moss"/>
    <x v="1"/>
    <x v="0"/>
    <s v="Columbus"/>
    <x v="14"/>
    <n v="47201"/>
    <x v="2"/>
    <s v="OFF-PA-10001752"/>
    <x v="1"/>
    <x v="10"/>
    <s v="Hammermill CopyPlus Copy Paper (20Lb. and 84 Bright)"/>
    <n v="14.940000000000001"/>
    <n v="3"/>
    <n v="0"/>
    <x v="2342"/>
  </r>
  <r>
    <n v="2600"/>
    <x v="1276"/>
    <x v="3"/>
    <x v="756"/>
    <d v="2014-04-30T00:00:00"/>
    <s v="Standard Class"/>
    <s v="SK-19990"/>
    <s v="Sally Knutson"/>
    <x v="0"/>
    <x v="0"/>
    <s v="New York City"/>
    <x v="15"/>
    <n v="10024"/>
    <x v="3"/>
    <s v="OFF-AP-10000026"/>
    <x v="1"/>
    <x v="9"/>
    <s v="Tripp Lite Isotel 6 Outlet Surge Protector with Fax/Modem Protection"/>
    <n v="121.94"/>
    <n v="2"/>
    <n v="0"/>
    <x v="2343"/>
  </r>
  <r>
    <n v="2601"/>
    <x v="1276"/>
    <x v="3"/>
    <x v="756"/>
    <d v="2014-04-30T00:00:00"/>
    <s v="Standard Class"/>
    <s v="SK-19990"/>
    <s v="Sally Knutson"/>
    <x v="0"/>
    <x v="0"/>
    <s v="New York City"/>
    <x v="15"/>
    <n v="10024"/>
    <x v="3"/>
    <s v="OFF-SU-10002573"/>
    <x v="1"/>
    <x v="14"/>
    <s v="Acme 10&quot; Easy Grip Assistive Scissors"/>
    <n v="122.71000000000001"/>
    <n v="7"/>
    <n v="0"/>
    <x v="2344"/>
  </r>
  <r>
    <n v="2602"/>
    <x v="1277"/>
    <x v="0"/>
    <x v="30"/>
    <d v="2013-06-05T00:00:00"/>
    <s v="Same Day"/>
    <s v="EN-13780"/>
    <s v="Edward Nazzal"/>
    <x v="0"/>
    <x v="0"/>
    <s v="New York City"/>
    <x v="15"/>
    <n v="10035"/>
    <x v="3"/>
    <s v="OFF-PA-10000349"/>
    <x v="1"/>
    <x v="10"/>
    <s v="Staples"/>
    <n v="14.940000000000001"/>
    <n v="3"/>
    <n v="0"/>
    <x v="1961"/>
  </r>
  <r>
    <n v="2603"/>
    <x v="1277"/>
    <x v="0"/>
    <x v="30"/>
    <d v="2013-06-05T00:00:00"/>
    <s v="Same Day"/>
    <s v="EN-13780"/>
    <s v="Edward Nazzal"/>
    <x v="0"/>
    <x v="0"/>
    <s v="New York City"/>
    <x v="15"/>
    <n v="10035"/>
    <x v="3"/>
    <s v="TEC-MA-10003356"/>
    <x v="2"/>
    <x v="15"/>
    <s v="Panasonic KX MC6040 Color Laser Multifunction Printer"/>
    <n v="1349.85"/>
    <n v="3"/>
    <n v="0"/>
    <x v="2345"/>
  </r>
  <r>
    <n v="2604"/>
    <x v="1277"/>
    <x v="0"/>
    <x v="30"/>
    <d v="2013-06-05T00:00:00"/>
    <s v="Same Day"/>
    <s v="EN-13780"/>
    <s v="Edward Nazzal"/>
    <x v="0"/>
    <x v="0"/>
    <s v="New York City"/>
    <x v="15"/>
    <n v="10035"/>
    <x v="3"/>
    <s v="FUR-BO-10000362"/>
    <x v="0"/>
    <x v="0"/>
    <s v="Sauder Inglewood Library Bookcases"/>
    <n v="136.78399999999999"/>
    <n v="1"/>
    <n v="0.2"/>
    <x v="2346"/>
  </r>
  <r>
    <n v="2605"/>
    <x v="1277"/>
    <x v="0"/>
    <x v="30"/>
    <d v="2013-06-05T00:00:00"/>
    <s v="Same Day"/>
    <s v="EN-13780"/>
    <s v="Edward Nazzal"/>
    <x v="0"/>
    <x v="0"/>
    <s v="New York City"/>
    <x v="15"/>
    <n v="10035"/>
    <x v="3"/>
    <s v="FUR-FU-10003878"/>
    <x v="0"/>
    <x v="5"/>
    <s v="Linden 10&quot; Round Wall Clock, Black"/>
    <n v="61.12"/>
    <n v="4"/>
    <n v="0"/>
    <x v="2347"/>
  </r>
  <r>
    <n v="2606"/>
    <x v="1278"/>
    <x v="2"/>
    <x v="757"/>
    <d v="2011-12-21T00:00:00"/>
    <s v="Standard Class"/>
    <s v="KN-16450"/>
    <s v="Kean Nguyen"/>
    <x v="1"/>
    <x v="0"/>
    <s v="Jacksonville"/>
    <x v="2"/>
    <n v="32216"/>
    <x v="0"/>
    <s v="OFF-BI-10000591"/>
    <x v="1"/>
    <x v="8"/>
    <s v="Avery Binder Labels"/>
    <n v="1.1670000000000003"/>
    <n v="1"/>
    <n v="0.7"/>
    <x v="2348"/>
  </r>
  <r>
    <n v="2607"/>
    <x v="1279"/>
    <x v="0"/>
    <x v="758"/>
    <d v="2013-03-11T00:00:00"/>
    <s v="Standard Class"/>
    <s v="MG-17890"/>
    <s v="Michael Granlund"/>
    <x v="2"/>
    <x v="0"/>
    <s v="San Diego"/>
    <x v="1"/>
    <n v="92024"/>
    <x v="1"/>
    <s v="OFF-AR-10003727"/>
    <x v="1"/>
    <x v="6"/>
    <s v="Berol Giant Pencil Sharpener"/>
    <n v="16.989999999999998"/>
    <n v="1"/>
    <n v="0"/>
    <x v="2349"/>
  </r>
  <r>
    <n v="2608"/>
    <x v="1280"/>
    <x v="2"/>
    <x v="641"/>
    <d v="2011-11-30T00:00:00"/>
    <s v="Standard Class"/>
    <s v="MC-17590"/>
    <s v="Matt Collister"/>
    <x v="1"/>
    <x v="0"/>
    <s v="Arlington"/>
    <x v="5"/>
    <n v="76017"/>
    <x v="2"/>
    <s v="TEC-AC-10001635"/>
    <x v="2"/>
    <x v="11"/>
    <s v="KeyTronic KT400U2 - Keyboard - Black"/>
    <n v="24.672000000000001"/>
    <n v="3"/>
    <n v="0.2"/>
    <x v="232"/>
  </r>
  <r>
    <n v="2609"/>
    <x v="1280"/>
    <x v="2"/>
    <x v="641"/>
    <d v="2011-11-30T00:00:00"/>
    <s v="Standard Class"/>
    <s v="MC-17590"/>
    <s v="Matt Collister"/>
    <x v="1"/>
    <x v="0"/>
    <s v="Arlington"/>
    <x v="5"/>
    <n v="76017"/>
    <x v="2"/>
    <s v="OFF-LA-10001317"/>
    <x v="1"/>
    <x v="2"/>
    <s v="Avery 520"/>
    <n v="2.52"/>
    <n v="1"/>
    <n v="0.2"/>
    <x v="2350"/>
  </r>
  <r>
    <n v="2610"/>
    <x v="1280"/>
    <x v="2"/>
    <x v="641"/>
    <d v="2011-11-30T00:00:00"/>
    <s v="Standard Class"/>
    <s v="MC-17590"/>
    <s v="Matt Collister"/>
    <x v="1"/>
    <x v="0"/>
    <s v="Arlington"/>
    <x v="5"/>
    <n v="76017"/>
    <x v="2"/>
    <s v="FUR-TA-10000577"/>
    <x v="0"/>
    <x v="3"/>
    <s v="Bretford CR4500 Series Slim Rectangular Table"/>
    <n v="1218.7349999999997"/>
    <n v="5"/>
    <n v="0.3"/>
    <x v="2351"/>
  </r>
  <r>
    <n v="2611"/>
    <x v="1280"/>
    <x v="2"/>
    <x v="641"/>
    <d v="2011-11-30T00:00:00"/>
    <s v="Standard Class"/>
    <s v="MC-17590"/>
    <s v="Matt Collister"/>
    <x v="1"/>
    <x v="0"/>
    <s v="Arlington"/>
    <x v="5"/>
    <n v="76017"/>
    <x v="2"/>
    <s v="OFF-LA-10000248"/>
    <x v="1"/>
    <x v="2"/>
    <s v="Avery 52"/>
    <n v="5.9039999999999999"/>
    <n v="2"/>
    <n v="0.2"/>
    <x v="2352"/>
  </r>
  <r>
    <n v="2612"/>
    <x v="1280"/>
    <x v="2"/>
    <x v="641"/>
    <d v="2011-11-30T00:00:00"/>
    <s v="Standard Class"/>
    <s v="MC-17590"/>
    <s v="Matt Collister"/>
    <x v="1"/>
    <x v="0"/>
    <s v="Arlington"/>
    <x v="5"/>
    <n v="76017"/>
    <x v="2"/>
    <s v="OFF-PA-10000955"/>
    <x v="1"/>
    <x v="10"/>
    <s v="Southworth 25% Cotton Granite Paper &amp; Envelopes"/>
    <n v="15.696000000000002"/>
    <n v="3"/>
    <n v="0.2"/>
    <x v="971"/>
  </r>
  <r>
    <n v="2613"/>
    <x v="1280"/>
    <x v="2"/>
    <x v="641"/>
    <d v="2011-11-30T00:00:00"/>
    <s v="Standard Class"/>
    <s v="MC-17590"/>
    <s v="Matt Collister"/>
    <x v="1"/>
    <x v="0"/>
    <s v="Arlington"/>
    <x v="5"/>
    <n v="76017"/>
    <x v="2"/>
    <s v="FUR-FU-10000221"/>
    <x v="0"/>
    <x v="5"/>
    <s v="Master Caster Door Stop, Brown"/>
    <n v="6.0960000000000001"/>
    <n v="3"/>
    <n v="0.6"/>
    <x v="2353"/>
  </r>
  <r>
    <n v="2614"/>
    <x v="1281"/>
    <x v="0"/>
    <x v="236"/>
    <d v="2013-05-06T00:00:00"/>
    <s v="Standard Class"/>
    <s v="BO-11350"/>
    <s v="Bill Overfelt"/>
    <x v="1"/>
    <x v="0"/>
    <s v="Los Angeles"/>
    <x v="1"/>
    <n v="90045"/>
    <x v="1"/>
    <s v="FUR-CH-10002304"/>
    <x v="0"/>
    <x v="1"/>
    <s v="Global Stack Chair without Arms, Black"/>
    <n v="41.568000000000005"/>
    <n v="2"/>
    <n v="0.2"/>
    <x v="2354"/>
  </r>
  <r>
    <n v="2615"/>
    <x v="1282"/>
    <x v="2"/>
    <x v="759"/>
    <d v="2011-05-03T00:00:00"/>
    <s v="Standard Class"/>
    <s v="AG-10300"/>
    <s v="Aleksandra Gannaway"/>
    <x v="1"/>
    <x v="0"/>
    <s v="Los Angeles"/>
    <x v="1"/>
    <n v="90049"/>
    <x v="1"/>
    <s v="FUR-CH-10004886"/>
    <x v="0"/>
    <x v="1"/>
    <s v="Bevis Steel Folding Chairs"/>
    <n v="230.28000000000003"/>
    <n v="3"/>
    <n v="0.2"/>
    <x v="2355"/>
  </r>
  <r>
    <n v="2616"/>
    <x v="1282"/>
    <x v="2"/>
    <x v="759"/>
    <d v="2011-05-03T00:00:00"/>
    <s v="Standard Class"/>
    <s v="AG-10300"/>
    <s v="Aleksandra Gannaway"/>
    <x v="1"/>
    <x v="0"/>
    <s v="Los Angeles"/>
    <x v="1"/>
    <n v="90049"/>
    <x v="1"/>
    <s v="OFF-BI-10001525"/>
    <x v="1"/>
    <x v="8"/>
    <s v="Acco Pressboard Covers with Storage Hooks, 14 7/8&quot; x 11&quot;, Executive Red"/>
    <n v="18.288"/>
    <n v="6"/>
    <n v="0.2"/>
    <x v="2356"/>
  </r>
  <r>
    <n v="2617"/>
    <x v="1283"/>
    <x v="3"/>
    <x v="719"/>
    <d v="2014-04-06T00:00:00"/>
    <s v="Standard Class"/>
    <s v="MS-17365"/>
    <s v="Maribeth Schnelling"/>
    <x v="0"/>
    <x v="0"/>
    <s v="San Francisco"/>
    <x v="1"/>
    <n v="94110"/>
    <x v="1"/>
    <s v="OFF-LA-10003663"/>
    <x v="1"/>
    <x v="2"/>
    <s v="Avery 498"/>
    <n v="5.78"/>
    <n v="2"/>
    <n v="0"/>
    <x v="2357"/>
  </r>
  <r>
    <n v="2618"/>
    <x v="1283"/>
    <x v="3"/>
    <x v="719"/>
    <d v="2014-04-06T00:00:00"/>
    <s v="Standard Class"/>
    <s v="MS-17365"/>
    <s v="Maribeth Schnelling"/>
    <x v="0"/>
    <x v="0"/>
    <s v="San Francisco"/>
    <x v="1"/>
    <n v="94110"/>
    <x v="1"/>
    <s v="OFF-BI-10001294"/>
    <x v="1"/>
    <x v="8"/>
    <s v="Fellowes Binding Cases"/>
    <n v="121.67999999999999"/>
    <n v="13"/>
    <n v="0.2"/>
    <x v="2358"/>
  </r>
  <r>
    <n v="2619"/>
    <x v="1284"/>
    <x v="3"/>
    <x v="66"/>
    <d v="2014-12-27T00:00:00"/>
    <s v="Standard Class"/>
    <s v="JM-15655"/>
    <s v="Jim Mitchum"/>
    <x v="1"/>
    <x v="0"/>
    <s v="Carlsbad"/>
    <x v="27"/>
    <n v="88220"/>
    <x v="1"/>
    <s v="OFF-AR-10000369"/>
    <x v="1"/>
    <x v="6"/>
    <s v="Design Ebony Sketching Pencil"/>
    <n v="4.17"/>
    <n v="3"/>
    <n v="0"/>
    <x v="2359"/>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x v="0"/>
    <s v="Carlsbad"/>
    <x v="27"/>
    <n v="88220"/>
    <x v="1"/>
    <s v="OFF-ST-10000876"/>
    <x v="1"/>
    <x v="4"/>
    <s v="Eldon Simplefile Box Office"/>
    <n v="37.32"/>
    <n v="3"/>
    <n v="0"/>
    <x v="2361"/>
  </r>
  <r>
    <n v="2622"/>
    <x v="1284"/>
    <x v="3"/>
    <x v="66"/>
    <d v="2014-12-27T00:00:00"/>
    <s v="Standard Class"/>
    <s v="JM-15655"/>
    <s v="Jim Mitchum"/>
    <x v="1"/>
    <x v="0"/>
    <s v="Carlsbad"/>
    <x v="27"/>
    <n v="88220"/>
    <x v="1"/>
    <s v="OFF-LA-10001404"/>
    <x v="1"/>
    <x v="2"/>
    <s v="Avery 517"/>
    <n v="18.45"/>
    <n v="5"/>
    <n v="0"/>
    <x v="1901"/>
  </r>
  <r>
    <n v="2623"/>
    <x v="1285"/>
    <x v="2"/>
    <x v="640"/>
    <d v="2011-12-06T00:00:00"/>
    <s v="Second Class"/>
    <s v="MC-17635"/>
    <s v="Matthew Clasen"/>
    <x v="1"/>
    <x v="0"/>
    <s v="Saint Louis"/>
    <x v="25"/>
    <n v="63116"/>
    <x v="2"/>
    <s v="OFF-PA-10001972"/>
    <x v="1"/>
    <x v="10"/>
    <s v="Xerox 214"/>
    <n v="25.92"/>
    <n v="4"/>
    <n v="0"/>
    <x v="245"/>
  </r>
  <r>
    <n v="2624"/>
    <x v="1286"/>
    <x v="3"/>
    <x v="760"/>
    <d v="2014-10-25T00:00:00"/>
    <s v="First Class"/>
    <s v="TA-21385"/>
    <s v="Tom Ashbrook"/>
    <x v="2"/>
    <x v="0"/>
    <s v="New York City"/>
    <x v="15"/>
    <n v="10024"/>
    <x v="3"/>
    <s v="TEC-CO-10004722"/>
    <x v="2"/>
    <x v="16"/>
    <s v="Canon imageCLASS 2200 Advanced Copier"/>
    <n v="11199.968000000001"/>
    <n v="4"/>
    <n v="0.2"/>
    <x v="2362"/>
  </r>
  <r>
    <n v="2625"/>
    <x v="1286"/>
    <x v="3"/>
    <x v="760"/>
    <d v="2014-10-25T00:00:00"/>
    <s v="First Class"/>
    <s v="TA-21385"/>
    <s v="Tom Ashbrook"/>
    <x v="2"/>
    <x v="0"/>
    <s v="New York City"/>
    <x v="15"/>
    <n v="10024"/>
    <x v="3"/>
    <s v="TEC-PH-10001494"/>
    <x v="2"/>
    <x v="7"/>
    <s v="Polycom CX600 IP Phone VoIP phone"/>
    <n v="2399.6"/>
    <n v="8"/>
    <n v="0"/>
    <x v="2363"/>
  </r>
  <r>
    <n v="2626"/>
    <x v="1286"/>
    <x v="3"/>
    <x v="760"/>
    <d v="2014-10-25T00:00:00"/>
    <s v="First Class"/>
    <s v="TA-21385"/>
    <s v="Tom Ashbrook"/>
    <x v="2"/>
    <x v="0"/>
    <s v="New York City"/>
    <x v="15"/>
    <n v="10024"/>
    <x v="3"/>
    <s v="OFF-EN-10002500"/>
    <x v="1"/>
    <x v="12"/>
    <s v="Globe Weis Peel &amp; Seel First Class Envelopes"/>
    <n v="63.9"/>
    <n v="5"/>
    <n v="0"/>
    <x v="1058"/>
  </r>
  <r>
    <n v="2627"/>
    <x v="1286"/>
    <x v="3"/>
    <x v="760"/>
    <d v="2014-10-25T00:00:00"/>
    <s v="First Class"/>
    <s v="TA-21385"/>
    <s v="Tom Ashbrook"/>
    <x v="2"/>
    <x v="0"/>
    <s v="New York City"/>
    <x v="15"/>
    <n v="10024"/>
    <x v="3"/>
    <s v="TEC-PH-10003800"/>
    <x v="2"/>
    <x v="7"/>
    <s v="i.Sound Portable Power - 8000 mAh"/>
    <n v="52.99"/>
    <n v="1"/>
    <n v="0"/>
    <x v="2364"/>
  </r>
  <r>
    <n v="2628"/>
    <x v="1287"/>
    <x v="3"/>
    <x v="38"/>
    <d v="2014-11-16T00:00:00"/>
    <s v="First Class"/>
    <s v="SB-20290"/>
    <s v="Sean Braxton"/>
    <x v="1"/>
    <x v="0"/>
    <s v="Springfield"/>
    <x v="24"/>
    <n v="45503"/>
    <x v="3"/>
    <s v="TEC-AC-10002399"/>
    <x v="2"/>
    <x v="11"/>
    <s v="SanDisk Cruzer 32 GB USB Flash Drive"/>
    <n v="60.864000000000004"/>
    <n v="4"/>
    <n v="0.2"/>
    <x v="2365"/>
  </r>
  <r>
    <n v="2629"/>
    <x v="1287"/>
    <x v="3"/>
    <x v="38"/>
    <d v="2014-11-16T00:00:00"/>
    <s v="First Class"/>
    <s v="SB-20290"/>
    <s v="Sean Braxton"/>
    <x v="1"/>
    <x v="0"/>
    <s v="Springfield"/>
    <x v="24"/>
    <n v="45503"/>
    <x v="3"/>
    <s v="TEC-MA-10002210"/>
    <x v="2"/>
    <x v="15"/>
    <s v="Epson TM-T88V Direct Thermal Printer - Monochrome - Desktop"/>
    <n v="652.99500000000012"/>
    <n v="7"/>
    <n v="0.7"/>
    <x v="2366"/>
  </r>
  <r>
    <n v="2630"/>
    <x v="1287"/>
    <x v="3"/>
    <x v="38"/>
    <d v="2014-11-16T00:00:00"/>
    <s v="First Class"/>
    <s v="SB-20290"/>
    <s v="Sean Braxton"/>
    <x v="1"/>
    <x v="0"/>
    <s v="Springfield"/>
    <x v="24"/>
    <n v="45503"/>
    <x v="3"/>
    <s v="OFF-BI-10003196"/>
    <x v="1"/>
    <x v="8"/>
    <s v="Accohide Poly Flexible Ring Binders"/>
    <n v="11.220000000000002"/>
    <n v="10"/>
    <n v="0.7"/>
    <x v="2367"/>
  </r>
  <r>
    <n v="2631"/>
    <x v="1288"/>
    <x v="1"/>
    <x v="229"/>
    <d v="2012-09-15T00:00:00"/>
    <s v="Standard Class"/>
    <s v="AB-10150"/>
    <s v="Aimee Bixby"/>
    <x v="0"/>
    <x v="0"/>
    <s v="Tulsa"/>
    <x v="26"/>
    <n v="74133"/>
    <x v="2"/>
    <s v="OFF-PA-10000477"/>
    <x v="1"/>
    <x v="10"/>
    <s v="Xerox 1952"/>
    <n v="14.940000000000001"/>
    <n v="3"/>
    <n v="0"/>
    <x v="1961"/>
  </r>
  <r>
    <n v="2632"/>
    <x v="1289"/>
    <x v="3"/>
    <x v="356"/>
    <d v="2014-05-21T00:00:00"/>
    <s v="Standard Class"/>
    <s v="JF-15295"/>
    <s v="Jason Fortune-"/>
    <x v="0"/>
    <x v="0"/>
    <s v="Seattle"/>
    <x v="4"/>
    <n v="98103"/>
    <x v="1"/>
    <s v="FUR-FU-10000076"/>
    <x v="0"/>
    <x v="5"/>
    <s v="24-Hour Round Wall Clock"/>
    <n v="39.96"/>
    <n v="2"/>
    <n v="0"/>
    <x v="2368"/>
  </r>
  <r>
    <n v="2633"/>
    <x v="1289"/>
    <x v="3"/>
    <x v="356"/>
    <d v="2014-05-21T00:00:00"/>
    <s v="Standard Class"/>
    <s v="JF-15295"/>
    <s v="Jason Fortune-"/>
    <x v="0"/>
    <x v="0"/>
    <s v="Seattle"/>
    <x v="4"/>
    <n v="98103"/>
    <x v="1"/>
    <s v="FUR-CH-10002017"/>
    <x v="0"/>
    <x v="1"/>
    <s v="SAFCO Optional Arm Kit for Workspace Cribbage Stacking Chair"/>
    <n v="42.624000000000002"/>
    <n v="2"/>
    <n v="0.2"/>
    <x v="2369"/>
  </r>
  <r>
    <n v="2634"/>
    <x v="1289"/>
    <x v="3"/>
    <x v="356"/>
    <d v="2014-05-21T00:00:00"/>
    <s v="Standard Class"/>
    <s v="JF-15295"/>
    <s v="Jason Fortune-"/>
    <x v="0"/>
    <x v="0"/>
    <s v="Seattle"/>
    <x v="4"/>
    <n v="98103"/>
    <x v="1"/>
    <s v="FUR-CH-10004287"/>
    <x v="0"/>
    <x v="1"/>
    <s v="SAFCO Arco Folding Chair"/>
    <n v="220.96"/>
    <n v="1"/>
    <n v="0.2"/>
    <x v="2370"/>
  </r>
  <r>
    <n v="2635"/>
    <x v="1290"/>
    <x v="1"/>
    <x v="761"/>
    <d v="2012-07-10T00:00:00"/>
    <s v="Second Class"/>
    <s v="BF-10975"/>
    <s v="Barbara Fisher"/>
    <x v="1"/>
    <x v="0"/>
    <s v="Fayetteville"/>
    <x v="3"/>
    <n v="28314"/>
    <x v="0"/>
    <s v="FUR-FU-10003829"/>
    <x v="0"/>
    <x v="5"/>
    <s v="Stackable Trays"/>
    <n v="4.9280000000000008"/>
    <n v="2"/>
    <n v="0.2"/>
    <x v="2371"/>
  </r>
  <r>
    <n v="2636"/>
    <x v="1290"/>
    <x v="1"/>
    <x v="761"/>
    <d v="2012-07-10T00:00:00"/>
    <s v="Second Class"/>
    <s v="BF-10975"/>
    <s v="Barbara Fisher"/>
    <x v="1"/>
    <x v="0"/>
    <s v="Fayetteville"/>
    <x v="3"/>
    <n v="28314"/>
    <x v="0"/>
    <s v="OFF-BI-10004728"/>
    <x v="1"/>
    <x v="8"/>
    <s v="Wilson Jones Turn Tabs Binder Tool for Ring Binders"/>
    <n v="7.2300000000000022"/>
    <n v="5"/>
    <n v="0.7"/>
    <x v="2372"/>
  </r>
  <r>
    <n v="2637"/>
    <x v="1291"/>
    <x v="1"/>
    <x v="762"/>
    <d v="2012-08-19T00:00:00"/>
    <s v="Standard Class"/>
    <s v="TT-21265"/>
    <s v="Tim Taslimi"/>
    <x v="1"/>
    <x v="0"/>
    <s v="Los Angeles"/>
    <x v="1"/>
    <n v="90045"/>
    <x v="1"/>
    <s v="OFF-ST-10000046"/>
    <x v="1"/>
    <x v="4"/>
    <s v="Fellowes Super Stor/Drawer Files"/>
    <n v="323.10000000000002"/>
    <n v="2"/>
    <n v="0"/>
    <x v="2310"/>
  </r>
  <r>
    <n v="2638"/>
    <x v="1292"/>
    <x v="3"/>
    <x v="492"/>
    <d v="2014-06-19T00:00:00"/>
    <s v="Standard Class"/>
    <s v="SB-20170"/>
    <s v="Sarah Bern"/>
    <x v="0"/>
    <x v="0"/>
    <s v="New York City"/>
    <x v="15"/>
    <n v="10035"/>
    <x v="3"/>
    <s v="OFF-PA-10000697"/>
    <x v="1"/>
    <x v="10"/>
    <s v="TOPS Voice Message Log Book, Flash Format"/>
    <n v="19.04"/>
    <n v="4"/>
    <n v="0"/>
    <x v="2373"/>
  </r>
  <r>
    <n v="2639"/>
    <x v="1292"/>
    <x v="3"/>
    <x v="492"/>
    <d v="2014-06-19T00:00:00"/>
    <s v="Standard Class"/>
    <s v="SB-20170"/>
    <s v="Sarah Bern"/>
    <x v="0"/>
    <x v="0"/>
    <s v="New York City"/>
    <x v="15"/>
    <n v="10035"/>
    <x v="3"/>
    <s v="OFF-BI-10000848"/>
    <x v="1"/>
    <x v="8"/>
    <s v="Angle-D Ring Binders"/>
    <n v="13.128"/>
    <n v="3"/>
    <n v="0.2"/>
    <x v="729"/>
  </r>
  <r>
    <n v="2640"/>
    <x v="1292"/>
    <x v="3"/>
    <x v="492"/>
    <d v="2014-06-19T00:00:00"/>
    <s v="Standard Class"/>
    <s v="SB-20170"/>
    <s v="Sarah Bern"/>
    <x v="0"/>
    <x v="0"/>
    <s v="New York City"/>
    <x v="15"/>
    <n v="10035"/>
    <x v="3"/>
    <s v="OFF-AR-10004691"/>
    <x v="1"/>
    <x v="6"/>
    <s v="Boston 1730 StandUp Electric Pencil Sharpener"/>
    <n v="64.14"/>
    <n v="3"/>
    <n v="0"/>
    <x v="2374"/>
  </r>
  <r>
    <n v="2641"/>
    <x v="1292"/>
    <x v="3"/>
    <x v="492"/>
    <d v="2014-06-19T00:00:00"/>
    <s v="Standard Class"/>
    <s v="SB-20170"/>
    <s v="Sarah Bern"/>
    <x v="0"/>
    <x v="0"/>
    <s v="New York City"/>
    <x v="15"/>
    <n v="10035"/>
    <x v="3"/>
    <s v="FUR-CH-10000595"/>
    <x v="0"/>
    <x v="1"/>
    <s v="Safco Contoured Stacking Chairs"/>
    <n v="858.24"/>
    <n v="4"/>
    <n v="0.1"/>
    <x v="2375"/>
  </r>
  <r>
    <n v="2642"/>
    <x v="1293"/>
    <x v="1"/>
    <x v="763"/>
    <d v="2012-02-25T00:00:00"/>
    <s v="Standard Class"/>
    <s v="LM-17065"/>
    <s v="Liz MacKendrick"/>
    <x v="0"/>
    <x v="0"/>
    <s v="Hot Springs"/>
    <x v="36"/>
    <n v="71901"/>
    <x v="0"/>
    <s v="TEC-AC-10000927"/>
    <x v="2"/>
    <x v="11"/>
    <s v="Anker Ultrathin Bluetooth Wireless Keyboard Aluminum Cover with Stand "/>
    <n v="29.99"/>
    <n v="1"/>
    <n v="0"/>
    <x v="2376"/>
  </r>
  <r>
    <n v="2643"/>
    <x v="1294"/>
    <x v="0"/>
    <x v="723"/>
    <d v="2013-12-31T00:00:00"/>
    <s v="First Class"/>
    <s v="KA-16525"/>
    <s v="Kelly Andreada"/>
    <x v="0"/>
    <x v="0"/>
    <s v="Aurora"/>
    <x v="10"/>
    <n v="60505"/>
    <x v="2"/>
    <s v="OFF-PA-10001289"/>
    <x v="1"/>
    <x v="10"/>
    <s v="White Computer Printout Paper by Universal"/>
    <n v="186.048"/>
    <n v="6"/>
    <n v="0.2"/>
    <x v="2377"/>
  </r>
  <r>
    <n v="2644"/>
    <x v="1295"/>
    <x v="0"/>
    <x v="764"/>
    <d v="2013-04-22T00:00:00"/>
    <s v="Second Class"/>
    <s v="BF-11170"/>
    <s v="Ben Ferrer"/>
    <x v="2"/>
    <x v="0"/>
    <s v="Raleigh"/>
    <x v="3"/>
    <n v="27604"/>
    <x v="0"/>
    <s v="TEC-PH-10003092"/>
    <x v="2"/>
    <x v="7"/>
    <s v="Motorola L804"/>
    <n v="36.792000000000002"/>
    <n v="1"/>
    <n v="0.2"/>
    <x v="2378"/>
  </r>
  <r>
    <n v="2645"/>
    <x v="1295"/>
    <x v="0"/>
    <x v="764"/>
    <d v="2013-04-22T00:00:00"/>
    <s v="Second Class"/>
    <s v="BF-11170"/>
    <s v="Ben Ferrer"/>
    <x v="2"/>
    <x v="0"/>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x v="0"/>
    <s v="Tulsa"/>
    <x v="26"/>
    <n v="74133"/>
    <x v="2"/>
    <s v="FUR-FU-10004270"/>
    <x v="0"/>
    <x v="5"/>
    <s v="Executive Impressions 13&quot; Clairmont Wall Clock"/>
    <n v="57.69"/>
    <n v="3"/>
    <n v="0"/>
    <x v="2380"/>
  </r>
  <r>
    <n v="2647"/>
    <x v="1296"/>
    <x v="2"/>
    <x v="557"/>
    <d v="2011-09-12T00:00:00"/>
    <s v="Second Class"/>
    <s v="TB-21400"/>
    <s v="Tom Boeckenhauer"/>
    <x v="0"/>
    <x v="0"/>
    <s v="Tulsa"/>
    <x v="26"/>
    <n v="74133"/>
    <x v="2"/>
    <s v="OFF-BI-10000948"/>
    <x v="1"/>
    <x v="8"/>
    <s v="GBC Laser Imprintable Binding System Covers, Desert Sand"/>
    <n v="42.81"/>
    <n v="3"/>
    <n v="0"/>
    <x v="2381"/>
  </r>
  <r>
    <n v="2648"/>
    <x v="1296"/>
    <x v="2"/>
    <x v="557"/>
    <d v="2011-09-12T00:00:00"/>
    <s v="Second Class"/>
    <s v="TB-21400"/>
    <s v="Tom Boeckenhauer"/>
    <x v="0"/>
    <x v="0"/>
    <s v="Tulsa"/>
    <x v="26"/>
    <n v="74133"/>
    <x v="2"/>
    <s v="OFF-PA-10000223"/>
    <x v="1"/>
    <x v="10"/>
    <s v="Xerox 2000"/>
    <n v="12.96"/>
    <n v="2"/>
    <n v="0"/>
    <x v="91"/>
  </r>
  <r>
    <n v="2649"/>
    <x v="1296"/>
    <x v="2"/>
    <x v="557"/>
    <d v="2011-09-12T00:00:00"/>
    <s v="Second Class"/>
    <s v="TB-21400"/>
    <s v="Tom Boeckenhauer"/>
    <x v="0"/>
    <x v="0"/>
    <s v="Tulsa"/>
    <x v="26"/>
    <n v="74133"/>
    <x v="2"/>
    <s v="FUR-FU-10004665"/>
    <x v="0"/>
    <x v="5"/>
    <s v="3M Polarizing Task Lamp with Clamp Arm, Light Gray"/>
    <n v="821.87999999999988"/>
    <n v="6"/>
    <n v="0"/>
    <x v="2302"/>
  </r>
  <r>
    <n v="2650"/>
    <x v="1296"/>
    <x v="2"/>
    <x v="557"/>
    <d v="2011-09-12T00:00:00"/>
    <s v="Second Class"/>
    <s v="TB-21400"/>
    <s v="Tom Boeckenhauer"/>
    <x v="0"/>
    <x v="0"/>
    <s v="Tulsa"/>
    <x v="26"/>
    <n v="74133"/>
    <x v="2"/>
    <s v="TEC-PH-10000215"/>
    <x v="2"/>
    <x v="7"/>
    <s v="Plantronics Cordless Phone Headset with In-line Volume - M214C"/>
    <n v="104.85000000000001"/>
    <n v="3"/>
    <n v="0"/>
    <x v="1293"/>
  </r>
  <r>
    <n v="2651"/>
    <x v="1297"/>
    <x v="0"/>
    <x v="182"/>
    <d v="2013-10-02T00:00:00"/>
    <s v="Standard Class"/>
    <s v="SH-19975"/>
    <s v="Sally Hughsby"/>
    <x v="1"/>
    <x v="0"/>
    <s v="Hesperia"/>
    <x v="1"/>
    <n v="92345"/>
    <x v="1"/>
    <s v="FUR-BO-10004467"/>
    <x v="0"/>
    <x v="0"/>
    <s v="Bestar Classic Bookcase"/>
    <n v="424.95749999999992"/>
    <n v="5"/>
    <n v="0.15"/>
    <x v="2382"/>
  </r>
  <r>
    <n v="2652"/>
    <x v="1298"/>
    <x v="3"/>
    <x v="697"/>
    <d v="2014-09-22T00:00:00"/>
    <s v="Second Class"/>
    <s v="AS-10225"/>
    <s v="Alan Schoenberger"/>
    <x v="1"/>
    <x v="0"/>
    <s v="Provo"/>
    <x v="7"/>
    <n v="84604"/>
    <x v="1"/>
    <s v="OFF-BI-10000829"/>
    <x v="1"/>
    <x v="8"/>
    <s v="Avery Non-Stick Binders"/>
    <n v="10.776000000000002"/>
    <n v="3"/>
    <n v="0.2"/>
    <x v="2383"/>
  </r>
  <r>
    <n v="2653"/>
    <x v="1298"/>
    <x v="3"/>
    <x v="697"/>
    <d v="2014-09-22T00:00:00"/>
    <s v="Second Class"/>
    <s v="AS-10225"/>
    <s v="Alan Schoenberger"/>
    <x v="1"/>
    <x v="0"/>
    <s v="Provo"/>
    <x v="7"/>
    <n v="84604"/>
    <x v="1"/>
    <s v="OFF-BI-10003712"/>
    <x v="1"/>
    <x v="8"/>
    <s v="Acco Pressboard Covers with Storage Hooks, 14 7/8&quot; x 11&quot;, Light Blue"/>
    <n v="11.784000000000001"/>
    <n v="3"/>
    <n v="0.2"/>
    <x v="710"/>
  </r>
  <r>
    <n v="2654"/>
    <x v="1298"/>
    <x v="3"/>
    <x v="697"/>
    <d v="2014-09-22T00:00:00"/>
    <s v="Second Class"/>
    <s v="AS-10225"/>
    <s v="Alan Schoenberger"/>
    <x v="1"/>
    <x v="0"/>
    <s v="Provo"/>
    <x v="7"/>
    <n v="84604"/>
    <x v="1"/>
    <s v="OFF-PA-10000062"/>
    <x v="1"/>
    <x v="10"/>
    <s v="Green Bar Computer Printout Paper"/>
    <n v="164.88"/>
    <n v="3"/>
    <n v="0"/>
    <x v="2384"/>
  </r>
  <r>
    <n v="2655"/>
    <x v="1298"/>
    <x v="3"/>
    <x v="697"/>
    <d v="2014-09-22T00:00:00"/>
    <s v="Second Class"/>
    <s v="AS-10225"/>
    <s v="Alan Schoenberger"/>
    <x v="1"/>
    <x v="0"/>
    <s v="Provo"/>
    <x v="7"/>
    <n v="84604"/>
    <x v="1"/>
    <s v="FUR-BO-10003404"/>
    <x v="0"/>
    <x v="0"/>
    <s v="Global Adaptabilites Bookcase, Cherry/Storm Gray Finish"/>
    <n v="1292.94"/>
    <n v="3"/>
    <n v="0"/>
    <x v="2385"/>
  </r>
  <r>
    <n v="2656"/>
    <x v="1298"/>
    <x v="3"/>
    <x v="697"/>
    <d v="2014-09-22T00:00:00"/>
    <s v="Second Class"/>
    <s v="AS-10225"/>
    <s v="Alan Schoenberger"/>
    <x v="1"/>
    <x v="0"/>
    <s v="Provo"/>
    <x v="7"/>
    <n v="84604"/>
    <x v="1"/>
    <s v="OFF-BI-10004233"/>
    <x v="1"/>
    <x v="8"/>
    <s v="GBC Pre-Punched Binding Paper, Plastic, White, 8-1/2&quot; x 11&quot;"/>
    <n v="25.584000000000003"/>
    <n v="2"/>
    <n v="0.2"/>
    <x v="2386"/>
  </r>
  <r>
    <n v="2657"/>
    <x v="1298"/>
    <x v="3"/>
    <x v="697"/>
    <d v="2014-09-22T00:00:00"/>
    <s v="Second Class"/>
    <s v="AS-10225"/>
    <s v="Alan Schoenberger"/>
    <x v="1"/>
    <x v="0"/>
    <s v="Provo"/>
    <x v="7"/>
    <n v="84604"/>
    <x v="1"/>
    <s v="OFF-ST-10001272"/>
    <x v="1"/>
    <x v="4"/>
    <s v="Mini 13-1/2 Capacity Data Binder Rack, Pearl"/>
    <n v="261.74"/>
    <n v="2"/>
    <n v="0"/>
    <x v="2387"/>
  </r>
  <r>
    <n v="2658"/>
    <x v="1298"/>
    <x v="3"/>
    <x v="697"/>
    <d v="2014-09-22T00:00:00"/>
    <s v="Second Class"/>
    <s v="AS-10225"/>
    <s v="Alan Schoenberger"/>
    <x v="1"/>
    <x v="0"/>
    <s v="Provo"/>
    <x v="7"/>
    <n v="84604"/>
    <x v="1"/>
    <s v="OFF-LA-10001175"/>
    <x v="1"/>
    <x v="2"/>
    <s v="Avery 514"/>
    <n v="14.399999999999999"/>
    <n v="5"/>
    <n v="0"/>
    <x v="970"/>
  </r>
  <r>
    <n v="2659"/>
    <x v="1299"/>
    <x v="0"/>
    <x v="765"/>
    <d v="2013-08-21T00:00:00"/>
    <s v="Standard Class"/>
    <s v="PK-19075"/>
    <s v="Pete Kriz"/>
    <x v="0"/>
    <x v="0"/>
    <s v="San Francisco"/>
    <x v="1"/>
    <n v="94110"/>
    <x v="1"/>
    <s v="OFF-EN-10004030"/>
    <x v="1"/>
    <x v="12"/>
    <s v="Convenience Packs of Business Envelopes"/>
    <n v="10.86"/>
    <n v="3"/>
    <n v="0"/>
    <x v="141"/>
  </r>
  <r>
    <n v="2660"/>
    <x v="1300"/>
    <x v="1"/>
    <x v="100"/>
    <d v="2012-12-28T00:00:00"/>
    <s v="Standard Class"/>
    <s v="HR-14830"/>
    <s v="Harold Ryan"/>
    <x v="1"/>
    <x v="0"/>
    <s v="Gilbert"/>
    <x v="16"/>
    <n v="85234"/>
    <x v="1"/>
    <s v="FUR-CH-10004287"/>
    <x v="0"/>
    <x v="1"/>
    <s v="SAFCO Arco Folding Chair"/>
    <n v="883.84"/>
    <n v="4"/>
    <n v="0.2"/>
    <x v="2388"/>
  </r>
  <r>
    <n v="2661"/>
    <x v="1301"/>
    <x v="3"/>
    <x v="354"/>
    <d v="2014-12-03T00:00:00"/>
    <s v="Standard Class"/>
    <s v="DG-13300"/>
    <s v="Deirdre Greer"/>
    <x v="1"/>
    <x v="0"/>
    <s v="New York City"/>
    <x v="15"/>
    <n v="10035"/>
    <x v="3"/>
    <s v="TEC-PH-10002834"/>
    <x v="2"/>
    <x v="7"/>
    <s v="Google Nexus 5"/>
    <n v="1979.89"/>
    <n v="11"/>
    <n v="0"/>
    <x v="2389"/>
  </r>
  <r>
    <n v="2662"/>
    <x v="1301"/>
    <x v="3"/>
    <x v="354"/>
    <d v="2014-12-03T00:00:00"/>
    <s v="Standard Class"/>
    <s v="DG-13300"/>
    <s v="Deirdre Greer"/>
    <x v="1"/>
    <x v="0"/>
    <s v="New York City"/>
    <x v="15"/>
    <n v="10035"/>
    <x v="3"/>
    <s v="OFF-EN-10003055"/>
    <x v="1"/>
    <x v="12"/>
    <s v="Blue String-Tie &amp; Button Interoffice Envelopes, 10 x 13"/>
    <n v="79.959999999999994"/>
    <n v="2"/>
    <n v="0"/>
    <x v="1147"/>
  </r>
  <r>
    <n v="2663"/>
    <x v="1302"/>
    <x v="3"/>
    <x v="349"/>
    <d v="2014-04-16T00:00:00"/>
    <s v="First Class"/>
    <s v="CL-12700"/>
    <s v="Craig Leslie"/>
    <x v="2"/>
    <x v="0"/>
    <s v="Springfield"/>
    <x v="25"/>
    <n v="65807"/>
    <x v="2"/>
    <s v="OFF-BI-10003460"/>
    <x v="1"/>
    <x v="8"/>
    <s v="Acco 3-Hole Punch"/>
    <n v="8.76"/>
    <n v="2"/>
    <n v="0"/>
    <x v="2390"/>
  </r>
  <r>
    <n v="2664"/>
    <x v="1303"/>
    <x v="0"/>
    <x v="766"/>
    <d v="2013-05-05T00:00:00"/>
    <s v="First Class"/>
    <s v="HF-14995"/>
    <s v="Herbert Flentye"/>
    <x v="0"/>
    <x v="0"/>
    <s v="Memphis"/>
    <x v="18"/>
    <n v="38109"/>
    <x v="0"/>
    <s v="OFF-LA-10001569"/>
    <x v="1"/>
    <x v="2"/>
    <s v="Avery 499"/>
    <n v="3.9840000000000004"/>
    <n v="1"/>
    <n v="0.2"/>
    <x v="2391"/>
  </r>
  <r>
    <n v="2665"/>
    <x v="1303"/>
    <x v="0"/>
    <x v="766"/>
    <d v="2013-05-05T00:00:00"/>
    <s v="First Class"/>
    <s v="HF-14995"/>
    <s v="Herbert Flentye"/>
    <x v="0"/>
    <x v="0"/>
    <s v="Memphis"/>
    <x v="18"/>
    <n v="38109"/>
    <x v="0"/>
    <s v="FUR-TA-10004534"/>
    <x v="0"/>
    <x v="3"/>
    <s v="Bevis 44 x 96 Conference Tables"/>
    <n v="370.62"/>
    <n v="3"/>
    <n v="0.4"/>
    <x v="2392"/>
  </r>
  <r>
    <n v="2666"/>
    <x v="1303"/>
    <x v="0"/>
    <x v="766"/>
    <d v="2013-05-05T00:00:00"/>
    <s v="First Class"/>
    <s v="HF-14995"/>
    <s v="Herbert Flentye"/>
    <x v="0"/>
    <x v="0"/>
    <s v="Memphis"/>
    <x v="18"/>
    <n v="38109"/>
    <x v="0"/>
    <s v="OFF-BI-10002954"/>
    <x v="1"/>
    <x v="8"/>
    <s v="Newell 3-Hole Punched Plastic Slotted Magazine Holders for Binders"/>
    <n v="2.7420000000000004"/>
    <n v="2"/>
    <n v="0.7"/>
    <x v="2393"/>
  </r>
  <r>
    <n v="2667"/>
    <x v="1304"/>
    <x v="0"/>
    <x v="393"/>
    <d v="2013-10-02T00:00:00"/>
    <s v="Same Day"/>
    <s v="HG-15025"/>
    <s v="Hunter Glantz"/>
    <x v="0"/>
    <x v="0"/>
    <s v="Amarillo"/>
    <x v="5"/>
    <n v="79109"/>
    <x v="2"/>
    <s v="TEC-AC-10003832"/>
    <x v="2"/>
    <x v="11"/>
    <s v="Imation 16GB Mini TravelDrive USB 2.0 Flash Drive"/>
    <n v="79.512000000000015"/>
    <n v="3"/>
    <n v="0.2"/>
    <x v="2394"/>
  </r>
  <r>
    <n v="2668"/>
    <x v="1304"/>
    <x v="0"/>
    <x v="393"/>
    <d v="2013-10-02T00:00:00"/>
    <s v="Same Day"/>
    <s v="HG-15025"/>
    <s v="Hunter Glantz"/>
    <x v="0"/>
    <x v="0"/>
    <s v="Amarillo"/>
    <x v="5"/>
    <n v="79109"/>
    <x v="2"/>
    <s v="OFF-PA-10000474"/>
    <x v="1"/>
    <x v="10"/>
    <s v="Staples"/>
    <n v="28.352"/>
    <n v="1"/>
    <n v="0.2"/>
    <x v="2395"/>
  </r>
  <r>
    <n v="2669"/>
    <x v="1305"/>
    <x v="1"/>
    <x v="767"/>
    <d v="2012-08-30T00:00:00"/>
    <s v="Standard Class"/>
    <s v="NL-18310"/>
    <s v="Nancy Lomonaco"/>
    <x v="2"/>
    <x v="0"/>
    <s v="Los Angeles"/>
    <x v="1"/>
    <n v="90045"/>
    <x v="1"/>
    <s v="FUR-CH-10002774"/>
    <x v="0"/>
    <x v="1"/>
    <s v="Global Deluxe Stacking Chair, Gray"/>
    <n v="40.783999999999999"/>
    <n v="1"/>
    <n v="0.2"/>
    <x v="2396"/>
  </r>
  <r>
    <n v="2670"/>
    <x v="1305"/>
    <x v="1"/>
    <x v="767"/>
    <d v="2012-08-30T00:00:00"/>
    <s v="Standard Class"/>
    <s v="NL-18310"/>
    <s v="Nancy Lomonaco"/>
    <x v="2"/>
    <x v="0"/>
    <s v="Los Angeles"/>
    <x v="1"/>
    <n v="90045"/>
    <x v="1"/>
    <s v="OFF-AP-10002765"/>
    <x v="1"/>
    <x v="9"/>
    <s v="Fellowes Advanced Computer Series Surge Protectors"/>
    <n v="105.96"/>
    <n v="4"/>
    <n v="0"/>
    <x v="2397"/>
  </r>
  <r>
    <n v="2671"/>
    <x v="1306"/>
    <x v="2"/>
    <x v="340"/>
    <d v="2011-09-12T00:00:00"/>
    <s v="Second Class"/>
    <s v="RR-19525"/>
    <s v="Rick Reed"/>
    <x v="1"/>
    <x v="0"/>
    <s v="Lowell"/>
    <x v="31"/>
    <n v="1852"/>
    <x v="3"/>
    <s v="OFF-PA-10001144"/>
    <x v="1"/>
    <x v="10"/>
    <s v="Xerox 1913"/>
    <n v="166.44"/>
    <n v="3"/>
    <n v="0"/>
    <x v="1797"/>
  </r>
  <r>
    <n v="2672"/>
    <x v="1306"/>
    <x v="2"/>
    <x v="340"/>
    <d v="2011-09-12T00:00:00"/>
    <s v="Second Class"/>
    <s v="RR-19525"/>
    <s v="Rick Reed"/>
    <x v="1"/>
    <x v="0"/>
    <s v="Lowell"/>
    <x v="31"/>
    <n v="1852"/>
    <x v="3"/>
    <s v="FUR-CH-10003761"/>
    <x v="0"/>
    <x v="1"/>
    <s v="Global Italian Leather Office Chair"/>
    <n v="785.87999999999988"/>
    <n v="6"/>
    <n v="0"/>
    <x v="2398"/>
  </r>
  <r>
    <n v="2673"/>
    <x v="1306"/>
    <x v="2"/>
    <x v="340"/>
    <d v="2011-09-12T00:00:00"/>
    <s v="Second Class"/>
    <s v="RR-19525"/>
    <s v="Rick Reed"/>
    <x v="1"/>
    <x v="0"/>
    <s v="Lowell"/>
    <x v="31"/>
    <n v="1852"/>
    <x v="3"/>
    <s v="OFF-PA-10004665"/>
    <x v="1"/>
    <x v="10"/>
    <s v="Advantus Motivational Note Cards"/>
    <n v="26.2"/>
    <n v="2"/>
    <n v="0"/>
    <x v="2399"/>
  </r>
  <r>
    <n v="2674"/>
    <x v="1306"/>
    <x v="2"/>
    <x v="340"/>
    <d v="2011-09-12T00:00:00"/>
    <s v="Second Class"/>
    <s v="RR-19525"/>
    <s v="Rick Reed"/>
    <x v="1"/>
    <x v="0"/>
    <s v="Lowell"/>
    <x v="31"/>
    <n v="1852"/>
    <x v="3"/>
    <s v="OFF-ST-10000078"/>
    <x v="1"/>
    <x v="4"/>
    <s v="Tennsco 6- and 18-Compartment Lockers"/>
    <n v="1325.8500000000001"/>
    <n v="5"/>
    <n v="0"/>
    <x v="2400"/>
  </r>
  <r>
    <n v="2675"/>
    <x v="1307"/>
    <x v="3"/>
    <x v="734"/>
    <d v="2014-12-04T00:00:00"/>
    <s v="Same Day"/>
    <s v="TC-21295"/>
    <s v="Toby Carlisle"/>
    <x v="0"/>
    <x v="0"/>
    <s v="San Diego"/>
    <x v="1"/>
    <n v="92024"/>
    <x v="1"/>
    <s v="OFF-PA-10000357"/>
    <x v="1"/>
    <x v="10"/>
    <s v="Xerox 1888"/>
    <n v="166.44"/>
    <n v="3"/>
    <n v="0"/>
    <x v="1797"/>
  </r>
  <r>
    <n v="2676"/>
    <x v="1308"/>
    <x v="3"/>
    <x v="344"/>
    <d v="2014-12-03T00:00:00"/>
    <s v="Standard Class"/>
    <s v="DB-13615"/>
    <s v="Doug Bickford"/>
    <x v="0"/>
    <x v="0"/>
    <s v="Asheville"/>
    <x v="3"/>
    <n v="28806"/>
    <x v="0"/>
    <s v="OFF-AR-10000422"/>
    <x v="1"/>
    <x v="6"/>
    <s v="Pencil and Crayon Sharpener"/>
    <n v="8.76"/>
    <n v="5"/>
    <n v="0.2"/>
    <x v="2401"/>
  </r>
  <r>
    <n v="2677"/>
    <x v="1308"/>
    <x v="3"/>
    <x v="344"/>
    <d v="2014-12-03T00:00:00"/>
    <s v="Standard Class"/>
    <s v="DB-13615"/>
    <s v="Doug Bickford"/>
    <x v="0"/>
    <x v="0"/>
    <s v="Asheville"/>
    <x v="3"/>
    <n v="28806"/>
    <x v="0"/>
    <s v="OFF-AP-10001205"/>
    <x v="1"/>
    <x v="9"/>
    <s v="Belkin 5 Outlet SurgeMaster Power Centers"/>
    <n v="43.584000000000003"/>
    <n v="1"/>
    <n v="0.2"/>
    <x v="2402"/>
  </r>
  <r>
    <n v="2678"/>
    <x v="1309"/>
    <x v="2"/>
    <x v="261"/>
    <d v="2011-06-21T00:00:00"/>
    <s v="Same Day"/>
    <s v="SV-20785"/>
    <s v="Stewart Visinsky"/>
    <x v="0"/>
    <x v="0"/>
    <s v="Pueblo"/>
    <x v="22"/>
    <n v="81001"/>
    <x v="1"/>
    <s v="OFF-BI-10001116"/>
    <x v="1"/>
    <x v="8"/>
    <s v="Wilson Jones 1&quot; Hanging DublLock Ring Binders"/>
    <n v="11.088000000000003"/>
    <n v="7"/>
    <n v="0.7"/>
    <x v="2403"/>
  </r>
  <r>
    <n v="2679"/>
    <x v="1309"/>
    <x v="2"/>
    <x v="261"/>
    <d v="2011-06-21T00:00:00"/>
    <s v="Same Day"/>
    <s v="SV-20785"/>
    <s v="Stewart Visinsky"/>
    <x v="0"/>
    <x v="0"/>
    <s v="Pueblo"/>
    <x v="22"/>
    <n v="81001"/>
    <x v="1"/>
    <s v="OFF-BI-10002931"/>
    <x v="1"/>
    <x v="8"/>
    <s v="Avery Trapezoid Extra Heavy Duty 4&quot; Binders"/>
    <n v="25.164000000000001"/>
    <n v="2"/>
    <n v="0.7"/>
    <x v="2404"/>
  </r>
  <r>
    <n v="2680"/>
    <x v="1310"/>
    <x v="3"/>
    <x v="276"/>
    <d v="2014-01-28T00:00:00"/>
    <s v="Standard Class"/>
    <s v="MH-18115"/>
    <s v="Mick Hernandez"/>
    <x v="2"/>
    <x v="0"/>
    <s v="Jackson"/>
    <x v="12"/>
    <n v="49201"/>
    <x v="2"/>
    <s v="OFF-BI-10000546"/>
    <x v="1"/>
    <x v="8"/>
    <s v="Avery Durable Binders"/>
    <n v="14.399999999999999"/>
    <n v="5"/>
    <n v="0"/>
    <x v="970"/>
  </r>
  <r>
    <n v="2681"/>
    <x v="1310"/>
    <x v="3"/>
    <x v="276"/>
    <d v="2014-01-28T00:00:00"/>
    <s v="Standard Class"/>
    <s v="MH-18115"/>
    <s v="Mick Hernandez"/>
    <x v="2"/>
    <x v="0"/>
    <s v="Jackson"/>
    <x v="12"/>
    <n v="49201"/>
    <x v="2"/>
    <s v="TEC-AC-10002049"/>
    <x v="2"/>
    <x v="11"/>
    <s v="Logitech G19 Programmable Gaming Keyboard"/>
    <n v="619.94999999999993"/>
    <n v="5"/>
    <n v="0"/>
    <x v="1047"/>
  </r>
  <r>
    <n v="2682"/>
    <x v="1310"/>
    <x v="3"/>
    <x v="276"/>
    <d v="2014-01-28T00:00:00"/>
    <s v="Standard Class"/>
    <s v="MH-18115"/>
    <s v="Mick Hernandez"/>
    <x v="2"/>
    <x v="0"/>
    <s v="Jackson"/>
    <x v="12"/>
    <n v="49201"/>
    <x v="2"/>
    <s v="OFF-BI-10001196"/>
    <x v="1"/>
    <x v="8"/>
    <s v="Avery Flip-Chart Easel Binder, Black"/>
    <n v="89.52"/>
    <n v="4"/>
    <n v="0"/>
    <x v="2405"/>
  </r>
  <r>
    <n v="2683"/>
    <x v="1310"/>
    <x v="3"/>
    <x v="276"/>
    <d v="2014-01-28T00:00:00"/>
    <s v="Standard Class"/>
    <s v="MH-18115"/>
    <s v="Mick Hernandez"/>
    <x v="2"/>
    <x v="0"/>
    <s v="Jackson"/>
    <x v="12"/>
    <n v="49201"/>
    <x v="2"/>
    <s v="TEC-MA-10002981"/>
    <x v="2"/>
    <x v="15"/>
    <s v="I.R.I.S IRISCard Anywhere 5 Card Scanner"/>
    <n v="350.97300000000007"/>
    <n v="3"/>
    <n v="0.1"/>
    <x v="2406"/>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x v="0"/>
    <s v="Los Angeles"/>
    <x v="1"/>
    <n v="90004"/>
    <x v="1"/>
    <s v="OFF-BI-10000632"/>
    <x v="1"/>
    <x v="8"/>
    <s v="Satellite Sectional Post Binders"/>
    <n v="312.55200000000002"/>
    <n v="9"/>
    <n v="0.2"/>
    <x v="2408"/>
  </r>
  <r>
    <n v="2686"/>
    <x v="1312"/>
    <x v="0"/>
    <x v="47"/>
    <d v="2013-09-12T00:00:00"/>
    <s v="Standard Class"/>
    <s v="KB-16315"/>
    <s v="Karl Braun"/>
    <x v="0"/>
    <x v="0"/>
    <s v="Thomasville"/>
    <x v="3"/>
    <n v="27360"/>
    <x v="0"/>
    <s v="OFF-EN-10003055"/>
    <x v="1"/>
    <x v="12"/>
    <s v="Blue String-Tie &amp; Button Interoffice Envelopes, 10 x 13"/>
    <n v="95.951999999999998"/>
    <n v="3"/>
    <n v="0.2"/>
    <x v="2409"/>
  </r>
  <r>
    <n v="2687"/>
    <x v="1312"/>
    <x v="0"/>
    <x v="47"/>
    <d v="2013-09-12T00:00:00"/>
    <s v="Standard Class"/>
    <s v="KB-16315"/>
    <s v="Karl Braun"/>
    <x v="0"/>
    <x v="0"/>
    <s v="Thomasville"/>
    <x v="3"/>
    <n v="27360"/>
    <x v="0"/>
    <s v="OFF-BI-10001031"/>
    <x v="1"/>
    <x v="8"/>
    <s v="Pressboard Data Binders by Wilson Jones"/>
    <n v="3.2040000000000002"/>
    <n v="2"/>
    <n v="0.7"/>
    <x v="2410"/>
  </r>
  <r>
    <n v="2688"/>
    <x v="1313"/>
    <x v="0"/>
    <x v="578"/>
    <d v="2013-08-06T00:00:00"/>
    <s v="First Class"/>
    <s v="RA-19285"/>
    <s v="Ralph Arnett"/>
    <x v="0"/>
    <x v="0"/>
    <s v="Peoria"/>
    <x v="10"/>
    <n v="61604"/>
    <x v="2"/>
    <s v="OFF-BI-10002003"/>
    <x v="1"/>
    <x v="8"/>
    <s v="Ibico Presentation Index for Binding Systems"/>
    <n v="3.9799999999999991"/>
    <n v="5"/>
    <n v="0.8"/>
    <x v="2411"/>
  </r>
  <r>
    <n v="2689"/>
    <x v="1314"/>
    <x v="1"/>
    <x v="768"/>
    <d v="2012-11-14T00:00:00"/>
    <s v="First Class"/>
    <s v="YC-21895"/>
    <s v="Yoseph Carroll"/>
    <x v="1"/>
    <x v="0"/>
    <s v="Los Angeles"/>
    <x v="1"/>
    <n v="90032"/>
    <x v="1"/>
    <s v="OFF-PA-10003016"/>
    <x v="1"/>
    <x v="10"/>
    <s v="Adams &quot;While You Were Out&quot; Message Pads"/>
    <n v="15.700000000000001"/>
    <n v="5"/>
    <n v="0"/>
    <x v="2412"/>
  </r>
  <r>
    <n v="2690"/>
    <x v="1315"/>
    <x v="2"/>
    <x v="479"/>
    <d v="2011-07-02T00:00:00"/>
    <s v="First Class"/>
    <s v="RA-19915"/>
    <s v="Russell Applegate"/>
    <x v="0"/>
    <x v="0"/>
    <s v="Chicago"/>
    <x v="10"/>
    <n v="60653"/>
    <x v="2"/>
    <s v="OFF-AR-10004582"/>
    <x v="1"/>
    <x v="6"/>
    <s v="BIC Brite Liner Grip Highlighters"/>
    <n v="5.2480000000000002"/>
    <n v="4"/>
    <n v="0.2"/>
    <x v="2413"/>
  </r>
  <r>
    <n v="2691"/>
    <x v="1316"/>
    <x v="3"/>
    <x v="769"/>
    <d v="2014-12-09T00:00:00"/>
    <s v="Standard Class"/>
    <s v="CM-12160"/>
    <s v="Charles McCrossin"/>
    <x v="0"/>
    <x v="0"/>
    <s v="Philadelphia"/>
    <x v="9"/>
    <n v="19134"/>
    <x v="3"/>
    <s v="OFF-BI-10004364"/>
    <x v="1"/>
    <x v="8"/>
    <s v="Storex Dura Pro Binders"/>
    <n v="5.3460000000000019"/>
    <n v="3"/>
    <n v="0.7"/>
    <x v="2414"/>
  </r>
  <r>
    <n v="2692"/>
    <x v="1317"/>
    <x v="0"/>
    <x v="770"/>
    <d v="2013-09-03T00:00:00"/>
    <s v="Standard Class"/>
    <s v="CS-12130"/>
    <s v="Chad Sievert"/>
    <x v="0"/>
    <x v="0"/>
    <s v="Englewood"/>
    <x v="22"/>
    <n v="80112"/>
    <x v="1"/>
    <s v="OFF-PA-10002246"/>
    <x v="1"/>
    <x v="10"/>
    <s v="Wirebound Four 2-3/4 x 5 Forms per Page, 400 Sets per Book"/>
    <n v="15.48"/>
    <n v="3"/>
    <n v="0.2"/>
    <x v="2415"/>
  </r>
  <r>
    <n v="2693"/>
    <x v="1317"/>
    <x v="0"/>
    <x v="770"/>
    <d v="2013-09-03T00:00:00"/>
    <s v="Standard Class"/>
    <s v="CS-12130"/>
    <s v="Chad Sievert"/>
    <x v="0"/>
    <x v="0"/>
    <s v="Englewood"/>
    <x v="22"/>
    <n v="80112"/>
    <x v="1"/>
    <s v="TEC-PH-10002890"/>
    <x v="2"/>
    <x v="7"/>
    <s v="AT&amp;T 17929 Lendline Telephone"/>
    <n v="108.57599999999999"/>
    <n v="3"/>
    <n v="0.2"/>
    <x v="2416"/>
  </r>
  <r>
    <n v="2694"/>
    <x v="1318"/>
    <x v="0"/>
    <x v="115"/>
    <d v="2013-01-28T00:00:00"/>
    <s v="Standard Class"/>
    <s v="AJ-10795"/>
    <s v="Anthony Johnson"/>
    <x v="1"/>
    <x v="0"/>
    <s v="Seattle"/>
    <x v="4"/>
    <n v="98115"/>
    <x v="1"/>
    <s v="FUR-FU-10001475"/>
    <x v="0"/>
    <x v="5"/>
    <s v="Contract Clock, 14&quot;, Brown"/>
    <n v="109.9"/>
    <n v="5"/>
    <n v="0"/>
    <x v="2417"/>
  </r>
  <r>
    <n v="2695"/>
    <x v="1319"/>
    <x v="2"/>
    <x v="771"/>
    <d v="2011-10-20T00:00:00"/>
    <s v="Standard Class"/>
    <s v="DL-12865"/>
    <s v="Dan Lawera"/>
    <x v="0"/>
    <x v="0"/>
    <s v="Hialeah"/>
    <x v="2"/>
    <n v="33012"/>
    <x v="0"/>
    <s v="FUR-FU-10004270"/>
    <x v="0"/>
    <x v="5"/>
    <s v="Executive Impressions 13&quot; Clairmont Wall Clock"/>
    <n v="15.384"/>
    <n v="1"/>
    <n v="0.2"/>
    <x v="2418"/>
  </r>
  <r>
    <n v="2696"/>
    <x v="1320"/>
    <x v="0"/>
    <x v="569"/>
    <d v="2013-02-09T00:00:00"/>
    <s v="First Class"/>
    <s v="BE-11410"/>
    <s v="Bobby Elias"/>
    <x v="0"/>
    <x v="0"/>
    <s v="Lancaster"/>
    <x v="24"/>
    <n v="43130"/>
    <x v="3"/>
    <s v="OFF-PA-10003465"/>
    <x v="1"/>
    <x v="10"/>
    <s v="Xerox 1912"/>
    <n v="30.352"/>
    <n v="2"/>
    <n v="0.2"/>
    <x v="2419"/>
  </r>
  <r>
    <n v="2697"/>
    <x v="1321"/>
    <x v="2"/>
    <x v="772"/>
    <d v="2011-03-23T00:00:00"/>
    <s v="Standard Class"/>
    <s v="SM-20320"/>
    <s v="Sean Miller"/>
    <x v="2"/>
    <x v="0"/>
    <s v="Jacksonville"/>
    <x v="2"/>
    <n v="32216"/>
    <x v="0"/>
    <s v="TEC-MA-10003626"/>
    <x v="2"/>
    <x v="15"/>
    <s v="Hewlett-Packard Deskjet 6540 Color Inkjet Printer"/>
    <n v="821.3"/>
    <n v="4"/>
    <n v="0.5"/>
    <x v="2420"/>
  </r>
  <r>
    <n v="2698"/>
    <x v="1321"/>
    <x v="2"/>
    <x v="772"/>
    <d v="2011-03-23T00:00:00"/>
    <s v="Standard Class"/>
    <s v="SM-20320"/>
    <s v="Sean Miller"/>
    <x v="2"/>
    <x v="0"/>
    <s v="Jacksonville"/>
    <x v="2"/>
    <n v="32216"/>
    <x v="0"/>
    <s v="TEC-MA-10002412"/>
    <x v="2"/>
    <x v="15"/>
    <s v="Cisco TelePresence System EX90 Videoconferencing Unit"/>
    <n v="22638.48"/>
    <n v="6"/>
    <n v="0.5"/>
    <x v="2421"/>
  </r>
  <r>
    <n v="2699"/>
    <x v="1321"/>
    <x v="2"/>
    <x v="772"/>
    <d v="2011-03-23T00:00:00"/>
    <s v="Standard Class"/>
    <s v="SM-20320"/>
    <s v="Sean Miller"/>
    <x v="2"/>
    <x v="0"/>
    <s v="Jacksonville"/>
    <x v="2"/>
    <n v="32216"/>
    <x v="0"/>
    <s v="OFF-PA-10001804"/>
    <x v="1"/>
    <x v="10"/>
    <s v="Xerox 195"/>
    <n v="21.376000000000001"/>
    <n v="4"/>
    <n v="0.2"/>
    <x v="2422"/>
  </r>
  <r>
    <n v="2700"/>
    <x v="1321"/>
    <x v="2"/>
    <x v="772"/>
    <d v="2011-03-23T00:00:00"/>
    <s v="Standard Class"/>
    <s v="SM-20320"/>
    <s v="Sean Miller"/>
    <x v="2"/>
    <x v="0"/>
    <s v="Jacksonville"/>
    <x v="2"/>
    <n v="32216"/>
    <x v="0"/>
    <s v="OFF-AR-10003183"/>
    <x v="1"/>
    <x v="6"/>
    <s v="Avery Fluorescent Highlighter Four-Color Set"/>
    <n v="8.016"/>
    <n v="3"/>
    <n v="0.2"/>
    <x v="2423"/>
  </r>
  <r>
    <n v="2701"/>
    <x v="1321"/>
    <x v="2"/>
    <x v="772"/>
    <d v="2011-03-23T00:00:00"/>
    <s v="Standard Class"/>
    <s v="SM-20320"/>
    <s v="Sean Miller"/>
    <x v="2"/>
    <x v="0"/>
    <s v="Jacksonville"/>
    <x v="2"/>
    <n v="32216"/>
    <x v="0"/>
    <s v="FUR-FU-10004270"/>
    <x v="0"/>
    <x v="5"/>
    <s v="Executive Impressions 13&quot; Clairmont Wall Clock"/>
    <n v="30.768000000000001"/>
    <n v="2"/>
    <n v="0.2"/>
    <x v="2424"/>
  </r>
  <r>
    <n v="2702"/>
    <x v="1321"/>
    <x v="2"/>
    <x v="772"/>
    <d v="2011-03-23T00:00:00"/>
    <s v="Standard Class"/>
    <s v="SM-20320"/>
    <s v="Sean Miller"/>
    <x v="2"/>
    <x v="0"/>
    <s v="Jacksonville"/>
    <x v="2"/>
    <n v="32216"/>
    <x v="0"/>
    <s v="OFF-FA-10003112"/>
    <x v="1"/>
    <x v="13"/>
    <s v="Staples"/>
    <n v="18.936"/>
    <n v="3"/>
    <n v="0.2"/>
    <x v="2425"/>
  </r>
  <r>
    <n v="2703"/>
    <x v="1321"/>
    <x v="2"/>
    <x v="772"/>
    <d v="2011-03-23T00:00:00"/>
    <s v="Standard Class"/>
    <s v="SM-20320"/>
    <s v="Sean Miller"/>
    <x v="2"/>
    <x v="0"/>
    <s v="Jacksonville"/>
    <x v="2"/>
    <n v="32216"/>
    <x v="0"/>
    <s v="FUR-FU-10001986"/>
    <x v="0"/>
    <x v="5"/>
    <s v="Dana Fluorescent Magnifying Lamp, White, 36&quot;"/>
    <n v="122.352"/>
    <n v="3"/>
    <n v="0.2"/>
    <x v="2426"/>
  </r>
  <r>
    <n v="2704"/>
    <x v="1322"/>
    <x v="2"/>
    <x v="773"/>
    <d v="2011-05-30T00:00:00"/>
    <s v="Standard Class"/>
    <s v="RP-19390"/>
    <s v="Resi Pölking"/>
    <x v="0"/>
    <x v="0"/>
    <s v="Baltimore"/>
    <x v="39"/>
    <n v="21215"/>
    <x v="3"/>
    <s v="OFF-PA-10002319"/>
    <x v="1"/>
    <x v="10"/>
    <s v="Xerox 1944"/>
    <n v="116.28"/>
    <n v="3"/>
    <n v="0"/>
    <x v="2427"/>
  </r>
  <r>
    <n v="2705"/>
    <x v="1323"/>
    <x v="3"/>
    <x v="497"/>
    <d v="2014-07-14T00:00:00"/>
    <s v="Second Class"/>
    <s v="JD-16015"/>
    <s v="Joy Daniels"/>
    <x v="0"/>
    <x v="0"/>
    <s v="New York City"/>
    <x v="15"/>
    <n v="10009"/>
    <x v="3"/>
    <s v="TEC-AC-10002323"/>
    <x v="2"/>
    <x v="11"/>
    <s v="SanDisk Ultra 32 GB MicroSDHC Class 10 Memory Card"/>
    <n v="132.60000000000002"/>
    <n v="6"/>
    <n v="0"/>
    <x v="2428"/>
  </r>
  <r>
    <n v="2706"/>
    <x v="1324"/>
    <x v="3"/>
    <x v="114"/>
    <d v="2014-06-22T00:00:00"/>
    <s v="Standard Class"/>
    <s v="AB-10255"/>
    <s v="Alejandro Ballentine"/>
    <x v="2"/>
    <x v="0"/>
    <s v="Carlsbad"/>
    <x v="27"/>
    <n v="88220"/>
    <x v="1"/>
    <s v="OFF-SU-10001165"/>
    <x v="1"/>
    <x v="14"/>
    <s v="Acme Elite Stainless Steel Scissors"/>
    <n v="16.68"/>
    <n v="2"/>
    <n v="0"/>
    <x v="2429"/>
  </r>
  <r>
    <n v="2707"/>
    <x v="1324"/>
    <x v="3"/>
    <x v="114"/>
    <d v="2014-06-22T00:00:00"/>
    <s v="Standard Class"/>
    <s v="AB-10255"/>
    <s v="Alejandro Ballentine"/>
    <x v="2"/>
    <x v="0"/>
    <s v="Carlsbad"/>
    <x v="27"/>
    <n v="88220"/>
    <x v="1"/>
    <s v="OFF-PA-10001246"/>
    <x v="1"/>
    <x v="10"/>
    <s v="Xerox 215"/>
    <n v="19.440000000000001"/>
    <n v="3"/>
    <n v="0"/>
    <x v="551"/>
  </r>
  <r>
    <n v="2708"/>
    <x v="1324"/>
    <x v="3"/>
    <x v="114"/>
    <d v="2014-06-22T00:00:00"/>
    <s v="Standard Class"/>
    <s v="AB-10255"/>
    <s v="Alejandro Ballentine"/>
    <x v="2"/>
    <x v="0"/>
    <s v="Carlsbad"/>
    <x v="27"/>
    <n v="88220"/>
    <x v="1"/>
    <s v="OFF-PA-10001815"/>
    <x v="1"/>
    <x v="10"/>
    <s v="Xerox 1885"/>
    <n v="192.16"/>
    <n v="4"/>
    <n v="0"/>
    <x v="2430"/>
  </r>
  <r>
    <n v="2709"/>
    <x v="1325"/>
    <x v="1"/>
    <x v="564"/>
    <d v="2012-02-06T00:00:00"/>
    <s v="Standard Class"/>
    <s v="CC-12145"/>
    <s v="Charles Crestani"/>
    <x v="0"/>
    <x v="0"/>
    <s v="Los Angeles"/>
    <x v="1"/>
    <n v="90049"/>
    <x v="1"/>
    <s v="FUR-FU-10001876"/>
    <x v="0"/>
    <x v="5"/>
    <s v="Computer Room Manger, 14&quot;"/>
    <n v="227.35999999999999"/>
    <n v="7"/>
    <n v="0"/>
    <x v="2431"/>
  </r>
  <r>
    <n v="2710"/>
    <x v="1325"/>
    <x v="1"/>
    <x v="564"/>
    <d v="2012-02-06T00:00:00"/>
    <s v="Standard Class"/>
    <s v="CC-12145"/>
    <s v="Charles Crestani"/>
    <x v="0"/>
    <x v="0"/>
    <s v="Los Angeles"/>
    <x v="1"/>
    <n v="90049"/>
    <x v="1"/>
    <s v="TEC-MA-10000488"/>
    <x v="2"/>
    <x v="15"/>
    <s v="Bady BDG101FRU Card Printer"/>
    <n v="1919.9760000000001"/>
    <n v="3"/>
    <n v="0.2"/>
    <x v="2432"/>
  </r>
  <r>
    <n v="2711"/>
    <x v="1326"/>
    <x v="1"/>
    <x v="555"/>
    <d v="2012-12-15T00:00:00"/>
    <s v="Standard Class"/>
    <s v="GH-14425"/>
    <s v="Gary Hwang"/>
    <x v="0"/>
    <x v="0"/>
    <s v="Jacksonville"/>
    <x v="2"/>
    <n v="32216"/>
    <x v="0"/>
    <s v="OFF-BI-10001098"/>
    <x v="1"/>
    <x v="8"/>
    <s v="Acco D-Ring Binder w/DublLock"/>
    <n v="12.828000000000001"/>
    <n v="2"/>
    <n v="0.7"/>
    <x v="2433"/>
  </r>
  <r>
    <n v="2712"/>
    <x v="1327"/>
    <x v="3"/>
    <x v="449"/>
    <d v="2014-10-12T00:00:00"/>
    <s v="First Class"/>
    <s v="CP-12085"/>
    <s v="Cathy Prescott"/>
    <x v="1"/>
    <x v="0"/>
    <s v="Lakewood"/>
    <x v="24"/>
    <n v="44107"/>
    <x v="3"/>
    <s v="FUR-FU-10003577"/>
    <x v="0"/>
    <x v="5"/>
    <s v="Nu-Dell Leatherette Frames"/>
    <n v="45.888000000000005"/>
    <n v="4"/>
    <n v="0.2"/>
    <x v="2434"/>
  </r>
  <r>
    <n v="2713"/>
    <x v="1328"/>
    <x v="3"/>
    <x v="570"/>
    <d v="2014-08-02T00:00:00"/>
    <s v="Second Class"/>
    <s v="GM-14440"/>
    <s v="Gary McGarr"/>
    <x v="0"/>
    <x v="0"/>
    <s v="Troy"/>
    <x v="15"/>
    <n v="12180"/>
    <x v="3"/>
    <s v="OFF-AR-10002656"/>
    <x v="1"/>
    <x v="6"/>
    <s v="Sanford Liquid Accent Highlighters"/>
    <n v="60.12"/>
    <n v="9"/>
    <n v="0"/>
    <x v="2435"/>
  </r>
  <r>
    <n v="2714"/>
    <x v="1329"/>
    <x v="2"/>
    <x v="573"/>
    <d v="2011-04-29T00:00:00"/>
    <s v="Standard Class"/>
    <s v="LC-16885"/>
    <s v="Lena Creighton"/>
    <x v="0"/>
    <x v="0"/>
    <s v="Wilmington"/>
    <x v="3"/>
    <n v="28403"/>
    <x v="0"/>
    <s v="TEC-PH-10004531"/>
    <x v="2"/>
    <x v="7"/>
    <s v="AT&amp;T CL2909"/>
    <n v="302.37599999999998"/>
    <n v="3"/>
    <n v="0.2"/>
    <x v="2436"/>
  </r>
  <r>
    <n v="2715"/>
    <x v="1330"/>
    <x v="1"/>
    <x v="494"/>
    <d v="2012-12-06T00:00:00"/>
    <s v="Standard Class"/>
    <s v="BT-11305"/>
    <s v="Beth Thompson"/>
    <x v="2"/>
    <x v="0"/>
    <s v="Seattle"/>
    <x v="4"/>
    <n v="98105"/>
    <x v="1"/>
    <s v="OFF-AR-10003251"/>
    <x v="1"/>
    <x v="6"/>
    <s v="Prang Drawing Pencil Set"/>
    <n v="13.899999999999999"/>
    <n v="5"/>
    <n v="0"/>
    <x v="2437"/>
  </r>
  <r>
    <n v="2716"/>
    <x v="1331"/>
    <x v="2"/>
    <x v="774"/>
    <d v="2011-12-08T00:00:00"/>
    <s v="Standard Class"/>
    <s v="CP-12085"/>
    <s v="Cathy Prescott"/>
    <x v="1"/>
    <x v="0"/>
    <s v="New York City"/>
    <x v="15"/>
    <n v="10024"/>
    <x v="3"/>
    <s v="TEC-PH-10000673"/>
    <x v="2"/>
    <x v="7"/>
    <s v="Plantronics Voyager Pro HD - Bluetooth Headset"/>
    <n v="129.97999999999999"/>
    <n v="2"/>
    <n v="0"/>
    <x v="2438"/>
  </r>
  <r>
    <n v="2717"/>
    <x v="1332"/>
    <x v="3"/>
    <x v="775"/>
    <d v="2014-09-02T00:00:00"/>
    <s v="Standard Class"/>
    <s v="SC-20680"/>
    <s v="Steve Carroll"/>
    <x v="2"/>
    <x v="0"/>
    <s v="Columbus"/>
    <x v="32"/>
    <n v="31907"/>
    <x v="0"/>
    <s v="TEC-AC-10000158"/>
    <x v="2"/>
    <x v="11"/>
    <s v="Sony 64GB Class 10 Micro SDHC R40 Memory Card"/>
    <n v="71.98"/>
    <n v="2"/>
    <n v="0"/>
    <x v="2439"/>
  </r>
  <r>
    <n v="2718"/>
    <x v="1333"/>
    <x v="2"/>
    <x v="557"/>
    <d v="2011-09-13T00:00:00"/>
    <s v="Standard Class"/>
    <s v="DK-13375"/>
    <s v="Dennis Kane"/>
    <x v="0"/>
    <x v="0"/>
    <s v="New York City"/>
    <x v="15"/>
    <n v="10024"/>
    <x v="3"/>
    <s v="TEC-PH-10002075"/>
    <x v="2"/>
    <x v="7"/>
    <s v="AT&amp;T EL51110 DECT"/>
    <n v="377.96999999999997"/>
    <n v="3"/>
    <n v="0"/>
    <x v="2440"/>
  </r>
  <r>
    <n v="2719"/>
    <x v="1334"/>
    <x v="3"/>
    <x v="202"/>
    <d v="2014-12-28T00:00:00"/>
    <s v="Standard Class"/>
    <s v="SE-20110"/>
    <s v="Sanjit Engle"/>
    <x v="0"/>
    <x v="0"/>
    <s v="Costa Mesa"/>
    <x v="1"/>
    <n v="92627"/>
    <x v="1"/>
    <s v="OFF-ST-10004340"/>
    <x v="1"/>
    <x v="4"/>
    <s v="Fellowes Mobile File Cart, Black"/>
    <n v="124.36"/>
    <n v="2"/>
    <n v="0"/>
    <x v="2441"/>
  </r>
  <r>
    <n v="2720"/>
    <x v="1335"/>
    <x v="2"/>
    <x v="776"/>
    <d v="2011-12-08T00:00:00"/>
    <s v="Second Class"/>
    <s v="LF-17185"/>
    <s v="Luke Foster"/>
    <x v="0"/>
    <x v="0"/>
    <s v="Houston"/>
    <x v="5"/>
    <n v="77095"/>
    <x v="2"/>
    <s v="FUR-FU-10002759"/>
    <x v="0"/>
    <x v="5"/>
    <s v="12-1/2 Diameter Round Wall Clock"/>
    <n v="23.976000000000003"/>
    <n v="3"/>
    <n v="0.6"/>
    <x v="647"/>
  </r>
  <r>
    <n v="2721"/>
    <x v="1336"/>
    <x v="2"/>
    <x v="130"/>
    <d v="2011-11-08T00:00:00"/>
    <s v="Second Class"/>
    <s v="ON-18715"/>
    <s v="Odella Nelson"/>
    <x v="1"/>
    <x v="0"/>
    <s v="Cary"/>
    <x v="3"/>
    <n v="27511"/>
    <x v="0"/>
    <s v="OFF-FA-10000585"/>
    <x v="1"/>
    <x v="13"/>
    <s v="OIC Bulk Pack Metal Binder Clips"/>
    <n v="8.3760000000000012"/>
    <n v="3"/>
    <n v="0.2"/>
    <x v="1421"/>
  </r>
  <r>
    <n v="2722"/>
    <x v="1336"/>
    <x v="2"/>
    <x v="130"/>
    <d v="2011-11-08T00:00:00"/>
    <s v="Second Class"/>
    <s v="ON-18715"/>
    <s v="Odella Nelson"/>
    <x v="1"/>
    <x v="0"/>
    <s v="Cary"/>
    <x v="3"/>
    <n v="27511"/>
    <x v="0"/>
    <s v="OFF-AP-10004859"/>
    <x v="1"/>
    <x v="9"/>
    <s v="Acco 6 Outlet Guardian Premium Surge Suppressor"/>
    <n v="58.240000000000009"/>
    <n v="5"/>
    <n v="0.2"/>
    <x v="1556"/>
  </r>
  <r>
    <n v="2723"/>
    <x v="1337"/>
    <x v="0"/>
    <x v="167"/>
    <d v="2013-04-20T00:00:00"/>
    <s v="Second Class"/>
    <s v="TB-21400"/>
    <s v="Tom Boeckenhauer"/>
    <x v="0"/>
    <x v="0"/>
    <s v="Alexandria"/>
    <x v="17"/>
    <n v="22304"/>
    <x v="0"/>
    <s v="OFF-ST-10001558"/>
    <x v="1"/>
    <x v="4"/>
    <s v="Acco Perma 4000 Stacking Storage Drawers"/>
    <n v="81.199999999999989"/>
    <n v="5"/>
    <n v="0"/>
    <x v="2442"/>
  </r>
  <r>
    <n v="2724"/>
    <x v="1338"/>
    <x v="2"/>
    <x v="777"/>
    <d v="2011-10-08T00:00:00"/>
    <s v="Standard Class"/>
    <s v="DF-13135"/>
    <s v="David Flashing"/>
    <x v="0"/>
    <x v="0"/>
    <s v="Vallejo"/>
    <x v="1"/>
    <n v="94591"/>
    <x v="1"/>
    <s v="OFF-LA-10004689"/>
    <x v="1"/>
    <x v="2"/>
    <s v="Avery 512"/>
    <n v="14.450000000000001"/>
    <n v="5"/>
    <n v="0"/>
    <x v="2443"/>
  </r>
  <r>
    <n v="2725"/>
    <x v="1338"/>
    <x v="2"/>
    <x v="777"/>
    <d v="2011-10-08T00:00:00"/>
    <s v="Standard Class"/>
    <s v="DF-13135"/>
    <s v="David Flashing"/>
    <x v="0"/>
    <x v="0"/>
    <s v="Vallejo"/>
    <x v="1"/>
    <n v="94591"/>
    <x v="1"/>
    <s v="OFF-BI-10002867"/>
    <x v="1"/>
    <x v="8"/>
    <s v="GBC Recycled Regency Composition Covers"/>
    <n v="95.64800000000001"/>
    <n v="2"/>
    <n v="0.2"/>
    <x v="2444"/>
  </r>
  <r>
    <n v="2726"/>
    <x v="1339"/>
    <x v="3"/>
    <x v="659"/>
    <d v="2014-11-14T00:00:00"/>
    <s v="Standard Class"/>
    <s v="EP-13915"/>
    <s v="Emily Phan"/>
    <x v="0"/>
    <x v="0"/>
    <s v="Philadelphia"/>
    <x v="9"/>
    <n v="19120"/>
    <x v="3"/>
    <s v="TEC-PH-10003811"/>
    <x v="2"/>
    <x v="7"/>
    <s v="Jabra Supreme Plus Driver Edition Headset"/>
    <n v="359.97"/>
    <n v="5"/>
    <n v="0.4"/>
    <x v="2445"/>
  </r>
  <r>
    <n v="2727"/>
    <x v="1339"/>
    <x v="3"/>
    <x v="659"/>
    <d v="2014-11-14T00:00:00"/>
    <s v="Standard Class"/>
    <s v="EP-13915"/>
    <s v="Emily Phan"/>
    <x v="0"/>
    <x v="0"/>
    <s v="Philadelphia"/>
    <x v="9"/>
    <n v="19120"/>
    <x v="3"/>
    <s v="FUR-TA-10000849"/>
    <x v="0"/>
    <x v="3"/>
    <s v="Bevis Rectangular Conference Tables"/>
    <n v="350.35199999999998"/>
    <n v="4"/>
    <n v="0.4"/>
    <x v="2446"/>
  </r>
  <r>
    <n v="2728"/>
    <x v="1340"/>
    <x v="3"/>
    <x v="66"/>
    <d v="2014-12-25T00:00:00"/>
    <s v="First Class"/>
    <s v="SK-19990"/>
    <s v="Sally Knutson"/>
    <x v="0"/>
    <x v="0"/>
    <s v="Toledo"/>
    <x v="24"/>
    <n v="43615"/>
    <x v="3"/>
    <s v="OFF-BI-10000848"/>
    <x v="1"/>
    <x v="8"/>
    <s v="Angle-D Ring Binders"/>
    <n v="1.6410000000000002"/>
    <n v="1"/>
    <n v="0.7"/>
    <x v="2447"/>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x v="0"/>
    <s v="Seattle"/>
    <x v="4"/>
    <n v="98105"/>
    <x v="1"/>
    <s v="OFF-AR-10001547"/>
    <x v="1"/>
    <x v="6"/>
    <s v="Newell 311"/>
    <n v="6.63"/>
    <n v="3"/>
    <n v="0"/>
    <x v="155"/>
  </r>
  <r>
    <n v="2731"/>
    <x v="1341"/>
    <x v="3"/>
    <x v="778"/>
    <d v="2014-02-20T00:00:00"/>
    <s v="Standard Class"/>
    <s v="FH-14350"/>
    <s v="Fred Harton"/>
    <x v="0"/>
    <x v="0"/>
    <s v="Seattle"/>
    <x v="4"/>
    <n v="98105"/>
    <x v="1"/>
    <s v="TEC-AC-10001838"/>
    <x v="2"/>
    <x v="11"/>
    <s v="Razer Tiamat Over Ear 7.1 Surround Sound PC Gaming Headset"/>
    <n v="799.96"/>
    <n v="4"/>
    <n v="0"/>
    <x v="2449"/>
  </r>
  <r>
    <n v="2732"/>
    <x v="1341"/>
    <x v="3"/>
    <x v="778"/>
    <d v="2014-02-20T00:00:00"/>
    <s v="Standard Class"/>
    <s v="FH-14350"/>
    <s v="Fred Harton"/>
    <x v="0"/>
    <x v="0"/>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x v="0"/>
    <s v="Plainfield"/>
    <x v="30"/>
    <n v="7060"/>
    <x v="3"/>
    <s v="TEC-PH-10002923"/>
    <x v="2"/>
    <x v="7"/>
    <s v="Logitech B530 USB Headset - headset - Full size, Binaural"/>
    <n v="73.98"/>
    <n v="2"/>
    <n v="0"/>
    <x v="2451"/>
  </r>
  <r>
    <n v="2734"/>
    <x v="1342"/>
    <x v="2"/>
    <x v="779"/>
    <d v="2011-07-06T00:00:00"/>
    <s v="Standard Class"/>
    <s v="EH-13945"/>
    <s v="Eric Hoffmann"/>
    <x v="0"/>
    <x v="0"/>
    <s v="Plainfield"/>
    <x v="30"/>
    <n v="7060"/>
    <x v="3"/>
    <s v="OFF-AR-10000716"/>
    <x v="1"/>
    <x v="6"/>
    <s v="DIXON Ticonderoga Erasable Checking Pencils"/>
    <n v="5.58"/>
    <n v="1"/>
    <n v="0"/>
    <x v="2452"/>
  </r>
  <r>
    <n v="2735"/>
    <x v="1343"/>
    <x v="1"/>
    <x v="780"/>
    <d v="2012-02-23T00:00:00"/>
    <s v="Second Class"/>
    <s v="JE-15715"/>
    <s v="Joe Elijah"/>
    <x v="0"/>
    <x v="0"/>
    <s v="Las Cruces"/>
    <x v="27"/>
    <n v="88001"/>
    <x v="1"/>
    <s v="OFF-PA-10000249"/>
    <x v="1"/>
    <x v="10"/>
    <s v="Staples"/>
    <n v="49.12"/>
    <n v="4"/>
    <n v="0"/>
    <x v="346"/>
  </r>
  <r>
    <n v="2736"/>
    <x v="1344"/>
    <x v="1"/>
    <x v="50"/>
    <d v="2012-11-19T00:00:00"/>
    <s v="Standard Class"/>
    <s v="KL-16645"/>
    <s v="Ken Lonsdale"/>
    <x v="0"/>
    <x v="0"/>
    <s v="Newark"/>
    <x v="13"/>
    <n v="19711"/>
    <x v="3"/>
    <s v="TEC-PH-10003691"/>
    <x v="2"/>
    <x v="7"/>
    <s v="BlackBerry Q10"/>
    <n v="377.96999999999997"/>
    <n v="3"/>
    <n v="0"/>
    <x v="2453"/>
  </r>
  <r>
    <n v="2737"/>
    <x v="1344"/>
    <x v="1"/>
    <x v="50"/>
    <d v="2012-11-19T00:00:00"/>
    <s v="Standard Class"/>
    <s v="KL-16645"/>
    <s v="Ken Lonsdale"/>
    <x v="0"/>
    <x v="0"/>
    <s v="Newark"/>
    <x v="13"/>
    <n v="19711"/>
    <x v="3"/>
    <s v="OFF-PA-10001560"/>
    <x v="1"/>
    <x v="10"/>
    <s v="Adams Telephone Message Books, 5 1/4” x 11”"/>
    <n v="42.28"/>
    <n v="7"/>
    <n v="0"/>
    <x v="2454"/>
  </r>
  <r>
    <n v="2738"/>
    <x v="1344"/>
    <x v="1"/>
    <x v="50"/>
    <d v="2012-11-19T00:00:00"/>
    <s v="Standard Class"/>
    <s v="KL-16645"/>
    <s v="Ken Lonsdale"/>
    <x v="0"/>
    <x v="0"/>
    <s v="Newark"/>
    <x v="13"/>
    <n v="19711"/>
    <x v="3"/>
    <s v="FUR-BO-10004467"/>
    <x v="0"/>
    <x v="0"/>
    <s v="Bestar Classic Bookcase"/>
    <n v="299.96999999999997"/>
    <n v="3"/>
    <n v="0"/>
    <x v="2455"/>
  </r>
  <r>
    <n v="2739"/>
    <x v="1344"/>
    <x v="1"/>
    <x v="50"/>
    <d v="2012-11-19T00:00:00"/>
    <s v="Standard Class"/>
    <s v="KL-16645"/>
    <s v="Ken Lonsdale"/>
    <x v="0"/>
    <x v="0"/>
    <s v="Newark"/>
    <x v="13"/>
    <n v="19711"/>
    <x v="3"/>
    <s v="TEC-PH-10001819"/>
    <x v="2"/>
    <x v="7"/>
    <s v="Innergie mMini Combo Duo USB Travel Charging Kit"/>
    <n v="89.98"/>
    <n v="2"/>
    <n v="0"/>
    <x v="2456"/>
  </r>
  <r>
    <n v="2740"/>
    <x v="1345"/>
    <x v="3"/>
    <x v="513"/>
    <d v="2014-04-19T00:00:00"/>
    <s v="First Class"/>
    <s v="EB-13750"/>
    <s v="Edward Becker"/>
    <x v="1"/>
    <x v="0"/>
    <s v="Hoover"/>
    <x v="19"/>
    <n v="35244"/>
    <x v="0"/>
    <s v="OFF-SU-10000157"/>
    <x v="1"/>
    <x v="14"/>
    <s v="Compact Automatic Electric Letter Opener"/>
    <n v="477.24"/>
    <n v="4"/>
    <n v="0"/>
    <x v="2457"/>
  </r>
  <r>
    <n v="2741"/>
    <x v="1345"/>
    <x v="3"/>
    <x v="513"/>
    <d v="2014-04-19T00:00:00"/>
    <s v="First Class"/>
    <s v="EB-13750"/>
    <s v="Edward Becker"/>
    <x v="1"/>
    <x v="0"/>
    <s v="Hoover"/>
    <x v="19"/>
    <n v="35244"/>
    <x v="0"/>
    <s v="TEC-AC-10004227"/>
    <x v="2"/>
    <x v="11"/>
    <s v="SanDisk Ultra 16 GB MicroSDHC Class 10 Memory Card"/>
    <n v="25.98"/>
    <n v="2"/>
    <n v="0"/>
    <x v="2458"/>
  </r>
  <r>
    <n v="2742"/>
    <x v="1346"/>
    <x v="0"/>
    <x v="781"/>
    <d v="2013-02-27T00:00:00"/>
    <s v="Second Class"/>
    <s v="BD-11725"/>
    <s v="Bruce Degenhardt"/>
    <x v="0"/>
    <x v="0"/>
    <s v="Newark"/>
    <x v="24"/>
    <n v="43055"/>
    <x v="3"/>
    <s v="OFF-EN-10003134"/>
    <x v="1"/>
    <x v="12"/>
    <s v="Staples"/>
    <n v="46.72"/>
    <n v="5"/>
    <n v="0.2"/>
    <x v="2459"/>
  </r>
  <r>
    <n v="2743"/>
    <x v="1347"/>
    <x v="2"/>
    <x v="130"/>
    <d v="2011-11-08T00:00:00"/>
    <s v="Standard Class"/>
    <s v="MS-17530"/>
    <s v="MaryBeth Skach"/>
    <x v="0"/>
    <x v="0"/>
    <s v="San Diego"/>
    <x v="1"/>
    <n v="92037"/>
    <x v="1"/>
    <s v="FUR-FU-10004671"/>
    <x v="0"/>
    <x v="5"/>
    <s v="Executive Impressions 12&quot; Wall Clock"/>
    <n v="35.340000000000003"/>
    <n v="2"/>
    <n v="0"/>
    <x v="2460"/>
  </r>
  <r>
    <n v="2744"/>
    <x v="1348"/>
    <x v="1"/>
    <x v="782"/>
    <d v="2012-06-25T00:00:00"/>
    <s v="Second Class"/>
    <s v="SC-20770"/>
    <s v="Stewart Carmichael"/>
    <x v="1"/>
    <x v="0"/>
    <s v="San Francisco"/>
    <x v="1"/>
    <n v="94122"/>
    <x v="1"/>
    <s v="FUR-FU-10002253"/>
    <x v="0"/>
    <x v="5"/>
    <s v="Howard Miller 13&quot; Diameter Pewter Finish Round Wall Clock"/>
    <n v="257.64"/>
    <n v="6"/>
    <n v="0"/>
    <x v="2461"/>
  </r>
  <r>
    <n v="2745"/>
    <x v="1348"/>
    <x v="1"/>
    <x v="782"/>
    <d v="2012-06-25T00:00:00"/>
    <s v="Second Class"/>
    <s v="SC-20770"/>
    <s v="Stewart Carmichael"/>
    <x v="1"/>
    <x v="0"/>
    <s v="San Francisco"/>
    <x v="1"/>
    <n v="94122"/>
    <x v="1"/>
    <s v="TEC-PH-10002726"/>
    <x v="2"/>
    <x v="7"/>
    <s v="netTALK DUO VoIP Telephone Service"/>
    <n v="125.97600000000001"/>
    <n v="3"/>
    <n v="0.2"/>
    <x v="2462"/>
  </r>
  <r>
    <n v="2746"/>
    <x v="1349"/>
    <x v="3"/>
    <x v="783"/>
    <d v="2014-08-12T00:00:00"/>
    <s v="Second Class"/>
    <s v="FM-14380"/>
    <s v="Fred McMath"/>
    <x v="0"/>
    <x v="0"/>
    <s v="Jacksonville"/>
    <x v="3"/>
    <n v="28540"/>
    <x v="0"/>
    <s v="TEC-AC-10004571"/>
    <x v="2"/>
    <x v="11"/>
    <s v="Logitech G700s Rechargeable Gaming Mouse"/>
    <n v="79.992000000000004"/>
    <n v="1"/>
    <n v="0.2"/>
    <x v="2463"/>
  </r>
  <r>
    <n v="2747"/>
    <x v="1350"/>
    <x v="2"/>
    <x v="552"/>
    <d v="2011-05-17T00:00:00"/>
    <s v="Standard Class"/>
    <s v="KT-16480"/>
    <s v="Kean Thornton"/>
    <x v="0"/>
    <x v="0"/>
    <s v="Franklin"/>
    <x v="31"/>
    <n v="2038"/>
    <x v="3"/>
    <s v="FUR-TA-10002228"/>
    <x v="0"/>
    <x v="3"/>
    <s v="Bevis Traditional Conference Table Top, Plinth Base"/>
    <n v="700.05600000000004"/>
    <n v="3"/>
    <n v="0.3"/>
    <x v="2464"/>
  </r>
  <r>
    <n v="2748"/>
    <x v="1351"/>
    <x v="1"/>
    <x v="6"/>
    <d v="2012-11-26T00:00:00"/>
    <s v="Standard Class"/>
    <s v="AP-10720"/>
    <s v="Anne Pryor"/>
    <x v="2"/>
    <x v="0"/>
    <s v="Frisco"/>
    <x v="5"/>
    <n v="75034"/>
    <x v="2"/>
    <s v="TEC-AC-10004127"/>
    <x v="2"/>
    <x v="11"/>
    <s v="SanDisk Cruzer 8 GB USB Flash Drive"/>
    <n v="27.168000000000003"/>
    <n v="4"/>
    <n v="0.2"/>
    <x v="2465"/>
  </r>
  <r>
    <n v="2749"/>
    <x v="1352"/>
    <x v="1"/>
    <x v="784"/>
    <d v="2012-12-08T00:00:00"/>
    <s v="Standard Class"/>
    <s v="RH-19555"/>
    <s v="Ritsa Hightower"/>
    <x v="0"/>
    <x v="0"/>
    <s v="Tallahassee"/>
    <x v="2"/>
    <n v="32303"/>
    <x v="0"/>
    <s v="OFF-BI-10001553"/>
    <x v="1"/>
    <x v="8"/>
    <s v="SpineVue Locking Slant-D Ring Binders by Cardinal"/>
    <n v="8.2260000000000009"/>
    <n v="3"/>
    <n v="0.7"/>
    <x v="2466"/>
  </r>
  <r>
    <n v="2750"/>
    <x v="1353"/>
    <x v="2"/>
    <x v="785"/>
    <d v="2011-06-14T00:00:00"/>
    <s v="Standard Class"/>
    <s v="CS-11950"/>
    <s v="Carlos Soltero"/>
    <x v="0"/>
    <x v="0"/>
    <s v="Seattle"/>
    <x v="4"/>
    <n v="98115"/>
    <x v="1"/>
    <s v="FUR-CH-10002758"/>
    <x v="0"/>
    <x v="1"/>
    <s v="Hon Deluxe Fabric Upholstered Stacking Chairs, Squared Back"/>
    <n v="585.55200000000002"/>
    <n v="3"/>
    <n v="0.2"/>
    <x v="2467"/>
  </r>
  <r>
    <n v="2751"/>
    <x v="1354"/>
    <x v="2"/>
    <x v="233"/>
    <d v="2011-08-11T00:00:00"/>
    <s v="Second Class"/>
    <s v="TM-21010"/>
    <s v="Tamara Manning"/>
    <x v="0"/>
    <x v="0"/>
    <s v="Vacaville"/>
    <x v="1"/>
    <n v="95687"/>
    <x v="1"/>
    <s v="OFF-ST-10000532"/>
    <x v="1"/>
    <x v="4"/>
    <s v="Advantus Rolling Drawer Organizers"/>
    <n v="423.28"/>
    <n v="11"/>
    <n v="0"/>
    <x v="2468"/>
  </r>
  <r>
    <n v="2752"/>
    <x v="1355"/>
    <x v="2"/>
    <x v="542"/>
    <d v="2011-05-30T00:00:00"/>
    <s v="Standard Class"/>
    <s v="HF-14995"/>
    <s v="Herbert Flentye"/>
    <x v="0"/>
    <x v="0"/>
    <s v="Los Angeles"/>
    <x v="1"/>
    <n v="90008"/>
    <x v="1"/>
    <s v="FUR-CH-10000988"/>
    <x v="0"/>
    <x v="1"/>
    <s v="Hon Olson Stacker Stools"/>
    <n v="225.29600000000002"/>
    <n v="2"/>
    <n v="0.2"/>
    <x v="2469"/>
  </r>
  <r>
    <n v="2753"/>
    <x v="1356"/>
    <x v="1"/>
    <x v="786"/>
    <d v="2012-04-21T00:00:00"/>
    <s v="Standard Class"/>
    <s v="GA-14515"/>
    <s v="George Ashbrook"/>
    <x v="0"/>
    <x v="0"/>
    <s v="San Francisco"/>
    <x v="1"/>
    <n v="94122"/>
    <x v="1"/>
    <s v="OFF-AR-10003251"/>
    <x v="1"/>
    <x v="6"/>
    <s v="Prang Drawing Pencil Set"/>
    <n v="5.56"/>
    <n v="2"/>
    <n v="0"/>
    <x v="2470"/>
  </r>
  <r>
    <n v="2754"/>
    <x v="1356"/>
    <x v="1"/>
    <x v="786"/>
    <d v="2012-04-21T00:00:00"/>
    <s v="Standard Class"/>
    <s v="GA-14515"/>
    <s v="George Ashbrook"/>
    <x v="0"/>
    <x v="0"/>
    <s v="San Francisco"/>
    <x v="1"/>
    <n v="94122"/>
    <x v="1"/>
    <s v="TEC-AC-10003174"/>
    <x v="2"/>
    <x v="11"/>
    <s v="Plantronics S12 Corded Telephone Headset System"/>
    <n v="323.37"/>
    <n v="3"/>
    <n v="0"/>
    <x v="2471"/>
  </r>
  <r>
    <n v="2755"/>
    <x v="1356"/>
    <x v="1"/>
    <x v="786"/>
    <d v="2012-04-21T00:00:00"/>
    <s v="Standard Class"/>
    <s v="GA-14515"/>
    <s v="George Ashbrook"/>
    <x v="0"/>
    <x v="0"/>
    <s v="San Francisco"/>
    <x v="1"/>
    <n v="94122"/>
    <x v="1"/>
    <s v="TEC-PH-10002310"/>
    <x v="2"/>
    <x v="7"/>
    <s v="Plantronics Calisto P620-M USB Wireless Speakerphone System"/>
    <n v="783.96000000000015"/>
    <n v="5"/>
    <n v="0.2"/>
    <x v="2472"/>
  </r>
  <r>
    <n v="2756"/>
    <x v="1356"/>
    <x v="1"/>
    <x v="786"/>
    <d v="2012-04-21T00:00:00"/>
    <s v="Standard Class"/>
    <s v="GA-14515"/>
    <s v="George Ashbrook"/>
    <x v="0"/>
    <x v="0"/>
    <s v="San Francisco"/>
    <x v="1"/>
    <n v="94122"/>
    <x v="1"/>
    <s v="OFF-AP-10002651"/>
    <x v="1"/>
    <x v="9"/>
    <s v="Hoover Upright Vacuum With Dirt Cup"/>
    <n v="1447.6499999999999"/>
    <n v="5"/>
    <n v="0"/>
    <x v="2473"/>
  </r>
  <r>
    <n v="2757"/>
    <x v="1356"/>
    <x v="1"/>
    <x v="786"/>
    <d v="2012-04-21T00:00:00"/>
    <s v="Standard Class"/>
    <s v="GA-14515"/>
    <s v="George Ashbrook"/>
    <x v="0"/>
    <x v="0"/>
    <s v="San Francisco"/>
    <x v="1"/>
    <n v="94122"/>
    <x v="1"/>
    <s v="OFF-PA-10001184"/>
    <x v="1"/>
    <x v="10"/>
    <s v="Xerox 1903"/>
    <n v="11.96"/>
    <n v="2"/>
    <n v="0"/>
    <x v="2181"/>
  </r>
  <r>
    <n v="2758"/>
    <x v="1357"/>
    <x v="0"/>
    <x v="725"/>
    <d v="2013-06-14T00:00:00"/>
    <s v="Second Class"/>
    <s v="ES-14020"/>
    <s v="Erica Smith"/>
    <x v="0"/>
    <x v="0"/>
    <s v="New York City"/>
    <x v="15"/>
    <n v="10035"/>
    <x v="3"/>
    <s v="TEC-AC-10002402"/>
    <x v="2"/>
    <x v="11"/>
    <s v="Razer Kraken PRO Over Ear PC and Music Headset"/>
    <n v="239.96999999999997"/>
    <n v="3"/>
    <n v="0"/>
    <x v="786"/>
  </r>
  <r>
    <n v="2759"/>
    <x v="1358"/>
    <x v="0"/>
    <x v="21"/>
    <d v="2013-03-16T00:00:00"/>
    <s v="Standard Class"/>
    <s v="JP-16135"/>
    <s v="Julie Prescott"/>
    <x v="2"/>
    <x v="0"/>
    <s v="Columbus"/>
    <x v="32"/>
    <n v="31907"/>
    <x v="0"/>
    <s v="FUR-FU-10004270"/>
    <x v="0"/>
    <x v="5"/>
    <s v="Executive Impressions 13&quot; Clairmont Wall Clock"/>
    <n v="76.92"/>
    <n v="4"/>
    <n v="0"/>
    <x v="2474"/>
  </r>
  <r>
    <n v="2760"/>
    <x v="1358"/>
    <x v="0"/>
    <x v="21"/>
    <d v="2013-03-16T00:00:00"/>
    <s v="Standard Class"/>
    <s v="JP-16135"/>
    <s v="Julie Prescott"/>
    <x v="2"/>
    <x v="0"/>
    <s v="Columbus"/>
    <x v="32"/>
    <n v="31907"/>
    <x v="0"/>
    <s v="OFF-ST-10001526"/>
    <x v="1"/>
    <x v="4"/>
    <s v="Iceberg Mobile Mega Data/Printer Cart "/>
    <n v="481.32"/>
    <n v="4"/>
    <n v="0"/>
    <x v="2475"/>
  </r>
  <r>
    <n v="2761"/>
    <x v="1359"/>
    <x v="2"/>
    <x v="542"/>
    <d v="2011-05-29T00:00:00"/>
    <s v="First Class"/>
    <s v="Dp-13240"/>
    <s v="Dean percer"/>
    <x v="2"/>
    <x v="0"/>
    <s v="Murray"/>
    <x v="7"/>
    <n v="84107"/>
    <x v="1"/>
    <s v="OFF-PA-10002893"/>
    <x v="1"/>
    <x v="10"/>
    <s v="Wirebound Service Call Books, 5 1/2&quot; x 4&quot;"/>
    <n v="48.4"/>
    <n v="5"/>
    <n v="0"/>
    <x v="2476"/>
  </r>
  <r>
    <n v="2762"/>
    <x v="1360"/>
    <x v="3"/>
    <x v="386"/>
    <d v="2014-10-15T00:00:00"/>
    <s v="First Class"/>
    <s v="NK-18490"/>
    <s v="Neil Knudson"/>
    <x v="2"/>
    <x v="0"/>
    <s v="San Francisco"/>
    <x v="1"/>
    <n v="94110"/>
    <x v="1"/>
    <s v="TEC-AC-10003709"/>
    <x v="2"/>
    <x v="11"/>
    <s v="Maxell 4.7GB DVD-R 5/Pack"/>
    <n v="0.99"/>
    <n v="1"/>
    <n v="0"/>
    <x v="2477"/>
  </r>
  <r>
    <n v="2763"/>
    <x v="1360"/>
    <x v="3"/>
    <x v="386"/>
    <d v="2014-10-15T00:00:00"/>
    <s v="First Class"/>
    <s v="NK-18490"/>
    <s v="Neil Knudson"/>
    <x v="2"/>
    <x v="0"/>
    <s v="San Francisco"/>
    <x v="1"/>
    <n v="94110"/>
    <x v="1"/>
    <s v="OFF-BI-10001191"/>
    <x v="1"/>
    <x v="8"/>
    <s v="Canvas Sectional Post Binders"/>
    <n v="101.84"/>
    <n v="5"/>
    <n v="0.2"/>
    <x v="2478"/>
  </r>
  <r>
    <n v="2764"/>
    <x v="1361"/>
    <x v="3"/>
    <x v="738"/>
    <d v="2014-06-29T00:00:00"/>
    <s v="Standard Class"/>
    <s v="PL-18925"/>
    <s v="Paul Lucas"/>
    <x v="2"/>
    <x v="0"/>
    <s v="Philadelphia"/>
    <x v="9"/>
    <n v="19140"/>
    <x v="3"/>
    <s v="OFF-BI-10003166"/>
    <x v="1"/>
    <x v="8"/>
    <s v="GBC Plasticlear Binding Covers"/>
    <n v="10.332000000000003"/>
    <n v="3"/>
    <n v="0.7"/>
    <x v="2479"/>
  </r>
  <r>
    <n v="2765"/>
    <x v="1361"/>
    <x v="3"/>
    <x v="738"/>
    <d v="2014-06-29T00:00:00"/>
    <s v="Standard Class"/>
    <s v="PL-18925"/>
    <s v="Paul Lucas"/>
    <x v="2"/>
    <x v="0"/>
    <s v="Philadelphia"/>
    <x v="9"/>
    <n v="19140"/>
    <x v="3"/>
    <s v="OFF-BI-10003982"/>
    <x v="1"/>
    <x v="8"/>
    <s v="Wilson Jones Century Plastic Molded Ring Binders"/>
    <n v="31.155000000000005"/>
    <n v="5"/>
    <n v="0.7"/>
    <x v="2480"/>
  </r>
  <r>
    <n v="2766"/>
    <x v="1361"/>
    <x v="3"/>
    <x v="738"/>
    <d v="2014-06-29T00:00:00"/>
    <s v="Standard Class"/>
    <s v="PL-18925"/>
    <s v="Paul Lucas"/>
    <x v="2"/>
    <x v="0"/>
    <s v="Philadelphia"/>
    <x v="9"/>
    <n v="19140"/>
    <x v="3"/>
    <s v="OFF-ST-10004835"/>
    <x v="1"/>
    <x v="4"/>
    <s v="Plastic Stacking Crates &amp; Casters"/>
    <n v="8.9280000000000008"/>
    <n v="2"/>
    <n v="0.2"/>
    <x v="2481"/>
  </r>
  <r>
    <n v="2767"/>
    <x v="1362"/>
    <x v="3"/>
    <x v="787"/>
    <d v="2014-01-19T00:00:00"/>
    <s v="First Class"/>
    <s v="RW-19690"/>
    <s v="Robert Waldorf"/>
    <x v="0"/>
    <x v="0"/>
    <s v="Philadelphia"/>
    <x v="9"/>
    <n v="19134"/>
    <x v="3"/>
    <s v="OFF-AP-10000159"/>
    <x v="1"/>
    <x v="9"/>
    <s v="Belkin F9M820V08 8 Outlet Surge"/>
    <n v="34.384"/>
    <n v="1"/>
    <n v="0.2"/>
    <x v="2482"/>
  </r>
  <r>
    <n v="2768"/>
    <x v="1362"/>
    <x v="3"/>
    <x v="787"/>
    <d v="2014-01-19T00:00:00"/>
    <s v="First Class"/>
    <s v="RW-19690"/>
    <s v="Robert Waldorf"/>
    <x v="0"/>
    <x v="0"/>
    <s v="Philadelphia"/>
    <x v="9"/>
    <n v="19134"/>
    <x v="3"/>
    <s v="OFF-AP-10002945"/>
    <x v="1"/>
    <x v="9"/>
    <s v="Honeywell Enviracaire Portable HEPA Air Cleaner for 17' x 22' Room"/>
    <n v="1924.1599999999999"/>
    <n v="8"/>
    <n v="0.2"/>
    <x v="2483"/>
  </r>
  <r>
    <n v="2769"/>
    <x v="1363"/>
    <x v="1"/>
    <x v="788"/>
    <d v="2012-04-07T00:00:00"/>
    <s v="Standard Class"/>
    <s v="MO-17950"/>
    <s v="Michael Oakman"/>
    <x v="0"/>
    <x v="0"/>
    <s v="Dallas"/>
    <x v="5"/>
    <n v="75220"/>
    <x v="2"/>
    <s v="OFF-AP-10001242"/>
    <x v="1"/>
    <x v="9"/>
    <s v="APC 7 Outlet Network SurgeArrest Surge Protector"/>
    <n v="32.191999999999993"/>
    <n v="2"/>
    <n v="0.8"/>
    <x v="2484"/>
  </r>
  <r>
    <n v="2770"/>
    <x v="1363"/>
    <x v="1"/>
    <x v="788"/>
    <d v="2012-04-07T00:00:00"/>
    <s v="Standard Class"/>
    <s v="MO-17950"/>
    <s v="Michael Oakman"/>
    <x v="0"/>
    <x v="0"/>
    <s v="Dallas"/>
    <x v="5"/>
    <n v="75220"/>
    <x v="2"/>
    <s v="TEC-AC-10003038"/>
    <x v="2"/>
    <x v="11"/>
    <s v="Kingston Digital DataTraveler 16GB USB 2.0"/>
    <n v="50.120000000000005"/>
    <n v="7"/>
    <n v="0.2"/>
    <x v="2485"/>
  </r>
  <r>
    <n v="2771"/>
    <x v="1363"/>
    <x v="1"/>
    <x v="788"/>
    <d v="2012-04-07T00:00:00"/>
    <s v="Standard Class"/>
    <s v="MO-17950"/>
    <s v="Michael Oakman"/>
    <x v="0"/>
    <x v="0"/>
    <s v="Dallas"/>
    <x v="5"/>
    <n v="75220"/>
    <x v="2"/>
    <s v="TEC-AC-10003289"/>
    <x v="2"/>
    <x v="11"/>
    <s v="Anker Ultra-Slim Mini Bluetooth 3.0 Wireless Keyboard"/>
    <n v="47.975999999999999"/>
    <n v="3"/>
    <n v="0.2"/>
    <x v="2486"/>
  </r>
  <r>
    <n v="2772"/>
    <x v="1364"/>
    <x v="0"/>
    <x v="323"/>
    <d v="2013-09-11T00:00:00"/>
    <s v="Standard Class"/>
    <s v="JJ-15445"/>
    <s v="Jennifer Jackson"/>
    <x v="0"/>
    <x v="0"/>
    <s v="Waukesha"/>
    <x v="6"/>
    <n v="53186"/>
    <x v="2"/>
    <s v="OFF-ST-10000918"/>
    <x v="1"/>
    <x v="4"/>
    <s v="Crate-A-Files"/>
    <n v="54.5"/>
    <n v="5"/>
    <n v="0"/>
    <x v="2487"/>
  </r>
  <r>
    <n v="2773"/>
    <x v="1365"/>
    <x v="3"/>
    <x v="389"/>
    <d v="2014-12-13T00:00:00"/>
    <s v="First Class"/>
    <s v="BT-11680"/>
    <s v="Brian Thompson"/>
    <x v="0"/>
    <x v="0"/>
    <s v="Fort Lauderdale"/>
    <x v="2"/>
    <n v="33311"/>
    <x v="0"/>
    <s v="FUR-FU-10001940"/>
    <x v="0"/>
    <x v="5"/>
    <s v="Staples"/>
    <n v="19.103999999999999"/>
    <n v="3"/>
    <n v="0.2"/>
    <x v="2488"/>
  </r>
  <r>
    <n v="2774"/>
    <x v="1366"/>
    <x v="0"/>
    <x v="441"/>
    <d v="2013-11-27T00:00:00"/>
    <s v="Standard Class"/>
    <s v="RD-19585"/>
    <s v="Rob Dowd"/>
    <x v="0"/>
    <x v="0"/>
    <s v="Detroit"/>
    <x v="12"/>
    <n v="48205"/>
    <x v="2"/>
    <s v="OFF-BI-10002852"/>
    <x v="1"/>
    <x v="8"/>
    <s v="Ibico Standard Transparent Covers"/>
    <n v="49.44"/>
    <n v="3"/>
    <n v="0"/>
    <x v="2489"/>
  </r>
  <r>
    <n v="2775"/>
    <x v="1367"/>
    <x v="3"/>
    <x v="343"/>
    <d v="2014-11-19T00:00:00"/>
    <s v="Standard Class"/>
    <s v="ML-17755"/>
    <s v="Max Ludwig"/>
    <x v="2"/>
    <x v="0"/>
    <s v="Springfield"/>
    <x v="24"/>
    <n v="45503"/>
    <x v="3"/>
    <s v="OFF-PA-10004451"/>
    <x v="1"/>
    <x v="10"/>
    <s v="Xerox 222"/>
    <n v="10.368000000000002"/>
    <n v="2"/>
    <n v="0.2"/>
    <x v="572"/>
  </r>
  <r>
    <n v="2776"/>
    <x v="1368"/>
    <x v="0"/>
    <x v="147"/>
    <d v="2013-10-26T00:00:00"/>
    <s v="Standard Class"/>
    <s v="JE-15745"/>
    <s v="Joel Eaton"/>
    <x v="0"/>
    <x v="0"/>
    <s v="San Diego"/>
    <x v="1"/>
    <n v="92037"/>
    <x v="1"/>
    <s v="OFF-ST-10004804"/>
    <x v="1"/>
    <x v="4"/>
    <s v="Belkin 19&quot; Vented Equipment Shelf, Black"/>
    <n v="154.44"/>
    <n v="3"/>
    <n v="0"/>
    <x v="1296"/>
  </r>
  <r>
    <n v="2777"/>
    <x v="1369"/>
    <x v="1"/>
    <x v="379"/>
    <d v="2012-12-25T00:00:00"/>
    <s v="Standard Class"/>
    <s v="ER-13855"/>
    <s v="Elpida Rittenbach"/>
    <x v="1"/>
    <x v="0"/>
    <s v="Colorado Springs"/>
    <x v="22"/>
    <n v="80906"/>
    <x v="1"/>
    <s v="OFF-AP-10003971"/>
    <x v="1"/>
    <x v="9"/>
    <s v="Belkin 6 Outlet Metallic Surge Strip"/>
    <n v="60.984000000000009"/>
    <n v="7"/>
    <n v="0.2"/>
    <x v="2490"/>
  </r>
  <r>
    <n v="2778"/>
    <x v="1370"/>
    <x v="1"/>
    <x v="789"/>
    <d v="2012-07-19T00:00:00"/>
    <s v="Second Class"/>
    <s v="JM-15535"/>
    <s v="Jessica Myrick"/>
    <x v="0"/>
    <x v="0"/>
    <s v="Bakersfield"/>
    <x v="1"/>
    <n v="93309"/>
    <x v="1"/>
    <s v="FUR-BO-10003159"/>
    <x v="0"/>
    <x v="0"/>
    <s v="Sauder Camden County Collection Libraries, Planked Cherry Finish"/>
    <n v="195.46600000000001"/>
    <n v="2"/>
    <n v="0.15"/>
    <x v="2491"/>
  </r>
  <r>
    <n v="2779"/>
    <x v="1371"/>
    <x v="3"/>
    <x v="504"/>
    <d v="2014-05-06T00:00:00"/>
    <s v="Standard Class"/>
    <s v="SS-20140"/>
    <s v="Saphhira Shifley"/>
    <x v="1"/>
    <x v="0"/>
    <s v="Pompano Beach"/>
    <x v="2"/>
    <n v="33068"/>
    <x v="0"/>
    <s v="FUR-FU-10001935"/>
    <x v="0"/>
    <x v="5"/>
    <s v="3M Hangers With Command Adhesive"/>
    <n v="23.680000000000003"/>
    <n v="8"/>
    <n v="0.2"/>
    <x v="2492"/>
  </r>
  <r>
    <n v="2780"/>
    <x v="1371"/>
    <x v="3"/>
    <x v="504"/>
    <d v="2014-05-06T00:00:00"/>
    <s v="Standard Class"/>
    <s v="SS-20140"/>
    <s v="Saphhira Shifley"/>
    <x v="1"/>
    <x v="0"/>
    <s v="Pompano Beach"/>
    <x v="2"/>
    <n v="33068"/>
    <x v="0"/>
    <s v="TEC-AC-10003433"/>
    <x v="2"/>
    <x v="11"/>
    <s v="Maxell 4.7GB DVD+R 5/Pack"/>
    <n v="2.3760000000000003"/>
    <n v="3"/>
    <n v="0.2"/>
    <x v="2493"/>
  </r>
  <r>
    <n v="2781"/>
    <x v="1372"/>
    <x v="3"/>
    <x v="636"/>
    <d v="2014-05-09T00:00:00"/>
    <s v="First Class"/>
    <s v="TC-21295"/>
    <s v="Toby Carlisle"/>
    <x v="0"/>
    <x v="0"/>
    <s v="New York City"/>
    <x v="15"/>
    <n v="10035"/>
    <x v="3"/>
    <s v="OFF-LA-10004544"/>
    <x v="1"/>
    <x v="2"/>
    <s v="Avery 505"/>
    <n v="59.2"/>
    <n v="4"/>
    <n v="0"/>
    <x v="2494"/>
  </r>
  <r>
    <n v="2782"/>
    <x v="1373"/>
    <x v="3"/>
    <x v="225"/>
    <d v="2014-11-28T00:00:00"/>
    <s v="Standard Class"/>
    <s v="HG-15025"/>
    <s v="Hunter Glantz"/>
    <x v="0"/>
    <x v="0"/>
    <s v="Lakeville"/>
    <x v="11"/>
    <n v="55044"/>
    <x v="2"/>
    <s v="OFF-AR-10001026"/>
    <x v="1"/>
    <x v="6"/>
    <s v="Sanford Uni-Blazer View Highlighters, Chisel Tip, Yellow"/>
    <n v="22"/>
    <n v="10"/>
    <n v="0"/>
    <x v="2495"/>
  </r>
  <r>
    <n v="2783"/>
    <x v="1374"/>
    <x v="0"/>
    <x v="583"/>
    <d v="2013-11-17T00:00:00"/>
    <s v="Standard Class"/>
    <s v="LD-17005"/>
    <s v="Lisa DeCherney"/>
    <x v="0"/>
    <x v="0"/>
    <s v="Detroit"/>
    <x v="12"/>
    <n v="48234"/>
    <x v="2"/>
    <s v="TEC-PH-10001336"/>
    <x v="2"/>
    <x v="7"/>
    <s v="Digium D40 VoIP phone"/>
    <n v="257.98"/>
    <n v="2"/>
    <n v="0"/>
    <x v="2210"/>
  </r>
  <r>
    <n v="2784"/>
    <x v="1375"/>
    <x v="0"/>
    <x v="732"/>
    <d v="2013-11-11T00:00:00"/>
    <s v="Standard Class"/>
    <s v="AS-10285"/>
    <s v="Alejandro Savely"/>
    <x v="1"/>
    <x v="0"/>
    <s v="Philadelphia"/>
    <x v="9"/>
    <n v="19134"/>
    <x v="3"/>
    <s v="TEC-PH-10003187"/>
    <x v="2"/>
    <x v="7"/>
    <s v="Anker Astro Mini 3000mAh Ultra-Compact Portable Charger"/>
    <n v="23.987999999999996"/>
    <n v="2"/>
    <n v="0.4"/>
    <x v="2496"/>
  </r>
  <r>
    <n v="2785"/>
    <x v="1376"/>
    <x v="0"/>
    <x v="790"/>
    <d v="2013-10-16T00:00:00"/>
    <s v="Standard Class"/>
    <s v="MP-17965"/>
    <s v="Michael Paige"/>
    <x v="1"/>
    <x v="0"/>
    <s v="Troy"/>
    <x v="24"/>
    <n v="45373"/>
    <x v="3"/>
    <s v="TEC-PH-10004897"/>
    <x v="2"/>
    <x v="7"/>
    <s v="Mediabridge Sport Armband iPhone 5s"/>
    <n v="23.975999999999999"/>
    <n v="4"/>
    <n v="0.4"/>
    <x v="2497"/>
  </r>
  <r>
    <n v="2786"/>
    <x v="1377"/>
    <x v="1"/>
    <x v="481"/>
    <d v="2012-09-23T00:00:00"/>
    <s v="First Class"/>
    <s v="CD-12790"/>
    <s v="Cynthia Delaney"/>
    <x v="2"/>
    <x v="0"/>
    <s v="Los Angeles"/>
    <x v="1"/>
    <n v="90036"/>
    <x v="1"/>
    <s v="FUR-CH-10004997"/>
    <x v="0"/>
    <x v="1"/>
    <s v="Hon Every-Day Series Multi-Task Chairs"/>
    <n v="601.53599999999994"/>
    <n v="4"/>
    <n v="0.2"/>
    <x v="232"/>
  </r>
  <r>
    <n v="2787"/>
    <x v="1377"/>
    <x v="1"/>
    <x v="481"/>
    <d v="2012-09-23T00:00:00"/>
    <s v="First Class"/>
    <s v="CD-12790"/>
    <s v="Cynthia Delaney"/>
    <x v="2"/>
    <x v="0"/>
    <s v="Los Angeles"/>
    <x v="1"/>
    <n v="90036"/>
    <x v="1"/>
    <s v="OFF-FA-10002763"/>
    <x v="1"/>
    <x v="13"/>
    <s v="Advantus Map Pennant Flags and Round Head Tacks"/>
    <n v="7.9"/>
    <n v="2"/>
    <n v="0"/>
    <x v="2498"/>
  </r>
  <r>
    <n v="2788"/>
    <x v="1378"/>
    <x v="2"/>
    <x v="266"/>
    <d v="2011-12-06T00:00:00"/>
    <s v="Standard Class"/>
    <s v="MD-17860"/>
    <s v="Michael Dominguez"/>
    <x v="1"/>
    <x v="0"/>
    <s v="Corpus Christi"/>
    <x v="5"/>
    <n v="78415"/>
    <x v="2"/>
    <s v="FUR-FU-10001588"/>
    <x v="0"/>
    <x v="5"/>
    <s v="Deflect-o SuperTray Unbreakable Stackable Tray, Letter, Black"/>
    <n v="58.36"/>
    <n v="5"/>
    <n v="0.6"/>
    <x v="2499"/>
  </r>
  <r>
    <n v="2789"/>
    <x v="1378"/>
    <x v="2"/>
    <x v="266"/>
    <d v="2011-12-06T00:00:00"/>
    <s v="Standard Class"/>
    <s v="MD-17860"/>
    <s v="Michael Dominguez"/>
    <x v="1"/>
    <x v="0"/>
    <s v="Corpus Christi"/>
    <x v="5"/>
    <n v="78415"/>
    <x v="2"/>
    <s v="OFF-AR-10000940"/>
    <x v="1"/>
    <x v="6"/>
    <s v="Newell 343"/>
    <n v="16.463999999999999"/>
    <n v="7"/>
    <n v="0.2"/>
    <x v="2500"/>
  </r>
  <r>
    <n v="2790"/>
    <x v="1378"/>
    <x v="2"/>
    <x v="266"/>
    <d v="2011-12-06T00:00:00"/>
    <s v="Standard Class"/>
    <s v="MD-17860"/>
    <s v="Michael Dominguez"/>
    <x v="1"/>
    <x v="0"/>
    <s v="Corpus Christi"/>
    <x v="5"/>
    <n v="78415"/>
    <x v="2"/>
    <s v="FUR-FU-10002759"/>
    <x v="0"/>
    <x v="5"/>
    <s v="12-1/2 Diameter Round Wall Clock"/>
    <n v="39.960000000000008"/>
    <n v="5"/>
    <n v="0.6"/>
    <x v="2501"/>
  </r>
  <r>
    <n v="2791"/>
    <x v="1379"/>
    <x v="2"/>
    <x v="158"/>
    <d v="2011-09-22T00:00:00"/>
    <s v="First Class"/>
    <s v="BM-11650"/>
    <s v="Brian Moss"/>
    <x v="1"/>
    <x v="0"/>
    <s v="Omaha"/>
    <x v="8"/>
    <n v="68104"/>
    <x v="2"/>
    <s v="OFF-AP-10000358"/>
    <x v="1"/>
    <x v="9"/>
    <s v="Fellowes Basic Home/Office Series Surge Protectors"/>
    <n v="25.96"/>
    <n v="2"/>
    <n v="0"/>
    <x v="2502"/>
  </r>
  <r>
    <n v="2792"/>
    <x v="1379"/>
    <x v="2"/>
    <x v="158"/>
    <d v="2011-09-22T00:00:00"/>
    <s v="First Class"/>
    <s v="BM-11650"/>
    <s v="Brian Moss"/>
    <x v="1"/>
    <x v="0"/>
    <s v="Omaha"/>
    <x v="8"/>
    <n v="68104"/>
    <x v="2"/>
    <s v="OFF-AP-10003281"/>
    <x v="1"/>
    <x v="9"/>
    <s v="Acco 6 Outlet Guardian Standard Surge Suppressor"/>
    <n v="36.269999999999996"/>
    <n v="3"/>
    <n v="0"/>
    <x v="2503"/>
  </r>
  <r>
    <n v="2793"/>
    <x v="1379"/>
    <x v="2"/>
    <x v="158"/>
    <d v="2011-09-22T00:00:00"/>
    <s v="First Class"/>
    <s v="BM-11650"/>
    <s v="Brian Moss"/>
    <x v="1"/>
    <x v="0"/>
    <s v="Omaha"/>
    <x v="8"/>
    <n v="68104"/>
    <x v="2"/>
    <s v="OFF-PA-10000029"/>
    <x v="1"/>
    <x v="10"/>
    <s v="Xerox 224"/>
    <n v="6.48"/>
    <n v="1"/>
    <n v="0"/>
    <x v="90"/>
  </r>
  <r>
    <n v="2794"/>
    <x v="1380"/>
    <x v="2"/>
    <x v="791"/>
    <d v="2011-04-17T00:00:00"/>
    <s v="Standard Class"/>
    <s v="KN-16450"/>
    <s v="Kean Nguyen"/>
    <x v="1"/>
    <x v="0"/>
    <s v="Redondo Beach"/>
    <x v="1"/>
    <n v="90278"/>
    <x v="1"/>
    <s v="TEC-PH-10001557"/>
    <x v="2"/>
    <x v="7"/>
    <s v="Pyle PMP37LED"/>
    <n v="1075.088"/>
    <n v="14"/>
    <n v="0.2"/>
    <x v="2504"/>
  </r>
  <r>
    <n v="2795"/>
    <x v="1380"/>
    <x v="2"/>
    <x v="791"/>
    <d v="2011-04-17T00:00:00"/>
    <s v="Standard Class"/>
    <s v="KN-16450"/>
    <s v="Kean Nguyen"/>
    <x v="1"/>
    <x v="0"/>
    <s v="Redondo Beach"/>
    <x v="1"/>
    <n v="90278"/>
    <x v="1"/>
    <s v="TEC-PH-10000576"/>
    <x v="2"/>
    <x v="7"/>
    <s v="AT&amp;T 1080 Corded phone"/>
    <n v="438.36800000000005"/>
    <n v="4"/>
    <n v="0.2"/>
    <x v="2505"/>
  </r>
  <r>
    <n v="2796"/>
    <x v="1380"/>
    <x v="2"/>
    <x v="791"/>
    <d v="2011-04-17T00:00:00"/>
    <s v="Standard Class"/>
    <s v="KN-16450"/>
    <s v="Kean Nguyen"/>
    <x v="1"/>
    <x v="0"/>
    <s v="Redondo Beach"/>
    <x v="1"/>
    <n v="90278"/>
    <x v="1"/>
    <s v="OFF-BI-10002764"/>
    <x v="1"/>
    <x v="8"/>
    <s v="Recycled Pressboard Report Cover with Reinforced Top Hinge"/>
    <n v="18.088000000000001"/>
    <n v="7"/>
    <n v="0.2"/>
    <x v="2506"/>
  </r>
  <r>
    <n v="2797"/>
    <x v="1380"/>
    <x v="2"/>
    <x v="791"/>
    <d v="2011-04-17T00:00:00"/>
    <s v="Standard Class"/>
    <s v="KN-16450"/>
    <s v="Kean Nguyen"/>
    <x v="1"/>
    <x v="0"/>
    <s v="Redondo Beach"/>
    <x v="1"/>
    <n v="90278"/>
    <x v="1"/>
    <s v="FUR-BO-10001337"/>
    <x v="0"/>
    <x v="0"/>
    <s v="O'Sullivan Living Dimensions 2-Shelf Bookcases"/>
    <n v="308.49900000000002"/>
    <n v="3"/>
    <n v="0.15"/>
    <x v="2507"/>
  </r>
  <r>
    <n v="2798"/>
    <x v="1381"/>
    <x v="3"/>
    <x v="179"/>
    <d v="2014-10-28T00:00:00"/>
    <s v="Standard Class"/>
    <s v="IG-15085"/>
    <s v="Ivan Gibson"/>
    <x v="0"/>
    <x v="0"/>
    <s v="Little Rock"/>
    <x v="36"/>
    <n v="72209"/>
    <x v="0"/>
    <s v="OFF-AR-10002257"/>
    <x v="1"/>
    <x v="6"/>
    <s v="Eldon Spacemaker Box, Quick-Snap Lid, Clear"/>
    <n v="13.36"/>
    <n v="4"/>
    <n v="0"/>
    <x v="2508"/>
  </r>
  <r>
    <n v="2799"/>
    <x v="1381"/>
    <x v="3"/>
    <x v="179"/>
    <d v="2014-10-28T00:00:00"/>
    <s v="Standard Class"/>
    <s v="IG-15085"/>
    <s v="Ivan Gibson"/>
    <x v="0"/>
    <x v="0"/>
    <s v="Little Rock"/>
    <x v="36"/>
    <n v="72209"/>
    <x v="0"/>
    <s v="OFF-PA-10001019"/>
    <x v="1"/>
    <x v="10"/>
    <s v="Xerox 1884"/>
    <n v="39.96"/>
    <n v="2"/>
    <n v="0"/>
    <x v="817"/>
  </r>
  <r>
    <n v="2800"/>
    <x v="1381"/>
    <x v="3"/>
    <x v="179"/>
    <d v="2014-10-28T00:00:00"/>
    <s v="Standard Class"/>
    <s v="IG-15085"/>
    <s v="Ivan Gibson"/>
    <x v="0"/>
    <x v="0"/>
    <s v="Little Rock"/>
    <x v="36"/>
    <n v="72209"/>
    <x v="0"/>
    <s v="OFF-BI-10003364"/>
    <x v="1"/>
    <x v="8"/>
    <s v="Binding Machine Supplies"/>
    <n v="145.85000000000002"/>
    <n v="5"/>
    <n v="0"/>
    <x v="2509"/>
  </r>
  <r>
    <n v="2801"/>
    <x v="1382"/>
    <x v="0"/>
    <x v="792"/>
    <d v="2013-10-29T00:00:00"/>
    <s v="First Class"/>
    <s v="JS-15595"/>
    <s v="Jill Stevenson"/>
    <x v="1"/>
    <x v="0"/>
    <s v="Miami"/>
    <x v="2"/>
    <n v="33180"/>
    <x v="0"/>
    <s v="TEC-PH-10000984"/>
    <x v="2"/>
    <x v="7"/>
    <s v="Panasonic KX-TG9471B"/>
    <n v="783.96000000000015"/>
    <n v="5"/>
    <n v="0.2"/>
    <x v="2510"/>
  </r>
  <r>
    <n v="2802"/>
    <x v="1383"/>
    <x v="1"/>
    <x v="549"/>
    <d v="2012-11-04T00:00:00"/>
    <s v="First Class"/>
    <s v="GA-14725"/>
    <s v="Guy Armstrong"/>
    <x v="0"/>
    <x v="0"/>
    <s v="Salem"/>
    <x v="21"/>
    <n v="97301"/>
    <x v="1"/>
    <s v="OFF-AR-10001683"/>
    <x v="1"/>
    <x v="6"/>
    <s v="Lumber Crayons"/>
    <n v="7.88"/>
    <n v="1"/>
    <n v="0.2"/>
    <x v="2511"/>
  </r>
  <r>
    <n v="2803"/>
    <x v="1384"/>
    <x v="3"/>
    <x v="132"/>
    <d v="2014-11-09T00:00:00"/>
    <s v="Standard Class"/>
    <s v="DL-13330"/>
    <s v="Denise Leinenbach"/>
    <x v="0"/>
    <x v="0"/>
    <s v="Las Cruces"/>
    <x v="27"/>
    <n v="88001"/>
    <x v="1"/>
    <s v="FUR-FU-10000629"/>
    <x v="0"/>
    <x v="5"/>
    <s v="9-3/4 Diameter Round Wall Clock"/>
    <n v="41.37"/>
    <n v="3"/>
    <n v="0"/>
    <x v="1513"/>
  </r>
  <r>
    <n v="2804"/>
    <x v="1385"/>
    <x v="1"/>
    <x v="793"/>
    <d v="2012-05-16T00:00:00"/>
    <s v="Standard Class"/>
    <s v="CS-12505"/>
    <s v="Cindy Stewart"/>
    <x v="0"/>
    <x v="0"/>
    <s v="San Francisco"/>
    <x v="1"/>
    <n v="94122"/>
    <x v="1"/>
    <s v="OFF-PA-10003893"/>
    <x v="1"/>
    <x v="10"/>
    <s v="Xerox 1962"/>
    <n v="12.84"/>
    <n v="3"/>
    <n v="0"/>
    <x v="2512"/>
  </r>
  <r>
    <n v="2805"/>
    <x v="1385"/>
    <x v="1"/>
    <x v="793"/>
    <d v="2012-05-16T00:00:00"/>
    <s v="Standard Class"/>
    <s v="CS-12505"/>
    <s v="Cindy Stewart"/>
    <x v="0"/>
    <x v="0"/>
    <s v="San Francisco"/>
    <x v="1"/>
    <n v="94122"/>
    <x v="1"/>
    <s v="OFF-PA-10004239"/>
    <x v="1"/>
    <x v="10"/>
    <s v="Xerox 1953"/>
    <n v="25.68"/>
    <n v="6"/>
    <n v="0"/>
    <x v="2513"/>
  </r>
  <r>
    <n v="2806"/>
    <x v="1386"/>
    <x v="1"/>
    <x v="67"/>
    <d v="2012-09-11T00:00:00"/>
    <s v="Standard Class"/>
    <s v="CC-12145"/>
    <s v="Charles Crestani"/>
    <x v="0"/>
    <x v="0"/>
    <s v="El Paso"/>
    <x v="5"/>
    <n v="79907"/>
    <x v="2"/>
    <s v="FUR-CH-10000553"/>
    <x v="0"/>
    <x v="1"/>
    <s v="Metal Folding Chairs, Beige, 4/Carton"/>
    <n v="47.515999999999991"/>
    <n v="2"/>
    <n v="0.3"/>
    <x v="2514"/>
  </r>
  <r>
    <n v="2807"/>
    <x v="1387"/>
    <x v="1"/>
    <x v="395"/>
    <d v="2012-07-27T00:00:00"/>
    <s v="Second Class"/>
    <s v="MH-18025"/>
    <s v="Michelle Huthwaite"/>
    <x v="0"/>
    <x v="0"/>
    <s v="Seattle"/>
    <x v="4"/>
    <n v="98115"/>
    <x v="1"/>
    <s v="OFF-FA-10004395"/>
    <x v="1"/>
    <x v="13"/>
    <s v="Plymouth Boxed Rubber Bands by Plymouth"/>
    <n v="9.42"/>
    <n v="2"/>
    <n v="0"/>
    <x v="2515"/>
  </r>
  <r>
    <n v="2808"/>
    <x v="1387"/>
    <x v="1"/>
    <x v="395"/>
    <d v="2012-07-27T00:00:00"/>
    <s v="Second Class"/>
    <s v="MH-18025"/>
    <s v="Michelle Huthwaite"/>
    <x v="0"/>
    <x v="0"/>
    <s v="Seattle"/>
    <x v="4"/>
    <n v="98115"/>
    <x v="1"/>
    <s v="OFF-PA-10004782"/>
    <x v="1"/>
    <x v="10"/>
    <s v="Xerox 228"/>
    <n v="12.96"/>
    <n v="2"/>
    <n v="0"/>
    <x v="91"/>
  </r>
  <r>
    <n v="2809"/>
    <x v="1387"/>
    <x v="1"/>
    <x v="395"/>
    <d v="2012-07-27T00:00:00"/>
    <s v="Second Class"/>
    <s v="MH-18025"/>
    <s v="Michelle Huthwaite"/>
    <x v="0"/>
    <x v="0"/>
    <s v="Seattle"/>
    <x v="4"/>
    <n v="98115"/>
    <x v="1"/>
    <s v="FUR-BO-10002213"/>
    <x v="0"/>
    <x v="0"/>
    <s v="Sauder Forest Hills Library, Woodland Oak Finish"/>
    <n v="704.9"/>
    <n v="5"/>
    <n v="0"/>
    <x v="2516"/>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x v="0"/>
    <s v="Milwaukee"/>
    <x v="6"/>
    <n v="53209"/>
    <x v="2"/>
    <s v="OFF-PA-10000157"/>
    <x v="1"/>
    <x v="10"/>
    <s v="Xerox 191"/>
    <n v="179.82"/>
    <n v="9"/>
    <n v="0"/>
    <x v="2518"/>
  </r>
  <r>
    <n v="2812"/>
    <x v="1388"/>
    <x v="1"/>
    <x v="547"/>
    <d v="2012-11-18T00:00:00"/>
    <s v="Second Class"/>
    <s v="MP-18175"/>
    <s v="Mike Pelletier"/>
    <x v="2"/>
    <x v="0"/>
    <s v="Milwaukee"/>
    <x v="6"/>
    <n v="53209"/>
    <x v="2"/>
    <s v="FUR-FU-10001185"/>
    <x v="0"/>
    <x v="5"/>
    <s v="Advantus Employee of the Month Certificate Frame, 11 x 13-1/2"/>
    <n v="185.57999999999998"/>
    <n v="6"/>
    <n v="0"/>
    <x v="2519"/>
  </r>
  <r>
    <n v="2813"/>
    <x v="1388"/>
    <x v="1"/>
    <x v="547"/>
    <d v="2012-11-18T00:00:00"/>
    <s v="Second Class"/>
    <s v="MP-18175"/>
    <s v="Mike Pelletier"/>
    <x v="2"/>
    <x v="0"/>
    <s v="Milwaukee"/>
    <x v="6"/>
    <n v="53209"/>
    <x v="2"/>
    <s v="FUR-TA-10001520"/>
    <x v="0"/>
    <x v="3"/>
    <s v="Lesro Sheffield Collection Coffee Table, End Table, Center Table, Corner Table"/>
    <n v="214.11"/>
    <n v="3"/>
    <n v="0"/>
    <x v="2520"/>
  </r>
  <r>
    <n v="2814"/>
    <x v="1388"/>
    <x v="1"/>
    <x v="547"/>
    <d v="2012-11-18T00:00:00"/>
    <s v="Second Class"/>
    <s v="MP-18175"/>
    <s v="Mike Pelletier"/>
    <x v="2"/>
    <x v="0"/>
    <s v="Milwaukee"/>
    <x v="6"/>
    <n v="53209"/>
    <x v="2"/>
    <s v="TEC-AC-10004145"/>
    <x v="2"/>
    <x v="11"/>
    <s v="Logitech diNovo Edge Keyboard"/>
    <n v="999.96"/>
    <n v="4"/>
    <n v="0"/>
    <x v="2521"/>
  </r>
  <r>
    <n v="2815"/>
    <x v="1388"/>
    <x v="1"/>
    <x v="547"/>
    <d v="2012-11-18T00:00:00"/>
    <s v="Second Class"/>
    <s v="MP-18175"/>
    <s v="Mike Pelletier"/>
    <x v="2"/>
    <x v="0"/>
    <s v="Milwaukee"/>
    <x v="6"/>
    <n v="53209"/>
    <x v="2"/>
    <s v="FUR-TA-10000688"/>
    <x v="0"/>
    <x v="3"/>
    <s v="Chromcraft Bull-Nose Wood Round Conference Table Top, Wood Base"/>
    <n v="653.54999999999995"/>
    <n v="3"/>
    <n v="0"/>
    <x v="2522"/>
  </r>
  <r>
    <n v="2816"/>
    <x v="1389"/>
    <x v="1"/>
    <x v="135"/>
    <d v="2012-09-08T00:00:00"/>
    <s v="Standard Class"/>
    <s v="DR-12940"/>
    <s v="Daniel Raglin"/>
    <x v="2"/>
    <x v="0"/>
    <s v="Franklin"/>
    <x v="31"/>
    <n v="2038"/>
    <x v="3"/>
    <s v="OFF-BI-10001510"/>
    <x v="1"/>
    <x v="8"/>
    <s v="Deluxe Heavy-Duty Vinyl Round Ring Binder"/>
    <n v="114.60000000000001"/>
    <n v="5"/>
    <n v="0"/>
    <x v="2523"/>
  </r>
  <r>
    <n v="2817"/>
    <x v="1389"/>
    <x v="1"/>
    <x v="135"/>
    <d v="2012-09-08T00:00:00"/>
    <s v="Standard Class"/>
    <s v="DR-12940"/>
    <s v="Daniel Raglin"/>
    <x v="2"/>
    <x v="0"/>
    <s v="Franklin"/>
    <x v="31"/>
    <n v="2038"/>
    <x v="3"/>
    <s v="FUR-CH-10003817"/>
    <x v="0"/>
    <x v="1"/>
    <s v="Global Value Steno Chair, Gray"/>
    <n v="60.74"/>
    <n v="1"/>
    <n v="0"/>
    <x v="2524"/>
  </r>
  <r>
    <n v="2818"/>
    <x v="1389"/>
    <x v="1"/>
    <x v="135"/>
    <d v="2012-09-08T00:00:00"/>
    <s v="Standard Class"/>
    <s v="DR-12940"/>
    <s v="Daniel Raglin"/>
    <x v="2"/>
    <x v="0"/>
    <s v="Franklin"/>
    <x v="31"/>
    <n v="2038"/>
    <x v="3"/>
    <s v="FUR-FU-10000308"/>
    <x v="0"/>
    <x v="5"/>
    <s v="Deflect-o Glass Clear Studded Chair Mats"/>
    <n v="124.36"/>
    <n v="2"/>
    <n v="0"/>
    <x v="2525"/>
  </r>
  <r>
    <n v="2819"/>
    <x v="1389"/>
    <x v="1"/>
    <x v="135"/>
    <d v="2012-09-08T00:00:00"/>
    <s v="Standard Class"/>
    <s v="DR-12940"/>
    <s v="Daniel Raglin"/>
    <x v="2"/>
    <x v="0"/>
    <s v="Franklin"/>
    <x v="31"/>
    <n v="2038"/>
    <x v="3"/>
    <s v="OFF-ST-10003208"/>
    <x v="1"/>
    <x v="4"/>
    <s v="Adjustable Depth Letter/Legal Cart"/>
    <n v="1088.76"/>
    <n v="6"/>
    <n v="0"/>
    <x v="2526"/>
  </r>
  <r>
    <n v="2820"/>
    <x v="1390"/>
    <x v="0"/>
    <x v="465"/>
    <d v="2013-05-09T00:00:00"/>
    <s v="First Class"/>
    <s v="DM-13015"/>
    <s v="Darrin Martin"/>
    <x v="0"/>
    <x v="0"/>
    <s v="Encinitas"/>
    <x v="1"/>
    <n v="92024"/>
    <x v="1"/>
    <s v="OFF-BI-10003784"/>
    <x v="1"/>
    <x v="8"/>
    <s v="Computer Printout Index Tabs"/>
    <n v="6.7200000000000006"/>
    <n v="5"/>
    <n v="0.2"/>
    <x v="2527"/>
  </r>
  <r>
    <n v="2821"/>
    <x v="1390"/>
    <x v="0"/>
    <x v="465"/>
    <d v="2013-05-09T00:00:00"/>
    <s v="First Class"/>
    <s v="DM-13015"/>
    <s v="Darrin Martin"/>
    <x v="0"/>
    <x v="0"/>
    <s v="Encinitas"/>
    <x v="1"/>
    <n v="92024"/>
    <x v="1"/>
    <s v="FUR-TA-10003748"/>
    <x v="0"/>
    <x v="3"/>
    <s v="Bevis 36 x 72 Conference Tables"/>
    <n v="298.77600000000001"/>
    <n v="3"/>
    <n v="0.2"/>
    <x v="2528"/>
  </r>
  <r>
    <n v="2822"/>
    <x v="1391"/>
    <x v="3"/>
    <x v="413"/>
    <d v="2014-01-06T00:00:00"/>
    <s v="Standard Class"/>
    <s v="BD-11620"/>
    <s v="Brian DeCherney"/>
    <x v="0"/>
    <x v="0"/>
    <s v="Anaheim"/>
    <x v="1"/>
    <n v="92804"/>
    <x v="1"/>
    <s v="TEC-PH-10002563"/>
    <x v="2"/>
    <x v="7"/>
    <s v="Adtran 1202752G1"/>
    <n v="302.37599999999998"/>
    <n v="3"/>
    <n v="0.2"/>
    <x v="216"/>
  </r>
  <r>
    <n v="2823"/>
    <x v="1392"/>
    <x v="3"/>
    <x v="65"/>
    <d v="2014-09-21T00:00:00"/>
    <s v="First Class"/>
    <s v="DC-12850"/>
    <s v="Dan Campbell"/>
    <x v="0"/>
    <x v="0"/>
    <s v="Arlington"/>
    <x v="5"/>
    <n v="76017"/>
    <x v="2"/>
    <s v="OFF-AR-10000122"/>
    <x v="1"/>
    <x v="6"/>
    <s v="Newell 314"/>
    <n v="8.9280000000000008"/>
    <n v="2"/>
    <n v="0.2"/>
    <x v="2529"/>
  </r>
  <r>
    <n v="2824"/>
    <x v="1392"/>
    <x v="3"/>
    <x v="65"/>
    <d v="2014-09-21T00:00:00"/>
    <s v="First Class"/>
    <s v="DC-12850"/>
    <s v="Dan Campbell"/>
    <x v="0"/>
    <x v="0"/>
    <s v="Arlington"/>
    <x v="5"/>
    <n v="76017"/>
    <x v="2"/>
    <s v="OFF-ST-10000352"/>
    <x v="1"/>
    <x v="4"/>
    <s v="Acco Perma 2700 Stacking Storage Drawers"/>
    <n v="47.584000000000003"/>
    <n v="2"/>
    <n v="0.2"/>
    <x v="2530"/>
  </r>
  <r>
    <n v="2825"/>
    <x v="1393"/>
    <x v="2"/>
    <x v="794"/>
    <d v="2011-09-30T00:00:00"/>
    <s v="Standard Class"/>
    <s v="MT-18070"/>
    <s v="Michelle Tran"/>
    <x v="2"/>
    <x v="0"/>
    <s v="Houston"/>
    <x v="5"/>
    <n v="77041"/>
    <x v="2"/>
    <s v="OFF-PA-10003270"/>
    <x v="1"/>
    <x v="10"/>
    <s v="Xerox 1954"/>
    <n v="33.792000000000002"/>
    <n v="8"/>
    <n v="0.2"/>
    <x v="2531"/>
  </r>
  <r>
    <n v="2826"/>
    <x v="1393"/>
    <x v="2"/>
    <x v="794"/>
    <d v="2011-09-30T00:00:00"/>
    <s v="Standard Class"/>
    <s v="MT-18070"/>
    <s v="Michelle Tran"/>
    <x v="2"/>
    <x v="0"/>
    <s v="Houston"/>
    <x v="5"/>
    <n v="77041"/>
    <x v="2"/>
    <s v="FUR-BO-10003272"/>
    <x v="0"/>
    <x v="0"/>
    <s v="O'Sullivan Living Dimensions 5-Shelf Bookcases"/>
    <n v="300.53279999999995"/>
    <n v="2"/>
    <n v="0.32"/>
    <x v="2532"/>
  </r>
  <r>
    <n v="2827"/>
    <x v="1393"/>
    <x v="2"/>
    <x v="794"/>
    <d v="2011-09-30T00:00:00"/>
    <s v="Standard Class"/>
    <s v="MT-18070"/>
    <s v="Michelle Tran"/>
    <x v="2"/>
    <x v="0"/>
    <s v="Houston"/>
    <x v="5"/>
    <n v="77041"/>
    <x v="2"/>
    <s v="OFF-BI-10002982"/>
    <x v="1"/>
    <x v="8"/>
    <s v="Avery Self-Adhesive Photo Pockets for Polaroid Photos"/>
    <n v="2.7239999999999993"/>
    <n v="2"/>
    <n v="0.8"/>
    <x v="2533"/>
  </r>
  <r>
    <n v="2828"/>
    <x v="1393"/>
    <x v="2"/>
    <x v="794"/>
    <d v="2011-09-30T00:00:00"/>
    <s v="Standard Class"/>
    <s v="MT-18070"/>
    <s v="Michelle Tran"/>
    <x v="2"/>
    <x v="0"/>
    <s v="Houston"/>
    <x v="5"/>
    <n v="77041"/>
    <x v="2"/>
    <s v="OFF-EN-10001509"/>
    <x v="1"/>
    <x v="12"/>
    <s v="Poly String Tie Envelopes"/>
    <n v="3.2640000000000002"/>
    <n v="2"/>
    <n v="0.2"/>
    <x v="30"/>
  </r>
  <r>
    <n v="2829"/>
    <x v="1394"/>
    <x v="0"/>
    <x v="131"/>
    <d v="2013-04-27T00:00:00"/>
    <s v="First Class"/>
    <s v="MJ-17740"/>
    <s v="Max Jones"/>
    <x v="0"/>
    <x v="0"/>
    <s v="Lancaster"/>
    <x v="24"/>
    <n v="43130"/>
    <x v="3"/>
    <s v="OFF-PA-10002421"/>
    <x v="1"/>
    <x v="10"/>
    <s v="Embossed Ink Jet Note Cards"/>
    <n v="108.33600000000001"/>
    <n v="6"/>
    <n v="0.2"/>
    <x v="2534"/>
  </r>
  <r>
    <n v="2830"/>
    <x v="1394"/>
    <x v="0"/>
    <x v="131"/>
    <d v="2013-04-27T00:00:00"/>
    <s v="First Class"/>
    <s v="MJ-17740"/>
    <s v="Max Jones"/>
    <x v="0"/>
    <x v="0"/>
    <s v="Lancaster"/>
    <x v="24"/>
    <n v="43130"/>
    <x v="3"/>
    <s v="OFF-ST-10000760"/>
    <x v="1"/>
    <x v="4"/>
    <s v="Eldon Fold 'N Roll Cart System"/>
    <n v="55.92"/>
    <n v="5"/>
    <n v="0.2"/>
    <x v="2535"/>
  </r>
  <r>
    <n v="2831"/>
    <x v="1394"/>
    <x v="0"/>
    <x v="131"/>
    <d v="2013-04-27T00:00:00"/>
    <s v="First Class"/>
    <s v="MJ-17740"/>
    <s v="Max Jones"/>
    <x v="0"/>
    <x v="0"/>
    <s v="Lancaster"/>
    <x v="24"/>
    <n v="43130"/>
    <x v="3"/>
    <s v="OFF-PA-10002923"/>
    <x v="1"/>
    <x v="10"/>
    <s v="Xerox 1942"/>
    <n v="78.304000000000002"/>
    <n v="2"/>
    <n v="0.2"/>
    <x v="130"/>
  </r>
  <r>
    <n v="2832"/>
    <x v="1395"/>
    <x v="2"/>
    <x v="301"/>
    <d v="2011-11-05T00:00:00"/>
    <s v="Standard Class"/>
    <s v="ND-18370"/>
    <s v="Natalie DeCherney"/>
    <x v="0"/>
    <x v="0"/>
    <s v="Portland"/>
    <x v="21"/>
    <n v="97206"/>
    <x v="1"/>
    <s v="OFF-ST-10001128"/>
    <x v="1"/>
    <x v="4"/>
    <s v="Carina Mini System Audio Rack, Model AR050B"/>
    <n v="443.92"/>
    <n v="5"/>
    <n v="0.2"/>
    <x v="2536"/>
  </r>
  <r>
    <n v="2833"/>
    <x v="1395"/>
    <x v="2"/>
    <x v="301"/>
    <d v="2011-11-05T00:00:00"/>
    <s v="Standard Class"/>
    <s v="ND-18370"/>
    <s v="Natalie DeCherney"/>
    <x v="0"/>
    <x v="0"/>
    <s v="Portland"/>
    <x v="21"/>
    <n v="97206"/>
    <x v="1"/>
    <s v="TEC-PH-10000673"/>
    <x v="2"/>
    <x v="7"/>
    <s v="Plantronics Voyager Pro HD - Bluetooth Headset"/>
    <n v="155.976"/>
    <n v="3"/>
    <n v="0.2"/>
    <x v="2537"/>
  </r>
  <r>
    <n v="2834"/>
    <x v="1396"/>
    <x v="3"/>
    <x v="795"/>
    <d v="2014-02-01T00:00:00"/>
    <s v="Second Class"/>
    <s v="CA-11965"/>
    <s v="Carol Adams"/>
    <x v="1"/>
    <x v="0"/>
    <s v="Hoover"/>
    <x v="19"/>
    <n v="35244"/>
    <x v="0"/>
    <s v="OFF-AR-10001547"/>
    <x v="1"/>
    <x v="6"/>
    <s v="Newell 311"/>
    <n v="15.469999999999999"/>
    <n v="7"/>
    <n v="0"/>
    <x v="2538"/>
  </r>
  <r>
    <n v="2835"/>
    <x v="1396"/>
    <x v="3"/>
    <x v="795"/>
    <d v="2014-02-01T00:00:00"/>
    <s v="Second Class"/>
    <s v="CA-11965"/>
    <s v="Carol Adams"/>
    <x v="1"/>
    <x v="0"/>
    <s v="Hoover"/>
    <x v="19"/>
    <n v="35244"/>
    <x v="0"/>
    <s v="OFF-BI-10001890"/>
    <x v="1"/>
    <x v="8"/>
    <s v="Avery Poly Binder Pockets"/>
    <n v="7.16"/>
    <n v="2"/>
    <n v="0"/>
    <x v="183"/>
  </r>
  <r>
    <n v="2836"/>
    <x v="1397"/>
    <x v="3"/>
    <x v="343"/>
    <d v="2014-11-17T00:00:00"/>
    <s v="Standard Class"/>
    <s v="GA-14725"/>
    <s v="Guy Armstrong"/>
    <x v="0"/>
    <x v="0"/>
    <s v="Los Angeles"/>
    <x v="1"/>
    <n v="90036"/>
    <x v="1"/>
    <s v="OFF-AP-10003971"/>
    <x v="1"/>
    <x v="9"/>
    <s v="Belkin 6 Outlet Metallic Surge Strip"/>
    <n v="10.89"/>
    <n v="1"/>
    <n v="0"/>
    <x v="2539"/>
  </r>
  <r>
    <n v="2837"/>
    <x v="1397"/>
    <x v="3"/>
    <x v="343"/>
    <d v="2014-11-17T00:00:00"/>
    <s v="Standard Class"/>
    <s v="GA-14725"/>
    <s v="Guy Armstrong"/>
    <x v="0"/>
    <x v="0"/>
    <s v="Los Angeles"/>
    <x v="1"/>
    <n v="90036"/>
    <x v="1"/>
    <s v="OFF-PA-10000520"/>
    <x v="1"/>
    <x v="10"/>
    <s v="Xerox 201"/>
    <n v="19.440000000000001"/>
    <n v="3"/>
    <n v="0"/>
    <x v="551"/>
  </r>
  <r>
    <n v="2838"/>
    <x v="1397"/>
    <x v="3"/>
    <x v="343"/>
    <d v="2014-11-17T00:00:00"/>
    <s v="Standard Class"/>
    <s v="GA-14725"/>
    <s v="Guy Armstrong"/>
    <x v="0"/>
    <x v="0"/>
    <s v="Los Angeles"/>
    <x v="1"/>
    <n v="90036"/>
    <x v="1"/>
    <s v="OFF-BI-10000977"/>
    <x v="1"/>
    <x v="8"/>
    <s v="Ibico Plastic Spiral Binding Combs"/>
    <n v="121.6"/>
    <n v="5"/>
    <n v="0.2"/>
    <x v="2540"/>
  </r>
  <r>
    <n v="2839"/>
    <x v="1398"/>
    <x v="0"/>
    <x v="632"/>
    <d v="2013-06-13T00:00:00"/>
    <s v="First Class"/>
    <s v="TC-21295"/>
    <s v="Toby Carlisle"/>
    <x v="0"/>
    <x v="0"/>
    <s v="Tallahassee"/>
    <x v="2"/>
    <n v="32303"/>
    <x v="0"/>
    <s v="TEC-MA-10002178"/>
    <x v="2"/>
    <x v="15"/>
    <s v="Cisco CP-7937G Unified IP Conference Station Phone"/>
    <n v="695.7"/>
    <n v="2"/>
    <n v="0.5"/>
    <x v="1247"/>
  </r>
  <r>
    <n v="2840"/>
    <x v="1399"/>
    <x v="1"/>
    <x v="37"/>
    <d v="2012-09-08T00:00:00"/>
    <s v="Second Class"/>
    <s v="JB-15400"/>
    <s v="Jennifer Braxton"/>
    <x v="1"/>
    <x v="0"/>
    <s v="New York City"/>
    <x v="15"/>
    <n v="10009"/>
    <x v="3"/>
    <s v="OFF-ST-10001526"/>
    <x v="1"/>
    <x v="4"/>
    <s v="Iceberg Mobile Mega Data/Printer Cart "/>
    <n v="120.33"/>
    <n v="1"/>
    <n v="0"/>
    <x v="2541"/>
  </r>
  <r>
    <n v="2841"/>
    <x v="1400"/>
    <x v="2"/>
    <x v="619"/>
    <d v="2011-03-19T00:00:00"/>
    <s v="Standard Class"/>
    <s v="CK-12325"/>
    <s v="Christine Kargatis"/>
    <x v="2"/>
    <x v="0"/>
    <s v="Chesapeake"/>
    <x v="17"/>
    <n v="23320"/>
    <x v="0"/>
    <s v="FUR-CH-10003379"/>
    <x v="0"/>
    <x v="1"/>
    <s v="Global Commerce Series High-Back Swivel/Tilt Chairs"/>
    <n v="1139.92"/>
    <n v="4"/>
    <n v="0"/>
    <x v="2542"/>
  </r>
  <r>
    <n v="2842"/>
    <x v="1401"/>
    <x v="3"/>
    <x v="515"/>
    <d v="2014-09-05T00:00:00"/>
    <s v="Second Class"/>
    <s v="RL-19615"/>
    <s v="Rob Lucas"/>
    <x v="0"/>
    <x v="0"/>
    <s v="Fayetteville"/>
    <x v="3"/>
    <n v="28314"/>
    <x v="0"/>
    <s v="OFF-PA-10000100"/>
    <x v="1"/>
    <x v="10"/>
    <s v="Xerox 1945"/>
    <n v="229.54400000000001"/>
    <n v="7"/>
    <n v="0.2"/>
    <x v="2543"/>
  </r>
  <r>
    <n v="2843"/>
    <x v="1402"/>
    <x v="3"/>
    <x v="721"/>
    <d v="2014-03-28T00:00:00"/>
    <s v="Standard Class"/>
    <s v="AC-10660"/>
    <s v="Anna Chung"/>
    <x v="0"/>
    <x v="0"/>
    <s v="Huntsville"/>
    <x v="5"/>
    <n v="77340"/>
    <x v="2"/>
    <s v="OFF-ST-10001809"/>
    <x v="1"/>
    <x v="4"/>
    <s v="Fellowes Officeware Wire Shelving"/>
    <n v="143.72800000000001"/>
    <n v="2"/>
    <n v="0.2"/>
    <x v="2544"/>
  </r>
  <r>
    <n v="2844"/>
    <x v="1403"/>
    <x v="3"/>
    <x v="796"/>
    <d v="2014-05-23T00:00:00"/>
    <s v="Standard Class"/>
    <s v="BH-11710"/>
    <s v="Brosina Hoffman"/>
    <x v="0"/>
    <x v="0"/>
    <s v="Philadelphia"/>
    <x v="9"/>
    <n v="19140"/>
    <x v="3"/>
    <s v="TEC-AC-10000387"/>
    <x v="2"/>
    <x v="11"/>
    <s v="KeyTronic KT800P2 - Keyboard - Black"/>
    <n v="36.048000000000002"/>
    <n v="3"/>
    <n v="0.2"/>
    <x v="2545"/>
  </r>
  <r>
    <n v="2845"/>
    <x v="1404"/>
    <x v="0"/>
    <x v="797"/>
    <d v="2014-01-01T00:00:00"/>
    <s v="Standard Class"/>
    <s v="BG-11695"/>
    <s v="Brooke Gillingham"/>
    <x v="1"/>
    <x v="0"/>
    <s v="Woodstock"/>
    <x v="10"/>
    <n v="60098"/>
    <x v="2"/>
    <s v="FUR-CH-10004853"/>
    <x v="0"/>
    <x v="1"/>
    <s v="Global Manager's Adjustable Task Chair, Storm"/>
    <n v="845.48799999999994"/>
    <n v="8"/>
    <n v="0.3"/>
    <x v="2546"/>
  </r>
  <r>
    <n v="2846"/>
    <x v="1405"/>
    <x v="3"/>
    <x v="701"/>
    <d v="2014-11-21T00:00:00"/>
    <s v="First Class"/>
    <s v="XP-21865"/>
    <s v="Xylona Preis"/>
    <x v="0"/>
    <x v="0"/>
    <s v="Everett"/>
    <x v="31"/>
    <n v="2149"/>
    <x v="3"/>
    <s v="OFF-AR-10001958"/>
    <x v="1"/>
    <x v="6"/>
    <s v="Stanley Bostitch Contemporary Electric Pencil Sharpeners"/>
    <n v="50.94"/>
    <n v="3"/>
    <n v="0"/>
    <x v="2547"/>
  </r>
  <r>
    <n v="2847"/>
    <x v="1406"/>
    <x v="3"/>
    <x v="18"/>
    <d v="2014-09-16T00:00:00"/>
    <s v="Standard Class"/>
    <s v="SN-20560"/>
    <s v="Skye Norling"/>
    <x v="2"/>
    <x v="0"/>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x v="0"/>
    <s v="Roswell"/>
    <x v="32"/>
    <n v="30076"/>
    <x v="0"/>
    <s v="FUR-FU-10003832"/>
    <x v="0"/>
    <x v="5"/>
    <s v="Eldon Expressions Punched Metal &amp; Wood Desk Accessories, Black &amp; Cherry"/>
    <n v="56.28"/>
    <n v="6"/>
    <n v="0"/>
    <x v="2549"/>
  </r>
  <r>
    <n v="2849"/>
    <x v="1407"/>
    <x v="3"/>
    <x v="798"/>
    <d v="2014-04-16T00:00:00"/>
    <s v="Standard Class"/>
    <s v="DM-13345"/>
    <s v="Denise Monton"/>
    <x v="1"/>
    <x v="0"/>
    <s v="Roswell"/>
    <x v="32"/>
    <n v="30076"/>
    <x v="0"/>
    <s v="OFF-BI-10001359"/>
    <x v="1"/>
    <x v="8"/>
    <s v="GBC DocuBind TL300 Electric Binding System"/>
    <n v="2690.9700000000003"/>
    <n v="3"/>
    <n v="0"/>
    <x v="2550"/>
  </r>
  <r>
    <n v="2850"/>
    <x v="1408"/>
    <x v="0"/>
    <x v="85"/>
    <d v="2013-12-04T00:00:00"/>
    <s v="Standard Class"/>
    <s v="AJ-10780"/>
    <s v="Anthony Jacobs"/>
    <x v="1"/>
    <x v="0"/>
    <s v="Palm Coast"/>
    <x v="2"/>
    <n v="32137"/>
    <x v="0"/>
    <s v="OFF-BI-10002976"/>
    <x v="1"/>
    <x v="8"/>
    <s v="ACCOHIDE Binder by Acco"/>
    <n v="7.4340000000000011"/>
    <n v="6"/>
    <n v="0.7"/>
    <x v="2551"/>
  </r>
  <r>
    <n v="2851"/>
    <x v="1409"/>
    <x v="0"/>
    <x v="799"/>
    <d v="2013-06-06T00:00:00"/>
    <s v="First Class"/>
    <s v="KC-16255"/>
    <s v="Karen Carlisle"/>
    <x v="1"/>
    <x v="0"/>
    <s v="Philadelphia"/>
    <x v="9"/>
    <n v="19120"/>
    <x v="3"/>
    <s v="OFF-ST-10000736"/>
    <x v="1"/>
    <x v="4"/>
    <s v="Carina Double Wide Media Storage Towers in Natural &amp; Black"/>
    <n v="64.784000000000006"/>
    <n v="1"/>
    <n v="0.2"/>
    <x v="2552"/>
  </r>
  <r>
    <n v="2852"/>
    <x v="1410"/>
    <x v="3"/>
    <x v="94"/>
    <d v="2014-12-23T00:00:00"/>
    <s v="Standard Class"/>
    <s v="VF-21715"/>
    <s v="Vicky Freymann"/>
    <x v="2"/>
    <x v="0"/>
    <s v="Columbus"/>
    <x v="14"/>
    <n v="47201"/>
    <x v="2"/>
    <s v="OFF-PA-10001745"/>
    <x v="1"/>
    <x v="10"/>
    <s v="Wirebound Message Books, 2 7/8&quot; x 5&quot;, 3 Forms per Page"/>
    <n v="28.16"/>
    <n v="4"/>
    <n v="0"/>
    <x v="2553"/>
  </r>
  <r>
    <n v="2853"/>
    <x v="1411"/>
    <x v="0"/>
    <x v="690"/>
    <d v="2013-03-22T00:00:00"/>
    <s v="Second Class"/>
    <s v="SV-20935"/>
    <s v="Susan Vittorini"/>
    <x v="0"/>
    <x v="0"/>
    <s v="Oceanside"/>
    <x v="15"/>
    <n v="11572"/>
    <x v="3"/>
    <s v="FUR-FU-10000409"/>
    <x v="0"/>
    <x v="5"/>
    <s v="GE 4 Foot Flourescent Tube, 40 Watt"/>
    <n v="14.98"/>
    <n v="1"/>
    <n v="0"/>
    <x v="2554"/>
  </r>
  <r>
    <n v="2854"/>
    <x v="1411"/>
    <x v="0"/>
    <x v="690"/>
    <d v="2013-03-22T00:00:00"/>
    <s v="Second Class"/>
    <s v="SV-20935"/>
    <s v="Susan Vittorini"/>
    <x v="0"/>
    <x v="0"/>
    <s v="Oceanside"/>
    <x v="15"/>
    <n v="11572"/>
    <x v="3"/>
    <s v="FUR-FU-10000221"/>
    <x v="0"/>
    <x v="5"/>
    <s v="Master Caster Door Stop, Brown"/>
    <n v="20.32"/>
    <n v="4"/>
    <n v="0"/>
    <x v="2555"/>
  </r>
  <r>
    <n v="2855"/>
    <x v="1412"/>
    <x v="3"/>
    <x v="648"/>
    <d v="2014-08-21T00:00:00"/>
    <s v="Same Day"/>
    <s v="EM-13810"/>
    <s v="Eleni McCrary"/>
    <x v="1"/>
    <x v="0"/>
    <s v="Franklin"/>
    <x v="31"/>
    <n v="2038"/>
    <x v="3"/>
    <s v="OFF-ST-10000344"/>
    <x v="1"/>
    <x v="4"/>
    <s v="Neat Ideas Personal Hanging Folder Files, Black"/>
    <n v="40.29"/>
    <n v="3"/>
    <n v="0"/>
    <x v="2556"/>
  </r>
  <r>
    <n v="2856"/>
    <x v="1413"/>
    <x v="3"/>
    <x v="800"/>
    <d v="2014-08-01T00:00:00"/>
    <s v="Standard Class"/>
    <s v="RB-19360"/>
    <s v="Raymond Buch"/>
    <x v="0"/>
    <x v="0"/>
    <s v="Sioux Falls"/>
    <x v="44"/>
    <n v="57103"/>
    <x v="2"/>
    <s v="OFF-LA-10003663"/>
    <x v="1"/>
    <x v="2"/>
    <s v="Avery 498"/>
    <n v="20.23"/>
    <n v="7"/>
    <n v="0"/>
    <x v="2557"/>
  </r>
  <r>
    <n v="2857"/>
    <x v="1414"/>
    <x v="0"/>
    <x v="370"/>
    <d v="2013-08-30T00:00:00"/>
    <s v="First Class"/>
    <s v="DJ-13510"/>
    <s v="Don Jones"/>
    <x v="1"/>
    <x v="0"/>
    <s v="San Diego"/>
    <x v="1"/>
    <n v="92037"/>
    <x v="1"/>
    <s v="FUR-CH-10001215"/>
    <x v="0"/>
    <x v="1"/>
    <s v="Global Troy Executive Leather Low-Back Tilter"/>
    <n v="1603.1360000000002"/>
    <n v="4"/>
    <n v="0.2"/>
    <x v="2558"/>
  </r>
  <r>
    <n v="2858"/>
    <x v="1415"/>
    <x v="0"/>
    <x v="243"/>
    <d v="2013-08-18T00:00:00"/>
    <s v="Second Class"/>
    <s v="CC-12370"/>
    <s v="Christopher Conant"/>
    <x v="0"/>
    <x v="0"/>
    <s v="Fayetteville"/>
    <x v="3"/>
    <n v="28314"/>
    <x v="0"/>
    <s v="FUR-CH-10000988"/>
    <x v="0"/>
    <x v="1"/>
    <s v="Hon Olson Stacker Stools"/>
    <n v="225.29600000000002"/>
    <n v="2"/>
    <n v="0.2"/>
    <x v="2469"/>
  </r>
  <r>
    <n v="2859"/>
    <x v="1416"/>
    <x v="3"/>
    <x v="240"/>
    <d v="2014-05-24T00:00:00"/>
    <s v="Standard Class"/>
    <s v="SC-20380"/>
    <s v="Shahid Collister"/>
    <x v="0"/>
    <x v="0"/>
    <s v="Atlanta"/>
    <x v="32"/>
    <n v="30318"/>
    <x v="0"/>
    <s v="TEC-AC-10003441"/>
    <x v="2"/>
    <x v="11"/>
    <s v="Kingston Digital DataTraveler 32GB USB 2.0"/>
    <n v="67.8"/>
    <n v="4"/>
    <n v="0"/>
    <x v="788"/>
  </r>
  <r>
    <n v="2860"/>
    <x v="1416"/>
    <x v="3"/>
    <x v="240"/>
    <d v="2014-05-24T00:00:00"/>
    <s v="Standard Class"/>
    <s v="SC-20380"/>
    <s v="Shahid Collister"/>
    <x v="0"/>
    <x v="0"/>
    <s v="Atlanta"/>
    <x v="32"/>
    <n v="30318"/>
    <x v="0"/>
    <s v="TEC-PH-10004389"/>
    <x v="2"/>
    <x v="7"/>
    <s v="Nokia Lumia 925"/>
    <n v="377.96999999999997"/>
    <n v="3"/>
    <n v="0"/>
    <x v="2559"/>
  </r>
  <r>
    <n v="2861"/>
    <x v="1416"/>
    <x v="3"/>
    <x v="240"/>
    <d v="2014-05-24T00:00:00"/>
    <s v="Standard Class"/>
    <s v="SC-20380"/>
    <s v="Shahid Collister"/>
    <x v="0"/>
    <x v="0"/>
    <s v="Atlanta"/>
    <x v="32"/>
    <n v="30318"/>
    <x v="0"/>
    <s v="FUR-BO-10004695"/>
    <x v="0"/>
    <x v="0"/>
    <s v="O'Sullivan 2-Door Barrister Bookcase in Odessa Pine"/>
    <n v="1628.82"/>
    <n v="9"/>
    <n v="0"/>
    <x v="2560"/>
  </r>
  <r>
    <n v="2862"/>
    <x v="1416"/>
    <x v="3"/>
    <x v="240"/>
    <d v="2014-05-24T00:00:00"/>
    <s v="Standard Class"/>
    <s v="SC-20380"/>
    <s v="Shahid Collister"/>
    <x v="0"/>
    <x v="0"/>
    <s v="Atlanta"/>
    <x v="32"/>
    <n v="30318"/>
    <x v="0"/>
    <s v="OFF-PA-10000100"/>
    <x v="1"/>
    <x v="10"/>
    <s v="Xerox 1945"/>
    <n v="286.93"/>
    <n v="7"/>
    <n v="0"/>
    <x v="2561"/>
  </r>
  <r>
    <n v="2863"/>
    <x v="1417"/>
    <x v="3"/>
    <x v="801"/>
    <d v="2014-08-18T00:00:00"/>
    <s v="Standard Class"/>
    <s v="RH-19495"/>
    <s v="Rick Hansen"/>
    <x v="0"/>
    <x v="0"/>
    <s v="Orlando"/>
    <x v="2"/>
    <n v="32839"/>
    <x v="0"/>
    <s v="OFF-PA-10000223"/>
    <x v="1"/>
    <x v="10"/>
    <s v="Xerox 2000"/>
    <n v="20.736000000000004"/>
    <n v="4"/>
    <n v="0.2"/>
    <x v="570"/>
  </r>
  <r>
    <n v="2864"/>
    <x v="1418"/>
    <x v="3"/>
    <x v="802"/>
    <d v="2014-08-14T00:00:00"/>
    <s v="Same Day"/>
    <s v="JK-15370"/>
    <s v="Jay Kimmel"/>
    <x v="0"/>
    <x v="0"/>
    <s v="San Francisco"/>
    <x v="1"/>
    <n v="94122"/>
    <x v="1"/>
    <s v="OFF-ST-10001325"/>
    <x v="1"/>
    <x v="4"/>
    <s v="Sterilite Officeware Hinged File Box"/>
    <n v="31.44"/>
    <n v="3"/>
    <n v="0"/>
    <x v="1011"/>
  </r>
  <r>
    <n v="2865"/>
    <x v="1418"/>
    <x v="3"/>
    <x v="802"/>
    <d v="2014-08-14T00:00:00"/>
    <s v="Same Day"/>
    <s v="JK-15370"/>
    <s v="Jay Kimmel"/>
    <x v="0"/>
    <x v="0"/>
    <s v="San Francisco"/>
    <x v="1"/>
    <n v="94122"/>
    <x v="1"/>
    <s v="OFF-AP-10004249"/>
    <x v="1"/>
    <x v="9"/>
    <s v="Staples"/>
    <n v="83.79"/>
    <n v="7"/>
    <n v="0"/>
    <x v="2562"/>
  </r>
  <r>
    <n v="2866"/>
    <x v="1418"/>
    <x v="3"/>
    <x v="802"/>
    <d v="2014-08-14T00:00:00"/>
    <s v="Same Day"/>
    <s v="JK-15370"/>
    <s v="Jay Kimmel"/>
    <x v="0"/>
    <x v="0"/>
    <s v="San Francisco"/>
    <x v="1"/>
    <n v="94122"/>
    <x v="1"/>
    <s v="OFF-AR-10000588"/>
    <x v="1"/>
    <x v="6"/>
    <s v="Newell 345"/>
    <n v="59.519999999999996"/>
    <n v="3"/>
    <n v="0"/>
    <x v="436"/>
  </r>
  <r>
    <n v="2867"/>
    <x v="1418"/>
    <x v="3"/>
    <x v="802"/>
    <d v="2014-08-14T00:00:00"/>
    <s v="Same Day"/>
    <s v="JK-15370"/>
    <s v="Jay Kimmel"/>
    <x v="0"/>
    <x v="0"/>
    <s v="San Francisco"/>
    <x v="1"/>
    <n v="94122"/>
    <x v="1"/>
    <s v="OFF-SU-10000946"/>
    <x v="1"/>
    <x v="14"/>
    <s v="Staples"/>
    <n v="31.92"/>
    <n v="4"/>
    <n v="0"/>
    <x v="2563"/>
  </r>
  <r>
    <n v="2868"/>
    <x v="1419"/>
    <x v="0"/>
    <x v="338"/>
    <d v="2013-11-13T00:00:00"/>
    <s v="Second Class"/>
    <s v="AF-10885"/>
    <s v="Art Foster"/>
    <x v="0"/>
    <x v="0"/>
    <s v="Toledo"/>
    <x v="24"/>
    <n v="43615"/>
    <x v="3"/>
    <s v="OFF-SU-10001225"/>
    <x v="1"/>
    <x v="14"/>
    <s v="Staples"/>
    <n v="14.720000000000002"/>
    <n v="5"/>
    <n v="0.2"/>
    <x v="2564"/>
  </r>
  <r>
    <n v="2869"/>
    <x v="1419"/>
    <x v="0"/>
    <x v="338"/>
    <d v="2013-11-13T00:00:00"/>
    <s v="Second Class"/>
    <s v="AF-10885"/>
    <s v="Art Foster"/>
    <x v="0"/>
    <x v="0"/>
    <s v="Toledo"/>
    <x v="24"/>
    <n v="43615"/>
    <x v="3"/>
    <s v="OFF-ST-10001558"/>
    <x v="1"/>
    <x v="4"/>
    <s v="Acco Perma 4000 Stacking Storage Drawers"/>
    <n v="38.975999999999999"/>
    <n v="3"/>
    <n v="0.2"/>
    <x v="2565"/>
  </r>
  <r>
    <n v="2870"/>
    <x v="1420"/>
    <x v="3"/>
    <x v="492"/>
    <d v="2014-06-20T00:00:00"/>
    <s v="Standard Class"/>
    <s v="LC-16885"/>
    <s v="Lena Creighton"/>
    <x v="0"/>
    <x v="0"/>
    <s v="Saint Petersburg"/>
    <x v="2"/>
    <n v="33710"/>
    <x v="0"/>
    <s v="FUR-FU-10001546"/>
    <x v="0"/>
    <x v="5"/>
    <s v="Dana Swing-Arm Lamps"/>
    <n v="17.088000000000001"/>
    <n v="2"/>
    <n v="0.2"/>
    <x v="2566"/>
  </r>
  <r>
    <n v="2871"/>
    <x v="1421"/>
    <x v="2"/>
    <x v="579"/>
    <d v="2011-03-26T00:00:00"/>
    <s v="Standard Class"/>
    <s v="BF-11275"/>
    <s v="Beth Fritzler"/>
    <x v="1"/>
    <x v="0"/>
    <s v="Tucson"/>
    <x v="16"/>
    <n v="85705"/>
    <x v="1"/>
    <s v="OFF-PA-10002581"/>
    <x v="1"/>
    <x v="10"/>
    <s v="Xerox 1951"/>
    <n v="74.352000000000004"/>
    <n v="3"/>
    <n v="0.2"/>
    <x v="1419"/>
  </r>
  <r>
    <n v="2872"/>
    <x v="1421"/>
    <x v="2"/>
    <x v="579"/>
    <d v="2011-03-26T00:00:00"/>
    <s v="Standard Class"/>
    <s v="BF-11275"/>
    <s v="Beth Fritzler"/>
    <x v="1"/>
    <x v="0"/>
    <s v="Tucson"/>
    <x v="16"/>
    <n v="85705"/>
    <x v="1"/>
    <s v="FUR-CH-10001482"/>
    <x v="0"/>
    <x v="1"/>
    <s v="Office Star - Mesh Screen back chair with Vinyl seat"/>
    <n v="314.35199999999998"/>
    <n v="3"/>
    <n v="0.2"/>
    <x v="2567"/>
  </r>
  <r>
    <n v="2873"/>
    <x v="1422"/>
    <x v="3"/>
    <x v="140"/>
    <d v="2014-06-21T00:00:00"/>
    <s v="Standard Class"/>
    <s v="SC-20800"/>
    <s v="Stuart Calhoun"/>
    <x v="0"/>
    <x v="0"/>
    <s v="Los Angeles"/>
    <x v="1"/>
    <n v="90036"/>
    <x v="1"/>
    <s v="OFF-AR-10002399"/>
    <x v="1"/>
    <x v="6"/>
    <s v="Dixon Prang Watercolor Pencils, 10-Color Set with Brush"/>
    <n v="4.26"/>
    <n v="1"/>
    <n v="0"/>
    <x v="2568"/>
  </r>
  <r>
    <n v="2874"/>
    <x v="1423"/>
    <x v="3"/>
    <x v="673"/>
    <d v="2014-11-23T00:00:00"/>
    <s v="Standard Class"/>
    <s v="SW-20275"/>
    <s v="Scott Williamson"/>
    <x v="0"/>
    <x v="0"/>
    <s v="San Diego"/>
    <x v="1"/>
    <n v="92105"/>
    <x v="1"/>
    <s v="OFF-ST-10001963"/>
    <x v="1"/>
    <x v="4"/>
    <s v="Tennsco Regal Shelving Units"/>
    <n v="811.28"/>
    <n v="8"/>
    <n v="0"/>
    <x v="2569"/>
  </r>
  <r>
    <n v="2875"/>
    <x v="1424"/>
    <x v="3"/>
    <x v="614"/>
    <d v="2015-01-01T00:00:00"/>
    <s v="First Class"/>
    <s v="MC-17845"/>
    <s v="Michael Chen"/>
    <x v="0"/>
    <x v="0"/>
    <s v="New York City"/>
    <x v="15"/>
    <n v="10035"/>
    <x v="3"/>
    <s v="OFF-FA-10002988"/>
    <x v="1"/>
    <x v="13"/>
    <s v="Ideal Clamps"/>
    <n v="6.0299999999999994"/>
    <n v="3"/>
    <n v="0"/>
    <x v="2570"/>
  </r>
  <r>
    <n v="2876"/>
    <x v="1425"/>
    <x v="0"/>
    <x v="803"/>
    <d v="2013-01-23T00:00:00"/>
    <s v="Second Class"/>
    <s v="TD-20995"/>
    <s v="Tamara Dahlen"/>
    <x v="0"/>
    <x v="0"/>
    <s v="San Diego"/>
    <x v="1"/>
    <n v="92037"/>
    <x v="1"/>
    <s v="FUR-CH-10004289"/>
    <x v="0"/>
    <x v="1"/>
    <s v="Global Super Steno Chair"/>
    <n v="153.56800000000001"/>
    <n v="2"/>
    <n v="0.2"/>
    <x v="2571"/>
  </r>
  <r>
    <n v="2877"/>
    <x v="1425"/>
    <x v="0"/>
    <x v="803"/>
    <d v="2013-01-23T00:00:00"/>
    <s v="Second Class"/>
    <s v="TD-20995"/>
    <s v="Tamara Dahlen"/>
    <x v="0"/>
    <x v="0"/>
    <s v="San Diego"/>
    <x v="1"/>
    <n v="92037"/>
    <x v="1"/>
    <s v="FUR-CH-10000785"/>
    <x v="0"/>
    <x v="1"/>
    <s v="Global Ergonomic Managers Chair"/>
    <n v="1013.4879999999999"/>
    <n v="7"/>
    <n v="0.2"/>
    <x v="2572"/>
  </r>
  <r>
    <n v="2878"/>
    <x v="1426"/>
    <x v="0"/>
    <x v="804"/>
    <d v="2013-01-19T00:00:00"/>
    <s v="Standard Class"/>
    <s v="Dp-13240"/>
    <s v="Dean percer"/>
    <x v="2"/>
    <x v="0"/>
    <s v="Westfield"/>
    <x v="30"/>
    <n v="7090"/>
    <x v="3"/>
    <s v="OFF-EN-10003040"/>
    <x v="1"/>
    <x v="12"/>
    <s v="Quality Park Security Envelopes"/>
    <n v="52.34"/>
    <n v="2"/>
    <n v="0"/>
    <x v="2573"/>
  </r>
  <r>
    <n v="2879"/>
    <x v="1426"/>
    <x v="0"/>
    <x v="804"/>
    <d v="2013-01-19T00:00:00"/>
    <s v="Standard Class"/>
    <s v="Dp-13240"/>
    <s v="Dean percer"/>
    <x v="2"/>
    <x v="0"/>
    <s v="Westfield"/>
    <x v="30"/>
    <n v="7090"/>
    <x v="3"/>
    <s v="OFF-AR-10001573"/>
    <x v="1"/>
    <x v="6"/>
    <s v="American Pencil"/>
    <n v="4.66"/>
    <n v="2"/>
    <n v="0"/>
    <x v="2574"/>
  </r>
  <r>
    <n v="2880"/>
    <x v="1426"/>
    <x v="0"/>
    <x v="804"/>
    <d v="2013-01-19T00:00:00"/>
    <s v="Standard Class"/>
    <s v="Dp-13240"/>
    <s v="Dean percer"/>
    <x v="2"/>
    <x v="0"/>
    <s v="Westfield"/>
    <x v="30"/>
    <n v="7090"/>
    <x v="3"/>
    <s v="TEC-AC-10000844"/>
    <x v="2"/>
    <x v="11"/>
    <s v="Logitech Gaming G510s - Keyboard"/>
    <n v="254.96999999999997"/>
    <n v="3"/>
    <n v="0"/>
    <x v="2575"/>
  </r>
  <r>
    <n v="2881"/>
    <x v="1427"/>
    <x v="0"/>
    <x v="251"/>
    <d v="2013-09-24T00:00:00"/>
    <s v="Second Class"/>
    <s v="SD-20485"/>
    <s v="Shirley Daniels"/>
    <x v="2"/>
    <x v="0"/>
    <s v="Orange"/>
    <x v="30"/>
    <n v="7050"/>
    <x v="3"/>
    <s v="OFF-BI-10000756"/>
    <x v="1"/>
    <x v="8"/>
    <s v="Storex DuraTech Recycled Plastic Frosted Binders"/>
    <n v="25.44"/>
    <n v="6"/>
    <n v="0"/>
    <x v="2576"/>
  </r>
  <r>
    <n v="2882"/>
    <x v="1427"/>
    <x v="0"/>
    <x v="251"/>
    <d v="2013-09-24T00:00:00"/>
    <s v="Second Class"/>
    <s v="SD-20485"/>
    <s v="Shirley Daniels"/>
    <x v="2"/>
    <x v="0"/>
    <s v="Orange"/>
    <x v="30"/>
    <n v="7050"/>
    <x v="3"/>
    <s v="OFF-SU-10000381"/>
    <x v="1"/>
    <x v="14"/>
    <s v="Acme Forged Steel Scissors with Black Enamel Handles"/>
    <n v="27.93"/>
    <n v="3"/>
    <n v="0"/>
    <x v="1096"/>
  </r>
  <r>
    <n v="2883"/>
    <x v="1428"/>
    <x v="2"/>
    <x v="805"/>
    <d v="2011-02-26T00:00:00"/>
    <s v="Standard Class"/>
    <s v="TM-21010"/>
    <s v="Tamara Manning"/>
    <x v="0"/>
    <x v="0"/>
    <s v="Woodstock"/>
    <x v="10"/>
    <n v="60098"/>
    <x v="2"/>
    <s v="OFF-BI-10004094"/>
    <x v="1"/>
    <x v="8"/>
    <s v="GBC Standard Plastic Binding Systems Combs"/>
    <n v="8.8499999999999979"/>
    <n v="5"/>
    <n v="0.8"/>
    <x v="2577"/>
  </r>
  <r>
    <n v="2884"/>
    <x v="1429"/>
    <x v="0"/>
    <x v="583"/>
    <d v="2013-11-17T00:00:00"/>
    <s v="Second Class"/>
    <s v="BK-11260"/>
    <s v="Berenike Kampe"/>
    <x v="0"/>
    <x v="0"/>
    <s v="San Francisco"/>
    <x v="1"/>
    <n v="94110"/>
    <x v="1"/>
    <s v="FUR-FU-10001852"/>
    <x v="0"/>
    <x v="5"/>
    <s v="Eldon Regeneration Recycled Desk Accessories, Smoke"/>
    <n v="6.96"/>
    <n v="4"/>
    <n v="0"/>
    <x v="2578"/>
  </r>
  <r>
    <n v="2885"/>
    <x v="1430"/>
    <x v="0"/>
    <x v="806"/>
    <d v="2013-02-03T00:00:00"/>
    <s v="Standard Class"/>
    <s v="JF-15490"/>
    <s v="Jeremy Farry"/>
    <x v="0"/>
    <x v="0"/>
    <s v="San Francisco"/>
    <x v="1"/>
    <n v="94122"/>
    <x v="1"/>
    <s v="OFF-BI-10000014"/>
    <x v="1"/>
    <x v="8"/>
    <s v="Heavy-Duty E-Z-D Binders"/>
    <n v="17.456"/>
    <n v="2"/>
    <n v="0.2"/>
    <x v="756"/>
  </r>
  <r>
    <n v="2886"/>
    <x v="1431"/>
    <x v="0"/>
    <x v="807"/>
    <d v="2013-10-23T00:00:00"/>
    <s v="Standard Class"/>
    <s v="EP-13915"/>
    <s v="Emily Phan"/>
    <x v="0"/>
    <x v="0"/>
    <s v="Tempe"/>
    <x v="16"/>
    <n v="85281"/>
    <x v="1"/>
    <s v="FUR-CH-10003396"/>
    <x v="0"/>
    <x v="1"/>
    <s v="Global Deluxe Steno Chair"/>
    <n v="307.92"/>
    <n v="5"/>
    <n v="0.2"/>
    <x v="2579"/>
  </r>
  <r>
    <n v="2887"/>
    <x v="1432"/>
    <x v="3"/>
    <x v="404"/>
    <d v="2014-12-20T00:00:00"/>
    <s v="First Class"/>
    <s v="EP-13915"/>
    <s v="Emily Phan"/>
    <x v="0"/>
    <x v="0"/>
    <s v="Los Angeles"/>
    <x v="1"/>
    <n v="90008"/>
    <x v="1"/>
    <s v="OFF-AR-10003811"/>
    <x v="1"/>
    <x v="6"/>
    <s v="Newell 327"/>
    <n v="6.63"/>
    <n v="3"/>
    <n v="0"/>
    <x v="155"/>
  </r>
  <r>
    <n v="2888"/>
    <x v="1432"/>
    <x v="3"/>
    <x v="404"/>
    <d v="2014-12-20T00:00:00"/>
    <s v="First Class"/>
    <s v="EP-13915"/>
    <s v="Emily Phan"/>
    <x v="0"/>
    <x v="0"/>
    <s v="Los Angeles"/>
    <x v="1"/>
    <n v="90008"/>
    <x v="1"/>
    <s v="OFF-PA-10003172"/>
    <x v="1"/>
    <x v="10"/>
    <s v="Xerox 1996"/>
    <n v="12.96"/>
    <n v="2"/>
    <n v="0"/>
    <x v="91"/>
  </r>
  <r>
    <n v="2889"/>
    <x v="1432"/>
    <x v="3"/>
    <x v="404"/>
    <d v="2014-12-20T00:00:00"/>
    <s v="First Class"/>
    <s v="EP-13915"/>
    <s v="Emily Phan"/>
    <x v="0"/>
    <x v="0"/>
    <s v="Los Angeles"/>
    <x v="1"/>
    <n v="90008"/>
    <x v="1"/>
    <s v="OFF-PA-10000289"/>
    <x v="1"/>
    <x v="10"/>
    <s v="Xerox 213"/>
    <n v="32.400000000000006"/>
    <n v="5"/>
    <n v="0"/>
    <x v="56"/>
  </r>
  <r>
    <n v="2890"/>
    <x v="1433"/>
    <x v="3"/>
    <x v="808"/>
    <d v="2014-11-07T00:00:00"/>
    <s v="Standard Class"/>
    <s v="KH-16630"/>
    <s v="Ken Heidel"/>
    <x v="1"/>
    <x v="0"/>
    <s v="Seattle"/>
    <x v="4"/>
    <n v="98105"/>
    <x v="1"/>
    <s v="OFF-PA-10000791"/>
    <x v="1"/>
    <x v="10"/>
    <s v="Wirebound Message Books, Four 2 3/4 x 5 Forms per Page, 200 Sets per Book"/>
    <n v="23.849999999999998"/>
    <n v="5"/>
    <n v="0"/>
    <x v="2580"/>
  </r>
  <r>
    <n v="2891"/>
    <x v="1434"/>
    <x v="2"/>
    <x v="333"/>
    <d v="2011-05-01T00:00:00"/>
    <s v="Second Class"/>
    <s v="HG-14845"/>
    <s v="Harry Greene"/>
    <x v="0"/>
    <x v="0"/>
    <s v="Lake Charles"/>
    <x v="28"/>
    <n v="70601"/>
    <x v="0"/>
    <s v="FUR-CH-10002304"/>
    <x v="0"/>
    <x v="1"/>
    <s v="Global Stack Chair without Arms, Black"/>
    <n v="51.96"/>
    <n v="2"/>
    <n v="0"/>
    <x v="2581"/>
  </r>
  <r>
    <n v="2892"/>
    <x v="1434"/>
    <x v="2"/>
    <x v="333"/>
    <d v="2011-05-01T00:00:00"/>
    <s v="Second Class"/>
    <s v="HG-14845"/>
    <s v="Harry Greene"/>
    <x v="0"/>
    <x v="0"/>
    <s v="Lake Charles"/>
    <x v="28"/>
    <n v="70601"/>
    <x v="0"/>
    <s v="OFF-BI-10000136"/>
    <x v="1"/>
    <x v="8"/>
    <s v="Avery Non-Stick Heavy Duty View Round Locking Ring Binders"/>
    <n v="17.940000000000001"/>
    <n v="3"/>
    <n v="0"/>
    <x v="2582"/>
  </r>
  <r>
    <n v="2893"/>
    <x v="1435"/>
    <x v="3"/>
    <x v="436"/>
    <d v="2014-10-30T00:00:00"/>
    <s v="Standard Class"/>
    <s v="JC-16105"/>
    <s v="Julie Creighton"/>
    <x v="1"/>
    <x v="0"/>
    <s v="Rochester"/>
    <x v="15"/>
    <n v="14609"/>
    <x v="3"/>
    <s v="OFF-PA-10003739"/>
    <x v="1"/>
    <x v="10"/>
    <s v="Xerox 1969"/>
    <n v="11.56"/>
    <n v="2"/>
    <n v="0"/>
    <x v="1302"/>
  </r>
  <r>
    <n v="2894"/>
    <x v="1435"/>
    <x v="3"/>
    <x v="436"/>
    <d v="2014-10-30T00:00:00"/>
    <s v="Standard Class"/>
    <s v="JC-16105"/>
    <s v="Julie Creighton"/>
    <x v="1"/>
    <x v="0"/>
    <s v="Rochester"/>
    <x v="15"/>
    <n v="14609"/>
    <x v="3"/>
    <s v="OFF-PA-10002479"/>
    <x v="1"/>
    <x v="10"/>
    <s v="Xerox 4200 Series MultiUse Premium Copy Paper (20Lb. and 84 Bright)"/>
    <n v="26.400000000000002"/>
    <n v="5"/>
    <n v="0"/>
    <x v="1698"/>
  </r>
  <r>
    <n v="2895"/>
    <x v="1435"/>
    <x v="3"/>
    <x v="436"/>
    <d v="2014-10-30T00:00:00"/>
    <s v="Standard Class"/>
    <s v="JC-16105"/>
    <s v="Julie Creighton"/>
    <x v="1"/>
    <x v="0"/>
    <s v="Rochester"/>
    <x v="15"/>
    <n v="14609"/>
    <x v="3"/>
    <s v="FUR-FU-10000771"/>
    <x v="0"/>
    <x v="5"/>
    <s v="Eldon 200 Class Desk Accessories, Smoke"/>
    <n v="69.08"/>
    <n v="11"/>
    <n v="0"/>
    <x v="2583"/>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x v="0"/>
    <s v="Long Beach"/>
    <x v="15"/>
    <n v="11561"/>
    <x v="3"/>
    <s v="OFF-AR-10001915"/>
    <x v="1"/>
    <x v="6"/>
    <s v="Peel-Off China Markers"/>
    <n v="49.65"/>
    <n v="5"/>
    <n v="0"/>
    <x v="2585"/>
  </r>
  <r>
    <n v="2898"/>
    <x v="1437"/>
    <x v="0"/>
    <x v="810"/>
    <d v="2013-01-09T00:00:00"/>
    <s v="Standard Class"/>
    <s v="EB-13975"/>
    <s v="Erica Bern"/>
    <x v="1"/>
    <x v="0"/>
    <s v="Charlotte"/>
    <x v="3"/>
    <n v="28205"/>
    <x v="0"/>
    <s v="TEC-CO-10000971"/>
    <x v="2"/>
    <x v="16"/>
    <s v="Hewlett Packard 310 Color Digital Copier"/>
    <n v="959.96800000000007"/>
    <n v="4"/>
    <n v="0.2"/>
    <x v="2586"/>
  </r>
  <r>
    <n v="2899"/>
    <x v="1438"/>
    <x v="1"/>
    <x v="33"/>
    <d v="2012-04-30T00:00:00"/>
    <s v="Standard Class"/>
    <s v="PW-19240"/>
    <s v="Pierre Wener"/>
    <x v="0"/>
    <x v="0"/>
    <s v="Houston"/>
    <x v="5"/>
    <n v="77036"/>
    <x v="2"/>
    <s v="FUR-CH-10004086"/>
    <x v="0"/>
    <x v="1"/>
    <s v="Hon 4070 Series Pagoda Armless Upholstered Stacking Chairs"/>
    <n v="408.42200000000003"/>
    <n v="2"/>
    <n v="0.3"/>
    <x v="2587"/>
  </r>
  <r>
    <n v="2900"/>
    <x v="1439"/>
    <x v="1"/>
    <x v="811"/>
    <d v="2012-09-17T00:00:00"/>
    <s v="Standard Class"/>
    <s v="PG-18895"/>
    <s v="Paul Gonzalez"/>
    <x v="0"/>
    <x v="0"/>
    <s v="New York City"/>
    <x v="15"/>
    <n v="10035"/>
    <x v="3"/>
    <s v="TEC-CO-10000971"/>
    <x v="2"/>
    <x v="16"/>
    <s v="Hewlett Packard 310 Color Digital Copier"/>
    <n v="479.98400000000004"/>
    <n v="2"/>
    <n v="0.2"/>
    <x v="2158"/>
  </r>
  <r>
    <n v="2901"/>
    <x v="1439"/>
    <x v="1"/>
    <x v="811"/>
    <d v="2012-09-17T00:00:00"/>
    <s v="Standard Class"/>
    <s v="PG-18895"/>
    <s v="Paul Gonzalez"/>
    <x v="0"/>
    <x v="0"/>
    <s v="New York City"/>
    <x v="15"/>
    <n v="10035"/>
    <x v="3"/>
    <s v="OFF-LA-10001317"/>
    <x v="1"/>
    <x v="2"/>
    <s v="Avery 520"/>
    <n v="12.6"/>
    <n v="4"/>
    <n v="0"/>
    <x v="2588"/>
  </r>
  <r>
    <n v="2902"/>
    <x v="1440"/>
    <x v="3"/>
    <x v="220"/>
    <d v="2014-09-16T00:00:00"/>
    <s v="Standard Class"/>
    <s v="DB-12910"/>
    <s v="Daniel Byrd"/>
    <x v="2"/>
    <x v="0"/>
    <s v="Columbus"/>
    <x v="32"/>
    <n v="31907"/>
    <x v="0"/>
    <s v="OFF-PA-10003656"/>
    <x v="1"/>
    <x v="10"/>
    <s v="Xerox 1935"/>
    <n v="184.66"/>
    <n v="7"/>
    <n v="0"/>
    <x v="2589"/>
  </r>
  <r>
    <n v="2903"/>
    <x v="1441"/>
    <x v="0"/>
    <x v="1"/>
    <d v="2013-06-18T00:00:00"/>
    <s v="Standard Class"/>
    <s v="CR-12730"/>
    <s v="Craig Reiter"/>
    <x v="0"/>
    <x v="0"/>
    <s v="Chicago"/>
    <x v="10"/>
    <n v="60610"/>
    <x v="2"/>
    <s v="OFF-PA-10002160"/>
    <x v="1"/>
    <x v="10"/>
    <s v="Xerox 1978"/>
    <n v="23.120000000000005"/>
    <n v="5"/>
    <n v="0.2"/>
    <x v="2590"/>
  </r>
  <r>
    <n v="2904"/>
    <x v="1442"/>
    <x v="0"/>
    <x v="812"/>
    <d v="2013-07-02T00:00:00"/>
    <s v="Standard Class"/>
    <s v="KH-16330"/>
    <s v="Katharine Harms"/>
    <x v="1"/>
    <x v="0"/>
    <s v="Highland Park"/>
    <x v="10"/>
    <n v="60035"/>
    <x v="2"/>
    <s v="OFF-PA-10000575"/>
    <x v="1"/>
    <x v="10"/>
    <s v="Wirebound Message Books, Four 2 3/4 x 5 White Forms per Page"/>
    <n v="37.463999999999999"/>
    <n v="7"/>
    <n v="0.2"/>
    <x v="2591"/>
  </r>
  <r>
    <n v="2905"/>
    <x v="1442"/>
    <x v="0"/>
    <x v="812"/>
    <d v="2013-07-02T00:00:00"/>
    <s v="Standard Class"/>
    <s v="KH-16330"/>
    <s v="Katharine Harms"/>
    <x v="1"/>
    <x v="0"/>
    <s v="Highland Park"/>
    <x v="10"/>
    <n v="60035"/>
    <x v="2"/>
    <s v="FUR-CH-10003981"/>
    <x v="0"/>
    <x v="1"/>
    <s v="Global Commerce Series Low-Back Swivel/Tilt Chairs"/>
    <n v="539.65800000000002"/>
    <n v="3"/>
    <n v="0.3"/>
    <x v="2592"/>
  </r>
  <r>
    <n v="2906"/>
    <x v="1443"/>
    <x v="2"/>
    <x v="467"/>
    <d v="2011-09-30T00:00:00"/>
    <s v="Standard Class"/>
    <s v="CS-12400"/>
    <s v="Christopher Schild"/>
    <x v="2"/>
    <x v="0"/>
    <s v="Seattle"/>
    <x v="4"/>
    <n v="98115"/>
    <x v="1"/>
    <s v="OFF-ST-10002615"/>
    <x v="1"/>
    <x v="4"/>
    <s v="Dual Level, Single-Width Filing Carts"/>
    <n v="310.12"/>
    <n v="2"/>
    <n v="0"/>
    <x v="2593"/>
  </r>
  <r>
    <n v="2907"/>
    <x v="1444"/>
    <x v="3"/>
    <x v="132"/>
    <d v="2014-11-10T00:00:00"/>
    <s v="Standard Class"/>
    <s v="DL-12925"/>
    <s v="Daniel Lacy"/>
    <x v="0"/>
    <x v="0"/>
    <s v="Eagan"/>
    <x v="11"/>
    <n v="55122"/>
    <x v="2"/>
    <s v="OFF-PA-10000327"/>
    <x v="1"/>
    <x v="10"/>
    <s v="Xerox 1971"/>
    <n v="8.56"/>
    <n v="2"/>
    <n v="0"/>
    <x v="1608"/>
  </r>
  <r>
    <n v="2908"/>
    <x v="1444"/>
    <x v="3"/>
    <x v="132"/>
    <d v="2014-11-10T00:00:00"/>
    <s v="Standard Class"/>
    <s v="DL-12925"/>
    <s v="Daniel Lacy"/>
    <x v="0"/>
    <x v="0"/>
    <s v="Eagan"/>
    <x v="11"/>
    <n v="55122"/>
    <x v="2"/>
    <s v="OFF-ST-10001325"/>
    <x v="1"/>
    <x v="4"/>
    <s v="Sterilite Officeware Hinged File Box"/>
    <n v="52.400000000000006"/>
    <n v="5"/>
    <n v="0"/>
    <x v="2594"/>
  </r>
  <r>
    <n v="2909"/>
    <x v="1444"/>
    <x v="3"/>
    <x v="132"/>
    <d v="2014-11-10T00:00:00"/>
    <s v="Standard Class"/>
    <s v="DL-12925"/>
    <s v="Daniel Lacy"/>
    <x v="0"/>
    <x v="0"/>
    <s v="Eagan"/>
    <x v="11"/>
    <n v="55122"/>
    <x v="2"/>
    <s v="OFF-LA-10001771"/>
    <x v="1"/>
    <x v="2"/>
    <s v="Avery 513"/>
    <n v="14.940000000000001"/>
    <n v="3"/>
    <n v="0"/>
    <x v="2595"/>
  </r>
  <r>
    <n v="2910"/>
    <x v="1445"/>
    <x v="3"/>
    <x v="600"/>
    <d v="2014-02-24T00:00:00"/>
    <s v="Standard Class"/>
    <s v="ME-17725"/>
    <s v="Max Engle"/>
    <x v="0"/>
    <x v="0"/>
    <s v="Seattle"/>
    <x v="4"/>
    <n v="98103"/>
    <x v="1"/>
    <s v="OFF-FA-10004968"/>
    <x v="1"/>
    <x v="13"/>
    <s v="Rubber Band Ball"/>
    <n v="11.22"/>
    <n v="3"/>
    <n v="0"/>
    <x v="2596"/>
  </r>
  <r>
    <n v="2911"/>
    <x v="1446"/>
    <x v="1"/>
    <x v="599"/>
    <d v="2012-11-09T00:00:00"/>
    <s v="Standard Class"/>
    <s v="VD-21670"/>
    <s v="Valerie Dominguez"/>
    <x v="0"/>
    <x v="0"/>
    <s v="Coral Springs"/>
    <x v="2"/>
    <n v="33065"/>
    <x v="0"/>
    <s v="OFF-AP-10000576"/>
    <x v="1"/>
    <x v="9"/>
    <s v="Belkin 325VA UPS Surge Protector, 6'"/>
    <n v="387.13600000000002"/>
    <n v="4"/>
    <n v="0.2"/>
    <x v="2597"/>
  </r>
  <r>
    <n v="2912"/>
    <x v="1447"/>
    <x v="2"/>
    <x v="737"/>
    <d v="2011-06-21T00:00:00"/>
    <s v="Standard Class"/>
    <s v="CK-12205"/>
    <s v="Chloris Kastensmidt"/>
    <x v="0"/>
    <x v="0"/>
    <s v="Hempstead"/>
    <x v="15"/>
    <n v="11550"/>
    <x v="3"/>
    <s v="OFF-EN-10003286"/>
    <x v="1"/>
    <x v="12"/>
    <s v="Staples"/>
    <n v="41.4"/>
    <n v="5"/>
    <n v="0"/>
    <x v="2598"/>
  </r>
  <r>
    <n v="2913"/>
    <x v="1447"/>
    <x v="2"/>
    <x v="737"/>
    <d v="2011-06-21T00:00:00"/>
    <s v="Standard Class"/>
    <s v="CK-12205"/>
    <s v="Chloris Kastensmidt"/>
    <x v="0"/>
    <x v="0"/>
    <s v="Hempstead"/>
    <x v="15"/>
    <n v="11550"/>
    <x v="3"/>
    <s v="OFF-AR-10003772"/>
    <x v="1"/>
    <x v="6"/>
    <s v="Boston 16750 Black Compact Battery Pencil Sharpener"/>
    <n v="35"/>
    <n v="4"/>
    <n v="0"/>
    <x v="2599"/>
  </r>
  <r>
    <n v="2914"/>
    <x v="1447"/>
    <x v="2"/>
    <x v="737"/>
    <d v="2011-06-21T00:00:00"/>
    <s v="Standard Class"/>
    <s v="CK-12205"/>
    <s v="Chloris Kastensmidt"/>
    <x v="0"/>
    <x v="0"/>
    <s v="Hempstead"/>
    <x v="15"/>
    <n v="11550"/>
    <x v="3"/>
    <s v="OFF-BI-10002852"/>
    <x v="1"/>
    <x v="8"/>
    <s v="Ibico Standard Transparent Covers"/>
    <n v="39.552000000000007"/>
    <n v="3"/>
    <n v="0.2"/>
    <x v="2600"/>
  </r>
  <r>
    <n v="2915"/>
    <x v="1448"/>
    <x v="1"/>
    <x v="88"/>
    <d v="2012-10-17T00:00:00"/>
    <s v="Second Class"/>
    <s v="DL-12925"/>
    <s v="Daniel Lacy"/>
    <x v="0"/>
    <x v="0"/>
    <s v="Noblesville"/>
    <x v="14"/>
    <n v="46060"/>
    <x v="2"/>
    <s v="TEC-PH-10002890"/>
    <x v="2"/>
    <x v="7"/>
    <s v="AT&amp;T 17929 Lendline Telephone"/>
    <n v="135.72"/>
    <n v="3"/>
    <n v="0"/>
    <x v="2601"/>
  </r>
  <r>
    <n v="2916"/>
    <x v="1448"/>
    <x v="1"/>
    <x v="88"/>
    <d v="2012-10-17T00:00:00"/>
    <s v="Second Class"/>
    <s v="DL-12925"/>
    <s v="Daniel Lacy"/>
    <x v="0"/>
    <x v="0"/>
    <s v="Noblesville"/>
    <x v="14"/>
    <n v="46060"/>
    <x v="2"/>
    <s v="OFF-BI-10001308"/>
    <x v="1"/>
    <x v="8"/>
    <s v="GBC Standard Plastic Binding Systems' Combs"/>
    <n v="12.56"/>
    <n v="2"/>
    <n v="0"/>
    <x v="2602"/>
  </r>
  <r>
    <n v="2917"/>
    <x v="1448"/>
    <x v="1"/>
    <x v="88"/>
    <d v="2012-10-17T00:00:00"/>
    <s v="Second Class"/>
    <s v="DL-12925"/>
    <s v="Daniel Lacy"/>
    <x v="0"/>
    <x v="0"/>
    <s v="Noblesville"/>
    <x v="14"/>
    <n v="46060"/>
    <x v="2"/>
    <s v="TEC-PH-10001750"/>
    <x v="2"/>
    <x v="7"/>
    <s v="Samsung Rugby III"/>
    <n v="263.95999999999998"/>
    <n v="4"/>
    <n v="0"/>
    <x v="2603"/>
  </r>
  <r>
    <n v="2918"/>
    <x v="1449"/>
    <x v="3"/>
    <x v="151"/>
    <d v="2014-08-31T00:00:00"/>
    <s v="First Class"/>
    <s v="SE-20110"/>
    <s v="Sanjit Engle"/>
    <x v="0"/>
    <x v="0"/>
    <s v="Dallas"/>
    <x v="5"/>
    <n v="75220"/>
    <x v="2"/>
    <s v="OFF-AR-10003338"/>
    <x v="1"/>
    <x v="6"/>
    <s v="Eberhard Faber 3 1/2&quot; Golf Pencils"/>
    <n v="5.9520000000000008"/>
    <n v="1"/>
    <n v="0.2"/>
    <x v="2604"/>
  </r>
  <r>
    <n v="2919"/>
    <x v="1450"/>
    <x v="0"/>
    <x v="813"/>
    <d v="2013-11-24T00:00:00"/>
    <s v="Same Day"/>
    <s v="LS-17200"/>
    <s v="Luke Schmidt"/>
    <x v="1"/>
    <x v="0"/>
    <s v="Philadelphia"/>
    <x v="9"/>
    <n v="19140"/>
    <x v="3"/>
    <s v="OFF-FA-10002763"/>
    <x v="1"/>
    <x v="13"/>
    <s v="Advantus Map Pennant Flags and Round Head Tacks"/>
    <n v="15.8"/>
    <n v="5"/>
    <n v="0.2"/>
    <x v="2605"/>
  </r>
  <r>
    <n v="2920"/>
    <x v="1450"/>
    <x v="0"/>
    <x v="813"/>
    <d v="2013-11-24T00:00:00"/>
    <s v="Same Day"/>
    <s v="LS-17200"/>
    <s v="Luke Schmidt"/>
    <x v="1"/>
    <x v="0"/>
    <s v="Philadelphia"/>
    <x v="9"/>
    <n v="19140"/>
    <x v="3"/>
    <s v="FUR-FU-10002088"/>
    <x v="0"/>
    <x v="5"/>
    <s v="Nu-Dell Float Frame 11 x 14 1/2"/>
    <n v="14.368000000000002"/>
    <n v="2"/>
    <n v="0.2"/>
    <x v="2606"/>
  </r>
  <r>
    <n v="2921"/>
    <x v="1450"/>
    <x v="0"/>
    <x v="813"/>
    <d v="2013-11-24T00:00:00"/>
    <s v="Same Day"/>
    <s v="LS-17200"/>
    <s v="Luke Schmidt"/>
    <x v="1"/>
    <x v="0"/>
    <s v="Philadelphia"/>
    <x v="9"/>
    <n v="19140"/>
    <x v="3"/>
    <s v="FUR-FU-10003976"/>
    <x v="0"/>
    <x v="5"/>
    <s v="DAX Executive Solid Wood Document Frame, Desktop or Hang, Mahogany, 5 x 7"/>
    <n v="70.448000000000008"/>
    <n v="7"/>
    <n v="0.2"/>
    <x v="2607"/>
  </r>
  <r>
    <n v="2922"/>
    <x v="1451"/>
    <x v="3"/>
    <x v="289"/>
    <d v="2014-01-31T00:00:00"/>
    <s v="Same Day"/>
    <s v="MM-17920"/>
    <s v="Michael Moore"/>
    <x v="0"/>
    <x v="0"/>
    <s v="San Francisco"/>
    <x v="1"/>
    <n v="94109"/>
    <x v="1"/>
    <s v="OFF-ST-10001511"/>
    <x v="1"/>
    <x v="4"/>
    <s v="Space Solutions Commercial Steel Shelving"/>
    <n v="129.30000000000001"/>
    <n v="2"/>
    <n v="0"/>
    <x v="2608"/>
  </r>
  <r>
    <n v="2923"/>
    <x v="1452"/>
    <x v="1"/>
    <x v="672"/>
    <d v="2012-12-03T00:00:00"/>
    <s v="Second Class"/>
    <s v="DB-13270"/>
    <s v="Deborah Brumfield"/>
    <x v="2"/>
    <x v="0"/>
    <s v="Austin"/>
    <x v="5"/>
    <n v="78745"/>
    <x v="2"/>
    <s v="OFF-BI-10000301"/>
    <x v="1"/>
    <x v="8"/>
    <s v="GBC Instant Report Kit"/>
    <n v="3.8819999999999988"/>
    <n v="3"/>
    <n v="0.8"/>
    <x v="2609"/>
  </r>
  <r>
    <n v="2924"/>
    <x v="1453"/>
    <x v="2"/>
    <x v="307"/>
    <d v="2011-07-04T00:00:00"/>
    <s v="Standard Class"/>
    <s v="RW-19630"/>
    <s v="Rob Williams"/>
    <x v="1"/>
    <x v="0"/>
    <s v="Detroit"/>
    <x v="12"/>
    <n v="48234"/>
    <x v="2"/>
    <s v="OFF-FA-10003495"/>
    <x v="1"/>
    <x v="13"/>
    <s v="Staples"/>
    <n v="6.08"/>
    <n v="1"/>
    <n v="0"/>
    <x v="2610"/>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x v="0"/>
    <s v="Watertown"/>
    <x v="15"/>
    <n v="13601"/>
    <x v="3"/>
    <s v="FUR-FU-10002116"/>
    <x v="0"/>
    <x v="5"/>
    <s v="Tenex Carpeted, Granite-Look or Clear Contemporary Contour Shape Chair Mats"/>
    <n v="70.709999999999994"/>
    <n v="1"/>
    <n v="0"/>
    <x v="2612"/>
  </r>
  <r>
    <n v="2927"/>
    <x v="1455"/>
    <x v="3"/>
    <x v="815"/>
    <d v="2014-07-15T00:00:00"/>
    <s v="Second Class"/>
    <s v="BP-11155"/>
    <s v="Becky Pak"/>
    <x v="0"/>
    <x v="0"/>
    <s v="Columbus"/>
    <x v="32"/>
    <n v="31907"/>
    <x v="0"/>
    <s v="FUR-FU-10000771"/>
    <x v="0"/>
    <x v="5"/>
    <s v="Eldon 200 Class Desk Accessories, Smoke"/>
    <n v="18.84"/>
    <n v="3"/>
    <n v="0"/>
    <x v="2613"/>
  </r>
  <r>
    <n v="2928"/>
    <x v="1456"/>
    <x v="3"/>
    <x v="400"/>
    <d v="2014-06-11T00:00:00"/>
    <s v="Standard Class"/>
    <s v="CT-11995"/>
    <s v="Carol Triggs"/>
    <x v="0"/>
    <x v="0"/>
    <s v="Apple Valley"/>
    <x v="11"/>
    <n v="55124"/>
    <x v="2"/>
    <s v="OFF-AR-10002255"/>
    <x v="1"/>
    <x v="6"/>
    <s v="Newell 346"/>
    <n v="8.64"/>
    <n v="3"/>
    <n v="0"/>
    <x v="1032"/>
  </r>
  <r>
    <n v="2929"/>
    <x v="1457"/>
    <x v="3"/>
    <x v="15"/>
    <d v="2014-10-27T00:00:00"/>
    <s v="Standard Class"/>
    <s v="TH-21550"/>
    <s v="Tracy Hopkins"/>
    <x v="2"/>
    <x v="0"/>
    <s v="Burlington"/>
    <x v="3"/>
    <n v="27217"/>
    <x v="0"/>
    <s v="OFF-BI-10004995"/>
    <x v="1"/>
    <x v="8"/>
    <s v="GBC DocuBind P400 Electric Binding System"/>
    <n v="1633.1880000000003"/>
    <n v="4"/>
    <n v="0.7"/>
    <x v="2614"/>
  </r>
  <r>
    <n v="2930"/>
    <x v="1458"/>
    <x v="3"/>
    <x v="551"/>
    <d v="2014-11-25T00:00:00"/>
    <s v="Standard Class"/>
    <s v="ME-17320"/>
    <s v="Maria Etezadi"/>
    <x v="2"/>
    <x v="0"/>
    <s v="Saginaw"/>
    <x v="12"/>
    <n v="48601"/>
    <x v="2"/>
    <s v="FUR-FU-10002597"/>
    <x v="0"/>
    <x v="5"/>
    <s v="C-Line Magnetic Cubicle Keepers, Clear Polypropylene"/>
    <n v="19.760000000000002"/>
    <n v="4"/>
    <n v="0"/>
    <x v="2615"/>
  </r>
  <r>
    <n v="2931"/>
    <x v="1459"/>
    <x v="1"/>
    <x v="816"/>
    <d v="2012-08-08T00:00:00"/>
    <s v="Same Day"/>
    <s v="TT-21220"/>
    <s v="Thomas Thornton"/>
    <x v="0"/>
    <x v="0"/>
    <s v="San Francisco"/>
    <x v="1"/>
    <n v="94109"/>
    <x v="1"/>
    <s v="OFF-BI-10004970"/>
    <x v="1"/>
    <x v="8"/>
    <s v="ACCOHIDE 3-Ring Binder, Blue, 1&quot;"/>
    <n v="6.6080000000000005"/>
    <n v="2"/>
    <n v="0.2"/>
    <x v="2616"/>
  </r>
  <r>
    <n v="2932"/>
    <x v="1459"/>
    <x v="1"/>
    <x v="816"/>
    <d v="2012-08-08T00:00:00"/>
    <s v="Same Day"/>
    <s v="TT-21220"/>
    <s v="Thomas Thornton"/>
    <x v="0"/>
    <x v="0"/>
    <s v="San Francisco"/>
    <x v="1"/>
    <n v="94109"/>
    <x v="1"/>
    <s v="OFF-BI-10002557"/>
    <x v="1"/>
    <x v="8"/>
    <s v="Presstex Flexible Ring Binders"/>
    <n v="7.28"/>
    <n v="2"/>
    <n v="0.2"/>
    <x v="2617"/>
  </r>
  <r>
    <n v="2933"/>
    <x v="1459"/>
    <x v="1"/>
    <x v="816"/>
    <d v="2012-08-08T00:00:00"/>
    <s v="Same Day"/>
    <s v="TT-21220"/>
    <s v="Thomas Thornton"/>
    <x v="0"/>
    <x v="0"/>
    <s v="San Francisco"/>
    <x v="1"/>
    <n v="94109"/>
    <x v="1"/>
    <s v="FUR-CH-10000785"/>
    <x v="0"/>
    <x v="1"/>
    <s v="Global Ergonomic Managers Chair"/>
    <n v="144.78399999999999"/>
    <n v="1"/>
    <n v="0.2"/>
    <x v="2618"/>
  </r>
  <r>
    <n v="2934"/>
    <x v="1460"/>
    <x v="0"/>
    <x v="409"/>
    <d v="2013-12-13T00:00:00"/>
    <s v="Standard Class"/>
    <s v="GT-14710"/>
    <s v="Greg Tran"/>
    <x v="0"/>
    <x v="0"/>
    <s v="Seattle"/>
    <x v="4"/>
    <n v="98105"/>
    <x v="1"/>
    <s v="TEC-PH-10002310"/>
    <x v="2"/>
    <x v="7"/>
    <s v="Plantronics Calisto P620-M USB Wireless Speakerphone System"/>
    <n v="156.79200000000003"/>
    <n v="1"/>
    <n v="0.2"/>
    <x v="2619"/>
  </r>
  <r>
    <n v="2935"/>
    <x v="1460"/>
    <x v="0"/>
    <x v="409"/>
    <d v="2013-12-13T00:00:00"/>
    <s v="Standard Class"/>
    <s v="GT-14710"/>
    <s v="Greg Tran"/>
    <x v="0"/>
    <x v="0"/>
    <s v="Seattle"/>
    <x v="4"/>
    <n v="98105"/>
    <x v="1"/>
    <s v="TEC-PH-10002834"/>
    <x v="2"/>
    <x v="7"/>
    <s v="Google Nexus 5"/>
    <n v="431.97600000000006"/>
    <n v="3"/>
    <n v="0.2"/>
    <x v="2620"/>
  </r>
  <r>
    <n v="2936"/>
    <x v="1460"/>
    <x v="0"/>
    <x v="409"/>
    <d v="2013-12-13T00:00:00"/>
    <s v="Standard Class"/>
    <s v="GT-14710"/>
    <s v="Greg Tran"/>
    <x v="0"/>
    <x v="0"/>
    <s v="Seattle"/>
    <x v="4"/>
    <n v="98105"/>
    <x v="1"/>
    <s v="OFF-EN-10000927"/>
    <x v="1"/>
    <x v="12"/>
    <s v="Jet-Pak Recycled Peel 'N' Seal Padded Mailers"/>
    <n v="35.89"/>
    <n v="1"/>
    <n v="0"/>
    <x v="2621"/>
  </r>
  <r>
    <n v="2937"/>
    <x v="1460"/>
    <x v="0"/>
    <x v="409"/>
    <d v="2013-12-13T00:00:00"/>
    <s v="Standard Class"/>
    <s v="GT-14710"/>
    <s v="Greg Tran"/>
    <x v="0"/>
    <x v="0"/>
    <s v="Seattle"/>
    <x v="4"/>
    <n v="98105"/>
    <x v="1"/>
    <s v="OFF-BI-10001636"/>
    <x v="1"/>
    <x v="8"/>
    <s v="Ibico Plastic and Wire Spiral Binding Combs"/>
    <n v="47.207999999999998"/>
    <n v="7"/>
    <n v="0.2"/>
    <x v="2622"/>
  </r>
  <r>
    <n v="2938"/>
    <x v="1460"/>
    <x v="0"/>
    <x v="409"/>
    <d v="2013-12-13T00:00:00"/>
    <s v="Standard Class"/>
    <s v="GT-14710"/>
    <s v="Greg Tran"/>
    <x v="0"/>
    <x v="0"/>
    <s v="Seattle"/>
    <x v="4"/>
    <n v="98105"/>
    <x v="1"/>
    <s v="OFF-PA-10001736"/>
    <x v="1"/>
    <x v="10"/>
    <s v="Xerox 1880"/>
    <n v="248.07999999999998"/>
    <n v="7"/>
    <n v="0"/>
    <x v="2623"/>
  </r>
  <r>
    <n v="2939"/>
    <x v="1460"/>
    <x v="0"/>
    <x v="409"/>
    <d v="2013-12-13T00:00:00"/>
    <s v="Standard Class"/>
    <s v="GT-14710"/>
    <s v="Greg Tran"/>
    <x v="0"/>
    <x v="0"/>
    <s v="Seattle"/>
    <x v="4"/>
    <n v="98105"/>
    <x v="1"/>
    <s v="OFF-PA-10000482"/>
    <x v="1"/>
    <x v="10"/>
    <s v="Snap-A-Way Black Print Carbonless Ruled Speed Letter, Triplicate"/>
    <n v="189.7"/>
    <n v="5"/>
    <n v="0"/>
    <x v="2624"/>
  </r>
  <r>
    <n v="2940"/>
    <x v="1460"/>
    <x v="0"/>
    <x v="409"/>
    <d v="2013-12-13T00:00:00"/>
    <s v="Standard Class"/>
    <s v="GT-14710"/>
    <s v="Greg Tran"/>
    <x v="0"/>
    <x v="0"/>
    <s v="Seattle"/>
    <x v="4"/>
    <n v="98105"/>
    <x v="1"/>
    <s v="OFF-BI-10001658"/>
    <x v="1"/>
    <x v="8"/>
    <s v="GBC Standard Therm-A-Bind Covers"/>
    <n v="59.808000000000007"/>
    <n v="3"/>
    <n v="0.2"/>
    <x v="689"/>
  </r>
  <r>
    <n v="2941"/>
    <x v="1461"/>
    <x v="3"/>
    <x v="613"/>
    <d v="2014-04-01T00:00:00"/>
    <s v="Standard Class"/>
    <s v="JD-16150"/>
    <s v="Justin Deggeller"/>
    <x v="1"/>
    <x v="0"/>
    <s v="Milwaukee"/>
    <x v="6"/>
    <n v="53209"/>
    <x v="2"/>
    <s v="FUR-CH-10000422"/>
    <x v="0"/>
    <x v="1"/>
    <s v="Global Highback Leather Tilter in Burgundy"/>
    <n v="90.99"/>
    <n v="1"/>
    <n v="0"/>
    <x v="2625"/>
  </r>
  <r>
    <n v="2942"/>
    <x v="1461"/>
    <x v="3"/>
    <x v="613"/>
    <d v="2014-04-01T00:00:00"/>
    <s v="Standard Class"/>
    <s v="JD-16150"/>
    <s v="Justin Deggeller"/>
    <x v="1"/>
    <x v="0"/>
    <s v="Milwaukee"/>
    <x v="6"/>
    <n v="53209"/>
    <x v="2"/>
    <s v="FUR-CH-10004675"/>
    <x v="0"/>
    <x v="1"/>
    <s v="Lifetime Advantage Folding Chairs, 4/Carton"/>
    <n v="1526.5600000000002"/>
    <n v="7"/>
    <n v="0"/>
    <x v="2626"/>
  </r>
  <r>
    <n v="2943"/>
    <x v="1461"/>
    <x v="3"/>
    <x v="613"/>
    <d v="2014-04-01T00:00:00"/>
    <s v="Standard Class"/>
    <s v="JD-16150"/>
    <s v="Justin Deggeller"/>
    <x v="1"/>
    <x v="0"/>
    <s v="Milwaukee"/>
    <x v="6"/>
    <n v="53209"/>
    <x v="2"/>
    <s v="FUR-CH-10002880"/>
    <x v="0"/>
    <x v="1"/>
    <s v="Global High-Back Leather Tilter, Burgundy"/>
    <n v="368.96999999999997"/>
    <n v="3"/>
    <n v="0"/>
    <x v="2627"/>
  </r>
  <r>
    <n v="2944"/>
    <x v="1462"/>
    <x v="3"/>
    <x v="123"/>
    <d v="2014-11-25T00:00:00"/>
    <s v="Standard Class"/>
    <s v="MC-18100"/>
    <s v="Mick Crebagga"/>
    <x v="0"/>
    <x v="0"/>
    <s v="Los Angeles"/>
    <x v="1"/>
    <n v="90049"/>
    <x v="1"/>
    <s v="OFF-ST-10000675"/>
    <x v="1"/>
    <x v="4"/>
    <s v="File Shuttle II and Handi-File, Black"/>
    <n v="305.01"/>
    <n v="9"/>
    <n v="0"/>
    <x v="2628"/>
  </r>
  <r>
    <n v="2945"/>
    <x v="1462"/>
    <x v="3"/>
    <x v="123"/>
    <d v="2014-11-25T00:00:00"/>
    <s v="Standard Class"/>
    <s v="MC-18100"/>
    <s v="Mick Crebagga"/>
    <x v="0"/>
    <x v="0"/>
    <s v="Los Angeles"/>
    <x v="1"/>
    <n v="90049"/>
    <x v="1"/>
    <s v="FUR-FU-10002685"/>
    <x v="0"/>
    <x v="5"/>
    <s v="Executive Impressions 13-1/2&quot; Indoor/Outdoor Wall Clock"/>
    <n v="18.7"/>
    <n v="1"/>
    <n v="0"/>
    <x v="2629"/>
  </r>
  <r>
    <n v="2946"/>
    <x v="1463"/>
    <x v="0"/>
    <x v="254"/>
    <d v="2013-11-06T00:00:00"/>
    <s v="First Class"/>
    <s v="LH-17020"/>
    <s v="Lisa Hazard"/>
    <x v="0"/>
    <x v="0"/>
    <s v="San Francisco"/>
    <x v="1"/>
    <n v="94122"/>
    <x v="1"/>
    <s v="FUR-FU-10004020"/>
    <x v="0"/>
    <x v="5"/>
    <s v="Advantus Panel Wall Acrylic Frame"/>
    <n v="38.29"/>
    <n v="7"/>
    <n v="0"/>
    <x v="2630"/>
  </r>
  <r>
    <n v="2947"/>
    <x v="1464"/>
    <x v="3"/>
    <x v="817"/>
    <d v="2014-12-19T00:00:00"/>
    <s v="Standard Class"/>
    <s v="MP-18175"/>
    <s v="Mike Pelletier"/>
    <x v="2"/>
    <x v="0"/>
    <s v="San Diego"/>
    <x v="1"/>
    <n v="92024"/>
    <x v="1"/>
    <s v="FUR-FU-10004963"/>
    <x v="0"/>
    <x v="5"/>
    <s v="Eldon 400 Class Desk Accessories, Black Carbon"/>
    <n v="26.25"/>
    <n v="3"/>
    <n v="0"/>
    <x v="2631"/>
  </r>
  <r>
    <n v="2948"/>
    <x v="1464"/>
    <x v="3"/>
    <x v="817"/>
    <d v="2014-12-19T00:00:00"/>
    <s v="Standard Class"/>
    <s v="MP-18175"/>
    <s v="Mike Pelletier"/>
    <x v="2"/>
    <x v="0"/>
    <s v="San Diego"/>
    <x v="1"/>
    <n v="92024"/>
    <x v="1"/>
    <s v="OFF-BI-10000174"/>
    <x v="1"/>
    <x v="8"/>
    <s v="Wilson Jones Clip &amp; Carry Folder Binder Tool for Ring Binders, Clear"/>
    <n v="64.959999999999994"/>
    <n v="14"/>
    <n v="0.2"/>
    <x v="2632"/>
  </r>
  <r>
    <n v="2949"/>
    <x v="1464"/>
    <x v="3"/>
    <x v="817"/>
    <d v="2014-12-19T00:00:00"/>
    <s v="Standard Class"/>
    <s v="MP-18175"/>
    <s v="Mike Pelletier"/>
    <x v="2"/>
    <x v="0"/>
    <s v="San Diego"/>
    <x v="1"/>
    <n v="92024"/>
    <x v="1"/>
    <s v="OFF-EN-10000461"/>
    <x v="1"/>
    <x v="12"/>
    <s v="#10- 4 1/8&quot; x 9 1/2&quot; Recycled Envelopes"/>
    <n v="43.7"/>
    <n v="5"/>
    <n v="0"/>
    <x v="2633"/>
  </r>
  <r>
    <n v="2950"/>
    <x v="1465"/>
    <x v="3"/>
    <x v="105"/>
    <d v="2014-11-13T00:00:00"/>
    <s v="Same Day"/>
    <s v="EM-14140"/>
    <s v="Eugene Moren"/>
    <x v="2"/>
    <x v="0"/>
    <s v="Glendale"/>
    <x v="16"/>
    <n v="85301"/>
    <x v="1"/>
    <s v="TEC-AC-10001266"/>
    <x v="2"/>
    <x v="11"/>
    <s v="Memorex Micro Travel Drive 8 GB"/>
    <n v="41.6"/>
    <n v="4"/>
    <n v="0.2"/>
    <x v="2634"/>
  </r>
  <r>
    <n v="2951"/>
    <x v="1465"/>
    <x v="3"/>
    <x v="105"/>
    <d v="2014-11-13T00:00:00"/>
    <s v="Same Day"/>
    <s v="EM-14140"/>
    <s v="Eugene Moren"/>
    <x v="2"/>
    <x v="0"/>
    <s v="Glendale"/>
    <x v="16"/>
    <n v="85301"/>
    <x v="1"/>
    <s v="OFF-PA-10002160"/>
    <x v="1"/>
    <x v="10"/>
    <s v="Xerox 1978"/>
    <n v="23.120000000000005"/>
    <n v="5"/>
    <n v="0.2"/>
    <x v="2590"/>
  </r>
  <r>
    <n v="2952"/>
    <x v="1465"/>
    <x v="3"/>
    <x v="105"/>
    <d v="2014-11-13T00:00:00"/>
    <s v="Same Day"/>
    <s v="EM-14140"/>
    <s v="Eugene Moren"/>
    <x v="2"/>
    <x v="0"/>
    <s v="Glendale"/>
    <x v="16"/>
    <n v="85301"/>
    <x v="1"/>
    <s v="FUR-CH-10004875"/>
    <x v="0"/>
    <x v="1"/>
    <s v="Harbour Creations 67200 Series Stacking Chairs"/>
    <n v="113.88800000000002"/>
    <n v="2"/>
    <n v="0.2"/>
    <x v="2635"/>
  </r>
  <r>
    <n v="2953"/>
    <x v="1465"/>
    <x v="3"/>
    <x v="105"/>
    <d v="2014-11-13T00:00:00"/>
    <s v="Same Day"/>
    <s v="EM-14140"/>
    <s v="Eugene Moren"/>
    <x v="2"/>
    <x v="0"/>
    <s v="Glendale"/>
    <x v="16"/>
    <n v="85301"/>
    <x v="1"/>
    <s v="FUR-FU-10000305"/>
    <x v="0"/>
    <x v="5"/>
    <s v="Tenex V2T-RE Standard Weight Series Chair Mat, 45&quot; x 53&quot;, Lip 25&quot; x 12&quot;"/>
    <n v="113.56800000000001"/>
    <n v="2"/>
    <n v="0.2"/>
    <x v="2636"/>
  </r>
  <r>
    <n v="2954"/>
    <x v="1465"/>
    <x v="3"/>
    <x v="105"/>
    <d v="2014-11-13T00:00:00"/>
    <s v="Same Day"/>
    <s v="EM-14140"/>
    <s v="Eugene Moren"/>
    <x v="2"/>
    <x v="0"/>
    <s v="Glendale"/>
    <x v="16"/>
    <n v="85301"/>
    <x v="1"/>
    <s v="TEC-PH-10000347"/>
    <x v="2"/>
    <x v="7"/>
    <s v="Cush Cases Heavy Duty Rugged Cover Case for Samsung Galaxy S5 - Purple"/>
    <n v="7.9200000000000008"/>
    <n v="2"/>
    <n v="0.2"/>
    <x v="2637"/>
  </r>
  <r>
    <n v="2955"/>
    <x v="1465"/>
    <x v="3"/>
    <x v="105"/>
    <d v="2014-11-13T00:00:00"/>
    <s v="Same Day"/>
    <s v="EM-14140"/>
    <s v="Eugene Moren"/>
    <x v="2"/>
    <x v="0"/>
    <s v="Glendale"/>
    <x v="16"/>
    <n v="85301"/>
    <x v="1"/>
    <s v="TEC-PH-10001459"/>
    <x v="2"/>
    <x v="7"/>
    <s v="Samsung Galaxy Mega 6.3"/>
    <n v="671.98400000000004"/>
    <n v="2"/>
    <n v="0.2"/>
    <x v="2638"/>
  </r>
  <r>
    <n v="2956"/>
    <x v="1466"/>
    <x v="0"/>
    <x v="298"/>
    <d v="2013-08-25T00:00:00"/>
    <s v="Standard Class"/>
    <s v="GG-14650"/>
    <s v="Greg Guthrie"/>
    <x v="1"/>
    <x v="0"/>
    <s v="New York City"/>
    <x v="15"/>
    <n v="10035"/>
    <x v="3"/>
    <s v="TEC-PH-10000439"/>
    <x v="2"/>
    <x v="7"/>
    <s v="GE DSL Phone Line Filter"/>
    <n v="39.99"/>
    <n v="1"/>
    <n v="0"/>
    <x v="1425"/>
  </r>
  <r>
    <n v="2957"/>
    <x v="1467"/>
    <x v="3"/>
    <x v="818"/>
    <d v="2014-07-05T00:00:00"/>
    <s v="Standard Class"/>
    <s v="MA-17995"/>
    <s v="Michelle Arnett"/>
    <x v="2"/>
    <x v="0"/>
    <s v="Watertown"/>
    <x v="15"/>
    <n v="13601"/>
    <x v="3"/>
    <s v="FUR-CH-10002647"/>
    <x v="0"/>
    <x v="1"/>
    <s v="Situations Contoured Folding Chairs, 4/Set"/>
    <n v="191.64600000000002"/>
    <n v="3"/>
    <n v="0.1"/>
    <x v="2639"/>
  </r>
  <r>
    <n v="2958"/>
    <x v="1468"/>
    <x v="3"/>
    <x v="464"/>
    <d v="2014-05-10T00:00:00"/>
    <s v="Standard Class"/>
    <s v="SH-20395"/>
    <s v="Shahid Hopkins"/>
    <x v="0"/>
    <x v="0"/>
    <s v="Springfield"/>
    <x v="24"/>
    <n v="45503"/>
    <x v="3"/>
    <s v="OFF-BI-10003910"/>
    <x v="1"/>
    <x v="8"/>
    <s v="DXL Angle-View Binders with Locking Rings by Samsill"/>
    <n v="2.3130000000000002"/>
    <n v="1"/>
    <n v="0.7"/>
    <x v="2640"/>
  </r>
  <r>
    <n v="2959"/>
    <x v="1469"/>
    <x v="1"/>
    <x v="100"/>
    <d v="2012-12-29T00:00:00"/>
    <s v="Standard Class"/>
    <s v="KT-16465"/>
    <s v="Kean Takahito"/>
    <x v="0"/>
    <x v="0"/>
    <s v="Los Angeles"/>
    <x v="1"/>
    <n v="90032"/>
    <x v="1"/>
    <s v="OFF-BI-10001097"/>
    <x v="1"/>
    <x v="8"/>
    <s v="Avery Hole Reinforcements"/>
    <n v="19.936000000000003"/>
    <n v="4"/>
    <n v="0.2"/>
    <x v="993"/>
  </r>
  <r>
    <n v="2960"/>
    <x v="1469"/>
    <x v="1"/>
    <x v="100"/>
    <d v="2012-12-29T00:00:00"/>
    <s v="Standard Class"/>
    <s v="KT-16465"/>
    <s v="Kean Takahito"/>
    <x v="0"/>
    <x v="0"/>
    <s v="Los Angeles"/>
    <x v="1"/>
    <n v="90032"/>
    <x v="1"/>
    <s v="OFF-FA-10004854"/>
    <x v="1"/>
    <x v="13"/>
    <s v="Vinyl Coated Wire Paper Clips in Organizer Box, 800/Box"/>
    <n v="45.92"/>
    <n v="4"/>
    <n v="0"/>
    <x v="2641"/>
  </r>
  <r>
    <n v="2961"/>
    <x v="1470"/>
    <x v="3"/>
    <x v="466"/>
    <d v="2014-05-02T00:00:00"/>
    <s v="Standard Class"/>
    <s v="PO-19180"/>
    <s v="Philisse Overcash"/>
    <x v="2"/>
    <x v="0"/>
    <s v="Seattle"/>
    <x v="4"/>
    <n v="98115"/>
    <x v="1"/>
    <s v="OFF-PA-10003673"/>
    <x v="1"/>
    <x v="10"/>
    <s v="Strathmore Photo Mount Cards"/>
    <n v="20.34"/>
    <n v="3"/>
    <n v="0"/>
    <x v="2642"/>
  </r>
  <r>
    <n v="2962"/>
    <x v="1470"/>
    <x v="3"/>
    <x v="466"/>
    <d v="2014-05-02T00:00:00"/>
    <s v="Standard Class"/>
    <s v="PO-19180"/>
    <s v="Philisse Overcash"/>
    <x v="2"/>
    <x v="0"/>
    <s v="Seattle"/>
    <x v="4"/>
    <n v="98115"/>
    <x v="1"/>
    <s v="OFF-LA-10002034"/>
    <x v="1"/>
    <x v="2"/>
    <s v="Avery 478"/>
    <n v="39.28"/>
    <n v="8"/>
    <n v="0"/>
    <x v="2643"/>
  </r>
  <r>
    <n v="2963"/>
    <x v="1471"/>
    <x v="3"/>
    <x v="819"/>
    <d v="2014-12-22T00:00:00"/>
    <s v="Second Class"/>
    <s v="AY-10555"/>
    <s v="Andy Yotov"/>
    <x v="1"/>
    <x v="0"/>
    <s v="Oceanside"/>
    <x v="1"/>
    <n v="92054"/>
    <x v="1"/>
    <s v="FUR-CH-10002774"/>
    <x v="0"/>
    <x v="1"/>
    <s v="Global Deluxe Stacking Chair, Gray"/>
    <n v="81.567999999999998"/>
    <n v="2"/>
    <n v="0.2"/>
    <x v="2644"/>
  </r>
  <r>
    <n v="2964"/>
    <x v="1471"/>
    <x v="3"/>
    <x v="819"/>
    <d v="2014-12-22T00:00:00"/>
    <s v="Second Class"/>
    <s v="AY-10555"/>
    <s v="Andy Yotov"/>
    <x v="1"/>
    <x v="0"/>
    <s v="Oceanside"/>
    <x v="1"/>
    <n v="92054"/>
    <x v="1"/>
    <s v="FUR-CH-10003817"/>
    <x v="0"/>
    <x v="1"/>
    <s v="Global Value Steno Chair, Gray"/>
    <n v="97.184000000000012"/>
    <n v="2"/>
    <n v="0.2"/>
    <x v="2645"/>
  </r>
  <r>
    <n v="2965"/>
    <x v="1471"/>
    <x v="3"/>
    <x v="819"/>
    <d v="2014-12-22T00:00:00"/>
    <s v="Second Class"/>
    <s v="AY-10555"/>
    <s v="Andy Yotov"/>
    <x v="1"/>
    <x v="0"/>
    <s v="Oceanside"/>
    <x v="1"/>
    <n v="92054"/>
    <x v="1"/>
    <s v="OFF-BI-10002949"/>
    <x v="1"/>
    <x v="8"/>
    <s v="Prestige Round Ring Binders"/>
    <n v="24.320000000000004"/>
    <n v="5"/>
    <n v="0.2"/>
    <x v="2646"/>
  </r>
  <r>
    <n v="2966"/>
    <x v="1471"/>
    <x v="3"/>
    <x v="819"/>
    <d v="2014-12-22T00:00:00"/>
    <s v="Second Class"/>
    <s v="AY-10555"/>
    <s v="Andy Yotov"/>
    <x v="1"/>
    <x v="0"/>
    <s v="Oceanside"/>
    <x v="1"/>
    <n v="92054"/>
    <x v="1"/>
    <s v="FUR-FU-10002445"/>
    <x v="0"/>
    <x v="5"/>
    <s v="DAX Two-Tone Rosewood/Black Document Frame, Desktop, 5 x 7"/>
    <n v="18.96"/>
    <n v="2"/>
    <n v="0"/>
    <x v="2647"/>
  </r>
  <r>
    <n v="2967"/>
    <x v="1472"/>
    <x v="2"/>
    <x v="422"/>
    <d v="2011-12-31T00:00:00"/>
    <s v="Standard Class"/>
    <s v="Co-12640"/>
    <s v="Corey-Lock"/>
    <x v="0"/>
    <x v="0"/>
    <s v="Skokie"/>
    <x v="10"/>
    <n v="60076"/>
    <x v="2"/>
    <s v="FUR-FU-10001473"/>
    <x v="0"/>
    <x v="5"/>
    <s v="DAX Wood Document Frame"/>
    <n v="32.952000000000005"/>
    <n v="6"/>
    <n v="0.6"/>
    <x v="2648"/>
  </r>
  <r>
    <n v="2968"/>
    <x v="1472"/>
    <x v="2"/>
    <x v="422"/>
    <d v="2011-12-31T00:00:00"/>
    <s v="Standard Class"/>
    <s v="Co-12640"/>
    <s v="Corey-Lock"/>
    <x v="0"/>
    <x v="0"/>
    <s v="Skokie"/>
    <x v="10"/>
    <n v="60076"/>
    <x v="2"/>
    <s v="OFF-ST-10002562"/>
    <x v="1"/>
    <x v="4"/>
    <s v="Staples"/>
    <n v="30.016000000000005"/>
    <n v="4"/>
    <n v="0.2"/>
    <x v="2649"/>
  </r>
  <r>
    <n v="2969"/>
    <x v="1473"/>
    <x v="3"/>
    <x v="44"/>
    <d v="2014-11-10T00:00:00"/>
    <s v="Second Class"/>
    <s v="JF-15565"/>
    <s v="Jill Fjeld"/>
    <x v="0"/>
    <x v="0"/>
    <s v="Fayetteville"/>
    <x v="3"/>
    <n v="28314"/>
    <x v="0"/>
    <s v="OFF-AP-10002118"/>
    <x v="1"/>
    <x v="9"/>
    <s v="1.7 Cubic Foot Compact &quot;Cube&quot; Office Refrigerators"/>
    <n v="499.58400000000006"/>
    <n v="3"/>
    <n v="0.2"/>
    <x v="2650"/>
  </r>
  <r>
    <n v="2970"/>
    <x v="1473"/>
    <x v="3"/>
    <x v="44"/>
    <d v="2014-11-10T00:00:00"/>
    <s v="Second Class"/>
    <s v="JF-15565"/>
    <s v="Jill Fjeld"/>
    <x v="0"/>
    <x v="0"/>
    <s v="Fayetteville"/>
    <x v="3"/>
    <n v="28314"/>
    <x v="0"/>
    <s v="OFF-PA-10001800"/>
    <x v="1"/>
    <x v="10"/>
    <s v="Xerox 220"/>
    <n v="31.104000000000006"/>
    <n v="6"/>
    <n v="0.2"/>
    <x v="282"/>
  </r>
  <r>
    <n v="2971"/>
    <x v="1473"/>
    <x v="3"/>
    <x v="44"/>
    <d v="2014-11-10T00:00:00"/>
    <s v="Second Class"/>
    <s v="JF-15565"/>
    <s v="Jill Fjeld"/>
    <x v="0"/>
    <x v="0"/>
    <s v="Fayetteville"/>
    <x v="3"/>
    <n v="28314"/>
    <x v="0"/>
    <s v="OFF-BI-10002827"/>
    <x v="1"/>
    <x v="8"/>
    <s v="Avery Durable Poly Binders"/>
    <n v="13.272000000000002"/>
    <n v="8"/>
    <n v="0.7"/>
    <x v="2651"/>
  </r>
  <r>
    <n v="2972"/>
    <x v="1473"/>
    <x v="3"/>
    <x v="44"/>
    <d v="2014-11-10T00:00:00"/>
    <s v="Second Class"/>
    <s v="JF-15565"/>
    <s v="Jill Fjeld"/>
    <x v="0"/>
    <x v="0"/>
    <s v="Fayetteville"/>
    <x v="3"/>
    <n v="28314"/>
    <x v="0"/>
    <s v="FUR-FU-10004671"/>
    <x v="0"/>
    <x v="5"/>
    <s v="Executive Impressions 12&quot; Wall Clock"/>
    <n v="28.272000000000006"/>
    <n v="2"/>
    <n v="0.2"/>
    <x v="2652"/>
  </r>
  <r>
    <n v="2973"/>
    <x v="1473"/>
    <x v="3"/>
    <x v="44"/>
    <d v="2014-11-10T00:00:00"/>
    <s v="Second Class"/>
    <s v="JF-15565"/>
    <s v="Jill Fjeld"/>
    <x v="0"/>
    <x v="0"/>
    <s v="Fayetteville"/>
    <x v="3"/>
    <n v="28314"/>
    <x v="0"/>
    <s v="OFF-ST-10000736"/>
    <x v="1"/>
    <x v="4"/>
    <s v="Carina Double Wide Media Storage Towers in Natural &amp; Black"/>
    <n v="259.13600000000002"/>
    <n v="4"/>
    <n v="0.2"/>
    <x v="2653"/>
  </r>
  <r>
    <n v="2974"/>
    <x v="1474"/>
    <x v="3"/>
    <x v="819"/>
    <d v="2014-12-21T00:00:00"/>
    <s v="Standard Class"/>
    <s v="AR-10510"/>
    <s v="Andrew Roberts"/>
    <x v="0"/>
    <x v="0"/>
    <s v="Tulsa"/>
    <x v="26"/>
    <n v="74133"/>
    <x v="2"/>
    <s v="OFF-BI-10004656"/>
    <x v="1"/>
    <x v="8"/>
    <s v="Peel &amp; Stick Add-On Corner Pockets"/>
    <n v="10.8"/>
    <n v="5"/>
    <n v="0"/>
    <x v="2654"/>
  </r>
  <r>
    <n v="2975"/>
    <x v="1475"/>
    <x v="1"/>
    <x v="820"/>
    <d v="2012-05-12T00:00:00"/>
    <s v="Standard Class"/>
    <s v="AG-10675"/>
    <s v="Anna Gayman"/>
    <x v="0"/>
    <x v="0"/>
    <s v="Allen"/>
    <x v="5"/>
    <n v="75002"/>
    <x v="2"/>
    <s v="FUR-TA-10001095"/>
    <x v="0"/>
    <x v="3"/>
    <s v="Chromcraft Round Conference Tables"/>
    <n v="244.00599999999997"/>
    <n v="2"/>
    <n v="0.3"/>
    <x v="1359"/>
  </r>
  <r>
    <n v="2976"/>
    <x v="1475"/>
    <x v="1"/>
    <x v="820"/>
    <d v="2012-05-12T00:00:00"/>
    <s v="Standard Class"/>
    <s v="AG-10675"/>
    <s v="Anna Gayman"/>
    <x v="0"/>
    <x v="0"/>
    <s v="Allen"/>
    <x v="5"/>
    <n v="75002"/>
    <x v="2"/>
    <s v="OFF-PA-10000213"/>
    <x v="1"/>
    <x v="10"/>
    <s v="Xerox 198"/>
    <n v="15.936000000000002"/>
    <n v="4"/>
    <n v="0.2"/>
    <x v="2655"/>
  </r>
  <r>
    <n v="2977"/>
    <x v="1476"/>
    <x v="3"/>
    <x v="769"/>
    <d v="2014-12-05T00:00:00"/>
    <s v="Same Day"/>
    <s v="DV-13045"/>
    <s v="Darrin Van Huff"/>
    <x v="1"/>
    <x v="0"/>
    <s v="Philadelphia"/>
    <x v="9"/>
    <n v="19143"/>
    <x v="3"/>
    <s v="FUR-CH-10001797"/>
    <x v="0"/>
    <x v="1"/>
    <s v="Safco Chair Connectors, 6/Carton"/>
    <n v="188.55199999999996"/>
    <n v="7"/>
    <n v="0.3"/>
    <x v="2656"/>
  </r>
  <r>
    <n v="2978"/>
    <x v="1477"/>
    <x v="3"/>
    <x v="621"/>
    <d v="2014-10-09T00:00:00"/>
    <s v="Second Class"/>
    <s v="HL-15040"/>
    <s v="Hunter Lopez"/>
    <x v="0"/>
    <x v="0"/>
    <s v="Rochester"/>
    <x v="15"/>
    <n v="14609"/>
    <x v="3"/>
    <s v="OFF-ST-10002214"/>
    <x v="1"/>
    <x v="4"/>
    <s v="X-Rack File for Hanging Folders"/>
    <n v="22.58"/>
    <n v="2"/>
    <n v="0"/>
    <x v="2657"/>
  </r>
  <r>
    <n v="2979"/>
    <x v="1478"/>
    <x v="2"/>
    <x v="286"/>
    <d v="2011-01-17T00:00:00"/>
    <s v="Second Class"/>
    <s v="ND-18370"/>
    <s v="Natalie DeCherney"/>
    <x v="0"/>
    <x v="0"/>
    <s v="Mount Pleasant"/>
    <x v="20"/>
    <n v="29464"/>
    <x v="0"/>
    <s v="FUR-CH-10000422"/>
    <x v="0"/>
    <x v="1"/>
    <s v="Global Highback Leather Tilter in Burgundy"/>
    <n v="545.93999999999994"/>
    <n v="6"/>
    <n v="0"/>
    <x v="2658"/>
  </r>
  <r>
    <n v="2980"/>
    <x v="1479"/>
    <x v="1"/>
    <x v="821"/>
    <d v="2012-06-17T00:00:00"/>
    <s v="Standard Class"/>
    <s v="GB-14575"/>
    <s v="Giulietta Baptist"/>
    <x v="0"/>
    <x v="0"/>
    <s v="Philadelphia"/>
    <x v="9"/>
    <n v="19134"/>
    <x v="3"/>
    <s v="OFF-PA-10003848"/>
    <x v="1"/>
    <x v="10"/>
    <s v="Xerox 1997"/>
    <n v="20.736000000000004"/>
    <n v="4"/>
    <n v="0.2"/>
    <x v="570"/>
  </r>
  <r>
    <n v="2981"/>
    <x v="1479"/>
    <x v="1"/>
    <x v="821"/>
    <d v="2012-06-17T00:00:00"/>
    <s v="Standard Class"/>
    <s v="GB-14575"/>
    <s v="Giulietta Baptist"/>
    <x v="0"/>
    <x v="0"/>
    <s v="Philadelphia"/>
    <x v="9"/>
    <n v="19134"/>
    <x v="3"/>
    <s v="FUR-FU-10003623"/>
    <x v="0"/>
    <x v="5"/>
    <s v="DataProducts Ampli Magnifier Task Lamp, Black,"/>
    <n v="43.295999999999999"/>
    <n v="2"/>
    <n v="0.2"/>
    <x v="2659"/>
  </r>
  <r>
    <n v="2982"/>
    <x v="1480"/>
    <x v="2"/>
    <x v="136"/>
    <d v="2011-07-18T00:00:00"/>
    <s v="Standard Class"/>
    <s v="CL-12565"/>
    <s v="Clay Ludtke"/>
    <x v="0"/>
    <x v="0"/>
    <s v="Seattle"/>
    <x v="4"/>
    <n v="98115"/>
    <x v="1"/>
    <s v="FUR-CH-10001797"/>
    <x v="0"/>
    <x v="1"/>
    <s v="Safco Chair Connectors, 6/Carton"/>
    <n v="123.136"/>
    <n v="4"/>
    <n v="0.2"/>
    <x v="2660"/>
  </r>
  <r>
    <n v="2983"/>
    <x v="1480"/>
    <x v="2"/>
    <x v="136"/>
    <d v="2011-07-18T00:00:00"/>
    <s v="Standard Class"/>
    <s v="CL-12565"/>
    <s v="Clay Ludtke"/>
    <x v="0"/>
    <x v="0"/>
    <s v="Seattle"/>
    <x v="4"/>
    <n v="98115"/>
    <x v="1"/>
    <s v="OFF-BI-10003094"/>
    <x v="1"/>
    <x v="8"/>
    <s v="Self-Adhesive Ring Binder Labels"/>
    <n v="11.264000000000001"/>
    <n v="4"/>
    <n v="0.2"/>
    <x v="2661"/>
  </r>
  <r>
    <n v="2984"/>
    <x v="1481"/>
    <x v="2"/>
    <x v="776"/>
    <d v="2011-12-11T00:00:00"/>
    <s v="Second Class"/>
    <s v="RC-19960"/>
    <s v="Ryan Crowe"/>
    <x v="0"/>
    <x v="0"/>
    <s v="Springfield"/>
    <x v="21"/>
    <n v="97477"/>
    <x v="1"/>
    <s v="OFF-ST-10002205"/>
    <x v="1"/>
    <x v="4"/>
    <s v="File Shuttle I and Handi-File"/>
    <n v="53.424000000000007"/>
    <n v="3"/>
    <n v="0.2"/>
    <x v="362"/>
  </r>
  <r>
    <n v="2985"/>
    <x v="1481"/>
    <x v="2"/>
    <x v="776"/>
    <d v="2011-12-11T00:00:00"/>
    <s v="Second Class"/>
    <s v="RC-19960"/>
    <s v="Ryan Crowe"/>
    <x v="0"/>
    <x v="0"/>
    <s v="Springfield"/>
    <x v="21"/>
    <n v="97477"/>
    <x v="1"/>
    <s v="FUR-TA-10003238"/>
    <x v="0"/>
    <x v="3"/>
    <s v="Chromcraft Bull-Nose Wood 48&quot; x 96&quot; Rectangular Conference Tables"/>
    <n v="275.49"/>
    <n v="1"/>
    <n v="0.5"/>
    <x v="2662"/>
  </r>
  <r>
    <n v="2986"/>
    <x v="1482"/>
    <x v="0"/>
    <x v="822"/>
    <d v="2013-05-31T00:00:00"/>
    <s v="Standard Class"/>
    <s v="JB-16045"/>
    <s v="Julia Barnett"/>
    <x v="2"/>
    <x v="0"/>
    <s v="Columbus"/>
    <x v="32"/>
    <n v="31907"/>
    <x v="0"/>
    <s v="FUR-FU-10000755"/>
    <x v="0"/>
    <x v="5"/>
    <s v="Eldon Expressions Mahogany Wood Desk Collection"/>
    <n v="24.96"/>
    <n v="4"/>
    <n v="0"/>
    <x v="2663"/>
  </r>
  <r>
    <n v="2987"/>
    <x v="1482"/>
    <x v="0"/>
    <x v="822"/>
    <d v="2013-05-31T00:00:00"/>
    <s v="Standard Class"/>
    <s v="JB-16045"/>
    <s v="Julia Barnett"/>
    <x v="2"/>
    <x v="0"/>
    <s v="Columbus"/>
    <x v="32"/>
    <n v="31907"/>
    <x v="0"/>
    <s v="OFF-PA-10002893"/>
    <x v="1"/>
    <x v="10"/>
    <s v="Wirebound Service Call Books, 5 1/2&quot; x 4&quot;"/>
    <n v="19.36"/>
    <n v="2"/>
    <n v="0"/>
    <x v="2664"/>
  </r>
  <r>
    <n v="2988"/>
    <x v="1482"/>
    <x v="0"/>
    <x v="822"/>
    <d v="2013-05-31T00:00:00"/>
    <s v="Standard Class"/>
    <s v="JB-16045"/>
    <s v="Julia Barnett"/>
    <x v="2"/>
    <x v="0"/>
    <s v="Columbus"/>
    <x v="32"/>
    <n v="31907"/>
    <x v="0"/>
    <s v="OFF-ST-10000689"/>
    <x v="1"/>
    <x v="4"/>
    <s v="Fellowes Strictly Business Drawer File, Letter/Legal Size"/>
    <n v="1267.6499999999999"/>
    <n v="9"/>
    <n v="0"/>
    <x v="2665"/>
  </r>
  <r>
    <n v="2989"/>
    <x v="1483"/>
    <x v="0"/>
    <x v="823"/>
    <d v="2013-02-26T00:00:00"/>
    <s v="Second Class"/>
    <s v="MC-17635"/>
    <s v="Matthew Clasen"/>
    <x v="1"/>
    <x v="0"/>
    <s v="Los Angeles"/>
    <x v="1"/>
    <n v="90032"/>
    <x v="1"/>
    <s v="TEC-AC-10004227"/>
    <x v="2"/>
    <x v="11"/>
    <s v="SanDisk Ultra 16 GB MicroSDHC Class 10 Memory Card"/>
    <n v="12.99"/>
    <n v="1"/>
    <n v="0"/>
    <x v="2666"/>
  </r>
  <r>
    <n v="2990"/>
    <x v="1483"/>
    <x v="0"/>
    <x v="823"/>
    <d v="2013-02-26T00:00:00"/>
    <s v="Second Class"/>
    <s v="MC-17635"/>
    <s v="Matthew Clasen"/>
    <x v="1"/>
    <x v="0"/>
    <s v="Los Angeles"/>
    <x v="1"/>
    <n v="90032"/>
    <x v="1"/>
    <s v="OFF-BI-10000174"/>
    <x v="1"/>
    <x v="8"/>
    <s v="Wilson Jones Clip &amp; Carry Folder Binder Tool for Ring Binders, Clear"/>
    <n v="18.559999999999999"/>
    <n v="4"/>
    <n v="0.2"/>
    <x v="2667"/>
  </r>
  <r>
    <n v="2991"/>
    <x v="1483"/>
    <x v="0"/>
    <x v="823"/>
    <d v="2013-02-26T00:00:00"/>
    <s v="Second Class"/>
    <s v="MC-17635"/>
    <s v="Matthew Clasen"/>
    <x v="1"/>
    <x v="0"/>
    <s v="Los Angeles"/>
    <x v="1"/>
    <n v="90032"/>
    <x v="1"/>
    <s v="OFF-ST-10001809"/>
    <x v="1"/>
    <x v="4"/>
    <s v="Fellowes Officeware Wire Shelving"/>
    <n v="449.15"/>
    <n v="5"/>
    <n v="0"/>
    <x v="479"/>
  </r>
  <r>
    <n v="2992"/>
    <x v="1483"/>
    <x v="0"/>
    <x v="823"/>
    <d v="2013-02-26T00:00:00"/>
    <s v="Second Class"/>
    <s v="MC-17635"/>
    <s v="Matthew Clasen"/>
    <x v="1"/>
    <x v="0"/>
    <s v="Los Angeles"/>
    <x v="1"/>
    <n v="90032"/>
    <x v="1"/>
    <s v="OFF-BI-10002309"/>
    <x v="1"/>
    <x v="8"/>
    <s v="Avery Heavy-Duty EZD  Binder With Locking Rings"/>
    <n v="31.248000000000005"/>
    <n v="7"/>
    <n v="0.2"/>
    <x v="2668"/>
  </r>
  <r>
    <n v="2993"/>
    <x v="1484"/>
    <x v="0"/>
    <x v="824"/>
    <d v="2013-10-07T00:00:00"/>
    <s v="Standard Class"/>
    <s v="TT-21265"/>
    <s v="Tim Taslimi"/>
    <x v="1"/>
    <x v="0"/>
    <s v="New York City"/>
    <x v="15"/>
    <n v="10024"/>
    <x v="3"/>
    <s v="OFF-AP-10004532"/>
    <x v="1"/>
    <x v="9"/>
    <s v="Kensington 6 Outlet Guardian Standard Surge Protector"/>
    <n v="61.44"/>
    <n v="3"/>
    <n v="0"/>
    <x v="651"/>
  </r>
  <r>
    <n v="2994"/>
    <x v="1485"/>
    <x v="3"/>
    <x v="825"/>
    <d v="2014-03-18T00:00:00"/>
    <s v="Standard Class"/>
    <s v="MJ-17740"/>
    <s v="Max Jones"/>
    <x v="0"/>
    <x v="0"/>
    <s v="Detroit"/>
    <x v="12"/>
    <n v="48227"/>
    <x v="2"/>
    <s v="OFF-BI-10003091"/>
    <x v="1"/>
    <x v="8"/>
    <s v="GBC DocuBind TL200 Manual Binding Machine"/>
    <n v="895.92"/>
    <n v="4"/>
    <n v="0"/>
    <x v="2669"/>
  </r>
  <r>
    <n v="2995"/>
    <x v="1486"/>
    <x v="0"/>
    <x v="369"/>
    <d v="2013-09-14T00:00:00"/>
    <s v="Second Class"/>
    <s v="AT-10735"/>
    <s v="Annie Thurman"/>
    <x v="0"/>
    <x v="0"/>
    <s v="Stockton"/>
    <x v="1"/>
    <n v="95207"/>
    <x v="1"/>
    <s v="OFF-BI-10004654"/>
    <x v="1"/>
    <x v="8"/>
    <s v="VariCap6 Expandable Binder"/>
    <n v="55.360000000000007"/>
    <n v="4"/>
    <n v="0.2"/>
    <x v="2670"/>
  </r>
  <r>
    <n v="2996"/>
    <x v="1487"/>
    <x v="2"/>
    <x v="686"/>
    <d v="2011-07-21T00:00:00"/>
    <s v="Standard Class"/>
    <s v="PB-19150"/>
    <s v="Philip Brown"/>
    <x v="0"/>
    <x v="0"/>
    <s v="Phoenix"/>
    <x v="16"/>
    <n v="85023"/>
    <x v="1"/>
    <s v="OFF-ST-10000760"/>
    <x v="1"/>
    <x v="4"/>
    <s v="Eldon Fold 'N Roll Cart System"/>
    <n v="55.92"/>
    <n v="5"/>
    <n v="0.2"/>
    <x v="2535"/>
  </r>
  <r>
    <n v="2997"/>
    <x v="1488"/>
    <x v="2"/>
    <x v="261"/>
    <d v="2011-06-25T00:00:00"/>
    <s v="Standard Class"/>
    <s v="NW-18400"/>
    <s v="Natalie Webber"/>
    <x v="0"/>
    <x v="0"/>
    <s v="Philadelphia"/>
    <x v="9"/>
    <n v="19120"/>
    <x v="3"/>
    <s v="OFF-EN-10001539"/>
    <x v="1"/>
    <x v="12"/>
    <s v="Staples"/>
    <n v="24.896000000000001"/>
    <n v="4"/>
    <n v="0.2"/>
    <x v="2671"/>
  </r>
  <r>
    <n v="2998"/>
    <x v="1488"/>
    <x v="2"/>
    <x v="261"/>
    <d v="2011-06-25T00:00:00"/>
    <s v="Standard Class"/>
    <s v="NW-18400"/>
    <s v="Natalie Webber"/>
    <x v="0"/>
    <x v="0"/>
    <s v="Philadelphia"/>
    <x v="9"/>
    <n v="19120"/>
    <x v="3"/>
    <s v="FUR-FU-10000550"/>
    <x v="0"/>
    <x v="5"/>
    <s v="Stacking Trays by OIC"/>
    <n v="3.9840000000000004"/>
    <n v="1"/>
    <n v="0.2"/>
    <x v="2672"/>
  </r>
  <r>
    <n v="2999"/>
    <x v="1488"/>
    <x v="2"/>
    <x v="261"/>
    <d v="2011-06-25T00:00:00"/>
    <s v="Standard Class"/>
    <s v="NW-18400"/>
    <s v="Natalie Webber"/>
    <x v="0"/>
    <x v="0"/>
    <s v="Philadelphia"/>
    <x v="9"/>
    <n v="19120"/>
    <x v="3"/>
    <s v="TEC-AC-10003628"/>
    <x v="2"/>
    <x v="11"/>
    <s v="Logitech 910-002974 M325 Wireless Mouse for Web Scrolling"/>
    <n v="95.968000000000004"/>
    <n v="4"/>
    <n v="0.2"/>
    <x v="2673"/>
  </r>
  <r>
    <n v="3000"/>
    <x v="1488"/>
    <x v="2"/>
    <x v="261"/>
    <d v="2011-06-25T00:00:00"/>
    <s v="Standard Class"/>
    <s v="NW-18400"/>
    <s v="Natalie Webber"/>
    <x v="0"/>
    <x v="0"/>
    <s v="Philadelphia"/>
    <x v="9"/>
    <n v="19120"/>
    <x v="3"/>
    <s v="TEC-MA-10004521"/>
    <x v="2"/>
    <x v="15"/>
    <s v="Epson Perfection V600 Photo Scanner"/>
    <n v="206.99100000000004"/>
    <n v="3"/>
    <n v="0.7"/>
    <x v="2674"/>
  </r>
  <r>
    <n v="3001"/>
    <x v="1488"/>
    <x v="2"/>
    <x v="261"/>
    <d v="2011-06-25T00:00:00"/>
    <s v="Standard Class"/>
    <s v="NW-18400"/>
    <s v="Natalie Webber"/>
    <x v="0"/>
    <x v="0"/>
    <s v="Philadelphia"/>
    <x v="9"/>
    <n v="19120"/>
    <x v="3"/>
    <s v="OFF-AP-10003860"/>
    <x v="1"/>
    <x v="9"/>
    <s v="Fellowes Advanced 8 Outlet Surge Suppressor with Phone/Fax Protection"/>
    <n v="44.416000000000004"/>
    <n v="2"/>
    <n v="0.2"/>
    <x v="2675"/>
  </r>
  <r>
    <n v="3002"/>
    <x v="1488"/>
    <x v="2"/>
    <x v="261"/>
    <d v="2011-06-25T00:00:00"/>
    <s v="Standard Class"/>
    <s v="NW-18400"/>
    <s v="Natalie Webber"/>
    <x v="0"/>
    <x v="0"/>
    <s v="Philadelphia"/>
    <x v="9"/>
    <n v="19120"/>
    <x v="3"/>
    <s v="OFF-BI-10000069"/>
    <x v="1"/>
    <x v="8"/>
    <s v="GBC Prepunched Paper, 19-Hole, for Binding Systems, 24-lb"/>
    <n v="9.006000000000002"/>
    <n v="2"/>
    <n v="0.7"/>
    <x v="2676"/>
  </r>
  <r>
    <n v="3003"/>
    <x v="1489"/>
    <x v="1"/>
    <x v="761"/>
    <d v="2012-07-10T00:00:00"/>
    <s v="Standard Class"/>
    <s v="VP-21730"/>
    <s v="Victor Preis"/>
    <x v="2"/>
    <x v="0"/>
    <s v="Sterling Heights"/>
    <x v="12"/>
    <n v="48310"/>
    <x v="2"/>
    <s v="OFF-BI-10003655"/>
    <x v="1"/>
    <x v="8"/>
    <s v="Durable Pressboard Binders"/>
    <n v="19"/>
    <n v="5"/>
    <n v="0"/>
    <x v="2677"/>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x v="2678"/>
  </r>
  <r>
    <n v="3005"/>
    <x v="1491"/>
    <x v="0"/>
    <x v="162"/>
    <d v="2013-09-11T00:00:00"/>
    <s v="First Class"/>
    <s v="MG-17875"/>
    <s v="Michael Grace"/>
    <x v="2"/>
    <x v="0"/>
    <s v="New York City"/>
    <x v="15"/>
    <n v="10011"/>
    <x v="3"/>
    <s v="OFF-AP-10003779"/>
    <x v="1"/>
    <x v="9"/>
    <s v="Kensington 7 Outlet MasterPiece Power Center with Fax/Phone Line Protection"/>
    <n v="207.48"/>
    <n v="1"/>
    <n v="0"/>
    <x v="2679"/>
  </r>
  <r>
    <n v="3006"/>
    <x v="1492"/>
    <x v="2"/>
    <x v="826"/>
    <d v="2011-05-21T00:00:00"/>
    <s v="Standard Class"/>
    <s v="PA-19060"/>
    <s v="Pete Armstrong"/>
    <x v="2"/>
    <x v="0"/>
    <s v="Eau Claire"/>
    <x v="6"/>
    <n v="54703"/>
    <x v="2"/>
    <s v="OFF-BI-10000666"/>
    <x v="1"/>
    <x v="8"/>
    <s v="Surelock Post Binders"/>
    <n v="91.679999999999993"/>
    <n v="3"/>
    <n v="0"/>
    <x v="1351"/>
  </r>
  <r>
    <n v="3007"/>
    <x v="1493"/>
    <x v="3"/>
    <x v="119"/>
    <d v="2014-10-16T00:00:00"/>
    <s v="First Class"/>
    <s v="CR-12730"/>
    <s v="Craig Reiter"/>
    <x v="0"/>
    <x v="0"/>
    <s v="New York City"/>
    <x v="15"/>
    <n v="10009"/>
    <x v="3"/>
    <s v="OFF-AP-10000828"/>
    <x v="1"/>
    <x v="9"/>
    <s v="Avanti 4.4 Cu. Ft. Refrigerator"/>
    <n v="904.9"/>
    <n v="5"/>
    <n v="0"/>
    <x v="2680"/>
  </r>
  <r>
    <n v="3008"/>
    <x v="1494"/>
    <x v="2"/>
    <x v="745"/>
    <d v="2011-10-29T00:00:00"/>
    <s v="Standard Class"/>
    <s v="AA-10375"/>
    <s v="Allen Armold"/>
    <x v="0"/>
    <x v="0"/>
    <s v="Rancho Cucamonga"/>
    <x v="1"/>
    <n v="91730"/>
    <x v="1"/>
    <s v="OFF-BI-10002706"/>
    <x v="1"/>
    <x v="8"/>
    <s v="Avery Premier Heavy-Duty Binder with Round Locking Rings"/>
    <n v="34.271999999999998"/>
    <n v="3"/>
    <n v="0.2"/>
    <x v="2681"/>
  </r>
  <r>
    <n v="3009"/>
    <x v="1495"/>
    <x v="0"/>
    <x v="5"/>
    <d v="2013-12-07T00:00:00"/>
    <s v="First Class"/>
    <s v="JG-15160"/>
    <s v="James Galang"/>
    <x v="0"/>
    <x v="0"/>
    <s v="Murray"/>
    <x v="0"/>
    <n v="42071"/>
    <x v="0"/>
    <s v="FUR-FU-10004748"/>
    <x v="0"/>
    <x v="5"/>
    <s v="Howard Miller 16&quot; Diameter Gallery Wall Clock"/>
    <n v="191.82"/>
    <n v="3"/>
    <n v="0"/>
    <x v="2005"/>
  </r>
  <r>
    <n v="3010"/>
    <x v="1496"/>
    <x v="0"/>
    <x v="197"/>
    <d v="2013-07-30T00:00:00"/>
    <s v="Standard Class"/>
    <s v="RR-19525"/>
    <s v="Rick Reed"/>
    <x v="1"/>
    <x v="0"/>
    <s v="Toledo"/>
    <x v="24"/>
    <n v="43615"/>
    <x v="3"/>
    <s v="OFF-AP-10000026"/>
    <x v="1"/>
    <x v="9"/>
    <s v="Tripp Lite Isotel 6 Outlet Surge Protector with Fax/Modem Protection"/>
    <n v="243.88000000000002"/>
    <n v="5"/>
    <n v="0.2"/>
    <x v="2682"/>
  </r>
  <r>
    <n v="3011"/>
    <x v="1497"/>
    <x v="3"/>
    <x v="827"/>
    <d v="2014-04-24T00:00:00"/>
    <s v="Standard Class"/>
    <s v="SR-20425"/>
    <s v="Sharelle Roach"/>
    <x v="2"/>
    <x v="0"/>
    <s v="Louisville"/>
    <x v="22"/>
    <n v="80027"/>
    <x v="1"/>
    <s v="OFF-BI-10000773"/>
    <x v="1"/>
    <x v="8"/>
    <s v="Insertable Tab Post Binder Dividers"/>
    <n v="12.030000000000001"/>
    <n v="5"/>
    <n v="0.7"/>
    <x v="2683"/>
  </r>
  <r>
    <n v="3012"/>
    <x v="1497"/>
    <x v="3"/>
    <x v="827"/>
    <d v="2014-04-24T00:00:00"/>
    <s v="Standard Class"/>
    <s v="SR-20425"/>
    <s v="Sharelle Roach"/>
    <x v="2"/>
    <x v="0"/>
    <s v="Louisville"/>
    <x v="22"/>
    <n v="80027"/>
    <x v="1"/>
    <s v="TEC-MA-10000822"/>
    <x v="2"/>
    <x v="15"/>
    <s v="Lexmark MX611dhe Monochrome Laser Printer"/>
    <n v="2549.9850000000006"/>
    <n v="5"/>
    <n v="0.7"/>
    <x v="2684"/>
  </r>
  <r>
    <n v="3013"/>
    <x v="1497"/>
    <x v="3"/>
    <x v="827"/>
    <d v="2014-04-24T00:00:00"/>
    <s v="Standard Class"/>
    <s v="SR-20425"/>
    <s v="Sharelle Roach"/>
    <x v="2"/>
    <x v="0"/>
    <s v="Louisville"/>
    <x v="22"/>
    <n v="80027"/>
    <x v="1"/>
    <s v="OFF-BI-10001543"/>
    <x v="1"/>
    <x v="8"/>
    <s v="GBC VeloBinder Manual Binding System"/>
    <n v="21.594000000000005"/>
    <n v="2"/>
    <n v="0.7"/>
    <x v="2685"/>
  </r>
  <r>
    <n v="3014"/>
    <x v="1497"/>
    <x v="3"/>
    <x v="827"/>
    <d v="2014-04-24T00:00:00"/>
    <s v="Standard Class"/>
    <s v="SR-20425"/>
    <s v="Sharelle Roach"/>
    <x v="2"/>
    <x v="0"/>
    <s v="Louisville"/>
    <x v="22"/>
    <n v="80027"/>
    <x v="1"/>
    <s v="OFF-BI-10003355"/>
    <x v="1"/>
    <x v="8"/>
    <s v="Cardinal Holdit Business Card Pockets"/>
    <n v="8.9640000000000022"/>
    <n v="6"/>
    <n v="0.7"/>
    <x v="2686"/>
  </r>
  <r>
    <n v="3015"/>
    <x v="1497"/>
    <x v="3"/>
    <x v="827"/>
    <d v="2014-04-24T00:00:00"/>
    <s v="Standard Class"/>
    <s v="SR-20425"/>
    <s v="Sharelle Roach"/>
    <x v="2"/>
    <x v="0"/>
    <s v="Louisville"/>
    <x v="22"/>
    <n v="80027"/>
    <x v="1"/>
    <s v="OFF-PA-10002005"/>
    <x v="1"/>
    <x v="10"/>
    <s v="Xerox 225"/>
    <n v="20.736000000000004"/>
    <n v="4"/>
    <n v="0.2"/>
    <x v="570"/>
  </r>
  <r>
    <n v="3016"/>
    <x v="1498"/>
    <x v="1"/>
    <x v="14"/>
    <d v="2012-09-21T00:00:00"/>
    <s v="Standard Class"/>
    <s v="LS-16975"/>
    <s v="Lindsay Shagiari"/>
    <x v="2"/>
    <x v="0"/>
    <s v="New York City"/>
    <x v="15"/>
    <n v="10035"/>
    <x v="3"/>
    <s v="FUR-TA-10004154"/>
    <x v="0"/>
    <x v="3"/>
    <s v="Riverside Furniture Oval Coffee Table, Oval End Table, End Table with Drawer"/>
    <n v="344.22"/>
    <n v="2"/>
    <n v="0.4"/>
    <x v="2687"/>
  </r>
  <r>
    <n v="3017"/>
    <x v="1499"/>
    <x v="0"/>
    <x v="828"/>
    <d v="2013-08-31T00:00:00"/>
    <s v="Standard Class"/>
    <s v="MH-18115"/>
    <s v="Mick Hernandez"/>
    <x v="2"/>
    <x v="0"/>
    <s v="Pharr"/>
    <x v="5"/>
    <n v="78577"/>
    <x v="2"/>
    <s v="OFF-ST-10002743"/>
    <x v="1"/>
    <x v="4"/>
    <s v="SAFCO Boltless Steel Shelving"/>
    <n v="727.29600000000005"/>
    <n v="8"/>
    <n v="0.2"/>
    <x v="2688"/>
  </r>
  <r>
    <n v="3018"/>
    <x v="1499"/>
    <x v="0"/>
    <x v="828"/>
    <d v="2013-08-31T00:00:00"/>
    <s v="Standard Class"/>
    <s v="MH-18115"/>
    <s v="Mick Hernandez"/>
    <x v="2"/>
    <x v="0"/>
    <s v="Pharr"/>
    <x v="5"/>
    <n v="78577"/>
    <x v="2"/>
    <s v="FUR-FU-10004973"/>
    <x v="0"/>
    <x v="5"/>
    <s v="Flat Face Poster Frame"/>
    <n v="22.608000000000001"/>
    <n v="3"/>
    <n v="0.6"/>
    <x v="1963"/>
  </r>
  <r>
    <n v="3019"/>
    <x v="1499"/>
    <x v="0"/>
    <x v="828"/>
    <d v="2013-08-31T00:00:00"/>
    <s v="Standard Class"/>
    <s v="MH-18115"/>
    <s v="Mick Hernandez"/>
    <x v="2"/>
    <x v="0"/>
    <s v="Pharr"/>
    <x v="5"/>
    <n v="78577"/>
    <x v="2"/>
    <s v="TEC-AC-10002842"/>
    <x v="2"/>
    <x v="11"/>
    <s v="WD My Passport Ultra 2TB Portable External Hard Drive"/>
    <n v="666.4"/>
    <n v="7"/>
    <n v="0.2"/>
    <x v="2689"/>
  </r>
  <r>
    <n v="3020"/>
    <x v="1500"/>
    <x v="1"/>
    <x v="627"/>
    <d v="2012-11-14T00:00:00"/>
    <s v="Standard Class"/>
    <s v="SC-20095"/>
    <s v="Sanjit Chand"/>
    <x v="0"/>
    <x v="0"/>
    <s v="West Jordan"/>
    <x v="7"/>
    <n v="84084"/>
    <x v="1"/>
    <s v="OFF-FA-10002701"/>
    <x v="1"/>
    <x v="13"/>
    <s v="Alliance Rubber Bands"/>
    <n v="5.04"/>
    <n v="3"/>
    <n v="0"/>
    <x v="2690"/>
  </r>
  <r>
    <n v="3021"/>
    <x v="1500"/>
    <x v="1"/>
    <x v="627"/>
    <d v="2012-11-14T00:00:00"/>
    <s v="Standard Class"/>
    <s v="SC-20095"/>
    <s v="Sanjit Chand"/>
    <x v="0"/>
    <x v="0"/>
    <s v="West Jordan"/>
    <x v="7"/>
    <n v="84084"/>
    <x v="1"/>
    <s v="OFF-PA-10001125"/>
    <x v="1"/>
    <x v="10"/>
    <s v="Xerox 1988"/>
    <n v="92.94"/>
    <n v="3"/>
    <n v="0"/>
    <x v="1761"/>
  </r>
  <r>
    <n v="3022"/>
    <x v="1500"/>
    <x v="1"/>
    <x v="627"/>
    <d v="2012-11-14T00:00:00"/>
    <s v="Standard Class"/>
    <s v="SC-20095"/>
    <s v="Sanjit Chand"/>
    <x v="0"/>
    <x v="0"/>
    <s v="West Jordan"/>
    <x v="7"/>
    <n v="84084"/>
    <x v="1"/>
    <s v="FUR-FU-10004090"/>
    <x v="0"/>
    <x v="5"/>
    <s v="Executive Impressions 14&quot; Contract Wall Clock"/>
    <n v="66.69"/>
    <n v="3"/>
    <n v="0"/>
    <x v="2691"/>
  </r>
  <r>
    <n v="3023"/>
    <x v="1500"/>
    <x v="1"/>
    <x v="627"/>
    <d v="2012-11-14T00:00:00"/>
    <s v="Standard Class"/>
    <s v="SC-20095"/>
    <s v="Sanjit Chand"/>
    <x v="0"/>
    <x v="0"/>
    <s v="West Jordan"/>
    <x v="7"/>
    <n v="84084"/>
    <x v="1"/>
    <s v="OFF-BI-10001510"/>
    <x v="1"/>
    <x v="8"/>
    <s v="Deluxe Heavy-Duty Vinyl Round Ring Binder"/>
    <n v="91.68"/>
    <n v="5"/>
    <n v="0.2"/>
    <x v="2692"/>
  </r>
  <r>
    <n v="3024"/>
    <x v="1501"/>
    <x v="3"/>
    <x v="701"/>
    <d v="2014-11-24T00:00:00"/>
    <s v="Standard Class"/>
    <s v="JB-16000"/>
    <s v="Joy Bell-"/>
    <x v="0"/>
    <x v="0"/>
    <s v="Brownsville"/>
    <x v="5"/>
    <n v="78521"/>
    <x v="2"/>
    <s v="FUR-BO-10002202"/>
    <x v="0"/>
    <x v="0"/>
    <s v="Atlantic Metals Mobile 2-Shelf Bookcases, Custom Colors"/>
    <n v="327.73279999999994"/>
    <n v="2"/>
    <n v="0.32"/>
    <x v="2693"/>
  </r>
  <r>
    <n v="3025"/>
    <x v="1502"/>
    <x v="1"/>
    <x v="627"/>
    <d v="2012-11-13T00:00:00"/>
    <s v="Standard Class"/>
    <s v="AC-10450"/>
    <s v="Amy Cox"/>
    <x v="0"/>
    <x v="0"/>
    <s v="New York City"/>
    <x v="15"/>
    <n v="10011"/>
    <x v="3"/>
    <s v="OFF-BI-10001922"/>
    <x v="1"/>
    <x v="8"/>
    <s v="Storex Dura Pro Binders"/>
    <n v="52.272000000000006"/>
    <n v="11"/>
    <n v="0.2"/>
    <x v="2694"/>
  </r>
  <r>
    <n v="3026"/>
    <x v="1502"/>
    <x v="1"/>
    <x v="627"/>
    <d v="2012-11-13T00:00:00"/>
    <s v="Standard Class"/>
    <s v="AC-10450"/>
    <s v="Amy Cox"/>
    <x v="0"/>
    <x v="0"/>
    <s v="New York City"/>
    <x v="15"/>
    <n v="10011"/>
    <x v="3"/>
    <s v="OFF-PA-10001667"/>
    <x v="1"/>
    <x v="10"/>
    <s v="Great White Multi-Use Recycled Paper (20Lb. and 84 Bright)"/>
    <n v="17.940000000000001"/>
    <n v="3"/>
    <n v="0"/>
    <x v="2695"/>
  </r>
  <r>
    <n v="3027"/>
    <x v="1503"/>
    <x v="3"/>
    <x v="300"/>
    <d v="2014-04-27T00:00:00"/>
    <s v="Standard Class"/>
    <s v="MO-17800"/>
    <s v="Meg O'Connel"/>
    <x v="2"/>
    <x v="0"/>
    <s v="Philadelphia"/>
    <x v="9"/>
    <n v="19140"/>
    <x v="3"/>
    <s v="FUR-FU-10001488"/>
    <x v="0"/>
    <x v="5"/>
    <s v="Tenex 46&quot; x 60&quot; Computer Anti-Static Chairmat, Rectangular Shaped"/>
    <n v="254.35200000000003"/>
    <n v="3"/>
    <n v="0.2"/>
    <x v="232"/>
  </r>
  <r>
    <n v="3028"/>
    <x v="1504"/>
    <x v="2"/>
    <x v="829"/>
    <d v="2011-08-24T00:00:00"/>
    <s v="Same Day"/>
    <s v="RB-19645"/>
    <s v="Robert Barroso"/>
    <x v="1"/>
    <x v="0"/>
    <s v="Billings"/>
    <x v="37"/>
    <n v="59102"/>
    <x v="1"/>
    <s v="OFF-BI-10002799"/>
    <x v="1"/>
    <x v="8"/>
    <s v="SlimView Poly Binder, 3/8&quot;"/>
    <n v="8.2880000000000003"/>
    <n v="2"/>
    <n v="0.2"/>
    <x v="2696"/>
  </r>
  <r>
    <n v="3029"/>
    <x v="1505"/>
    <x v="3"/>
    <x v="94"/>
    <d v="2014-12-22T00:00:00"/>
    <s v="Standard Class"/>
    <s v="AI-10855"/>
    <s v="Arianne Irving"/>
    <x v="0"/>
    <x v="0"/>
    <s v="Chesapeake"/>
    <x v="17"/>
    <n v="23320"/>
    <x v="0"/>
    <s v="FUR-CH-10003846"/>
    <x v="0"/>
    <x v="1"/>
    <s v="Hon Valutask Swivel Chairs"/>
    <n v="504.90000000000003"/>
    <n v="5"/>
    <n v="0"/>
    <x v="2697"/>
  </r>
  <r>
    <n v="3030"/>
    <x v="1506"/>
    <x v="0"/>
    <x v="830"/>
    <d v="2013-03-29T00:00:00"/>
    <s v="Standard Class"/>
    <s v="DR-12880"/>
    <s v="Dan Reichenbach"/>
    <x v="1"/>
    <x v="0"/>
    <s v="Gresham"/>
    <x v="21"/>
    <n v="97030"/>
    <x v="1"/>
    <s v="TEC-PH-10003691"/>
    <x v="2"/>
    <x v="7"/>
    <s v="BlackBerry Q10"/>
    <n v="403.16800000000001"/>
    <n v="4"/>
    <n v="0.2"/>
    <x v="2698"/>
  </r>
  <r>
    <n v="3031"/>
    <x v="1507"/>
    <x v="1"/>
    <x v="481"/>
    <d v="2012-09-27T00:00:00"/>
    <s v="Standard Class"/>
    <s v="DM-12955"/>
    <s v="Dario Medina"/>
    <x v="1"/>
    <x v="0"/>
    <s v="Lincoln Park"/>
    <x v="12"/>
    <n v="48146"/>
    <x v="2"/>
    <s v="FUR-BO-10000468"/>
    <x v="0"/>
    <x v="0"/>
    <s v="O'Sullivan 2-Shelf Heavy-Duty Bookcases"/>
    <n v="194.32"/>
    <n v="4"/>
    <n v="0"/>
    <x v="2699"/>
  </r>
  <r>
    <n v="3032"/>
    <x v="1507"/>
    <x v="1"/>
    <x v="481"/>
    <d v="2012-09-27T00:00:00"/>
    <s v="Standard Class"/>
    <s v="DM-12955"/>
    <s v="Dario Medina"/>
    <x v="1"/>
    <x v="0"/>
    <s v="Lincoln Park"/>
    <x v="12"/>
    <n v="48146"/>
    <x v="2"/>
    <s v="OFF-AR-10001044"/>
    <x v="1"/>
    <x v="6"/>
    <s v="BOSTON Ranger #55 Pencil Sharpener, Black"/>
    <n v="25.99"/>
    <n v="1"/>
    <n v="0"/>
    <x v="2700"/>
  </r>
  <r>
    <n v="3033"/>
    <x v="1508"/>
    <x v="0"/>
    <x v="831"/>
    <d v="2013-11-27T00:00:00"/>
    <s v="Standard Class"/>
    <s v="JH-16180"/>
    <s v="Justin Hirsh"/>
    <x v="0"/>
    <x v="0"/>
    <s v="Gresham"/>
    <x v="21"/>
    <n v="97030"/>
    <x v="1"/>
    <s v="FUR-CH-10003833"/>
    <x v="0"/>
    <x v="1"/>
    <s v="Novimex Fabric Task Chair"/>
    <n v="195.136"/>
    <n v="4"/>
    <n v="0.2"/>
    <x v="2701"/>
  </r>
  <r>
    <n v="3034"/>
    <x v="1509"/>
    <x v="3"/>
    <x v="118"/>
    <d v="2014-09-22T00:00:00"/>
    <s v="Standard Class"/>
    <s v="AB-10060"/>
    <s v="Adam Bellavance"/>
    <x v="2"/>
    <x v="0"/>
    <s v="Philadelphia"/>
    <x v="9"/>
    <n v="19143"/>
    <x v="3"/>
    <s v="OFF-PA-10004355"/>
    <x v="1"/>
    <x v="10"/>
    <s v="Xerox 231"/>
    <n v="20.736000000000004"/>
    <n v="4"/>
    <n v="0.2"/>
    <x v="570"/>
  </r>
  <r>
    <n v="3035"/>
    <x v="1510"/>
    <x v="1"/>
    <x v="832"/>
    <d v="2012-06-16T00:00:00"/>
    <s v="Standard Class"/>
    <s v="BD-11605"/>
    <s v="Brian Dahlen"/>
    <x v="0"/>
    <x v="0"/>
    <s v="Monroe"/>
    <x v="28"/>
    <n v="71203"/>
    <x v="0"/>
    <s v="TEC-AC-10003038"/>
    <x v="2"/>
    <x v="11"/>
    <s v="Kingston Digital DataTraveler 16GB USB 2.0"/>
    <n v="53.699999999999996"/>
    <n v="6"/>
    <n v="0"/>
    <x v="2702"/>
  </r>
  <r>
    <n v="3036"/>
    <x v="1510"/>
    <x v="1"/>
    <x v="832"/>
    <d v="2012-06-16T00:00:00"/>
    <s v="Standard Class"/>
    <s v="BD-11605"/>
    <s v="Brian Dahlen"/>
    <x v="0"/>
    <x v="0"/>
    <s v="Monroe"/>
    <x v="28"/>
    <n v="71203"/>
    <x v="0"/>
    <s v="OFF-BI-10002799"/>
    <x v="1"/>
    <x v="8"/>
    <s v="SlimView Poly Binder, 3/8&quot;"/>
    <n v="36.26"/>
    <n v="7"/>
    <n v="0"/>
    <x v="2703"/>
  </r>
  <r>
    <n v="3037"/>
    <x v="1510"/>
    <x v="1"/>
    <x v="832"/>
    <d v="2012-06-16T00:00:00"/>
    <s v="Standard Class"/>
    <s v="BD-11605"/>
    <s v="Brian Dahlen"/>
    <x v="0"/>
    <x v="0"/>
    <s v="Monroe"/>
    <x v="28"/>
    <n v="71203"/>
    <x v="0"/>
    <s v="OFF-AR-10003582"/>
    <x v="1"/>
    <x v="6"/>
    <s v="Boston Electric Pencil Sharpener, Model 1818, Charcoal Black"/>
    <n v="56.3"/>
    <n v="2"/>
    <n v="0"/>
    <x v="2704"/>
  </r>
  <r>
    <n v="3038"/>
    <x v="1510"/>
    <x v="1"/>
    <x v="832"/>
    <d v="2012-06-16T00:00:00"/>
    <s v="Standard Class"/>
    <s v="BD-11605"/>
    <s v="Brian Dahlen"/>
    <x v="0"/>
    <x v="0"/>
    <s v="Monroe"/>
    <x v="28"/>
    <n v="71203"/>
    <x v="0"/>
    <s v="OFF-PA-10004451"/>
    <x v="1"/>
    <x v="10"/>
    <s v="Xerox 222"/>
    <n v="32.400000000000006"/>
    <n v="5"/>
    <n v="0"/>
    <x v="56"/>
  </r>
  <r>
    <n v="3039"/>
    <x v="1510"/>
    <x v="1"/>
    <x v="832"/>
    <d v="2012-06-16T00:00:00"/>
    <s v="Standard Class"/>
    <s v="BD-11605"/>
    <s v="Brian Dahlen"/>
    <x v="0"/>
    <x v="0"/>
    <s v="Monroe"/>
    <x v="28"/>
    <n v="71203"/>
    <x v="0"/>
    <s v="FUR-FU-10004666"/>
    <x v="0"/>
    <x v="5"/>
    <s v="DAX Clear Channel Poster Frame"/>
    <n v="29.16"/>
    <n v="2"/>
    <n v="0"/>
    <x v="2705"/>
  </r>
  <r>
    <n v="3040"/>
    <x v="1511"/>
    <x v="3"/>
    <x v="621"/>
    <d v="2014-10-09T00:00:00"/>
    <s v="Standard Class"/>
    <s v="AS-10045"/>
    <s v="Aaron Smayling"/>
    <x v="1"/>
    <x v="0"/>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x v="0"/>
    <s v="Chattanooga"/>
    <x v="18"/>
    <n v="37421"/>
    <x v="0"/>
    <s v="FUR-FU-10004270"/>
    <x v="0"/>
    <x v="5"/>
    <s v="Eldon Image Series Desk Accessories, Burgundy"/>
    <n v="16.72"/>
    <n v="5"/>
    <n v="0.2"/>
    <x v="2707"/>
  </r>
  <r>
    <n v="3042"/>
    <x v="1513"/>
    <x v="3"/>
    <x v="220"/>
    <d v="2014-09-13T00:00:00"/>
    <s v="Same Day"/>
    <s v="KF-16285"/>
    <s v="Karen Ferguson"/>
    <x v="2"/>
    <x v="0"/>
    <s v="Long Beach"/>
    <x v="1"/>
    <n v="90805"/>
    <x v="1"/>
    <s v="OFF-PA-10003172"/>
    <x v="1"/>
    <x v="10"/>
    <s v="Xerox 1996"/>
    <n v="12.96"/>
    <n v="2"/>
    <n v="0"/>
    <x v="91"/>
  </r>
  <r>
    <n v="3043"/>
    <x v="1513"/>
    <x v="3"/>
    <x v="220"/>
    <d v="2014-09-13T00:00:00"/>
    <s v="Same Day"/>
    <s v="KF-16285"/>
    <s v="Karen Ferguson"/>
    <x v="2"/>
    <x v="0"/>
    <s v="Long Beach"/>
    <x v="1"/>
    <n v="90805"/>
    <x v="1"/>
    <s v="OFF-EN-10002312"/>
    <x v="1"/>
    <x v="12"/>
    <s v="#10 Self-Seal White Envelopes"/>
    <n v="22.18"/>
    <n v="2"/>
    <n v="0"/>
    <x v="2708"/>
  </r>
  <r>
    <n v="3044"/>
    <x v="1513"/>
    <x v="3"/>
    <x v="220"/>
    <d v="2014-09-13T00:00:00"/>
    <s v="Same Day"/>
    <s v="KF-16285"/>
    <s v="Karen Ferguson"/>
    <x v="2"/>
    <x v="0"/>
    <s v="Long Beach"/>
    <x v="1"/>
    <n v="90805"/>
    <x v="1"/>
    <s v="FUR-CH-10002320"/>
    <x v="0"/>
    <x v="1"/>
    <s v="Hon Pagoda Stacking Chairs"/>
    <n v="2054.2720000000004"/>
    <n v="8"/>
    <n v="0.2"/>
    <x v="2709"/>
  </r>
  <r>
    <n v="3045"/>
    <x v="1514"/>
    <x v="1"/>
    <x v="28"/>
    <d v="2012-05-02T00:00:00"/>
    <s v="Second Class"/>
    <s v="BP-11230"/>
    <s v="Benjamin Patterson"/>
    <x v="0"/>
    <x v="0"/>
    <s v="Troy"/>
    <x v="24"/>
    <n v="45373"/>
    <x v="3"/>
    <s v="TEC-PH-10001530"/>
    <x v="2"/>
    <x v="7"/>
    <s v="Cisco Unified IP Phone 7945G VoIP phone"/>
    <n v="1022.97"/>
    <n v="5"/>
    <n v="0.4"/>
    <x v="2710"/>
  </r>
  <r>
    <n v="3046"/>
    <x v="1515"/>
    <x v="3"/>
    <x v="44"/>
    <d v="2014-11-11T00:00:00"/>
    <s v="Second Class"/>
    <s v="CC-12430"/>
    <s v="Chuck Clark"/>
    <x v="2"/>
    <x v="0"/>
    <s v="Minneapolis"/>
    <x v="11"/>
    <n v="55407"/>
    <x v="2"/>
    <s v="OFF-AR-10001216"/>
    <x v="1"/>
    <x v="6"/>
    <s v="Newell 339"/>
    <n v="13.899999999999999"/>
    <n v="5"/>
    <n v="0"/>
    <x v="2711"/>
  </r>
  <r>
    <n v="3047"/>
    <x v="1515"/>
    <x v="3"/>
    <x v="44"/>
    <d v="2014-11-11T00:00:00"/>
    <s v="Second Class"/>
    <s v="CC-12430"/>
    <s v="Chuck Clark"/>
    <x v="2"/>
    <x v="0"/>
    <s v="Minneapolis"/>
    <x v="11"/>
    <n v="55407"/>
    <x v="2"/>
    <s v="OFF-PA-10003127"/>
    <x v="1"/>
    <x v="10"/>
    <s v="Staples"/>
    <n v="26.38"/>
    <n v="1"/>
    <n v="0"/>
    <x v="1016"/>
  </r>
  <r>
    <n v="3048"/>
    <x v="1516"/>
    <x v="2"/>
    <x v="587"/>
    <d v="2011-10-04T00:00:00"/>
    <s v="Standard Class"/>
    <s v="DB-13615"/>
    <s v="Doug Bickford"/>
    <x v="0"/>
    <x v="0"/>
    <s v="Seattle"/>
    <x v="4"/>
    <n v="98105"/>
    <x v="1"/>
    <s v="OFF-BI-10003910"/>
    <x v="1"/>
    <x v="8"/>
    <s v="DXL Angle-View Binders with Locking Rings by Samsill"/>
    <n v="43.176000000000002"/>
    <n v="7"/>
    <n v="0.2"/>
    <x v="2712"/>
  </r>
  <r>
    <n v="3049"/>
    <x v="1517"/>
    <x v="3"/>
    <x v="459"/>
    <d v="2014-04-05T00:00:00"/>
    <s v="First Class"/>
    <s v="TC-21475"/>
    <s v="Tony Chapman"/>
    <x v="2"/>
    <x v="0"/>
    <s v="Columbus"/>
    <x v="32"/>
    <n v="31907"/>
    <x v="0"/>
    <s v="FUR-TA-10004534"/>
    <x v="0"/>
    <x v="3"/>
    <s v="Bevis 44 x 96 Conference Tables"/>
    <n v="411.8"/>
    <n v="2"/>
    <n v="0"/>
    <x v="1877"/>
  </r>
  <r>
    <n v="3050"/>
    <x v="1517"/>
    <x v="3"/>
    <x v="459"/>
    <d v="2014-04-05T00:00:00"/>
    <s v="First Class"/>
    <s v="TC-21475"/>
    <s v="Tony Chapman"/>
    <x v="2"/>
    <x v="0"/>
    <s v="Columbus"/>
    <x v="32"/>
    <n v="31907"/>
    <x v="0"/>
    <s v="TEC-AC-10000892"/>
    <x v="2"/>
    <x v="11"/>
    <s v="NETGEAR N750 Dual Band Wi-Fi Gigabit Router"/>
    <n v="360"/>
    <n v="4"/>
    <n v="0"/>
    <x v="315"/>
  </r>
  <r>
    <n v="3051"/>
    <x v="1518"/>
    <x v="3"/>
    <x v="833"/>
    <d v="2014-10-12T00:00:00"/>
    <s v="Standard Class"/>
    <s v="NZ-18565"/>
    <s v="Nick Zandusky"/>
    <x v="2"/>
    <x v="0"/>
    <s v="Meridian"/>
    <x v="45"/>
    <n v="83642"/>
    <x v="1"/>
    <s v="FUR-FU-10003247"/>
    <x v="0"/>
    <x v="5"/>
    <s v="36X48 HARDFLOOR CHAIRMAT"/>
    <n v="41.96"/>
    <n v="2"/>
    <n v="0"/>
    <x v="1464"/>
  </r>
  <r>
    <n v="3052"/>
    <x v="1518"/>
    <x v="3"/>
    <x v="833"/>
    <d v="2014-10-12T00:00:00"/>
    <s v="Standard Class"/>
    <s v="NZ-18565"/>
    <s v="Nick Zandusky"/>
    <x v="2"/>
    <x v="0"/>
    <s v="Meridian"/>
    <x v="45"/>
    <n v="83642"/>
    <x v="1"/>
    <s v="OFF-AP-10004336"/>
    <x v="1"/>
    <x v="9"/>
    <s v="Conquest 14 Commercial Heavy-Duty Upright Vacuum, Collection System, Accessory Kit"/>
    <n v="227.84"/>
    <n v="4"/>
    <n v="0"/>
    <x v="2713"/>
  </r>
  <r>
    <n v="3053"/>
    <x v="1518"/>
    <x v="3"/>
    <x v="833"/>
    <d v="2014-10-12T00:00:00"/>
    <s v="Standard Class"/>
    <s v="NZ-18565"/>
    <s v="Nick Zandusky"/>
    <x v="2"/>
    <x v="0"/>
    <s v="Meridian"/>
    <x v="45"/>
    <n v="83642"/>
    <x v="1"/>
    <s v="OFF-PA-10001295"/>
    <x v="1"/>
    <x v="10"/>
    <s v="Computer Printout Paper with Letter-Trim Perforations"/>
    <n v="37.94"/>
    <n v="2"/>
    <n v="0"/>
    <x v="2714"/>
  </r>
  <r>
    <n v="3054"/>
    <x v="1519"/>
    <x v="0"/>
    <x v="526"/>
    <d v="2013-04-15T00:00:00"/>
    <s v="Second Class"/>
    <s v="SW-20350"/>
    <s v="Sean Wendt"/>
    <x v="2"/>
    <x v="0"/>
    <s v="Detroit"/>
    <x v="12"/>
    <n v="48227"/>
    <x v="2"/>
    <s v="TEC-PH-10002555"/>
    <x v="2"/>
    <x v="7"/>
    <s v="Nortel Meridian M5316 Digital phone"/>
    <n v="517.9"/>
    <n v="2"/>
    <n v="0"/>
    <x v="2715"/>
  </r>
  <r>
    <n v="3055"/>
    <x v="1519"/>
    <x v="0"/>
    <x v="526"/>
    <d v="2013-04-15T00:00:00"/>
    <s v="Second Class"/>
    <s v="SW-20350"/>
    <s v="Sean Wendt"/>
    <x v="2"/>
    <x v="0"/>
    <s v="Detroit"/>
    <x v="12"/>
    <n v="48227"/>
    <x v="2"/>
    <s v="OFF-BI-10000831"/>
    <x v="1"/>
    <x v="8"/>
    <s v="Storex Flexible Poly Binders with Double Pockets"/>
    <n v="5.28"/>
    <n v="2"/>
    <n v="0"/>
    <x v="2716"/>
  </r>
  <r>
    <n v="3056"/>
    <x v="1520"/>
    <x v="1"/>
    <x v="834"/>
    <d v="2012-09-01T00:00:00"/>
    <s v="Standard Class"/>
    <s v="TS-21370"/>
    <s v="Todd Sumrall"/>
    <x v="1"/>
    <x v="0"/>
    <s v="Chicago"/>
    <x v="10"/>
    <n v="60623"/>
    <x v="2"/>
    <s v="TEC-CO-10001046"/>
    <x v="2"/>
    <x v="16"/>
    <s v="Canon Imageclass D680 Copier / Fax"/>
    <n v="2799.9600000000005"/>
    <n v="5"/>
    <n v="0.2"/>
    <x v="2717"/>
  </r>
  <r>
    <n v="3057"/>
    <x v="1521"/>
    <x v="3"/>
    <x v="15"/>
    <d v="2014-10-25T00:00:00"/>
    <s v="Second Class"/>
    <s v="HH-15010"/>
    <s v="Hilary Holden"/>
    <x v="1"/>
    <x v="0"/>
    <s v="San Francisco"/>
    <x v="1"/>
    <n v="94110"/>
    <x v="1"/>
    <s v="OFF-EN-10002973"/>
    <x v="1"/>
    <x v="12"/>
    <s v="Ampad #10 Peel &amp; Seel Holiday Envelopes"/>
    <n v="8.9600000000000009"/>
    <n v="2"/>
    <n v="0"/>
    <x v="2718"/>
  </r>
  <r>
    <n v="3058"/>
    <x v="1521"/>
    <x v="3"/>
    <x v="15"/>
    <d v="2014-10-25T00:00:00"/>
    <s v="Second Class"/>
    <s v="HH-15010"/>
    <s v="Hilary Holden"/>
    <x v="1"/>
    <x v="0"/>
    <s v="San Francisco"/>
    <x v="1"/>
    <n v="94110"/>
    <x v="1"/>
    <s v="OFF-LA-10001641"/>
    <x v="1"/>
    <x v="2"/>
    <s v="Avery 518"/>
    <n v="31.5"/>
    <n v="10"/>
    <n v="0"/>
    <x v="2719"/>
  </r>
  <r>
    <n v="3059"/>
    <x v="1521"/>
    <x v="3"/>
    <x v="15"/>
    <d v="2014-10-25T00:00:00"/>
    <s v="Second Class"/>
    <s v="HH-15010"/>
    <s v="Hilary Holden"/>
    <x v="1"/>
    <x v="0"/>
    <s v="San Francisco"/>
    <x v="1"/>
    <n v="94110"/>
    <x v="1"/>
    <s v="FUR-FU-10003878"/>
    <x v="0"/>
    <x v="5"/>
    <s v="Linden 10&quot; Round Wall Clock, Black"/>
    <n v="30.56"/>
    <n v="2"/>
    <n v="0"/>
    <x v="2720"/>
  </r>
  <r>
    <n v="3060"/>
    <x v="1521"/>
    <x v="3"/>
    <x v="15"/>
    <d v="2014-10-25T00:00:00"/>
    <s v="Second Class"/>
    <s v="HH-15010"/>
    <s v="Hilary Holden"/>
    <x v="1"/>
    <x v="0"/>
    <s v="San Francisco"/>
    <x v="1"/>
    <n v="94110"/>
    <x v="1"/>
    <s v="FUR-TA-10003837"/>
    <x v="0"/>
    <x v="3"/>
    <s v="Anderson Hickey Conga Table Tops &amp; Accessories"/>
    <n v="24.368000000000002"/>
    <n v="2"/>
    <n v="0.2"/>
    <x v="2721"/>
  </r>
  <r>
    <n v="3061"/>
    <x v="1522"/>
    <x v="0"/>
    <x v="77"/>
    <d v="2013-11-13T00:00:00"/>
    <s v="Standard Class"/>
    <s v="DM-13345"/>
    <s v="Denise Monton"/>
    <x v="1"/>
    <x v="0"/>
    <s v="Newark"/>
    <x v="24"/>
    <n v="43055"/>
    <x v="3"/>
    <s v="TEC-AC-10002800"/>
    <x v="2"/>
    <x v="11"/>
    <s v="Plantronics Audio 478 Stereo USB Headset"/>
    <n v="119.97600000000001"/>
    <n v="3"/>
    <n v="0.2"/>
    <x v="2722"/>
  </r>
  <r>
    <n v="3062"/>
    <x v="1523"/>
    <x v="3"/>
    <x v="448"/>
    <d v="2014-03-08T00:00:00"/>
    <s v="Standard Class"/>
    <s v="RE-19450"/>
    <s v="Richard Eichhorn"/>
    <x v="0"/>
    <x v="0"/>
    <s v="Dallas"/>
    <x v="5"/>
    <n v="75081"/>
    <x v="2"/>
    <s v="OFF-PA-10001307"/>
    <x v="1"/>
    <x v="10"/>
    <s v="Important Message Pads, 50 4-1/4 x 5-1/2 Forms per Pad"/>
    <n v="26.880000000000003"/>
    <n v="8"/>
    <n v="0.2"/>
    <x v="2723"/>
  </r>
  <r>
    <n v="3063"/>
    <x v="1524"/>
    <x v="1"/>
    <x v="154"/>
    <d v="2012-11-29T00:00:00"/>
    <s v="First Class"/>
    <s v="JD-16150"/>
    <s v="Justin Deggeller"/>
    <x v="1"/>
    <x v="0"/>
    <s v="Newark"/>
    <x v="13"/>
    <n v="19711"/>
    <x v="3"/>
    <s v="TEC-PH-10002350"/>
    <x v="2"/>
    <x v="7"/>
    <s v="Apple EarPods with Remote and Mic"/>
    <n v="83.97"/>
    <n v="3"/>
    <n v="0"/>
    <x v="2724"/>
  </r>
  <r>
    <n v="3064"/>
    <x v="1524"/>
    <x v="1"/>
    <x v="154"/>
    <d v="2012-11-29T00:00:00"/>
    <s v="First Class"/>
    <s v="JD-16150"/>
    <s v="Justin Deggeller"/>
    <x v="1"/>
    <x v="0"/>
    <s v="Newark"/>
    <x v="13"/>
    <n v="19711"/>
    <x v="3"/>
    <s v="TEC-AC-10000397"/>
    <x v="2"/>
    <x v="11"/>
    <s v="Perixx PERIBOARD-512B, Ergonomic Split Keyboard"/>
    <n v="104.97"/>
    <n v="3"/>
    <n v="0"/>
    <x v="2725"/>
  </r>
  <r>
    <n v="3065"/>
    <x v="1525"/>
    <x v="3"/>
    <x v="677"/>
    <d v="2014-03-19T00:00:00"/>
    <s v="Second Class"/>
    <s v="BF-11215"/>
    <s v="Benjamin Farhat"/>
    <x v="2"/>
    <x v="0"/>
    <s v="Albuquerque"/>
    <x v="27"/>
    <n v="87105"/>
    <x v="1"/>
    <s v="OFF-ST-10000615"/>
    <x v="1"/>
    <x v="4"/>
    <s v="SimpliFile Personal File, Black Granite, 15w x 6-15/16d x 11-1/4h"/>
    <n v="90.8"/>
    <n v="8"/>
    <n v="0"/>
    <x v="2726"/>
  </r>
  <r>
    <n v="3066"/>
    <x v="1525"/>
    <x v="3"/>
    <x v="677"/>
    <d v="2014-03-19T00:00:00"/>
    <s v="Second Class"/>
    <s v="BF-11215"/>
    <s v="Benjamin Farhat"/>
    <x v="2"/>
    <x v="0"/>
    <s v="Albuquerque"/>
    <x v="27"/>
    <n v="87105"/>
    <x v="1"/>
    <s v="TEC-PH-10004531"/>
    <x v="2"/>
    <x v="7"/>
    <s v="OtterBox Commuter Series Case - iPhone 5 &amp; 5s"/>
    <n v="140.73599999999999"/>
    <n v="8"/>
    <n v="0.2"/>
    <x v="2727"/>
  </r>
  <r>
    <n v="3067"/>
    <x v="1525"/>
    <x v="3"/>
    <x v="677"/>
    <d v="2014-03-19T00:00:00"/>
    <s v="Second Class"/>
    <s v="BF-11215"/>
    <s v="Benjamin Farhat"/>
    <x v="2"/>
    <x v="0"/>
    <s v="Albuquerque"/>
    <x v="27"/>
    <n v="87105"/>
    <x v="1"/>
    <s v="TEC-AC-10004001"/>
    <x v="2"/>
    <x v="11"/>
    <s v="Logitech Wireless Headset H600 Over-The-Head Design"/>
    <n v="214.95000000000002"/>
    <n v="5"/>
    <n v="0"/>
    <x v="2728"/>
  </r>
  <r>
    <n v="3068"/>
    <x v="1525"/>
    <x v="3"/>
    <x v="677"/>
    <d v="2014-03-19T00:00:00"/>
    <s v="Second Class"/>
    <s v="BF-11215"/>
    <s v="Benjamin Farhat"/>
    <x v="2"/>
    <x v="0"/>
    <s v="Albuquerque"/>
    <x v="27"/>
    <n v="87105"/>
    <x v="1"/>
    <s v="OFF-PA-10001534"/>
    <x v="1"/>
    <x v="10"/>
    <s v="Xerox 230"/>
    <n v="45.36"/>
    <n v="7"/>
    <n v="0"/>
    <x v="1657"/>
  </r>
  <r>
    <n v="3069"/>
    <x v="1525"/>
    <x v="3"/>
    <x v="677"/>
    <d v="2014-03-19T00:00:00"/>
    <s v="Second Class"/>
    <s v="BF-11215"/>
    <s v="Benjamin Farhat"/>
    <x v="2"/>
    <x v="0"/>
    <s v="Albuquerque"/>
    <x v="27"/>
    <n v="87105"/>
    <x v="1"/>
    <s v="OFF-PA-10001815"/>
    <x v="1"/>
    <x v="10"/>
    <s v="Xerox 1885"/>
    <n v="288.24"/>
    <n v="6"/>
    <n v="0"/>
    <x v="2729"/>
  </r>
  <r>
    <n v="3070"/>
    <x v="1526"/>
    <x v="3"/>
    <x v="329"/>
    <d v="2014-12-01T00:00:00"/>
    <s v="Same Day"/>
    <s v="ML-17755"/>
    <s v="Max Ludwig"/>
    <x v="2"/>
    <x v="0"/>
    <s v="Toledo"/>
    <x v="24"/>
    <n v="43615"/>
    <x v="3"/>
    <s v="OFF-AP-10003779"/>
    <x v="1"/>
    <x v="9"/>
    <s v="Kensington 7 Outlet MasterPiece Power Center with Fax/Phone Line Protection"/>
    <n v="663.93600000000004"/>
    <n v="4"/>
    <n v="0.2"/>
    <x v="2730"/>
  </r>
  <r>
    <n v="3071"/>
    <x v="1527"/>
    <x v="2"/>
    <x v="664"/>
    <d v="2011-11-22T00:00:00"/>
    <s v="Standard Class"/>
    <s v="YC-21895"/>
    <s v="Yoseph Carroll"/>
    <x v="1"/>
    <x v="0"/>
    <s v="Newark"/>
    <x v="13"/>
    <n v="19711"/>
    <x v="3"/>
    <s v="OFF-ST-10002011"/>
    <x v="1"/>
    <x v="4"/>
    <s v="Smead Adjustable Mobile File Trolley with Lockable Top"/>
    <n v="2934.33"/>
    <n v="7"/>
    <n v="0"/>
    <x v="2731"/>
  </r>
  <r>
    <n v="3072"/>
    <x v="1527"/>
    <x v="2"/>
    <x v="664"/>
    <d v="2011-11-22T00:00:00"/>
    <s v="Standard Class"/>
    <s v="YC-21895"/>
    <s v="Yoseph Carroll"/>
    <x v="1"/>
    <x v="0"/>
    <s v="Newark"/>
    <x v="13"/>
    <n v="19711"/>
    <x v="3"/>
    <s v="FUR-FU-10002379"/>
    <x v="0"/>
    <x v="5"/>
    <s v="Eldon Econocleat Chair Mats for Low Pile Carpets"/>
    <n v="124.41"/>
    <n v="3"/>
    <n v="0"/>
    <x v="2732"/>
  </r>
  <r>
    <n v="3073"/>
    <x v="1527"/>
    <x v="2"/>
    <x v="664"/>
    <d v="2011-11-22T00:00:00"/>
    <s v="Standard Class"/>
    <s v="YC-21895"/>
    <s v="Yoseph Carroll"/>
    <x v="1"/>
    <x v="0"/>
    <s v="Newark"/>
    <x v="13"/>
    <n v="19711"/>
    <x v="3"/>
    <s v="OFF-AR-10003752"/>
    <x v="1"/>
    <x v="6"/>
    <s v="Deluxe Chalkboard Eraser Cleaner"/>
    <n v="57.75"/>
    <n v="5"/>
    <n v="0"/>
    <x v="2733"/>
  </r>
  <r>
    <n v="3074"/>
    <x v="1528"/>
    <x v="0"/>
    <x v="835"/>
    <d v="2013-01-05T00:00:00"/>
    <s v="First Class"/>
    <s v="LR-16915"/>
    <s v="Lena Radford"/>
    <x v="0"/>
    <x v="0"/>
    <s v="Los Angeles"/>
    <x v="1"/>
    <n v="90045"/>
    <x v="1"/>
    <s v="OFF-ST-10003692"/>
    <x v="1"/>
    <x v="4"/>
    <s v="Recycled Steel Personal File for Hanging File Folders"/>
    <n v="114.46"/>
    <n v="2"/>
    <n v="0"/>
    <x v="2734"/>
  </r>
  <r>
    <n v="3075"/>
    <x v="1529"/>
    <x v="1"/>
    <x v="292"/>
    <d v="2012-10-08T00:00:00"/>
    <s v="Standard Class"/>
    <s v="BS-11755"/>
    <s v="Bruce Stewart"/>
    <x v="0"/>
    <x v="0"/>
    <s v="Los Angeles"/>
    <x v="1"/>
    <n v="90032"/>
    <x v="1"/>
    <s v="FUR-BO-10004409"/>
    <x v="0"/>
    <x v="0"/>
    <s v="Safco Value Mate Series Steel Bookcases, Baked Enamel Finish on Steel, Gray"/>
    <n v="120.666"/>
    <n v="2"/>
    <n v="0.15"/>
    <x v="2735"/>
  </r>
  <r>
    <n v="3076"/>
    <x v="1530"/>
    <x v="2"/>
    <x v="836"/>
    <d v="2011-07-24T00:00:00"/>
    <s v="Standard Class"/>
    <s v="KM-16375"/>
    <s v="Katherine Murray"/>
    <x v="2"/>
    <x v="0"/>
    <s v="Dallas"/>
    <x v="5"/>
    <n v="75217"/>
    <x v="2"/>
    <s v="OFF-ST-10003306"/>
    <x v="1"/>
    <x v="4"/>
    <s v="Letter Size Cart"/>
    <n v="342.86400000000003"/>
    <n v="3"/>
    <n v="0.2"/>
    <x v="2736"/>
  </r>
  <r>
    <n v="3077"/>
    <x v="1530"/>
    <x v="2"/>
    <x v="836"/>
    <d v="2011-07-24T00:00:00"/>
    <s v="Standard Class"/>
    <s v="KM-16375"/>
    <s v="Katherine Murray"/>
    <x v="2"/>
    <x v="0"/>
    <s v="Dallas"/>
    <x v="5"/>
    <n v="75217"/>
    <x v="2"/>
    <s v="FUR-FU-10003724"/>
    <x v="0"/>
    <x v="5"/>
    <s v="Westinghouse Clip-On Gooseneck Lamps"/>
    <n v="16.739999999999998"/>
    <n v="5"/>
    <n v="0.6"/>
    <x v="2737"/>
  </r>
  <r>
    <n v="3078"/>
    <x v="1530"/>
    <x v="2"/>
    <x v="836"/>
    <d v="2011-07-24T00:00:00"/>
    <s v="Standard Class"/>
    <s v="KM-16375"/>
    <s v="Katherine Murray"/>
    <x v="2"/>
    <x v="0"/>
    <s v="Dallas"/>
    <x v="5"/>
    <n v="75217"/>
    <x v="2"/>
    <s v="FUR-CH-10002024"/>
    <x v="0"/>
    <x v="1"/>
    <s v="HON 5400 Series Task Chairs for Big and Tall"/>
    <n v="981.37199999999996"/>
    <n v="2"/>
    <n v="0.3"/>
    <x v="2738"/>
  </r>
  <r>
    <n v="3079"/>
    <x v="1531"/>
    <x v="2"/>
    <x v="371"/>
    <d v="2011-05-25T00:00:00"/>
    <s v="Standard Class"/>
    <s v="BT-11530"/>
    <s v="Bradley Talbott"/>
    <x v="2"/>
    <x v="0"/>
    <s v="San Diego"/>
    <x v="1"/>
    <n v="92037"/>
    <x v="1"/>
    <s v="OFF-AR-10003514"/>
    <x v="1"/>
    <x v="6"/>
    <s v="4009 Highlighters by Sanford"/>
    <n v="31.84"/>
    <n v="8"/>
    <n v="0"/>
    <x v="2739"/>
  </r>
  <r>
    <n v="3080"/>
    <x v="1532"/>
    <x v="3"/>
    <x v="507"/>
    <d v="2014-09-06T00:00:00"/>
    <s v="First Class"/>
    <s v="KB-16405"/>
    <s v="Katrina Bavinger"/>
    <x v="2"/>
    <x v="0"/>
    <s v="Apple Valley"/>
    <x v="1"/>
    <n v="92307"/>
    <x v="1"/>
    <s v="OFF-PA-10001800"/>
    <x v="1"/>
    <x v="10"/>
    <s v="Xerox 220"/>
    <n v="12.96"/>
    <n v="2"/>
    <n v="0"/>
    <x v="91"/>
  </r>
  <r>
    <n v="3081"/>
    <x v="1532"/>
    <x v="3"/>
    <x v="507"/>
    <d v="2014-09-06T00:00:00"/>
    <s v="First Class"/>
    <s v="KB-16405"/>
    <s v="Katrina Bavinger"/>
    <x v="2"/>
    <x v="0"/>
    <s v="Apple Valley"/>
    <x v="1"/>
    <n v="92307"/>
    <x v="1"/>
    <s v="TEC-PH-10003589"/>
    <x v="2"/>
    <x v="7"/>
    <s v="invisibleSHIELD by ZAGG Smudge-Free Screen Protector"/>
    <n v="43.176000000000002"/>
    <n v="3"/>
    <n v="0.2"/>
    <x v="2740"/>
  </r>
  <r>
    <n v="3082"/>
    <x v="1533"/>
    <x v="3"/>
    <x v="837"/>
    <d v="2014-06-03T00:00:00"/>
    <s v="Standard Class"/>
    <s v="DW-13480"/>
    <s v="Dianna Wilson"/>
    <x v="2"/>
    <x v="0"/>
    <s v="Louisville"/>
    <x v="0"/>
    <n v="40214"/>
    <x v="0"/>
    <s v="OFF-BI-10003364"/>
    <x v="1"/>
    <x v="8"/>
    <s v="Binding Machine Supplies"/>
    <n v="58.34"/>
    <n v="2"/>
    <n v="0"/>
    <x v="2741"/>
  </r>
  <r>
    <n v="3083"/>
    <x v="1533"/>
    <x v="3"/>
    <x v="837"/>
    <d v="2014-06-03T00:00:00"/>
    <s v="Standard Class"/>
    <s v="DW-13480"/>
    <s v="Dianna Wilson"/>
    <x v="2"/>
    <x v="0"/>
    <s v="Louisville"/>
    <x v="0"/>
    <n v="40214"/>
    <x v="0"/>
    <s v="TEC-PH-10002834"/>
    <x v="2"/>
    <x v="7"/>
    <s v="Google Nexus 5"/>
    <n v="539.97"/>
    <n v="3"/>
    <n v="0"/>
    <x v="2742"/>
  </r>
  <r>
    <n v="3084"/>
    <x v="1534"/>
    <x v="2"/>
    <x v="838"/>
    <d v="2011-02-04T00:00:00"/>
    <s v="Standard Class"/>
    <s v="JC-15340"/>
    <s v="Jasper Cacioppo"/>
    <x v="0"/>
    <x v="0"/>
    <s v="New York City"/>
    <x v="15"/>
    <n v="10024"/>
    <x v="3"/>
    <s v="OFF-BI-10000343"/>
    <x v="1"/>
    <x v="8"/>
    <s v="Pressboard Covers with Storage Hooks, 9 1/2&quot; x 11&quot;, Light Blue"/>
    <n v="3.9280000000000004"/>
    <n v="1"/>
    <n v="0.2"/>
    <x v="2743"/>
  </r>
  <r>
    <n v="3085"/>
    <x v="1535"/>
    <x v="3"/>
    <x v="839"/>
    <d v="2014-02-15T00:00:00"/>
    <s v="Standard Class"/>
    <s v="TP-21415"/>
    <s v="Tom Prescott"/>
    <x v="0"/>
    <x v="0"/>
    <s v="Houston"/>
    <x v="5"/>
    <n v="77070"/>
    <x v="2"/>
    <s v="OFF-BI-10004584"/>
    <x v="1"/>
    <x v="8"/>
    <s v="GBC ProClick 150 Presentation Binding System"/>
    <n v="252.78399999999996"/>
    <n v="4"/>
    <n v="0.8"/>
    <x v="2744"/>
  </r>
  <r>
    <n v="3086"/>
    <x v="1535"/>
    <x v="3"/>
    <x v="839"/>
    <d v="2014-02-15T00:00:00"/>
    <s v="Standard Class"/>
    <s v="TP-21415"/>
    <s v="Tom Prescott"/>
    <x v="0"/>
    <x v="0"/>
    <s v="Houston"/>
    <x v="5"/>
    <n v="77070"/>
    <x v="2"/>
    <s v="TEC-AC-10002402"/>
    <x v="2"/>
    <x v="11"/>
    <s v="Razer Kraken PRO Over Ear PC and Music Headset"/>
    <n v="127.98399999999999"/>
    <n v="2"/>
    <n v="0.2"/>
    <x v="2745"/>
  </r>
  <r>
    <n v="3087"/>
    <x v="1535"/>
    <x v="3"/>
    <x v="839"/>
    <d v="2014-02-15T00:00:00"/>
    <s v="Standard Class"/>
    <s v="TP-21415"/>
    <s v="Tom Prescott"/>
    <x v="0"/>
    <x v="0"/>
    <s v="Houston"/>
    <x v="5"/>
    <n v="77070"/>
    <x v="2"/>
    <s v="FUR-FU-10000550"/>
    <x v="0"/>
    <x v="5"/>
    <s v="Stacking Trays by OIC"/>
    <n v="3.9840000000000004"/>
    <n v="2"/>
    <n v="0.6"/>
    <x v="2746"/>
  </r>
  <r>
    <n v="3088"/>
    <x v="1535"/>
    <x v="3"/>
    <x v="839"/>
    <d v="2014-02-15T00:00:00"/>
    <s v="Standard Class"/>
    <s v="TP-21415"/>
    <s v="Tom Prescott"/>
    <x v="0"/>
    <x v="0"/>
    <s v="Houston"/>
    <x v="5"/>
    <n v="77070"/>
    <x v="2"/>
    <s v="OFF-AP-10000055"/>
    <x v="1"/>
    <x v="9"/>
    <s v="Belkin F9S820V06 8 Outlet Surge"/>
    <n v="12.991999999999996"/>
    <n v="2"/>
    <n v="0.8"/>
    <x v="2747"/>
  </r>
  <r>
    <n v="3089"/>
    <x v="1536"/>
    <x v="3"/>
    <x v="185"/>
    <d v="2014-04-03T00:00:00"/>
    <s v="Second Class"/>
    <s v="DB-12910"/>
    <s v="Daniel Byrd"/>
    <x v="2"/>
    <x v="0"/>
    <s v="Henderson"/>
    <x v="0"/>
    <n v="42420"/>
    <x v="0"/>
    <s v="FUR-FU-10001591"/>
    <x v="0"/>
    <x v="5"/>
    <s v="Advantus Panel Wall Certificate Holder - 8.5x11"/>
    <n v="61"/>
    <n v="5"/>
    <n v="0"/>
    <x v="2748"/>
  </r>
  <r>
    <n v="3090"/>
    <x v="1536"/>
    <x v="3"/>
    <x v="185"/>
    <d v="2014-04-03T00:00:00"/>
    <s v="Second Class"/>
    <s v="DB-12910"/>
    <s v="Daniel Byrd"/>
    <x v="2"/>
    <x v="0"/>
    <s v="Henderson"/>
    <x v="0"/>
    <n v="42420"/>
    <x v="0"/>
    <s v="TEC-PH-10000526"/>
    <x v="2"/>
    <x v="7"/>
    <s v="Vtech CS6719"/>
    <n v="671.93"/>
    <n v="7"/>
    <n v="0"/>
    <x v="2749"/>
  </r>
  <r>
    <n v="3091"/>
    <x v="1537"/>
    <x v="0"/>
    <x v="840"/>
    <d v="2013-03-09T00:00:00"/>
    <s v="Standard Class"/>
    <s v="BH-11710"/>
    <s v="Brosina Hoffman"/>
    <x v="0"/>
    <x v="0"/>
    <s v="Newark"/>
    <x v="13"/>
    <n v="19711"/>
    <x v="3"/>
    <s v="OFF-BI-10001071"/>
    <x v="1"/>
    <x v="8"/>
    <s v="GBC ProClick Punch Binding System"/>
    <n v="447.85999999999996"/>
    <n v="7"/>
    <n v="0"/>
    <x v="2750"/>
  </r>
  <r>
    <n v="3092"/>
    <x v="1537"/>
    <x v="0"/>
    <x v="840"/>
    <d v="2013-03-09T00:00:00"/>
    <s v="Standard Class"/>
    <s v="BH-11710"/>
    <s v="Brosina Hoffman"/>
    <x v="0"/>
    <x v="0"/>
    <s v="Newark"/>
    <x v="13"/>
    <n v="19711"/>
    <x v="3"/>
    <s v="TEC-PH-10001557"/>
    <x v="2"/>
    <x v="7"/>
    <s v="Pyle PMP37LED"/>
    <n v="479.95"/>
    <n v="5"/>
    <n v="0"/>
    <x v="2751"/>
  </r>
  <r>
    <n v="3093"/>
    <x v="1537"/>
    <x v="0"/>
    <x v="840"/>
    <d v="2013-03-09T00:00:00"/>
    <s v="Standard Class"/>
    <s v="BH-11710"/>
    <s v="Brosina Hoffman"/>
    <x v="0"/>
    <x v="0"/>
    <s v="Newark"/>
    <x v="13"/>
    <n v="19711"/>
    <x v="3"/>
    <s v="OFF-PA-10001977"/>
    <x v="1"/>
    <x v="10"/>
    <s v="Xerox 194"/>
    <n v="166.44"/>
    <n v="3"/>
    <n v="0"/>
    <x v="1797"/>
  </r>
  <r>
    <n v="3094"/>
    <x v="1538"/>
    <x v="1"/>
    <x v="841"/>
    <d v="2012-08-23T00:00:00"/>
    <s v="Same Day"/>
    <s v="TD-20995"/>
    <s v="Tamara Dahlen"/>
    <x v="0"/>
    <x v="0"/>
    <s v="Bolingbrook"/>
    <x v="10"/>
    <n v="60440"/>
    <x v="2"/>
    <s v="OFF-SU-10004231"/>
    <x v="1"/>
    <x v="14"/>
    <s v="Acme Tagit Stainless Steel Antibacterial Scissors"/>
    <n v="31.680000000000003"/>
    <n v="4"/>
    <n v="0.2"/>
    <x v="2752"/>
  </r>
  <r>
    <n v="3095"/>
    <x v="1538"/>
    <x v="1"/>
    <x v="841"/>
    <d v="2012-08-23T00:00:00"/>
    <s v="Same Day"/>
    <s v="TD-20995"/>
    <s v="Tamara Dahlen"/>
    <x v="0"/>
    <x v="0"/>
    <s v="Bolingbrook"/>
    <x v="10"/>
    <n v="60440"/>
    <x v="2"/>
    <s v="OFF-PA-10000809"/>
    <x v="1"/>
    <x v="10"/>
    <s v="Xerox 206"/>
    <n v="10.368000000000002"/>
    <n v="2"/>
    <n v="0.2"/>
    <x v="572"/>
  </r>
  <r>
    <n v="3096"/>
    <x v="1538"/>
    <x v="1"/>
    <x v="841"/>
    <d v="2012-08-23T00:00:00"/>
    <s v="Same Day"/>
    <s v="TD-20995"/>
    <s v="Tamara Dahlen"/>
    <x v="0"/>
    <x v="0"/>
    <s v="Bolingbrook"/>
    <x v="10"/>
    <n v="60440"/>
    <x v="2"/>
    <s v="OFF-FA-10003021"/>
    <x v="1"/>
    <x v="13"/>
    <s v="Staples"/>
    <n v="12.032"/>
    <n v="8"/>
    <n v="0.2"/>
    <x v="2753"/>
  </r>
  <r>
    <n v="3097"/>
    <x v="1538"/>
    <x v="1"/>
    <x v="841"/>
    <d v="2012-08-23T00:00:00"/>
    <s v="Same Day"/>
    <s v="TD-20995"/>
    <s v="Tamara Dahlen"/>
    <x v="0"/>
    <x v="0"/>
    <s v="Bolingbrook"/>
    <x v="10"/>
    <n v="60440"/>
    <x v="2"/>
    <s v="OFF-AP-10000696"/>
    <x v="1"/>
    <x v="9"/>
    <s v="Holmes Odor Grabber"/>
    <n v="5.7679999999999989"/>
    <n v="2"/>
    <n v="0.8"/>
    <x v="2754"/>
  </r>
  <r>
    <n v="3098"/>
    <x v="1539"/>
    <x v="3"/>
    <x v="842"/>
    <d v="2014-05-02T00:00:00"/>
    <s v="Standard Class"/>
    <s v="CV-12805"/>
    <s v="Cynthia Voltz"/>
    <x v="1"/>
    <x v="0"/>
    <s v="Fort Worth"/>
    <x v="5"/>
    <n v="76106"/>
    <x v="2"/>
    <s v="OFF-LA-10001158"/>
    <x v="1"/>
    <x v="2"/>
    <s v="Avery Address/Shipping Labels for Typewriters, 4&quot; x 2&quot;"/>
    <n v="33.119999999999997"/>
    <n v="4"/>
    <n v="0.2"/>
    <x v="2755"/>
  </r>
  <r>
    <n v="3099"/>
    <x v="1539"/>
    <x v="3"/>
    <x v="842"/>
    <d v="2014-05-02T00:00:00"/>
    <s v="Standard Class"/>
    <s v="CV-12805"/>
    <s v="Cynthia Voltz"/>
    <x v="1"/>
    <x v="0"/>
    <s v="Fort Worth"/>
    <x v="5"/>
    <n v="76106"/>
    <x v="2"/>
    <s v="FUR-BO-10002268"/>
    <x v="0"/>
    <x v="0"/>
    <s v="Sauder Barrister Bookcases"/>
    <n v="220.26559999999998"/>
    <n v="4"/>
    <n v="0.32"/>
    <x v="2756"/>
  </r>
  <r>
    <n v="3100"/>
    <x v="1540"/>
    <x v="3"/>
    <x v="349"/>
    <d v="2014-04-20T00:00:00"/>
    <s v="Standard Class"/>
    <s v="CS-12355"/>
    <s v="Christine Sundaresam"/>
    <x v="0"/>
    <x v="0"/>
    <s v="New York City"/>
    <x v="15"/>
    <n v="10024"/>
    <x v="3"/>
    <s v="OFF-BI-10000829"/>
    <x v="1"/>
    <x v="8"/>
    <s v="Avery Non-Stick Binders"/>
    <n v="10.776000000000002"/>
    <n v="3"/>
    <n v="0.2"/>
    <x v="2383"/>
  </r>
  <r>
    <n v="3101"/>
    <x v="1540"/>
    <x v="3"/>
    <x v="349"/>
    <d v="2014-04-20T00:00:00"/>
    <s v="Standard Class"/>
    <s v="CS-12355"/>
    <s v="Christine Sundaresam"/>
    <x v="0"/>
    <x v="0"/>
    <s v="New York City"/>
    <x v="15"/>
    <n v="10024"/>
    <x v="3"/>
    <s v="FUR-BO-10003441"/>
    <x v="0"/>
    <x v="0"/>
    <s v="Bush Westfield Collection Bookcases, Fully Assembled"/>
    <n v="242.35200000000003"/>
    <n v="3"/>
    <n v="0.2"/>
    <x v="2757"/>
  </r>
  <r>
    <n v="3102"/>
    <x v="1541"/>
    <x v="3"/>
    <x v="66"/>
    <d v="2014-12-28T00:00:00"/>
    <s v="Second Class"/>
    <s v="JG-15310"/>
    <s v="Jason Gross"/>
    <x v="1"/>
    <x v="0"/>
    <s v="Providence"/>
    <x v="34"/>
    <n v="2908"/>
    <x v="3"/>
    <s v="OFF-SU-10003505"/>
    <x v="1"/>
    <x v="14"/>
    <s v="Premier Electric Letter Opener"/>
    <n v="695.16"/>
    <n v="6"/>
    <n v="0"/>
    <x v="2758"/>
  </r>
  <r>
    <n v="3103"/>
    <x v="1541"/>
    <x v="3"/>
    <x v="66"/>
    <d v="2014-12-28T00:00:00"/>
    <s v="Second Class"/>
    <s v="JG-15310"/>
    <s v="Jason Gross"/>
    <x v="1"/>
    <x v="0"/>
    <s v="Providence"/>
    <x v="34"/>
    <n v="2908"/>
    <x v="3"/>
    <s v="FUR-BO-10003660"/>
    <x v="0"/>
    <x v="0"/>
    <s v="Bush Cubix Collection Bookcases, Fully Assembled"/>
    <n v="220.98"/>
    <n v="1"/>
    <n v="0"/>
    <x v="2759"/>
  </r>
  <r>
    <n v="3104"/>
    <x v="1542"/>
    <x v="0"/>
    <x v="16"/>
    <d v="2013-12-13T00:00:00"/>
    <s v="Standard Class"/>
    <s v="JP-16135"/>
    <s v="Julie Prescott"/>
    <x v="2"/>
    <x v="0"/>
    <s v="Columbus"/>
    <x v="24"/>
    <n v="43229"/>
    <x v="3"/>
    <s v="OFF-BI-10001267"/>
    <x v="1"/>
    <x v="8"/>
    <s v="Universal Recycled Hanging Pressboard Report Binders, Letter Size"/>
    <n v="12.957000000000001"/>
    <n v="7"/>
    <n v="0.7"/>
    <x v="2760"/>
  </r>
  <r>
    <n v="3105"/>
    <x v="1543"/>
    <x v="3"/>
    <x v="721"/>
    <d v="2014-03-30T00:00:00"/>
    <s v="Standard Class"/>
    <s v="EC-14050"/>
    <s v="Erin Creighton"/>
    <x v="0"/>
    <x v="0"/>
    <s v="New York City"/>
    <x v="15"/>
    <n v="10024"/>
    <x v="3"/>
    <s v="OFF-PA-10002741"/>
    <x v="1"/>
    <x v="10"/>
    <s v="Xerox 1980"/>
    <n v="25.68"/>
    <n v="6"/>
    <n v="0"/>
    <x v="2513"/>
  </r>
  <r>
    <n v="3106"/>
    <x v="1544"/>
    <x v="0"/>
    <x v="197"/>
    <d v="2013-07-30T00:00:00"/>
    <s v="Standard Class"/>
    <s v="KH-16630"/>
    <s v="Ken Heidel"/>
    <x v="1"/>
    <x v="0"/>
    <s v="Houston"/>
    <x v="5"/>
    <n v="77070"/>
    <x v="2"/>
    <s v="OFF-LA-10004345"/>
    <x v="1"/>
    <x v="2"/>
    <s v="Avery 493"/>
    <n v="15.712000000000002"/>
    <n v="4"/>
    <n v="0.2"/>
    <x v="590"/>
  </r>
  <r>
    <n v="3107"/>
    <x v="1545"/>
    <x v="3"/>
    <x v="815"/>
    <d v="2014-07-15T00:00:00"/>
    <s v="Standard Class"/>
    <s v="FG-14260"/>
    <s v="Frank Gastineau"/>
    <x v="2"/>
    <x v="0"/>
    <s v="Aurora"/>
    <x v="10"/>
    <n v="60505"/>
    <x v="2"/>
    <s v="OFF-ST-10004340"/>
    <x v="1"/>
    <x v="4"/>
    <s v="Fellowes Mobile File Cart, Black"/>
    <n v="298.464"/>
    <n v="6"/>
    <n v="0.2"/>
    <x v="2761"/>
  </r>
  <r>
    <n v="3108"/>
    <x v="1546"/>
    <x v="0"/>
    <x v="19"/>
    <d v="2013-07-23T00:00:00"/>
    <s v="Standard Class"/>
    <s v="AA-10480"/>
    <s v="Andrew Allen"/>
    <x v="0"/>
    <x v="0"/>
    <s v="Springfield"/>
    <x v="25"/>
    <n v="65807"/>
    <x v="2"/>
    <s v="OFF-PA-10001471"/>
    <x v="1"/>
    <x v="10"/>
    <s v="Strathmore Photo Frame Cards"/>
    <n v="21.93"/>
    <n v="3"/>
    <n v="0"/>
    <x v="2762"/>
  </r>
  <r>
    <n v="3109"/>
    <x v="1546"/>
    <x v="0"/>
    <x v="19"/>
    <d v="2013-07-23T00:00:00"/>
    <s v="Standard Class"/>
    <s v="AA-10480"/>
    <s v="Andrew Allen"/>
    <x v="0"/>
    <x v="0"/>
    <s v="Springfield"/>
    <x v="25"/>
    <n v="65807"/>
    <x v="2"/>
    <s v="OFF-ST-10002344"/>
    <x v="1"/>
    <x v="4"/>
    <s v="Carina 42&quot;Hx23 3/4&quot;W Media Storage Unit"/>
    <n v="242.94"/>
    <n v="3"/>
    <n v="0"/>
    <x v="2763"/>
  </r>
  <r>
    <n v="3110"/>
    <x v="1546"/>
    <x v="0"/>
    <x v="19"/>
    <d v="2013-07-23T00:00:00"/>
    <s v="Standard Class"/>
    <s v="AA-10480"/>
    <s v="Andrew Allen"/>
    <x v="0"/>
    <x v="0"/>
    <s v="Springfield"/>
    <x v="25"/>
    <n v="65807"/>
    <x v="2"/>
    <s v="OFF-PA-10001892"/>
    <x v="1"/>
    <x v="10"/>
    <s v="Rediform Wirebound &quot;Phone Memo&quot; Message Book, 11 x 5-3/4"/>
    <n v="7.64"/>
    <n v="1"/>
    <n v="0"/>
    <x v="2764"/>
  </r>
  <r>
    <n v="3111"/>
    <x v="1546"/>
    <x v="0"/>
    <x v="19"/>
    <d v="2013-07-23T00:00:00"/>
    <s v="Standard Class"/>
    <s v="AA-10480"/>
    <s v="Andrew Allen"/>
    <x v="0"/>
    <x v="0"/>
    <s v="Springfield"/>
    <x v="25"/>
    <n v="65807"/>
    <x v="2"/>
    <s v="OFF-PA-10001934"/>
    <x v="1"/>
    <x v="10"/>
    <s v="Xerox 1993"/>
    <n v="51.84"/>
    <n v="8"/>
    <n v="0"/>
    <x v="2765"/>
  </r>
  <r>
    <n v="3112"/>
    <x v="1546"/>
    <x v="0"/>
    <x v="19"/>
    <d v="2013-07-23T00:00:00"/>
    <s v="Standard Class"/>
    <s v="AA-10480"/>
    <s v="Andrew Allen"/>
    <x v="0"/>
    <x v="0"/>
    <s v="Springfield"/>
    <x v="25"/>
    <n v="65807"/>
    <x v="2"/>
    <s v="OFF-ST-10000078"/>
    <x v="1"/>
    <x v="4"/>
    <s v="Tennsco 6- and 18-Compartment Lockers"/>
    <n v="265.17"/>
    <n v="1"/>
    <n v="0"/>
    <x v="2766"/>
  </r>
  <r>
    <n v="3113"/>
    <x v="1547"/>
    <x v="0"/>
    <x v="828"/>
    <d v="2013-08-31T00:00:00"/>
    <s v="Standard Class"/>
    <s v="MS-17770"/>
    <s v="Maxwell Schwartz"/>
    <x v="0"/>
    <x v="0"/>
    <s v="Seattle"/>
    <x v="4"/>
    <n v="98105"/>
    <x v="1"/>
    <s v="TEC-MA-10001972"/>
    <x v="2"/>
    <x v="15"/>
    <s v="Okidata C331dn Printer"/>
    <n v="837.59999999999991"/>
    <n v="3"/>
    <n v="0.2"/>
    <x v="2767"/>
  </r>
  <r>
    <n v="3114"/>
    <x v="1547"/>
    <x v="0"/>
    <x v="828"/>
    <d v="2013-08-31T00:00:00"/>
    <s v="Standard Class"/>
    <s v="MS-17770"/>
    <s v="Maxwell Schwartz"/>
    <x v="0"/>
    <x v="0"/>
    <s v="Seattle"/>
    <x v="4"/>
    <n v="98105"/>
    <x v="1"/>
    <s v="OFF-EN-10002504"/>
    <x v="1"/>
    <x v="12"/>
    <s v="Tyvek  Top-Opening Peel &amp; Seel Envelopes, Plain White"/>
    <n v="135.9"/>
    <n v="5"/>
    <n v="0"/>
    <x v="2768"/>
  </r>
  <r>
    <n v="3115"/>
    <x v="1547"/>
    <x v="0"/>
    <x v="828"/>
    <d v="2013-08-31T00:00:00"/>
    <s v="Standard Class"/>
    <s v="MS-17770"/>
    <s v="Maxwell Schwartz"/>
    <x v="0"/>
    <x v="0"/>
    <s v="Seattle"/>
    <x v="4"/>
    <n v="98105"/>
    <x v="1"/>
    <s v="OFF-PA-10002160"/>
    <x v="1"/>
    <x v="10"/>
    <s v="Xerox 1978"/>
    <n v="34.68"/>
    <n v="6"/>
    <n v="0"/>
    <x v="847"/>
  </r>
  <r>
    <n v="3116"/>
    <x v="1547"/>
    <x v="0"/>
    <x v="828"/>
    <d v="2013-08-31T00:00:00"/>
    <s v="Standard Class"/>
    <s v="MS-17770"/>
    <s v="Maxwell Schwartz"/>
    <x v="0"/>
    <x v="0"/>
    <s v="Seattle"/>
    <x v="4"/>
    <n v="98105"/>
    <x v="1"/>
    <s v="FUR-CH-10001973"/>
    <x v="0"/>
    <x v="1"/>
    <s v="Office Star Flex Back Scooter Chair with White Frame"/>
    <n v="532.70400000000006"/>
    <n v="6"/>
    <n v="0.2"/>
    <x v="2769"/>
  </r>
  <r>
    <n v="3117"/>
    <x v="1547"/>
    <x v="0"/>
    <x v="828"/>
    <d v="2013-08-31T00:00:00"/>
    <s v="Standard Class"/>
    <s v="MS-17770"/>
    <s v="Maxwell Schwartz"/>
    <x v="0"/>
    <x v="0"/>
    <s v="Seattle"/>
    <x v="4"/>
    <n v="98105"/>
    <x v="1"/>
    <s v="OFF-AP-10001492"/>
    <x v="1"/>
    <x v="9"/>
    <s v="Acco Six-Outlet Power Strip, 4' Cord Length"/>
    <n v="43.099999999999994"/>
    <n v="5"/>
    <n v="0"/>
    <x v="2770"/>
  </r>
  <r>
    <n v="3118"/>
    <x v="1547"/>
    <x v="0"/>
    <x v="828"/>
    <d v="2013-08-31T00:00:00"/>
    <s v="Standard Class"/>
    <s v="MS-17770"/>
    <s v="Maxwell Schwartz"/>
    <x v="0"/>
    <x v="0"/>
    <s v="Seattle"/>
    <x v="4"/>
    <n v="98105"/>
    <x v="1"/>
    <s v="OFF-SU-10002189"/>
    <x v="1"/>
    <x v="14"/>
    <s v="Acme Rosewood Handle Letter Opener"/>
    <n v="15.88"/>
    <n v="4"/>
    <n v="0"/>
    <x v="2771"/>
  </r>
  <r>
    <n v="3119"/>
    <x v="1548"/>
    <x v="1"/>
    <x v="832"/>
    <d v="2012-06-12T00:00:00"/>
    <s v="First Class"/>
    <s v="JE-15610"/>
    <s v="Jim Epp"/>
    <x v="1"/>
    <x v="0"/>
    <s v="Lakeland"/>
    <x v="2"/>
    <n v="33801"/>
    <x v="0"/>
    <s v="FUR-CH-10003312"/>
    <x v="0"/>
    <x v="1"/>
    <s v="Hon 2090 “Pillow Soft” Series Mid Back Swivel/Tilt Chairs"/>
    <n v="1123.92"/>
    <n v="5"/>
    <n v="0.2"/>
    <x v="2772"/>
  </r>
  <r>
    <n v="3120"/>
    <x v="1548"/>
    <x v="1"/>
    <x v="832"/>
    <d v="2012-06-12T00:00:00"/>
    <s v="First Class"/>
    <s v="JE-15610"/>
    <s v="Jim Epp"/>
    <x v="1"/>
    <x v="0"/>
    <s v="Lakeland"/>
    <x v="2"/>
    <n v="33801"/>
    <x v="0"/>
    <s v="TEC-PH-10002496"/>
    <x v="2"/>
    <x v="7"/>
    <s v="Cisco SPA301"/>
    <n v="249.58400000000003"/>
    <n v="2"/>
    <n v="0.2"/>
    <x v="2773"/>
  </r>
  <r>
    <n v="3121"/>
    <x v="1548"/>
    <x v="1"/>
    <x v="832"/>
    <d v="2012-06-12T00:00:00"/>
    <s v="First Class"/>
    <s v="JE-15610"/>
    <s v="Jim Epp"/>
    <x v="1"/>
    <x v="0"/>
    <s v="Lakeland"/>
    <x v="2"/>
    <n v="33801"/>
    <x v="0"/>
    <s v="FUR-FU-10003464"/>
    <x v="0"/>
    <x v="5"/>
    <s v="Seth Thomas 8 1/2&quot; Cubicle Clock"/>
    <n v="48.671999999999997"/>
    <n v="3"/>
    <n v="0.2"/>
    <x v="2774"/>
  </r>
  <r>
    <n v="3122"/>
    <x v="1548"/>
    <x v="1"/>
    <x v="832"/>
    <d v="2012-06-12T00:00:00"/>
    <s v="First Class"/>
    <s v="JE-15610"/>
    <s v="Jim Epp"/>
    <x v="1"/>
    <x v="0"/>
    <s v="Lakeland"/>
    <x v="2"/>
    <n v="33801"/>
    <x v="0"/>
    <s v="OFF-AR-10000380"/>
    <x v="1"/>
    <x v="6"/>
    <s v="Hunt PowerHouse Electric Pencil Sharpener, Blue"/>
    <n v="60.768000000000001"/>
    <n v="2"/>
    <n v="0.2"/>
    <x v="2775"/>
  </r>
  <r>
    <n v="3123"/>
    <x v="1548"/>
    <x v="1"/>
    <x v="832"/>
    <d v="2012-06-12T00:00:00"/>
    <s v="First Class"/>
    <s v="JE-15610"/>
    <s v="Jim Epp"/>
    <x v="1"/>
    <x v="0"/>
    <s v="Lakeland"/>
    <x v="2"/>
    <n v="33801"/>
    <x v="0"/>
    <s v="OFF-BI-10004593"/>
    <x v="1"/>
    <x v="8"/>
    <s v="Ibico Laser Imprintable Binding System Covers"/>
    <n v="78.600000000000009"/>
    <n v="5"/>
    <n v="0.7"/>
    <x v="293"/>
  </r>
  <r>
    <n v="3124"/>
    <x v="1548"/>
    <x v="1"/>
    <x v="832"/>
    <d v="2012-06-12T00:00:00"/>
    <s v="First Class"/>
    <s v="JE-15610"/>
    <s v="Jim Epp"/>
    <x v="1"/>
    <x v="0"/>
    <s v="Lakeland"/>
    <x v="2"/>
    <n v="33801"/>
    <x v="0"/>
    <s v="OFF-BI-10001308"/>
    <x v="1"/>
    <x v="8"/>
    <s v="GBC Standard Plastic Binding Systems' Combs"/>
    <n v="3.7680000000000007"/>
    <n v="2"/>
    <n v="0.7"/>
    <x v="2776"/>
  </r>
  <r>
    <n v="3125"/>
    <x v="1548"/>
    <x v="1"/>
    <x v="832"/>
    <d v="2012-06-12T00:00:00"/>
    <s v="First Class"/>
    <s v="JE-15610"/>
    <s v="Jim Epp"/>
    <x v="1"/>
    <x v="0"/>
    <s v="Lakeland"/>
    <x v="2"/>
    <n v="33801"/>
    <x v="0"/>
    <s v="OFF-ST-10001780"/>
    <x v="1"/>
    <x v="4"/>
    <s v="Tennsco 16-Compartment Lockers with Coat Rack"/>
    <n v="1036.624"/>
    <n v="2"/>
    <n v="0.2"/>
    <x v="2777"/>
  </r>
  <r>
    <n v="3126"/>
    <x v="1548"/>
    <x v="1"/>
    <x v="832"/>
    <d v="2012-06-12T00:00:00"/>
    <s v="First Class"/>
    <s v="JE-15610"/>
    <s v="Jim Epp"/>
    <x v="1"/>
    <x v="0"/>
    <s v="Lakeland"/>
    <x v="2"/>
    <n v="33801"/>
    <x v="0"/>
    <s v="OFF-ST-10003816"/>
    <x v="1"/>
    <x v="4"/>
    <s v="Fellowes High-Stak Drawer Files"/>
    <n v="563.80799999999999"/>
    <n v="4"/>
    <n v="0.2"/>
    <x v="2778"/>
  </r>
  <r>
    <n v="3127"/>
    <x v="1549"/>
    <x v="3"/>
    <x v="565"/>
    <d v="2014-09-13T00:00:00"/>
    <s v="Standard Class"/>
    <s v="EB-14110"/>
    <s v="Eugene Barchas"/>
    <x v="0"/>
    <x v="0"/>
    <s v="Philadelphia"/>
    <x v="9"/>
    <n v="19134"/>
    <x v="3"/>
    <s v="TEC-PH-10002200"/>
    <x v="2"/>
    <x v="7"/>
    <s v="Aastra 6757i CT Wireless VoIP phone"/>
    <n v="258.52799999999996"/>
    <n v="2"/>
    <n v="0.4"/>
    <x v="2779"/>
  </r>
  <r>
    <n v="3128"/>
    <x v="1550"/>
    <x v="3"/>
    <x v="280"/>
    <d v="2014-10-07T00:00:00"/>
    <s v="Standard Class"/>
    <s v="BP-11155"/>
    <s v="Becky Pak"/>
    <x v="0"/>
    <x v="0"/>
    <s v="New York City"/>
    <x v="15"/>
    <n v="10011"/>
    <x v="3"/>
    <s v="OFF-PA-10004438"/>
    <x v="1"/>
    <x v="10"/>
    <s v="Xerox 1907"/>
    <n v="49.12"/>
    <n v="4"/>
    <n v="0"/>
    <x v="346"/>
  </r>
  <r>
    <n v="3129"/>
    <x v="1551"/>
    <x v="2"/>
    <x v="757"/>
    <d v="2011-12-17T00:00:00"/>
    <s v="First Class"/>
    <s v="CC-12100"/>
    <s v="Chad Cunningham"/>
    <x v="2"/>
    <x v="0"/>
    <s v="Los Angeles"/>
    <x v="1"/>
    <n v="90049"/>
    <x v="1"/>
    <s v="FUR-FU-10004090"/>
    <x v="0"/>
    <x v="5"/>
    <s v="Executive Impressions 14&quot; Contract Wall Clock"/>
    <n v="44.46"/>
    <n v="2"/>
    <n v="0"/>
    <x v="816"/>
  </r>
  <r>
    <n v="3130"/>
    <x v="1551"/>
    <x v="2"/>
    <x v="757"/>
    <d v="2011-12-17T00:00:00"/>
    <s v="First Class"/>
    <s v="CC-12100"/>
    <s v="Chad Cunningham"/>
    <x v="2"/>
    <x v="0"/>
    <s v="Los Angeles"/>
    <x v="1"/>
    <n v="90049"/>
    <x v="1"/>
    <s v="FUR-CH-10002602"/>
    <x v="0"/>
    <x v="1"/>
    <s v="DMI Arturo Collection Mission-style Design Wood Chair"/>
    <n v="241.56799999999998"/>
    <n v="2"/>
    <n v="0.2"/>
    <x v="486"/>
  </r>
  <r>
    <n v="3131"/>
    <x v="1551"/>
    <x v="2"/>
    <x v="757"/>
    <d v="2011-12-17T00:00:00"/>
    <s v="First Class"/>
    <s v="CC-12100"/>
    <s v="Chad Cunningham"/>
    <x v="2"/>
    <x v="0"/>
    <s v="Los Angeles"/>
    <x v="1"/>
    <n v="90049"/>
    <x v="1"/>
    <s v="TEC-AC-10001142"/>
    <x v="2"/>
    <x v="11"/>
    <s v="First Data FD10 PIN Pad"/>
    <n v="395"/>
    <n v="5"/>
    <n v="0"/>
    <x v="2780"/>
  </r>
  <r>
    <n v="3132"/>
    <x v="1551"/>
    <x v="2"/>
    <x v="757"/>
    <d v="2011-12-17T00:00:00"/>
    <s v="First Class"/>
    <s v="CC-12100"/>
    <s v="Chad Cunningham"/>
    <x v="2"/>
    <x v="0"/>
    <s v="Los Angeles"/>
    <x v="1"/>
    <n v="90049"/>
    <x v="1"/>
    <s v="TEC-PH-10004977"/>
    <x v="2"/>
    <x v="7"/>
    <s v="GE 30524EE4"/>
    <n v="627.16800000000012"/>
    <n v="4"/>
    <n v="0.2"/>
    <x v="2781"/>
  </r>
  <r>
    <n v="3133"/>
    <x v="1552"/>
    <x v="2"/>
    <x v="829"/>
    <d v="2011-08-26T00:00:00"/>
    <s v="First Class"/>
    <s v="JP-15460"/>
    <s v="Jennifer Patt"/>
    <x v="1"/>
    <x v="0"/>
    <s v="Oceanside"/>
    <x v="15"/>
    <n v="11572"/>
    <x v="3"/>
    <s v="FUR-FU-10004586"/>
    <x v="0"/>
    <x v="5"/>
    <s v="G.E. Longer-Life Indoor Recessed Floodlight Bulbs"/>
    <n v="13.28"/>
    <n v="2"/>
    <n v="0"/>
    <x v="2782"/>
  </r>
  <r>
    <n v="3134"/>
    <x v="1552"/>
    <x v="2"/>
    <x v="829"/>
    <d v="2011-08-26T00:00:00"/>
    <s v="First Class"/>
    <s v="JP-15460"/>
    <s v="Jennifer Patt"/>
    <x v="1"/>
    <x v="0"/>
    <s v="Oceanside"/>
    <x v="15"/>
    <n v="11572"/>
    <x v="3"/>
    <s v="OFF-BI-10001116"/>
    <x v="1"/>
    <x v="8"/>
    <s v="Wilson Jones 1&quot; Hanging DublLock Ring Binders"/>
    <n v="12.672000000000001"/>
    <n v="3"/>
    <n v="0.2"/>
    <x v="2783"/>
  </r>
  <r>
    <n v="3135"/>
    <x v="1553"/>
    <x v="3"/>
    <x v="105"/>
    <d v="2014-11-19T00:00:00"/>
    <s v="Standard Class"/>
    <s v="LS-16975"/>
    <s v="Lindsay Shagiari"/>
    <x v="2"/>
    <x v="0"/>
    <s v="Dallas"/>
    <x v="5"/>
    <n v="75081"/>
    <x v="2"/>
    <s v="OFF-BI-10000666"/>
    <x v="1"/>
    <x v="8"/>
    <s v="Surelock Post Binders"/>
    <n v="30.559999999999992"/>
    <n v="5"/>
    <n v="0.8"/>
    <x v="2784"/>
  </r>
  <r>
    <n v="3136"/>
    <x v="1553"/>
    <x v="3"/>
    <x v="105"/>
    <d v="2014-11-19T00:00:00"/>
    <s v="Standard Class"/>
    <s v="LS-16975"/>
    <s v="Lindsay Shagiari"/>
    <x v="2"/>
    <x v="0"/>
    <s v="Dallas"/>
    <x v="5"/>
    <n v="75081"/>
    <x v="2"/>
    <s v="OFF-ST-10002583"/>
    <x v="1"/>
    <x v="4"/>
    <s v="Fellowes Neat Ideas Storage Cubes"/>
    <n v="77.951999999999998"/>
    <n v="3"/>
    <n v="0.2"/>
    <x v="2785"/>
  </r>
  <r>
    <n v="3137"/>
    <x v="1553"/>
    <x v="3"/>
    <x v="105"/>
    <d v="2014-11-19T00:00:00"/>
    <s v="Standard Class"/>
    <s v="LS-16975"/>
    <s v="Lindsay Shagiari"/>
    <x v="2"/>
    <x v="0"/>
    <s v="Dallas"/>
    <x v="5"/>
    <n v="75081"/>
    <x v="2"/>
    <s v="TEC-PH-10004908"/>
    <x v="2"/>
    <x v="7"/>
    <s v="Panasonic KX TS3282W Corded phone"/>
    <n v="67.992000000000004"/>
    <n v="1"/>
    <n v="0.2"/>
    <x v="2786"/>
  </r>
  <r>
    <n v="3138"/>
    <x v="1553"/>
    <x v="3"/>
    <x v="105"/>
    <d v="2014-11-19T00:00:00"/>
    <s v="Standard Class"/>
    <s v="LS-16975"/>
    <s v="Lindsay Shagiari"/>
    <x v="2"/>
    <x v="0"/>
    <s v="Dallas"/>
    <x v="5"/>
    <n v="75081"/>
    <x v="2"/>
    <s v="OFF-EN-10001219"/>
    <x v="1"/>
    <x v="12"/>
    <s v="#10- 4 1/8&quot; x 9 1/2&quot; Security-Tint Envelopes"/>
    <n v="12.224"/>
    <n v="2"/>
    <n v="0.2"/>
    <x v="2260"/>
  </r>
  <r>
    <n v="3139"/>
    <x v="1553"/>
    <x v="3"/>
    <x v="105"/>
    <d v="2014-11-19T00:00:00"/>
    <s v="Standard Class"/>
    <s v="LS-16975"/>
    <s v="Lindsay Shagiari"/>
    <x v="2"/>
    <x v="0"/>
    <s v="Dallas"/>
    <x v="5"/>
    <n v="75081"/>
    <x v="2"/>
    <s v="TEC-AC-10004568"/>
    <x v="2"/>
    <x v="11"/>
    <s v="Maxell LTO Ultrium - 800 GB"/>
    <n v="44.783999999999999"/>
    <n v="2"/>
    <n v="0.2"/>
    <x v="2787"/>
  </r>
  <r>
    <n v="3140"/>
    <x v="1553"/>
    <x v="3"/>
    <x v="105"/>
    <d v="2014-11-19T00:00:00"/>
    <s v="Standard Class"/>
    <s v="LS-16975"/>
    <s v="Lindsay Shagiari"/>
    <x v="2"/>
    <x v="0"/>
    <s v="Dallas"/>
    <x v="5"/>
    <n v="75081"/>
    <x v="2"/>
    <s v="FUR-FU-10001756"/>
    <x v="0"/>
    <x v="5"/>
    <s v="Eldon Expressions Desk Accessory, Wood Photo Frame, Mahogany"/>
    <n v="22.847999999999999"/>
    <n v="3"/>
    <n v="0.6"/>
    <x v="2788"/>
  </r>
  <r>
    <n v="3141"/>
    <x v="1554"/>
    <x v="1"/>
    <x v="334"/>
    <d v="2012-04-28T00:00:00"/>
    <s v="First Class"/>
    <s v="JL-15850"/>
    <s v="John Lucas"/>
    <x v="0"/>
    <x v="0"/>
    <s v="New York City"/>
    <x v="15"/>
    <n v="10035"/>
    <x v="3"/>
    <s v="OFF-AP-10002311"/>
    <x v="1"/>
    <x v="9"/>
    <s v="Holmes Replacement Filter for HEPA Air Cleaner, Very Large Room, HEPA Filter"/>
    <n v="206.43"/>
    <n v="3"/>
    <n v="0"/>
    <x v="2789"/>
  </r>
  <r>
    <n v="3142"/>
    <x v="1555"/>
    <x v="2"/>
    <x v="432"/>
    <d v="2011-12-12T00:00:00"/>
    <s v="Same Day"/>
    <s v="CY-12745"/>
    <s v="Craig Yedwab"/>
    <x v="1"/>
    <x v="0"/>
    <s v="San Antonio"/>
    <x v="5"/>
    <n v="78207"/>
    <x v="2"/>
    <s v="OFF-BI-10003650"/>
    <x v="1"/>
    <x v="8"/>
    <s v="GBC DocuBind 300 Electric Binding Machine"/>
    <n v="210.39199999999997"/>
    <n v="2"/>
    <n v="0.8"/>
    <x v="2790"/>
  </r>
  <r>
    <n v="3143"/>
    <x v="1556"/>
    <x v="3"/>
    <x v="145"/>
    <d v="2014-09-28T00:00:00"/>
    <s v="Second Class"/>
    <s v="RB-19360"/>
    <s v="Raymond Buch"/>
    <x v="0"/>
    <x v="0"/>
    <s v="Cincinnati"/>
    <x v="24"/>
    <n v="45231"/>
    <x v="3"/>
    <s v="TEC-AC-10003628"/>
    <x v="2"/>
    <x v="11"/>
    <s v="Logitech 910-002974 M325 Wireless Mouse for Web Scrolling"/>
    <n v="119.96000000000001"/>
    <n v="5"/>
    <n v="0.2"/>
    <x v="2791"/>
  </r>
  <r>
    <n v="3144"/>
    <x v="1556"/>
    <x v="3"/>
    <x v="145"/>
    <d v="2014-09-28T00:00:00"/>
    <s v="Second Class"/>
    <s v="RB-19360"/>
    <s v="Raymond Buch"/>
    <x v="0"/>
    <x v="0"/>
    <s v="Cincinnati"/>
    <x v="24"/>
    <n v="45231"/>
    <x v="3"/>
    <s v="OFF-AR-10001547"/>
    <x v="1"/>
    <x v="6"/>
    <s v="Newell 311"/>
    <n v="10.608000000000001"/>
    <n v="6"/>
    <n v="0.2"/>
    <x v="2792"/>
  </r>
  <r>
    <n v="3145"/>
    <x v="1557"/>
    <x v="0"/>
    <x v="64"/>
    <d v="2013-09-12T00:00:00"/>
    <s v="Standard Class"/>
    <s v="AR-10825"/>
    <s v="Anthony Rawles"/>
    <x v="1"/>
    <x v="0"/>
    <s v="Austin"/>
    <x v="5"/>
    <n v="78745"/>
    <x v="2"/>
    <s v="FUR-CH-10002647"/>
    <x v="0"/>
    <x v="1"/>
    <s v="Situations Contoured Folding Chairs, 4/Set"/>
    <n v="347.80200000000002"/>
    <n v="7"/>
    <n v="0.3"/>
    <x v="2793"/>
  </r>
  <r>
    <n v="3146"/>
    <x v="1558"/>
    <x v="3"/>
    <x v="512"/>
    <d v="2014-02-14T00:00:00"/>
    <s v="Second Class"/>
    <s v="CS-11845"/>
    <s v="Cari Sayre"/>
    <x v="1"/>
    <x v="0"/>
    <s v="Seattle"/>
    <x v="4"/>
    <n v="98105"/>
    <x v="1"/>
    <s v="FUR-CH-10004495"/>
    <x v="0"/>
    <x v="1"/>
    <s v="Global Leather and Oak Executive Chair, Black"/>
    <n v="963.13600000000008"/>
    <n v="4"/>
    <n v="0.2"/>
    <x v="2794"/>
  </r>
  <r>
    <n v="3147"/>
    <x v="1558"/>
    <x v="3"/>
    <x v="512"/>
    <d v="2014-02-14T00:00:00"/>
    <s v="Second Class"/>
    <s v="CS-11845"/>
    <s v="Cari Sayre"/>
    <x v="1"/>
    <x v="0"/>
    <s v="Seattle"/>
    <x v="4"/>
    <n v="98105"/>
    <x v="1"/>
    <s v="TEC-PH-10002923"/>
    <x v="2"/>
    <x v="7"/>
    <s v="Logitech B530 USB Headset - headset - Full size, Binaural"/>
    <n v="88.77600000000001"/>
    <n v="3"/>
    <n v="0.2"/>
    <x v="2795"/>
  </r>
  <r>
    <n v="3148"/>
    <x v="1559"/>
    <x v="2"/>
    <x v="479"/>
    <d v="2011-07-03T00:00:00"/>
    <s v="Second Class"/>
    <s v="AR-10825"/>
    <s v="Anthony Rawles"/>
    <x v="1"/>
    <x v="0"/>
    <s v="Los Angeles"/>
    <x v="1"/>
    <n v="90004"/>
    <x v="1"/>
    <s v="OFF-AR-10001374"/>
    <x v="1"/>
    <x v="6"/>
    <s v="BIC Brite Liner Highlighters, Chisel Tip"/>
    <n v="32.400000000000006"/>
    <n v="5"/>
    <n v="0"/>
    <x v="2796"/>
  </r>
  <r>
    <n v="3149"/>
    <x v="1560"/>
    <x v="0"/>
    <x v="843"/>
    <d v="2013-06-11T00:00:00"/>
    <s v="First Class"/>
    <s v="RD-19810"/>
    <s v="Ross DeVincentis"/>
    <x v="2"/>
    <x v="0"/>
    <s v="New York City"/>
    <x v="15"/>
    <n v="10035"/>
    <x v="3"/>
    <s v="OFF-PA-10003441"/>
    <x v="1"/>
    <x v="10"/>
    <s v="Xerox 226"/>
    <n v="32.400000000000006"/>
    <n v="5"/>
    <n v="0"/>
    <x v="56"/>
  </r>
  <r>
    <n v="3150"/>
    <x v="1561"/>
    <x v="2"/>
    <x v="414"/>
    <d v="2011-12-25T00:00:00"/>
    <s v="Standard Class"/>
    <s v="KH-16510"/>
    <s v="Keith Herrera"/>
    <x v="0"/>
    <x v="0"/>
    <s v="Seattle"/>
    <x v="4"/>
    <n v="98103"/>
    <x v="1"/>
    <s v="OFF-LA-10002043"/>
    <x v="1"/>
    <x v="2"/>
    <s v="Avery 489"/>
    <n v="31.049999999999997"/>
    <n v="3"/>
    <n v="0"/>
    <x v="2797"/>
  </r>
  <r>
    <n v="3151"/>
    <x v="1562"/>
    <x v="1"/>
    <x v="83"/>
    <d v="2012-12-18T00:00:00"/>
    <s v="First Class"/>
    <s v="NF-18385"/>
    <s v="Natalie Fritzler"/>
    <x v="0"/>
    <x v="0"/>
    <s v="Newark"/>
    <x v="24"/>
    <n v="43055"/>
    <x v="3"/>
    <s v="TEC-AC-10002049"/>
    <x v="2"/>
    <x v="11"/>
    <s v="Plantronics Savi W720 Multi-Device Wireless Headset System"/>
    <n v="2025.3600000000001"/>
    <n v="6"/>
    <n v="0.2"/>
    <x v="2798"/>
  </r>
  <r>
    <n v="3152"/>
    <x v="1562"/>
    <x v="1"/>
    <x v="83"/>
    <d v="2012-12-18T00:00:00"/>
    <s v="First Class"/>
    <s v="NF-18385"/>
    <s v="Natalie Fritzler"/>
    <x v="0"/>
    <x v="0"/>
    <s v="Newark"/>
    <x v="24"/>
    <n v="43055"/>
    <x v="3"/>
    <s v="TEC-MA-10000418"/>
    <x v="2"/>
    <x v="15"/>
    <s v="Cubify CubeX 3D Printer Double Head Print"/>
    <n v="1799.9940000000001"/>
    <n v="2"/>
    <n v="0.7"/>
    <x v="2799"/>
  </r>
  <r>
    <n v="3153"/>
    <x v="1562"/>
    <x v="1"/>
    <x v="83"/>
    <d v="2012-12-18T00:00:00"/>
    <s v="First Class"/>
    <s v="NF-18385"/>
    <s v="Natalie Fritzler"/>
    <x v="0"/>
    <x v="0"/>
    <s v="Newark"/>
    <x v="24"/>
    <n v="43055"/>
    <x v="3"/>
    <s v="TEC-PH-10004908"/>
    <x v="2"/>
    <x v="7"/>
    <s v="Panasonic KX TS3282W Corded phone"/>
    <n v="101.98799999999999"/>
    <n v="2"/>
    <n v="0.4"/>
    <x v="2800"/>
  </r>
  <r>
    <n v="3154"/>
    <x v="1562"/>
    <x v="1"/>
    <x v="83"/>
    <d v="2012-12-18T00:00:00"/>
    <s v="First Class"/>
    <s v="NF-18385"/>
    <s v="Natalie Fritzler"/>
    <x v="0"/>
    <x v="0"/>
    <s v="Newark"/>
    <x v="24"/>
    <n v="43055"/>
    <x v="3"/>
    <s v="FUR-FU-10004091"/>
    <x v="0"/>
    <x v="5"/>
    <s v="Howard Miller 13&quot; Diameter Goldtone Round Wall Clock"/>
    <n v="262.86399999999998"/>
    <n v="7"/>
    <n v="0.2"/>
    <x v="2801"/>
  </r>
  <r>
    <n v="3155"/>
    <x v="1563"/>
    <x v="3"/>
    <x v="228"/>
    <d v="2014-07-25T00:00:00"/>
    <s v="Standard Class"/>
    <s v="SM-20950"/>
    <s v="Suzanne McNair"/>
    <x v="1"/>
    <x v="0"/>
    <s v="Maple Grove"/>
    <x v="11"/>
    <n v="55369"/>
    <x v="2"/>
    <s v="OFF-BI-10004600"/>
    <x v="1"/>
    <x v="8"/>
    <s v="Ibico Ibimaster 300 Manual Binding System"/>
    <n v="735.98"/>
    <n v="2"/>
    <n v="0"/>
    <x v="2802"/>
  </r>
  <r>
    <n v="3156"/>
    <x v="1564"/>
    <x v="2"/>
    <x v="93"/>
    <d v="2011-08-05T00:00:00"/>
    <s v="Second Class"/>
    <s v="GH-14410"/>
    <s v="Gary Hansen"/>
    <x v="2"/>
    <x v="0"/>
    <s v="Glendale"/>
    <x v="16"/>
    <n v="85301"/>
    <x v="1"/>
    <s v="OFF-PA-10001289"/>
    <x v="1"/>
    <x v="10"/>
    <s v="White Computer Printout Paper by Universal"/>
    <n v="93.024000000000001"/>
    <n v="3"/>
    <n v="0.2"/>
    <x v="2803"/>
  </r>
  <r>
    <n v="3157"/>
    <x v="1565"/>
    <x v="1"/>
    <x v="252"/>
    <d v="2012-08-28T00:00:00"/>
    <s v="Standard Class"/>
    <s v="EM-13810"/>
    <s v="Eleni McCrary"/>
    <x v="1"/>
    <x v="0"/>
    <s v="New York City"/>
    <x v="15"/>
    <n v="10009"/>
    <x v="3"/>
    <s v="FUR-TA-10001539"/>
    <x v="0"/>
    <x v="3"/>
    <s v="Chromcraft Rectangular Conference Tables"/>
    <n v="284.36399999999998"/>
    <n v="2"/>
    <n v="0.4"/>
    <x v="441"/>
  </r>
  <r>
    <n v="3158"/>
    <x v="1565"/>
    <x v="1"/>
    <x v="252"/>
    <d v="2012-08-28T00:00:00"/>
    <s v="Standard Class"/>
    <s v="EM-13810"/>
    <s v="Eleni McCrary"/>
    <x v="1"/>
    <x v="0"/>
    <s v="New York City"/>
    <x v="15"/>
    <n v="10009"/>
    <x v="3"/>
    <s v="TEC-AC-10001266"/>
    <x v="2"/>
    <x v="11"/>
    <s v="Memorex Micro Travel Drive 8 GB"/>
    <n v="26"/>
    <n v="2"/>
    <n v="0"/>
    <x v="1918"/>
  </r>
  <r>
    <n v="3159"/>
    <x v="1566"/>
    <x v="0"/>
    <x v="253"/>
    <d v="2013-03-28T00:00:00"/>
    <s v="First Class"/>
    <s v="DB-13210"/>
    <s v="Dean Braden"/>
    <x v="0"/>
    <x v="0"/>
    <s v="Jacksonville"/>
    <x v="3"/>
    <n v="28540"/>
    <x v="0"/>
    <s v="OFF-ST-10001291"/>
    <x v="1"/>
    <x v="4"/>
    <s v="Tenex Personal Self-Stacking Standard File Box, Black/Gray"/>
    <n v="67.64"/>
    <n v="5"/>
    <n v="0.2"/>
    <x v="2804"/>
  </r>
  <r>
    <n v="3160"/>
    <x v="1566"/>
    <x v="0"/>
    <x v="253"/>
    <d v="2013-03-28T00:00:00"/>
    <s v="First Class"/>
    <s v="DB-13210"/>
    <s v="Dean Braden"/>
    <x v="0"/>
    <x v="0"/>
    <s v="Jacksonville"/>
    <x v="3"/>
    <n v="28540"/>
    <x v="0"/>
    <s v="TEC-AC-10001314"/>
    <x v="2"/>
    <x v="11"/>
    <s v="Case Logic 2.4GHz Wireless Keyboard"/>
    <n v="119.97600000000001"/>
    <n v="3"/>
    <n v="0.2"/>
    <x v="2805"/>
  </r>
  <r>
    <n v="3161"/>
    <x v="1567"/>
    <x v="2"/>
    <x v="171"/>
    <d v="2011-09-16T00:00:00"/>
    <s v="Second Class"/>
    <s v="PT-19090"/>
    <s v="Pete Takahito"/>
    <x v="0"/>
    <x v="0"/>
    <s v="Houston"/>
    <x v="5"/>
    <n v="77070"/>
    <x v="2"/>
    <s v="OFF-BI-10004040"/>
    <x v="1"/>
    <x v="8"/>
    <s v="Wilson Jones Impact Binders"/>
    <n v="5.1799999999999988"/>
    <n v="5"/>
    <n v="0.8"/>
    <x v="2806"/>
  </r>
  <r>
    <n v="3162"/>
    <x v="1568"/>
    <x v="2"/>
    <x v="158"/>
    <d v="2011-09-25T00:00:00"/>
    <s v="Standard Class"/>
    <s v="HF-14995"/>
    <s v="Herbert Flentye"/>
    <x v="0"/>
    <x v="0"/>
    <s v="San Francisco"/>
    <x v="1"/>
    <n v="94109"/>
    <x v="1"/>
    <s v="OFF-EN-10001539"/>
    <x v="1"/>
    <x v="12"/>
    <s v="Staples"/>
    <n v="15.56"/>
    <n v="2"/>
    <n v="0"/>
    <x v="2807"/>
  </r>
  <r>
    <n v="3163"/>
    <x v="1568"/>
    <x v="2"/>
    <x v="158"/>
    <d v="2011-09-25T00:00:00"/>
    <s v="Standard Class"/>
    <s v="HF-14995"/>
    <s v="Herbert Flentye"/>
    <x v="0"/>
    <x v="0"/>
    <s v="San Francisco"/>
    <x v="1"/>
    <n v="94109"/>
    <x v="1"/>
    <s v="OFF-EN-10004483"/>
    <x v="1"/>
    <x v="12"/>
    <s v="#10 White Business Envelopes,4 1/8 x 9 1/2"/>
    <n v="78.349999999999994"/>
    <n v="5"/>
    <n v="0"/>
    <x v="2808"/>
  </r>
  <r>
    <n v="3164"/>
    <x v="1568"/>
    <x v="2"/>
    <x v="158"/>
    <d v="2011-09-25T00:00:00"/>
    <s v="Standard Class"/>
    <s v="HF-14995"/>
    <s v="Herbert Flentye"/>
    <x v="0"/>
    <x v="0"/>
    <s v="San Francisco"/>
    <x v="1"/>
    <n v="94109"/>
    <x v="1"/>
    <s v="OFF-AR-10001615"/>
    <x v="1"/>
    <x v="6"/>
    <s v="Newell 34"/>
    <n v="59.519999999999996"/>
    <n v="3"/>
    <n v="0"/>
    <x v="436"/>
  </r>
  <r>
    <n v="3165"/>
    <x v="1568"/>
    <x v="2"/>
    <x v="158"/>
    <d v="2011-09-25T00:00:00"/>
    <s v="Standard Class"/>
    <s v="HF-14995"/>
    <s v="Herbert Flentye"/>
    <x v="0"/>
    <x v="0"/>
    <s v="San Francisco"/>
    <x v="1"/>
    <n v="94109"/>
    <x v="1"/>
    <s v="OFF-PA-10000327"/>
    <x v="1"/>
    <x v="10"/>
    <s v="Xerox 1971"/>
    <n v="38.520000000000003"/>
    <n v="9"/>
    <n v="0"/>
    <x v="2809"/>
  </r>
  <r>
    <n v="3166"/>
    <x v="1568"/>
    <x v="2"/>
    <x v="158"/>
    <d v="2011-09-25T00:00:00"/>
    <s v="Standard Class"/>
    <s v="HF-14995"/>
    <s v="Herbert Flentye"/>
    <x v="0"/>
    <x v="0"/>
    <s v="San Francisco"/>
    <x v="1"/>
    <n v="94109"/>
    <x v="1"/>
    <s v="TEC-PH-10001299"/>
    <x v="2"/>
    <x v="7"/>
    <s v="Polycom CX300 Desktop Phone USB VoIP phone"/>
    <n v="239.98400000000004"/>
    <n v="2"/>
    <n v="0.2"/>
    <x v="2810"/>
  </r>
  <r>
    <n v="3167"/>
    <x v="1568"/>
    <x v="2"/>
    <x v="158"/>
    <d v="2011-09-25T00:00:00"/>
    <s v="Standard Class"/>
    <s v="HF-14995"/>
    <s v="Herbert Flentye"/>
    <x v="0"/>
    <x v="0"/>
    <s v="San Francisco"/>
    <x v="1"/>
    <n v="94109"/>
    <x v="1"/>
    <s v="OFF-PA-10002246"/>
    <x v="1"/>
    <x v="10"/>
    <s v="Wirebound Four 2-3/4 x 5 Forms per Page, 400 Sets per Book"/>
    <n v="19.350000000000001"/>
    <n v="3"/>
    <n v="0"/>
    <x v="2811"/>
  </r>
  <r>
    <n v="3168"/>
    <x v="1569"/>
    <x v="0"/>
    <x v="517"/>
    <d v="2013-11-01T00:00:00"/>
    <s v="First Class"/>
    <s v="KW-16435"/>
    <s v="Katrina Willman"/>
    <x v="0"/>
    <x v="0"/>
    <s v="Lansing"/>
    <x v="12"/>
    <n v="48911"/>
    <x v="2"/>
    <s v="FUR-FU-10002671"/>
    <x v="0"/>
    <x v="5"/>
    <s v="Electrix 20W Halogen Replacement Bulb for Zoom-In Desk Lamp"/>
    <n v="67"/>
    <n v="5"/>
    <n v="0"/>
    <x v="2812"/>
  </r>
  <r>
    <n v="3169"/>
    <x v="1570"/>
    <x v="0"/>
    <x v="316"/>
    <d v="2013-06-04T00:00:00"/>
    <s v="Standard Class"/>
    <s v="KC-16675"/>
    <s v="Kimberly Carter"/>
    <x v="1"/>
    <x v="0"/>
    <s v="Tallahassee"/>
    <x v="2"/>
    <n v="32303"/>
    <x v="0"/>
    <s v="FUR-CH-10003833"/>
    <x v="0"/>
    <x v="1"/>
    <s v="Novimex Fabric Task Chair"/>
    <n v="390.27199999999999"/>
    <n v="8"/>
    <n v="0.2"/>
    <x v="2813"/>
  </r>
  <r>
    <n v="3170"/>
    <x v="1570"/>
    <x v="0"/>
    <x v="316"/>
    <d v="2013-06-04T00:00:00"/>
    <s v="Standard Class"/>
    <s v="KC-16675"/>
    <s v="Kimberly Carter"/>
    <x v="1"/>
    <x v="0"/>
    <s v="Tallahassee"/>
    <x v="2"/>
    <n v="32303"/>
    <x v="0"/>
    <s v="OFF-PA-10001667"/>
    <x v="1"/>
    <x v="10"/>
    <s v="Great White Multi-Use Recycled Paper (20Lb. and 84 Bright)"/>
    <n v="62.192000000000007"/>
    <n v="13"/>
    <n v="0.2"/>
    <x v="2814"/>
  </r>
  <r>
    <n v="3171"/>
    <x v="1571"/>
    <x v="3"/>
    <x v="202"/>
    <d v="2014-12-27T00:00:00"/>
    <s v="Second Class"/>
    <s v="PK-19075"/>
    <s v="Pete Kriz"/>
    <x v="0"/>
    <x v="0"/>
    <s v="Columbia"/>
    <x v="20"/>
    <n v="29203"/>
    <x v="0"/>
    <s v="OFF-BI-10002003"/>
    <x v="1"/>
    <x v="8"/>
    <s v="Ibico Presentation Index for Binding Systems"/>
    <n v="23.88"/>
    <n v="6"/>
    <n v="0"/>
    <x v="2815"/>
  </r>
  <r>
    <n v="3172"/>
    <x v="1572"/>
    <x v="0"/>
    <x v="844"/>
    <d v="2013-03-29T00:00:00"/>
    <s v="Standard Class"/>
    <s v="KT-16465"/>
    <s v="Kean Takahito"/>
    <x v="0"/>
    <x v="0"/>
    <s v="Chicago"/>
    <x v="10"/>
    <n v="60623"/>
    <x v="2"/>
    <s v="OFF-BI-10004465"/>
    <x v="1"/>
    <x v="8"/>
    <s v="Avery Durable Slant Ring Binders"/>
    <n v="3.1679999999999993"/>
    <n v="2"/>
    <n v="0.8"/>
    <x v="2816"/>
  </r>
  <r>
    <n v="3173"/>
    <x v="1572"/>
    <x v="0"/>
    <x v="844"/>
    <d v="2013-03-29T00:00:00"/>
    <s v="Standard Class"/>
    <s v="KT-16465"/>
    <s v="Kean Takahito"/>
    <x v="0"/>
    <x v="0"/>
    <s v="Chicago"/>
    <x v="10"/>
    <n v="60623"/>
    <x v="2"/>
    <s v="FUR-CH-10000665"/>
    <x v="0"/>
    <x v="1"/>
    <s v="Global Airflow Leather Mesh Back Chair, Black"/>
    <n v="528.42999999999995"/>
    <n v="5"/>
    <n v="0.3"/>
    <x v="232"/>
  </r>
  <r>
    <n v="3174"/>
    <x v="1572"/>
    <x v="0"/>
    <x v="844"/>
    <d v="2013-03-29T00:00:00"/>
    <s v="Standard Class"/>
    <s v="KT-16465"/>
    <s v="Kean Takahito"/>
    <x v="0"/>
    <x v="0"/>
    <s v="Chicago"/>
    <x v="10"/>
    <n v="60623"/>
    <x v="2"/>
    <s v="OFF-AR-10004956"/>
    <x v="1"/>
    <x v="6"/>
    <s v="Newell 33"/>
    <n v="13.392000000000001"/>
    <n v="3"/>
    <n v="0.2"/>
    <x v="2817"/>
  </r>
  <r>
    <n v="3175"/>
    <x v="1573"/>
    <x v="3"/>
    <x v="343"/>
    <d v="2014-11-19T00:00:00"/>
    <s v="Standard Class"/>
    <s v="EP-13915"/>
    <s v="Emily Phan"/>
    <x v="0"/>
    <x v="0"/>
    <s v="Detroit"/>
    <x v="12"/>
    <n v="48227"/>
    <x v="2"/>
    <s v="OFF-AR-10004260"/>
    <x v="1"/>
    <x v="6"/>
    <s v="Boston 1799 Powerhouse Electric Pencil Sharpener"/>
    <n v="181.86"/>
    <n v="7"/>
    <n v="0"/>
    <x v="2818"/>
  </r>
  <r>
    <n v="3176"/>
    <x v="1574"/>
    <x v="3"/>
    <x v="397"/>
    <d v="2014-09-30T00:00:00"/>
    <s v="Standard Class"/>
    <s v="AP-10915"/>
    <s v="Arthur Prichep"/>
    <x v="0"/>
    <x v="0"/>
    <s v="Fort Collins"/>
    <x v="22"/>
    <n v="80525"/>
    <x v="1"/>
    <s v="FUR-BO-10001811"/>
    <x v="0"/>
    <x v="0"/>
    <s v="Atlantic Metals Mobile 5-Shelf Bookcases, Custom Colors"/>
    <n v="180.58800000000005"/>
    <n v="2"/>
    <n v="0.7"/>
    <x v="2819"/>
  </r>
  <r>
    <n v="3177"/>
    <x v="1574"/>
    <x v="3"/>
    <x v="397"/>
    <d v="2014-09-30T00:00:00"/>
    <s v="Standard Class"/>
    <s v="AP-10915"/>
    <s v="Arthur Prichep"/>
    <x v="0"/>
    <x v="0"/>
    <s v="Fort Collins"/>
    <x v="22"/>
    <n v="80525"/>
    <x v="1"/>
    <s v="TEC-AC-10003280"/>
    <x v="2"/>
    <x v="11"/>
    <s v="Belkin F8E887 USB Wired Ergonomic Keyboard"/>
    <n v="47.984000000000002"/>
    <n v="2"/>
    <n v="0.2"/>
    <x v="754"/>
  </r>
  <r>
    <n v="3178"/>
    <x v="1575"/>
    <x v="3"/>
    <x v="18"/>
    <d v="2014-09-11T00:00:00"/>
    <s v="Same Day"/>
    <s v="SH-20395"/>
    <s v="Shahid Hopkins"/>
    <x v="0"/>
    <x v="0"/>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x v="0"/>
    <s v="New York City"/>
    <x v="15"/>
    <n v="10011"/>
    <x v="3"/>
    <s v="FUR-FU-10001487"/>
    <x v="0"/>
    <x v="5"/>
    <s v="Eldon Expressions Wood and Plastic Desk Accessories, Cherry Wood"/>
    <n v="20.94"/>
    <n v="3"/>
    <n v="0"/>
    <x v="2821"/>
  </r>
  <r>
    <n v="3180"/>
    <x v="1576"/>
    <x v="3"/>
    <x v="256"/>
    <d v="2014-12-12T00:00:00"/>
    <s v="Standard Class"/>
    <s v="SM-20950"/>
    <s v="Suzanne McNair"/>
    <x v="1"/>
    <x v="0"/>
    <s v="New York City"/>
    <x v="15"/>
    <n v="10011"/>
    <x v="3"/>
    <s v="FUR-FU-10000521"/>
    <x v="0"/>
    <x v="5"/>
    <s v="Seth Thomas 14&quot; Putty-Colored Wall Clock"/>
    <n v="58.68"/>
    <n v="2"/>
    <n v="0"/>
    <x v="2822"/>
  </r>
  <r>
    <n v="3181"/>
    <x v="1576"/>
    <x v="3"/>
    <x v="256"/>
    <d v="2014-12-12T00:00:00"/>
    <s v="Standard Class"/>
    <s v="SM-20950"/>
    <s v="Suzanne McNair"/>
    <x v="1"/>
    <x v="0"/>
    <s v="New York City"/>
    <x v="15"/>
    <n v="10011"/>
    <x v="3"/>
    <s v="OFF-AP-10001271"/>
    <x v="1"/>
    <x v="9"/>
    <s v="Eureka The Boss Cordless Rechargeable Stick Vac"/>
    <n v="254.89999999999998"/>
    <n v="5"/>
    <n v="0"/>
    <x v="2823"/>
  </r>
  <r>
    <n v="3182"/>
    <x v="1577"/>
    <x v="3"/>
    <x v="45"/>
    <d v="2014-11-13T00:00:00"/>
    <s v="Second Class"/>
    <s v="BM-11650"/>
    <s v="Brian Moss"/>
    <x v="1"/>
    <x v="0"/>
    <s v="Columbia"/>
    <x v="39"/>
    <n v="21044"/>
    <x v="3"/>
    <s v="OFF-BI-10004728"/>
    <x v="1"/>
    <x v="8"/>
    <s v="Wilson Jones Turn Tabs Binder Tool for Ring Binders"/>
    <n v="9.64"/>
    <n v="2"/>
    <n v="0"/>
    <x v="1511"/>
  </r>
  <r>
    <n v="3183"/>
    <x v="1577"/>
    <x v="3"/>
    <x v="45"/>
    <d v="2014-11-13T00:00:00"/>
    <s v="Second Class"/>
    <s v="BM-11650"/>
    <s v="Brian Moss"/>
    <x v="1"/>
    <x v="0"/>
    <s v="Columbia"/>
    <x v="39"/>
    <n v="21044"/>
    <x v="3"/>
    <s v="TEC-AC-10004666"/>
    <x v="2"/>
    <x v="11"/>
    <s v="Maxell iVDR EX 500GB Cartridge"/>
    <n v="826.62000000000012"/>
    <n v="3"/>
    <n v="0"/>
    <x v="2824"/>
  </r>
  <r>
    <n v="3184"/>
    <x v="1577"/>
    <x v="3"/>
    <x v="45"/>
    <d v="2014-11-13T00:00:00"/>
    <s v="Second Class"/>
    <s v="BM-11650"/>
    <s v="Brian Moss"/>
    <x v="1"/>
    <x v="0"/>
    <s v="Columbia"/>
    <x v="39"/>
    <n v="21044"/>
    <x v="3"/>
    <s v="OFF-ST-10003208"/>
    <x v="1"/>
    <x v="4"/>
    <s v="Adjustable Depth Letter/Legal Cart"/>
    <n v="1633.14"/>
    <n v="9"/>
    <n v="0"/>
    <x v="2825"/>
  </r>
  <r>
    <n v="3185"/>
    <x v="1577"/>
    <x v="3"/>
    <x v="45"/>
    <d v="2014-11-13T00:00:00"/>
    <s v="Second Class"/>
    <s v="BM-11650"/>
    <s v="Brian Moss"/>
    <x v="1"/>
    <x v="0"/>
    <s v="Columbia"/>
    <x v="39"/>
    <n v="21044"/>
    <x v="3"/>
    <s v="OFF-ST-10003208"/>
    <x v="1"/>
    <x v="4"/>
    <s v="Adjustable Depth Letter/Legal Cart"/>
    <n v="544.38"/>
    <n v="3"/>
    <n v="0"/>
    <x v="2826"/>
  </r>
  <r>
    <n v="3186"/>
    <x v="1578"/>
    <x v="2"/>
    <x v="845"/>
    <d v="2011-11-09T00:00:00"/>
    <s v="First Class"/>
    <s v="TC-20980"/>
    <s v="Tamara Chand"/>
    <x v="1"/>
    <x v="0"/>
    <s v="Houston"/>
    <x v="5"/>
    <n v="77041"/>
    <x v="2"/>
    <s v="OFF-BI-10000632"/>
    <x v="1"/>
    <x v="8"/>
    <s v="Satellite Sectional Post Binders"/>
    <n v="26.045999999999992"/>
    <n v="3"/>
    <n v="0.8"/>
    <x v="2827"/>
  </r>
  <r>
    <n v="3187"/>
    <x v="1578"/>
    <x v="2"/>
    <x v="845"/>
    <d v="2011-11-09T00:00:00"/>
    <s v="First Class"/>
    <s v="TC-20980"/>
    <s v="Tamara Chand"/>
    <x v="1"/>
    <x v="0"/>
    <s v="Houston"/>
    <x v="5"/>
    <n v="77041"/>
    <x v="2"/>
    <s v="OFF-EN-10004773"/>
    <x v="1"/>
    <x v="12"/>
    <s v="Staples"/>
    <n v="74.352000000000004"/>
    <n v="3"/>
    <n v="0.2"/>
    <x v="2828"/>
  </r>
  <r>
    <n v="3188"/>
    <x v="1579"/>
    <x v="3"/>
    <x v="846"/>
    <d v="2014-03-18T00:00:00"/>
    <s v="Standard Class"/>
    <s v="KB-16585"/>
    <s v="Ken Black"/>
    <x v="1"/>
    <x v="0"/>
    <s v="Lowell"/>
    <x v="31"/>
    <n v="1852"/>
    <x v="3"/>
    <s v="TEC-PH-10004700"/>
    <x v="2"/>
    <x v="7"/>
    <s v="PowerGen Dual USB Car Charger"/>
    <n v="69.930000000000007"/>
    <n v="7"/>
    <n v="0"/>
    <x v="2829"/>
  </r>
  <r>
    <n v="3189"/>
    <x v="1580"/>
    <x v="3"/>
    <x v="179"/>
    <d v="2014-10-23T00:00:00"/>
    <s v="Second Class"/>
    <s v="JE-16165"/>
    <s v="Justin Ellison"/>
    <x v="1"/>
    <x v="0"/>
    <s v="Woodland"/>
    <x v="1"/>
    <n v="95695"/>
    <x v="1"/>
    <s v="OFF-LA-10003714"/>
    <x v="1"/>
    <x v="2"/>
    <s v="Avery 510"/>
    <n v="3.75"/>
    <n v="1"/>
    <n v="0"/>
    <x v="1491"/>
  </r>
  <r>
    <n v="3190"/>
    <x v="1580"/>
    <x v="3"/>
    <x v="179"/>
    <d v="2014-10-23T00:00:00"/>
    <s v="Second Class"/>
    <s v="JE-16165"/>
    <s v="Justin Ellison"/>
    <x v="1"/>
    <x v="0"/>
    <s v="Woodland"/>
    <x v="1"/>
    <n v="95695"/>
    <x v="1"/>
    <s v="OFF-BI-10001787"/>
    <x v="1"/>
    <x v="8"/>
    <s v="Wilson Jones Four-Pocket Poly Binders"/>
    <n v="20.928000000000001"/>
    <n v="4"/>
    <n v="0.2"/>
    <x v="2830"/>
  </r>
  <r>
    <n v="3191"/>
    <x v="1581"/>
    <x v="1"/>
    <x v="17"/>
    <d v="2013-01-01T00:00:00"/>
    <s v="Standard Class"/>
    <s v="DR-12940"/>
    <s v="Daniel Raglin"/>
    <x v="2"/>
    <x v="0"/>
    <s v="Chicago"/>
    <x v="10"/>
    <n v="60610"/>
    <x v="2"/>
    <s v="OFF-ST-10002957"/>
    <x v="1"/>
    <x v="4"/>
    <s v="Sterilite Show Offs Storage Containers"/>
    <n v="12.672000000000001"/>
    <n v="3"/>
    <n v="0.2"/>
    <x v="2831"/>
  </r>
  <r>
    <n v="3192"/>
    <x v="1582"/>
    <x v="3"/>
    <x v="280"/>
    <d v="2014-10-09T00:00:00"/>
    <s v="Standard Class"/>
    <s v="RW-19630"/>
    <s v="Rob Williams"/>
    <x v="1"/>
    <x v="0"/>
    <s v="New York City"/>
    <x v="15"/>
    <n v="10035"/>
    <x v="3"/>
    <s v="TEC-PH-10002115"/>
    <x v="2"/>
    <x v="7"/>
    <s v="Plantronics 81402"/>
    <n v="65.989999999999995"/>
    <n v="1"/>
    <n v="0"/>
    <x v="796"/>
  </r>
  <r>
    <n v="3193"/>
    <x v="1583"/>
    <x v="3"/>
    <x v="400"/>
    <d v="2014-06-09T00:00:00"/>
    <s v="Standard Class"/>
    <s v="ML-18040"/>
    <s v="Michelle Lonsdale"/>
    <x v="1"/>
    <x v="0"/>
    <s v="Missouri City"/>
    <x v="5"/>
    <n v="77489"/>
    <x v="2"/>
    <s v="OFF-BI-10002557"/>
    <x v="1"/>
    <x v="8"/>
    <s v="Presstex Flexible Ring Binders"/>
    <n v="6.3699999999999983"/>
    <n v="7"/>
    <n v="0.8"/>
    <x v="2832"/>
  </r>
  <r>
    <n v="3194"/>
    <x v="1584"/>
    <x v="2"/>
    <x v="416"/>
    <d v="2011-09-04T00:00:00"/>
    <s v="First Class"/>
    <s v="JL-15130"/>
    <s v="Jack Lebron"/>
    <x v="0"/>
    <x v="0"/>
    <s v="Houston"/>
    <x v="5"/>
    <n v="77036"/>
    <x v="2"/>
    <s v="OFF-BI-10002949"/>
    <x v="1"/>
    <x v="8"/>
    <s v="Prestige Round Ring Binders"/>
    <n v="3.6479999999999992"/>
    <n v="3"/>
    <n v="0.8"/>
    <x v="2833"/>
  </r>
  <r>
    <n v="3195"/>
    <x v="1584"/>
    <x v="2"/>
    <x v="416"/>
    <d v="2011-09-04T00:00:00"/>
    <s v="First Class"/>
    <s v="JL-15130"/>
    <s v="Jack Lebron"/>
    <x v="0"/>
    <x v="0"/>
    <s v="Houston"/>
    <x v="5"/>
    <n v="77036"/>
    <x v="2"/>
    <s v="OFF-PA-10004100"/>
    <x v="1"/>
    <x v="10"/>
    <s v="Xerox 216"/>
    <n v="31.104000000000006"/>
    <n v="6"/>
    <n v="0.2"/>
    <x v="282"/>
  </r>
  <r>
    <n v="3196"/>
    <x v="1585"/>
    <x v="0"/>
    <x v="590"/>
    <d v="2013-08-14T00:00:00"/>
    <s v="Standard Class"/>
    <s v="CM-12655"/>
    <s v="Corinna Mitchell"/>
    <x v="2"/>
    <x v="0"/>
    <s v="Jackson"/>
    <x v="35"/>
    <n v="39212"/>
    <x v="0"/>
    <s v="OFF-FA-10001883"/>
    <x v="1"/>
    <x v="13"/>
    <s v="Alliance Super-Size Bands, Assorted Sizes"/>
    <n v="23.34"/>
    <n v="3"/>
    <n v="0"/>
    <x v="2834"/>
  </r>
  <r>
    <n v="3197"/>
    <x v="1586"/>
    <x v="3"/>
    <x v="847"/>
    <d v="2014-07-29T00:00:00"/>
    <s v="Standard Class"/>
    <s v="FH-14365"/>
    <s v="Fred Hopkins"/>
    <x v="1"/>
    <x v="0"/>
    <s v="New York City"/>
    <x v="15"/>
    <n v="10009"/>
    <x v="3"/>
    <s v="TEC-PH-10000702"/>
    <x v="2"/>
    <x v="7"/>
    <s v="Square Credit Card Reader, 4 1/2&quot; x 4 1/2&quot; x 1&quot;, White"/>
    <n v="29.97"/>
    <n v="3"/>
    <n v="0"/>
    <x v="2835"/>
  </r>
  <r>
    <n v="3198"/>
    <x v="1587"/>
    <x v="1"/>
    <x v="848"/>
    <d v="2012-07-10T00:00:00"/>
    <s v="Same Day"/>
    <s v="EH-13945"/>
    <s v="Eric Hoffmann"/>
    <x v="0"/>
    <x v="0"/>
    <s v="Tempe"/>
    <x v="16"/>
    <n v="85281"/>
    <x v="1"/>
    <s v="OFF-BI-10003196"/>
    <x v="1"/>
    <x v="8"/>
    <s v="Accohide Poly Flexible Ring Binders"/>
    <n v="3.366000000000001"/>
    <n v="3"/>
    <n v="0.7"/>
    <x v="2836"/>
  </r>
  <r>
    <n v="3199"/>
    <x v="1588"/>
    <x v="2"/>
    <x v="588"/>
    <d v="2011-12-07T00:00:00"/>
    <s v="Standard Class"/>
    <s v="TB-21280"/>
    <s v="Toby Braunhardt"/>
    <x v="0"/>
    <x v="0"/>
    <s v="Jacksonville"/>
    <x v="3"/>
    <n v="28540"/>
    <x v="0"/>
    <s v="TEC-PH-10001644"/>
    <x v="2"/>
    <x v="7"/>
    <s v="BlueLounge Milo Smartphone Stand, White/Metallic"/>
    <n v="95.968000000000004"/>
    <n v="4"/>
    <n v="0.2"/>
    <x v="2837"/>
  </r>
  <r>
    <n v="3200"/>
    <x v="1589"/>
    <x v="3"/>
    <x v="404"/>
    <d v="2014-12-23T00:00:00"/>
    <s v="Standard Class"/>
    <s v="AH-10030"/>
    <s v="Aaron Hawkins"/>
    <x v="1"/>
    <x v="0"/>
    <s v="Philadelphia"/>
    <x v="9"/>
    <n v="19134"/>
    <x v="3"/>
    <s v="OFF-AR-10003183"/>
    <x v="1"/>
    <x v="6"/>
    <s v="Avery Fluorescent Highlighter Four-Color Set"/>
    <n v="18.704000000000001"/>
    <n v="7"/>
    <n v="0.2"/>
    <x v="2838"/>
  </r>
  <r>
    <n v="3201"/>
    <x v="1590"/>
    <x v="2"/>
    <x v="598"/>
    <d v="2011-05-20T00:00:00"/>
    <s v="Second Class"/>
    <s v="TT-21070"/>
    <s v="Ted Trevino"/>
    <x v="0"/>
    <x v="0"/>
    <s v="Akron"/>
    <x v="24"/>
    <n v="44312"/>
    <x v="3"/>
    <s v="FUR-FU-10000308"/>
    <x v="0"/>
    <x v="5"/>
    <s v="Deflect-o Glass Clear Studded Chair Mats"/>
    <n v="149.232"/>
    <n v="3"/>
    <n v="0.2"/>
    <x v="2839"/>
  </r>
  <r>
    <n v="3202"/>
    <x v="1590"/>
    <x v="2"/>
    <x v="598"/>
    <d v="2011-05-20T00:00:00"/>
    <s v="Second Class"/>
    <s v="TT-21070"/>
    <s v="Ted Trevino"/>
    <x v="0"/>
    <x v="0"/>
    <s v="Akron"/>
    <x v="24"/>
    <n v="44312"/>
    <x v="3"/>
    <s v="OFF-PA-10001526"/>
    <x v="1"/>
    <x v="10"/>
    <s v="Xerox 1949"/>
    <n v="15.936000000000002"/>
    <n v="4"/>
    <n v="0.2"/>
    <x v="2840"/>
  </r>
  <r>
    <n v="3203"/>
    <x v="1591"/>
    <x v="2"/>
    <x v="849"/>
    <d v="2011-11-16T00:00:00"/>
    <s v="Standard Class"/>
    <s v="RD-19900"/>
    <s v="Ruben Dartt"/>
    <x v="0"/>
    <x v="0"/>
    <s v="San Diego"/>
    <x v="1"/>
    <n v="92037"/>
    <x v="1"/>
    <s v="TEC-PH-10002103"/>
    <x v="2"/>
    <x v="7"/>
    <s v="Jabra SPEAK 410"/>
    <n v="601.53599999999994"/>
    <n v="8"/>
    <n v="0.2"/>
    <x v="2841"/>
  </r>
  <r>
    <n v="3204"/>
    <x v="1591"/>
    <x v="2"/>
    <x v="849"/>
    <d v="2011-11-16T00:00:00"/>
    <s v="Standard Class"/>
    <s v="RD-19900"/>
    <s v="Ruben Dartt"/>
    <x v="0"/>
    <x v="0"/>
    <s v="San Diego"/>
    <x v="1"/>
    <n v="92037"/>
    <x v="1"/>
    <s v="TEC-AC-10004209"/>
    <x v="2"/>
    <x v="11"/>
    <s v="Memorex Froggy Flash Drive 4 GB"/>
    <n v="10.99"/>
    <n v="1"/>
    <n v="0"/>
    <x v="2842"/>
  </r>
  <r>
    <n v="3205"/>
    <x v="1591"/>
    <x v="2"/>
    <x v="849"/>
    <d v="2011-11-16T00:00:00"/>
    <s v="Standard Class"/>
    <s v="RD-19900"/>
    <s v="Ruben Dartt"/>
    <x v="0"/>
    <x v="0"/>
    <s v="San Diego"/>
    <x v="1"/>
    <n v="92037"/>
    <x v="1"/>
    <s v="FUR-FU-10000397"/>
    <x v="0"/>
    <x v="5"/>
    <s v="Luxo Economy Swing Arm Lamp"/>
    <n v="39.880000000000003"/>
    <n v="2"/>
    <n v="0"/>
    <x v="1198"/>
  </r>
  <r>
    <n v="3206"/>
    <x v="1591"/>
    <x v="2"/>
    <x v="849"/>
    <d v="2011-11-16T00:00:00"/>
    <s v="Standard Class"/>
    <s v="RD-19900"/>
    <s v="Ruben Dartt"/>
    <x v="0"/>
    <x v="0"/>
    <s v="San Diego"/>
    <x v="1"/>
    <n v="92037"/>
    <x v="1"/>
    <s v="OFF-PA-10002137"/>
    <x v="1"/>
    <x v="10"/>
    <s v="Southworth 100% Résumé Paper, 24lb."/>
    <n v="62.24"/>
    <n v="8"/>
    <n v="0"/>
    <x v="2843"/>
  </r>
  <r>
    <n v="3207"/>
    <x v="1591"/>
    <x v="2"/>
    <x v="849"/>
    <d v="2011-11-16T00:00:00"/>
    <s v="Standard Class"/>
    <s v="RD-19900"/>
    <s v="Ruben Dartt"/>
    <x v="0"/>
    <x v="0"/>
    <s v="San Diego"/>
    <x v="1"/>
    <n v="92037"/>
    <x v="1"/>
    <s v="FUR-FU-10001867"/>
    <x v="0"/>
    <x v="5"/>
    <s v="Eldon Expressions Punched Metal &amp; Wood Desk Accessories, Pewter &amp; Cherry"/>
    <n v="53.2"/>
    <n v="5"/>
    <n v="0"/>
    <x v="2844"/>
  </r>
  <r>
    <n v="3208"/>
    <x v="1591"/>
    <x v="2"/>
    <x v="849"/>
    <d v="2011-11-16T00:00:00"/>
    <s v="Standard Class"/>
    <s v="RD-19900"/>
    <s v="Ruben Dartt"/>
    <x v="0"/>
    <x v="0"/>
    <s v="San Diego"/>
    <x v="1"/>
    <n v="92037"/>
    <x v="1"/>
    <s v="OFF-LA-10000407"/>
    <x v="1"/>
    <x v="2"/>
    <s v="Avery White Multi-Purpose Labels"/>
    <n v="39.840000000000003"/>
    <n v="8"/>
    <n v="0"/>
    <x v="2845"/>
  </r>
  <r>
    <n v="3209"/>
    <x v="1592"/>
    <x v="0"/>
    <x v="850"/>
    <d v="2013-01-15T00:00:00"/>
    <s v="Standard Class"/>
    <s v="LA-16780"/>
    <s v="Laura Armstrong"/>
    <x v="1"/>
    <x v="0"/>
    <s v="Fresno"/>
    <x v="1"/>
    <n v="93727"/>
    <x v="1"/>
    <s v="TEC-AC-10000420"/>
    <x v="2"/>
    <x v="11"/>
    <s v="Logitech G500s Laser Gaming Mouse with Adjustable Weight Tuning"/>
    <n v="349.95"/>
    <n v="5"/>
    <n v="0"/>
    <x v="2846"/>
  </r>
  <r>
    <n v="3210"/>
    <x v="1592"/>
    <x v="0"/>
    <x v="850"/>
    <d v="2013-01-15T00:00:00"/>
    <s v="Standard Class"/>
    <s v="LA-16780"/>
    <s v="Laura Armstrong"/>
    <x v="1"/>
    <x v="0"/>
    <s v="Fresno"/>
    <x v="1"/>
    <n v="93727"/>
    <x v="1"/>
    <s v="TEC-PH-10002726"/>
    <x v="2"/>
    <x v="7"/>
    <s v="netTALK DUO VoIP Telephone Service"/>
    <n v="377.92800000000005"/>
    <n v="9"/>
    <n v="0.2"/>
    <x v="2847"/>
  </r>
  <r>
    <n v="3211"/>
    <x v="1593"/>
    <x v="3"/>
    <x v="585"/>
    <d v="2014-09-28T00:00:00"/>
    <s v="Standard Class"/>
    <s v="SH-19975"/>
    <s v="Sally Hughsby"/>
    <x v="1"/>
    <x v="0"/>
    <s v="Pearland"/>
    <x v="5"/>
    <n v="77581"/>
    <x v="2"/>
    <s v="OFF-EN-10001415"/>
    <x v="1"/>
    <x v="12"/>
    <s v="Staples"/>
    <n v="13.392000000000001"/>
    <n v="3"/>
    <n v="0.2"/>
    <x v="2848"/>
  </r>
  <r>
    <n v="3212"/>
    <x v="1593"/>
    <x v="3"/>
    <x v="585"/>
    <d v="2014-09-28T00:00:00"/>
    <s v="Standard Class"/>
    <s v="SH-19975"/>
    <s v="Sally Hughsby"/>
    <x v="1"/>
    <x v="0"/>
    <s v="Pearland"/>
    <x v="5"/>
    <n v="77581"/>
    <x v="2"/>
    <s v="OFF-BI-10000773"/>
    <x v="1"/>
    <x v="8"/>
    <s v="Insertable Tab Post Binder Dividers"/>
    <n v="11.227999999999998"/>
    <n v="7"/>
    <n v="0.8"/>
    <x v="2849"/>
  </r>
  <r>
    <n v="3213"/>
    <x v="1594"/>
    <x v="2"/>
    <x v="851"/>
    <d v="2011-12-28T00:00:00"/>
    <s v="Standard Class"/>
    <s v="SF-20200"/>
    <s v="Sarah Foster"/>
    <x v="0"/>
    <x v="0"/>
    <s v="Richmond"/>
    <x v="14"/>
    <n v="47374"/>
    <x v="2"/>
    <s v="OFF-AP-10002350"/>
    <x v="1"/>
    <x v="9"/>
    <s v="Belkin F9H710-06 7 Outlet SurgeMaster Surge Protector"/>
    <n v="207.24"/>
    <n v="11"/>
    <n v="0"/>
    <x v="2850"/>
  </r>
  <r>
    <n v="3214"/>
    <x v="1595"/>
    <x v="0"/>
    <x v="439"/>
    <d v="2013-06-02T00:00:00"/>
    <s v="Standard Class"/>
    <s v="TH-21235"/>
    <s v="Tiffany House"/>
    <x v="1"/>
    <x v="0"/>
    <s v="Philadelphia"/>
    <x v="9"/>
    <n v="19134"/>
    <x v="3"/>
    <s v="OFF-AR-10001919"/>
    <x v="1"/>
    <x v="6"/>
    <s v="OIC #2 Pencils, Medium Soft"/>
    <n v="1.504"/>
    <n v="1"/>
    <n v="0.2"/>
    <x v="2851"/>
  </r>
  <r>
    <n v="3215"/>
    <x v="1595"/>
    <x v="0"/>
    <x v="439"/>
    <d v="2013-06-02T00:00:00"/>
    <s v="Standard Class"/>
    <s v="TH-21235"/>
    <s v="Tiffany House"/>
    <x v="1"/>
    <x v="0"/>
    <s v="Philadelphia"/>
    <x v="9"/>
    <n v="19134"/>
    <x v="3"/>
    <s v="OFF-AP-10002082"/>
    <x v="1"/>
    <x v="9"/>
    <s v="Holmes HEPA Air Purifier"/>
    <n v="34.848000000000006"/>
    <n v="2"/>
    <n v="0.2"/>
    <x v="1592"/>
  </r>
  <r>
    <n v="3216"/>
    <x v="1596"/>
    <x v="3"/>
    <x v="141"/>
    <d v="2014-07-11T00:00:00"/>
    <s v="First Class"/>
    <s v="VG-21790"/>
    <s v="Vivek Gonzalez"/>
    <x v="0"/>
    <x v="0"/>
    <s v="San Mateo"/>
    <x v="1"/>
    <n v="94403"/>
    <x v="1"/>
    <s v="OFF-LA-10002762"/>
    <x v="1"/>
    <x v="2"/>
    <s v="Avery 485"/>
    <n v="75.179999999999993"/>
    <n v="6"/>
    <n v="0"/>
    <x v="50"/>
  </r>
  <r>
    <n v="3217"/>
    <x v="1597"/>
    <x v="2"/>
    <x v="8"/>
    <d v="2011-05-17T00:00:00"/>
    <s v="Standard Class"/>
    <s v="NP-18325"/>
    <s v="Naresj Patel"/>
    <x v="0"/>
    <x v="0"/>
    <s v="Oakland"/>
    <x v="1"/>
    <n v="94601"/>
    <x v="1"/>
    <s v="TEC-AC-10002800"/>
    <x v="2"/>
    <x v="11"/>
    <s v="Plantronics Audio 478 Stereo USB Headset"/>
    <n v="149.97"/>
    <n v="3"/>
    <n v="0"/>
    <x v="2852"/>
  </r>
  <r>
    <n v="3218"/>
    <x v="1598"/>
    <x v="3"/>
    <x v="468"/>
    <d v="2014-11-17T00:00:00"/>
    <s v="Standard Class"/>
    <s v="FH-14275"/>
    <s v="Frank Hawley"/>
    <x v="1"/>
    <x v="0"/>
    <s v="New York City"/>
    <x v="15"/>
    <n v="10024"/>
    <x v="3"/>
    <s v="OFF-BI-10003925"/>
    <x v="1"/>
    <x v="8"/>
    <s v="Fellowes PB300 Plastic Comb Binding Machine"/>
    <n v="931.17600000000016"/>
    <n v="3"/>
    <n v="0.2"/>
    <x v="2853"/>
  </r>
  <r>
    <n v="3219"/>
    <x v="1598"/>
    <x v="3"/>
    <x v="468"/>
    <d v="2014-11-17T00:00:00"/>
    <s v="Standard Class"/>
    <s v="FH-14275"/>
    <s v="Frank Hawley"/>
    <x v="1"/>
    <x v="0"/>
    <s v="New York City"/>
    <x v="15"/>
    <n v="10024"/>
    <x v="3"/>
    <s v="TEC-PH-10002200"/>
    <x v="2"/>
    <x v="7"/>
    <s v="Aastra 6757i CT Wireless VoIP phone"/>
    <n v="430.88"/>
    <n v="2"/>
    <n v="0"/>
    <x v="2854"/>
  </r>
  <r>
    <n v="3220"/>
    <x v="1599"/>
    <x v="1"/>
    <x v="653"/>
    <d v="2012-10-08T00:00:00"/>
    <s v="Standard Class"/>
    <s v="JP-15460"/>
    <s v="Jennifer Patt"/>
    <x v="1"/>
    <x v="0"/>
    <s v="Lakewood"/>
    <x v="30"/>
    <n v="8701"/>
    <x v="3"/>
    <s v="OFF-PA-10001295"/>
    <x v="1"/>
    <x v="10"/>
    <s v="Computer Printout Paper with Letter-Trim Perforations"/>
    <n v="94.85"/>
    <n v="5"/>
    <n v="0"/>
    <x v="464"/>
  </r>
  <r>
    <n v="3221"/>
    <x v="1599"/>
    <x v="1"/>
    <x v="653"/>
    <d v="2012-10-08T00:00:00"/>
    <s v="Standard Class"/>
    <s v="JP-15460"/>
    <s v="Jennifer Patt"/>
    <x v="1"/>
    <x v="0"/>
    <s v="Lakewood"/>
    <x v="30"/>
    <n v="8701"/>
    <x v="3"/>
    <s v="OFF-EN-10002500"/>
    <x v="1"/>
    <x v="12"/>
    <s v="Globe Weis Peel &amp; Seel First Class Envelopes"/>
    <n v="51.12"/>
    <n v="4"/>
    <n v="0"/>
    <x v="2855"/>
  </r>
  <r>
    <n v="3222"/>
    <x v="1599"/>
    <x v="1"/>
    <x v="653"/>
    <d v="2012-10-08T00:00:00"/>
    <s v="Standard Class"/>
    <s v="JP-15460"/>
    <s v="Jennifer Patt"/>
    <x v="1"/>
    <x v="0"/>
    <s v="Lakewood"/>
    <x v="30"/>
    <n v="8701"/>
    <x v="3"/>
    <s v="TEC-AC-10000892"/>
    <x v="2"/>
    <x v="11"/>
    <s v="NETGEAR N750 Dual Band Wi-Fi Gigabit Router"/>
    <n v="90"/>
    <n v="1"/>
    <n v="0"/>
    <x v="2856"/>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x v="0"/>
    <s v="Tempe"/>
    <x v="16"/>
    <n v="85281"/>
    <x v="1"/>
    <s v="OFF-FA-10000735"/>
    <x v="1"/>
    <x v="13"/>
    <s v="Staples"/>
    <n v="4.6719999999999997"/>
    <n v="2"/>
    <n v="0.2"/>
    <x v="2858"/>
  </r>
  <r>
    <n v="3225"/>
    <x v="1600"/>
    <x v="2"/>
    <x v="852"/>
    <d v="2011-10-05T00:00:00"/>
    <s v="First Class"/>
    <s v="ES-14080"/>
    <s v="Erin Smith"/>
    <x v="1"/>
    <x v="0"/>
    <s v="Tempe"/>
    <x v="16"/>
    <n v="85281"/>
    <x v="1"/>
    <s v="TEC-PH-10001760"/>
    <x v="2"/>
    <x v="7"/>
    <s v="Bose SoundLink Bluetooth Speaker"/>
    <n v="318.40000000000003"/>
    <n v="2"/>
    <n v="0.2"/>
    <x v="2859"/>
  </r>
  <r>
    <n v="3226"/>
    <x v="1600"/>
    <x v="2"/>
    <x v="852"/>
    <d v="2011-10-05T00:00:00"/>
    <s v="First Class"/>
    <s v="ES-14080"/>
    <s v="Erin Smith"/>
    <x v="1"/>
    <x v="0"/>
    <s v="Tempe"/>
    <x v="16"/>
    <n v="85281"/>
    <x v="1"/>
    <s v="OFF-EN-10004846"/>
    <x v="1"/>
    <x v="12"/>
    <s v="Letter or Legal Size Expandable Poly String Tie Envelopes"/>
    <n v="12.768000000000001"/>
    <n v="6"/>
    <n v="0.2"/>
    <x v="2860"/>
  </r>
  <r>
    <n v="3227"/>
    <x v="1600"/>
    <x v="2"/>
    <x v="852"/>
    <d v="2011-10-05T00:00:00"/>
    <s v="First Class"/>
    <s v="ES-14080"/>
    <s v="Erin Smith"/>
    <x v="1"/>
    <x v="0"/>
    <s v="Tempe"/>
    <x v="16"/>
    <n v="85281"/>
    <x v="1"/>
    <s v="OFF-SU-10003567"/>
    <x v="1"/>
    <x v="14"/>
    <s v="Stiletto Hand Letter Openers"/>
    <n v="15.36"/>
    <n v="2"/>
    <n v="0.2"/>
    <x v="2861"/>
  </r>
  <r>
    <n v="3228"/>
    <x v="1600"/>
    <x v="2"/>
    <x v="852"/>
    <d v="2011-10-05T00:00:00"/>
    <s v="First Class"/>
    <s v="ES-14080"/>
    <s v="Erin Smith"/>
    <x v="1"/>
    <x v="0"/>
    <s v="Tempe"/>
    <x v="16"/>
    <n v="85281"/>
    <x v="1"/>
    <s v="TEC-PH-10001557"/>
    <x v="2"/>
    <x v="7"/>
    <s v="Pyle PMP37LED"/>
    <n v="230.376"/>
    <n v="3"/>
    <n v="0.2"/>
    <x v="2862"/>
  </r>
  <r>
    <n v="3229"/>
    <x v="1600"/>
    <x v="2"/>
    <x v="852"/>
    <d v="2011-10-05T00:00:00"/>
    <s v="First Class"/>
    <s v="ES-14080"/>
    <s v="Erin Smith"/>
    <x v="1"/>
    <x v="0"/>
    <s v="Tempe"/>
    <x v="16"/>
    <n v="85281"/>
    <x v="1"/>
    <s v="TEC-AC-10003038"/>
    <x v="2"/>
    <x v="11"/>
    <s v="Kingston Digital DataTraveler 16GB USB 2.0"/>
    <n v="7.16"/>
    <n v="1"/>
    <n v="0.2"/>
    <x v="2863"/>
  </r>
  <r>
    <n v="3230"/>
    <x v="1601"/>
    <x v="2"/>
    <x v="430"/>
    <d v="2011-08-16T00:00:00"/>
    <s v="Standard Class"/>
    <s v="KL-16645"/>
    <s v="Ken Lonsdale"/>
    <x v="0"/>
    <x v="0"/>
    <s v="New York City"/>
    <x v="15"/>
    <n v="10035"/>
    <x v="3"/>
    <s v="OFF-ST-10004459"/>
    <x v="1"/>
    <x v="4"/>
    <s v="Tennsco Single-Tier Lockers"/>
    <n v="375.34"/>
    <n v="1"/>
    <n v="0"/>
    <x v="2864"/>
  </r>
  <r>
    <n v="3231"/>
    <x v="1602"/>
    <x v="3"/>
    <x v="853"/>
    <d v="2014-09-06T00:00:00"/>
    <s v="Second Class"/>
    <s v="BN-11515"/>
    <s v="Bradley Nguyen"/>
    <x v="0"/>
    <x v="0"/>
    <s v="New York City"/>
    <x v="15"/>
    <n v="10009"/>
    <x v="3"/>
    <s v="FUR-FU-10004960"/>
    <x v="0"/>
    <x v="5"/>
    <s v="Seth Thomas 12&quot; Clock w/ Goldtone Case"/>
    <n v="114.9"/>
    <n v="5"/>
    <n v="0"/>
    <x v="2865"/>
  </r>
  <r>
    <n v="3232"/>
    <x v="1603"/>
    <x v="3"/>
    <x v="513"/>
    <d v="2014-04-23T00:00:00"/>
    <s v="Standard Class"/>
    <s v="ND-18370"/>
    <s v="Natalie DeCherney"/>
    <x v="0"/>
    <x v="0"/>
    <s v="Houston"/>
    <x v="5"/>
    <n v="77095"/>
    <x v="2"/>
    <s v="OFF-BI-10000632"/>
    <x v="1"/>
    <x v="8"/>
    <s v="Satellite Sectional Post Binders"/>
    <n v="26.045999999999992"/>
    <n v="3"/>
    <n v="0.8"/>
    <x v="2827"/>
  </r>
  <r>
    <n v="3233"/>
    <x v="1603"/>
    <x v="3"/>
    <x v="513"/>
    <d v="2014-04-23T00:00:00"/>
    <s v="Standard Class"/>
    <s v="ND-18370"/>
    <s v="Natalie DeCherney"/>
    <x v="0"/>
    <x v="0"/>
    <s v="Houston"/>
    <x v="5"/>
    <n v="77095"/>
    <x v="2"/>
    <s v="OFF-BI-10001107"/>
    <x v="1"/>
    <x v="8"/>
    <s v="GBC White Gloss Covers, Plain Front"/>
    <n v="2.8959999999999995"/>
    <n v="1"/>
    <n v="0.8"/>
    <x v="2866"/>
  </r>
  <r>
    <n v="3234"/>
    <x v="1603"/>
    <x v="3"/>
    <x v="513"/>
    <d v="2014-04-23T00:00:00"/>
    <s v="Standard Class"/>
    <s v="ND-18370"/>
    <s v="Natalie DeCherney"/>
    <x v="0"/>
    <x v="0"/>
    <s v="Houston"/>
    <x v="5"/>
    <n v="77095"/>
    <x v="2"/>
    <s v="OFF-ST-10002301"/>
    <x v="1"/>
    <x v="4"/>
    <s v="Tennsco Commercial Shelving"/>
    <n v="32.544000000000004"/>
    <n v="2"/>
    <n v="0.2"/>
    <x v="2867"/>
  </r>
  <r>
    <n v="3235"/>
    <x v="1604"/>
    <x v="0"/>
    <x v="423"/>
    <d v="2013-04-28T00:00:00"/>
    <s v="First Class"/>
    <s v="JL-15130"/>
    <s v="Jack Lebron"/>
    <x v="0"/>
    <x v="0"/>
    <s v="Riverside"/>
    <x v="1"/>
    <n v="92503"/>
    <x v="1"/>
    <s v="OFF-BI-10003355"/>
    <x v="1"/>
    <x v="8"/>
    <s v="Cardinal Holdit Business Card Pockets"/>
    <n v="3.9840000000000004"/>
    <n v="1"/>
    <n v="0.2"/>
    <x v="2868"/>
  </r>
  <r>
    <n v="3236"/>
    <x v="1605"/>
    <x v="0"/>
    <x v="804"/>
    <d v="2013-01-15T00:00:00"/>
    <s v="Same Day"/>
    <s v="RC-19825"/>
    <s v="Roy Collins"/>
    <x v="0"/>
    <x v="0"/>
    <s v="Fairfield"/>
    <x v="29"/>
    <n v="6824"/>
    <x v="3"/>
    <s v="FUR-TA-10002903"/>
    <x v="0"/>
    <x v="3"/>
    <s v="Bevis Round Bullnose 29&quot; High Table Top"/>
    <n v="181.79699999999997"/>
    <n v="1"/>
    <n v="0.3"/>
    <x v="2869"/>
  </r>
  <r>
    <n v="3237"/>
    <x v="1606"/>
    <x v="0"/>
    <x v="440"/>
    <d v="2013-05-03T00:00:00"/>
    <s v="Same Day"/>
    <s v="CC-12475"/>
    <s v="Cindy Chapman"/>
    <x v="0"/>
    <x v="0"/>
    <s v="New York City"/>
    <x v="15"/>
    <n v="10024"/>
    <x v="3"/>
    <s v="OFF-ST-10001580"/>
    <x v="1"/>
    <x v="4"/>
    <s v="Super Decoflex Portable Personal File"/>
    <n v="44.94"/>
    <n v="3"/>
    <n v="0"/>
    <x v="2870"/>
  </r>
  <r>
    <n v="3238"/>
    <x v="1606"/>
    <x v="0"/>
    <x v="440"/>
    <d v="2013-05-03T00:00:00"/>
    <s v="Same Day"/>
    <s v="CC-12475"/>
    <s v="Cindy Chapman"/>
    <x v="0"/>
    <x v="0"/>
    <s v="New York City"/>
    <x v="15"/>
    <n v="10024"/>
    <x v="3"/>
    <s v="OFF-BI-10000315"/>
    <x v="1"/>
    <x v="8"/>
    <s v="Poly Designer Cover &amp; Back"/>
    <n v="45.576000000000001"/>
    <n v="3"/>
    <n v="0.2"/>
    <x v="2871"/>
  </r>
  <r>
    <n v="3239"/>
    <x v="1607"/>
    <x v="0"/>
    <x v="73"/>
    <d v="2013-11-28T00:00:00"/>
    <s v="Standard Class"/>
    <s v="DW-13195"/>
    <s v="David Wiener"/>
    <x v="1"/>
    <x v="0"/>
    <s v="Houston"/>
    <x v="5"/>
    <n v="77095"/>
    <x v="2"/>
    <s v="FUR-CH-10003774"/>
    <x v="0"/>
    <x v="1"/>
    <s v="Global Wood Trimmed Manager's Task Chair, Khaki"/>
    <n v="318.43"/>
    <n v="5"/>
    <n v="0.3"/>
    <x v="2872"/>
  </r>
  <r>
    <n v="3240"/>
    <x v="1607"/>
    <x v="0"/>
    <x v="73"/>
    <d v="2013-11-28T00:00:00"/>
    <s v="Standard Class"/>
    <s v="DW-13195"/>
    <s v="David Wiener"/>
    <x v="1"/>
    <x v="0"/>
    <s v="Houston"/>
    <x v="5"/>
    <n v="77095"/>
    <x v="2"/>
    <s v="TEC-PH-10003095"/>
    <x v="2"/>
    <x v="7"/>
    <s v="Samsung HM1900 Bluetooth Headset"/>
    <n v="122.91999999999999"/>
    <n v="7"/>
    <n v="0.2"/>
    <x v="2873"/>
  </r>
  <r>
    <n v="3241"/>
    <x v="1607"/>
    <x v="0"/>
    <x v="73"/>
    <d v="2013-11-28T00:00:00"/>
    <s v="Standard Class"/>
    <s v="DW-13195"/>
    <s v="David Wiener"/>
    <x v="1"/>
    <x v="0"/>
    <s v="Houston"/>
    <x v="5"/>
    <n v="77095"/>
    <x v="2"/>
    <s v="FUR-FU-10000023"/>
    <x v="0"/>
    <x v="5"/>
    <s v="Eldon Wave Desk Accessories"/>
    <n v="7.0679999999999996"/>
    <n v="3"/>
    <n v="0.6"/>
    <x v="2874"/>
  </r>
  <r>
    <n v="3242"/>
    <x v="1608"/>
    <x v="0"/>
    <x v="854"/>
    <d v="2013-02-03T00:00:00"/>
    <s v="First Class"/>
    <s v="CK-12760"/>
    <s v="Cyma Kinney"/>
    <x v="1"/>
    <x v="0"/>
    <s v="Arlington"/>
    <x v="17"/>
    <n v="22204"/>
    <x v="0"/>
    <s v="OFF-ST-10002214"/>
    <x v="1"/>
    <x v="4"/>
    <s v="X-Rack File for Hanging Folders"/>
    <n v="56.449999999999996"/>
    <n v="5"/>
    <n v="0"/>
    <x v="2170"/>
  </r>
  <r>
    <n v="3243"/>
    <x v="1609"/>
    <x v="3"/>
    <x v="185"/>
    <d v="2014-04-06T00:00:00"/>
    <s v="Second Class"/>
    <s v="EG-13900"/>
    <s v="Emily Grady"/>
    <x v="0"/>
    <x v="0"/>
    <s v="Chicago"/>
    <x v="10"/>
    <n v="60623"/>
    <x v="2"/>
    <s v="OFF-BI-10002799"/>
    <x v="1"/>
    <x v="8"/>
    <s v="SlimView Poly Binder, 3/8&quot;"/>
    <n v="13.467999999999998"/>
    <n v="13"/>
    <n v="0.8"/>
    <x v="2875"/>
  </r>
  <r>
    <n v="3244"/>
    <x v="1610"/>
    <x v="3"/>
    <x v="96"/>
    <d v="2014-12-06T00:00:00"/>
    <s v="Standard Class"/>
    <s v="SJ-20215"/>
    <s v="Sarah Jordon"/>
    <x v="0"/>
    <x v="0"/>
    <s v="Grand Prairie"/>
    <x v="5"/>
    <n v="75051"/>
    <x v="2"/>
    <s v="TEC-PH-10004912"/>
    <x v="2"/>
    <x v="7"/>
    <s v="Cisco SPA112 2 Port Phone Adapter"/>
    <n v="219.80000000000004"/>
    <n v="5"/>
    <n v="0.2"/>
    <x v="2876"/>
  </r>
  <r>
    <n v="3245"/>
    <x v="1610"/>
    <x v="3"/>
    <x v="96"/>
    <d v="2014-12-06T00:00:00"/>
    <s v="Standard Class"/>
    <s v="SJ-20215"/>
    <s v="Sarah Jordon"/>
    <x v="0"/>
    <x v="0"/>
    <s v="Grand Prairie"/>
    <x v="5"/>
    <n v="75051"/>
    <x v="2"/>
    <s v="FUR-CH-10002602"/>
    <x v="0"/>
    <x v="1"/>
    <s v="DMI Arturo Collection Mission-style Design Wood Chair"/>
    <n v="317.05799999999999"/>
    <n v="3"/>
    <n v="0.3"/>
    <x v="2877"/>
  </r>
  <r>
    <n v="3246"/>
    <x v="1611"/>
    <x v="3"/>
    <x v="389"/>
    <d v="2014-12-13T00:00:00"/>
    <s v="Second Class"/>
    <s v="BP-11185"/>
    <s v="Ben Peterman"/>
    <x v="1"/>
    <x v="0"/>
    <s v="Seattle"/>
    <x v="4"/>
    <n v="98103"/>
    <x v="1"/>
    <s v="TEC-AC-10004510"/>
    <x v="2"/>
    <x v="11"/>
    <s v="Logitech Desktop MK120 Mouse and keyboard Combo"/>
    <n v="49.08"/>
    <n v="3"/>
    <n v="0"/>
    <x v="1277"/>
  </r>
  <r>
    <n v="3247"/>
    <x v="1611"/>
    <x v="3"/>
    <x v="389"/>
    <d v="2014-12-13T00:00:00"/>
    <s v="Second Class"/>
    <s v="BP-11185"/>
    <s v="Ben Peterman"/>
    <x v="1"/>
    <x v="0"/>
    <s v="Seattle"/>
    <x v="4"/>
    <n v="98103"/>
    <x v="1"/>
    <s v="OFF-ST-10000060"/>
    <x v="1"/>
    <x v="4"/>
    <s v="Fellowes Bankers Box Staxonsteel Drawer File/Stacking System"/>
    <n v="324.90000000000003"/>
    <n v="5"/>
    <n v="0"/>
    <x v="1902"/>
  </r>
  <r>
    <n v="3248"/>
    <x v="1611"/>
    <x v="3"/>
    <x v="389"/>
    <d v="2014-12-13T00:00:00"/>
    <s v="Second Class"/>
    <s v="BP-11185"/>
    <s v="Ben Peterman"/>
    <x v="1"/>
    <x v="0"/>
    <s v="Seattle"/>
    <x v="4"/>
    <n v="98103"/>
    <x v="1"/>
    <s v="OFF-AR-10000799"/>
    <x v="1"/>
    <x v="6"/>
    <s v="Col-Erase Pencils with Erasers"/>
    <n v="18.240000000000002"/>
    <n v="3"/>
    <n v="0"/>
    <x v="2878"/>
  </r>
  <r>
    <n v="3249"/>
    <x v="1612"/>
    <x v="0"/>
    <x v="42"/>
    <d v="2013-09-22T00:00:00"/>
    <s v="Standard Class"/>
    <s v="SJ-20125"/>
    <s v="Sanjit Jacobs"/>
    <x v="2"/>
    <x v="0"/>
    <s v="Seattle"/>
    <x v="4"/>
    <n v="98103"/>
    <x v="1"/>
    <s v="FUR-CH-10004875"/>
    <x v="0"/>
    <x v="1"/>
    <s v="Harbour Creations 67200 Series Stacking Chairs"/>
    <n v="113.88800000000002"/>
    <n v="2"/>
    <n v="0.2"/>
    <x v="2635"/>
  </r>
  <r>
    <n v="3250"/>
    <x v="1612"/>
    <x v="0"/>
    <x v="42"/>
    <d v="2013-09-22T00:00:00"/>
    <s v="Standard Class"/>
    <s v="SJ-20125"/>
    <s v="Sanjit Jacobs"/>
    <x v="2"/>
    <x v="0"/>
    <s v="Seattle"/>
    <x v="4"/>
    <n v="98103"/>
    <x v="1"/>
    <s v="TEC-PH-10002085"/>
    <x v="2"/>
    <x v="7"/>
    <s v="Clarity 53712"/>
    <n v="105.584"/>
    <n v="2"/>
    <n v="0.2"/>
    <x v="2879"/>
  </r>
  <r>
    <n v="3251"/>
    <x v="1613"/>
    <x v="0"/>
    <x v="443"/>
    <d v="2013-12-30T00:00:00"/>
    <s v="Standard Class"/>
    <s v="MC-17590"/>
    <s v="Matt Collister"/>
    <x v="1"/>
    <x v="0"/>
    <s v="Grand Rapids"/>
    <x v="12"/>
    <n v="49505"/>
    <x v="2"/>
    <s v="OFF-FA-10000992"/>
    <x v="1"/>
    <x v="13"/>
    <s v="Acco Clips to Go Binder Clips, 24 Clips in Two Sizes"/>
    <n v="24.849999999999998"/>
    <n v="7"/>
    <n v="0"/>
    <x v="2880"/>
  </r>
  <r>
    <n v="3252"/>
    <x v="1614"/>
    <x v="3"/>
    <x v="827"/>
    <d v="2014-04-20T00:00:00"/>
    <s v="First Class"/>
    <s v="BG-11740"/>
    <s v="Bruce Geld"/>
    <x v="0"/>
    <x v="0"/>
    <s v="Philadelphia"/>
    <x v="9"/>
    <n v="19120"/>
    <x v="3"/>
    <s v="FUR-FU-10001473"/>
    <x v="0"/>
    <x v="5"/>
    <s v="Eldon Executive Woodline II Desk Accessories, Mahogany"/>
    <n v="60.311999999999998"/>
    <n v="3"/>
    <n v="0.2"/>
    <x v="2881"/>
  </r>
  <r>
    <n v="3253"/>
    <x v="1615"/>
    <x v="3"/>
    <x v="855"/>
    <d v="2014-10-31T00:00:00"/>
    <s v="Second Class"/>
    <s v="MA-17560"/>
    <s v="Matt Abelman"/>
    <x v="2"/>
    <x v="0"/>
    <s v="Chicago"/>
    <x v="10"/>
    <n v="60610"/>
    <x v="2"/>
    <s v="OFF-AR-10003045"/>
    <x v="1"/>
    <x v="6"/>
    <s v="Prang Colored Pencils"/>
    <n v="7.0559999999999992"/>
    <n v="3"/>
    <n v="0.2"/>
    <x v="2882"/>
  </r>
  <r>
    <n v="3254"/>
    <x v="1615"/>
    <x v="3"/>
    <x v="855"/>
    <d v="2014-10-31T00:00:00"/>
    <s v="Second Class"/>
    <s v="MA-17560"/>
    <s v="Matt Abelman"/>
    <x v="2"/>
    <x v="0"/>
    <s v="Chicago"/>
    <x v="10"/>
    <n v="60610"/>
    <x v="2"/>
    <s v="TEC-PH-10001536"/>
    <x v="2"/>
    <x v="7"/>
    <s v="Spigen Samsung Galaxy S5 Case Wallet"/>
    <n v="27.183999999999997"/>
    <n v="2"/>
    <n v="0.2"/>
    <x v="2883"/>
  </r>
  <r>
    <n v="3255"/>
    <x v="1616"/>
    <x v="0"/>
    <x v="630"/>
    <d v="2013-07-15T00:00:00"/>
    <s v="Standard Class"/>
    <s v="CC-12220"/>
    <s v="Chris Cortes"/>
    <x v="0"/>
    <x v="0"/>
    <s v="Seattle"/>
    <x v="4"/>
    <n v="98105"/>
    <x v="1"/>
    <s v="TEC-PH-10001580"/>
    <x v="2"/>
    <x v="7"/>
    <s v="Logitech Mobile Speakerphone P710e - speaker phone"/>
    <n v="107.98399999999999"/>
    <n v="1"/>
    <n v="0.2"/>
    <x v="2884"/>
  </r>
  <r>
    <n v="3256"/>
    <x v="1616"/>
    <x v="0"/>
    <x v="630"/>
    <d v="2013-07-15T00:00:00"/>
    <s v="Standard Class"/>
    <s v="CC-12220"/>
    <s v="Chris Cortes"/>
    <x v="0"/>
    <x v="0"/>
    <s v="Seattle"/>
    <x v="4"/>
    <n v="98105"/>
    <x v="1"/>
    <s v="OFF-BI-10004209"/>
    <x v="1"/>
    <x v="8"/>
    <s v="Fellowes Twister Kit, Gray/Clear, 3/pkg"/>
    <n v="19.295999999999999"/>
    <n v="3"/>
    <n v="0.2"/>
    <x v="1882"/>
  </r>
  <r>
    <n v="3257"/>
    <x v="1617"/>
    <x v="1"/>
    <x v="101"/>
    <d v="2012-08-14T00:00:00"/>
    <s v="Standard Class"/>
    <s v="RA-19885"/>
    <s v="Ruben Ausman"/>
    <x v="1"/>
    <x v="0"/>
    <s v="Jacksonville"/>
    <x v="2"/>
    <n v="32216"/>
    <x v="0"/>
    <s v="OFF-LA-10001613"/>
    <x v="1"/>
    <x v="2"/>
    <s v="Avery File Folder Labels"/>
    <n v="4.6079999999999997"/>
    <n v="2"/>
    <n v="0.2"/>
    <x v="910"/>
  </r>
  <r>
    <n v="3258"/>
    <x v="1618"/>
    <x v="0"/>
    <x v="10"/>
    <d v="2013-12-15T00:00:00"/>
    <s v="Second Class"/>
    <s v="DK-12835"/>
    <s v="Damala Kotsonis"/>
    <x v="1"/>
    <x v="0"/>
    <s v="Franklin"/>
    <x v="18"/>
    <n v="37064"/>
    <x v="0"/>
    <s v="FUR-TA-10001676"/>
    <x v="0"/>
    <x v="3"/>
    <s v="Hon 61000 Series Interactive Training Tables"/>
    <n v="79.97399999999999"/>
    <n v="3"/>
    <n v="0.4"/>
    <x v="2885"/>
  </r>
  <r>
    <n v="3259"/>
    <x v="1618"/>
    <x v="0"/>
    <x v="10"/>
    <d v="2013-12-15T00:00:00"/>
    <s v="Second Class"/>
    <s v="DK-12835"/>
    <s v="Damala Kotsonis"/>
    <x v="1"/>
    <x v="0"/>
    <s v="Franklin"/>
    <x v="18"/>
    <n v="37064"/>
    <x v="0"/>
    <s v="OFF-BI-10003712"/>
    <x v="1"/>
    <x v="8"/>
    <s v="Acco Pressboard Covers with Storage Hooks, 14 7/8&quot; x 11&quot;, Light Blue"/>
    <n v="2.9460000000000006"/>
    <n v="2"/>
    <n v="0.7"/>
    <x v="2886"/>
  </r>
  <r>
    <n v="3260"/>
    <x v="1619"/>
    <x v="0"/>
    <x v="373"/>
    <d v="2013-11-18T00:00:00"/>
    <s v="Standard Class"/>
    <s v="LB-16795"/>
    <s v="Laurel Beltran"/>
    <x v="2"/>
    <x v="0"/>
    <s v="Highland Park"/>
    <x v="10"/>
    <n v="60035"/>
    <x v="2"/>
    <s v="OFF-BI-10000285"/>
    <x v="1"/>
    <x v="8"/>
    <s v="XtraLife ClearVue Slant-D Ring Binders by Cardinal"/>
    <n v="3.1359999999999992"/>
    <n v="2"/>
    <n v="0.8"/>
    <x v="2887"/>
  </r>
  <r>
    <n v="3261"/>
    <x v="1620"/>
    <x v="2"/>
    <x v="687"/>
    <d v="2011-11-15T00:00:00"/>
    <s v="First Class"/>
    <s v="CM-11815"/>
    <s v="Candace McMahon"/>
    <x v="1"/>
    <x v="0"/>
    <s v="Pasadena"/>
    <x v="5"/>
    <n v="77506"/>
    <x v="2"/>
    <s v="OFF-PA-10004609"/>
    <x v="1"/>
    <x v="10"/>
    <s v="Xerox 221"/>
    <n v="20.736000000000004"/>
    <n v="4"/>
    <n v="0.2"/>
    <x v="570"/>
  </r>
  <r>
    <n v="3262"/>
    <x v="1621"/>
    <x v="2"/>
    <x v="664"/>
    <d v="2011-11-19T00:00:00"/>
    <s v="First Class"/>
    <s v="TS-21205"/>
    <s v="Thomas Seio"/>
    <x v="1"/>
    <x v="0"/>
    <s v="San Francisco"/>
    <x v="1"/>
    <n v="94109"/>
    <x v="1"/>
    <s v="TEC-AC-10001314"/>
    <x v="2"/>
    <x v="11"/>
    <s v="Case Logic 2.4GHz Wireless Keyboard"/>
    <n v="99.98"/>
    <n v="2"/>
    <n v="0"/>
    <x v="2888"/>
  </r>
  <r>
    <n v="3263"/>
    <x v="1621"/>
    <x v="2"/>
    <x v="664"/>
    <d v="2011-11-19T00:00:00"/>
    <s v="First Class"/>
    <s v="TS-21205"/>
    <s v="Thomas Seio"/>
    <x v="1"/>
    <x v="0"/>
    <s v="San Francisco"/>
    <x v="1"/>
    <n v="94109"/>
    <x v="1"/>
    <s v="OFF-PA-10003395"/>
    <x v="1"/>
    <x v="10"/>
    <s v="Xerox 1941"/>
    <n v="733.94999999999993"/>
    <n v="7"/>
    <n v="0"/>
    <x v="2889"/>
  </r>
  <r>
    <n v="3264"/>
    <x v="1621"/>
    <x v="2"/>
    <x v="664"/>
    <d v="2011-11-19T00:00:00"/>
    <s v="First Class"/>
    <s v="TS-21205"/>
    <s v="Thomas Seio"/>
    <x v="1"/>
    <x v="0"/>
    <s v="San Francisco"/>
    <x v="1"/>
    <n v="94109"/>
    <x v="1"/>
    <s v="OFF-AP-10001242"/>
    <x v="1"/>
    <x v="9"/>
    <s v="APC 7 Outlet Network SurgeArrest Surge Protector"/>
    <n v="241.44"/>
    <n v="3"/>
    <n v="0"/>
    <x v="2890"/>
  </r>
  <r>
    <n v="3265"/>
    <x v="1622"/>
    <x v="0"/>
    <x v="758"/>
    <d v="2013-03-09T00:00:00"/>
    <s v="Second Class"/>
    <s v="RF-19345"/>
    <s v="Randy Ferguson"/>
    <x v="1"/>
    <x v="0"/>
    <s v="Miami"/>
    <x v="2"/>
    <n v="33180"/>
    <x v="0"/>
    <s v="OFF-LA-10001641"/>
    <x v="1"/>
    <x v="2"/>
    <s v="Avery 518"/>
    <n v="10.08"/>
    <n v="4"/>
    <n v="0.2"/>
    <x v="2891"/>
  </r>
  <r>
    <n v="3266"/>
    <x v="1623"/>
    <x v="2"/>
    <x v="856"/>
    <d v="2011-10-15T00:00:00"/>
    <s v="Standard Class"/>
    <s v="JF-15565"/>
    <s v="Jill Fjeld"/>
    <x v="0"/>
    <x v="0"/>
    <s v="Philadelphia"/>
    <x v="9"/>
    <n v="19120"/>
    <x v="3"/>
    <s v="OFF-ST-10003816"/>
    <x v="1"/>
    <x v="4"/>
    <s v="Fellowes High-Stak Drawer Files"/>
    <n v="281.904"/>
    <n v="2"/>
    <n v="0.2"/>
    <x v="2892"/>
  </r>
  <r>
    <n v="3267"/>
    <x v="1623"/>
    <x v="2"/>
    <x v="856"/>
    <d v="2011-10-15T00:00:00"/>
    <s v="Standard Class"/>
    <s v="JF-15565"/>
    <s v="Jill Fjeld"/>
    <x v="0"/>
    <x v="0"/>
    <s v="Philadelphia"/>
    <x v="9"/>
    <n v="19120"/>
    <x v="3"/>
    <s v="OFF-EN-10002230"/>
    <x v="1"/>
    <x v="12"/>
    <s v="Airmail Envelopes"/>
    <n v="201.43200000000002"/>
    <n v="3"/>
    <n v="0.2"/>
    <x v="2893"/>
  </r>
  <r>
    <n v="3268"/>
    <x v="1624"/>
    <x v="2"/>
    <x v="857"/>
    <d v="2011-05-29T00:00:00"/>
    <s v="Standard Class"/>
    <s v="EH-14185"/>
    <s v="Evan Henry"/>
    <x v="0"/>
    <x v="0"/>
    <s v="Decatur"/>
    <x v="19"/>
    <n v="35601"/>
    <x v="0"/>
    <s v="TEC-PH-10002660"/>
    <x v="2"/>
    <x v="7"/>
    <s v="Nortel Networks T7316 E Nt8 B27"/>
    <n v="135.97999999999999"/>
    <n v="2"/>
    <n v="0"/>
    <x v="2894"/>
  </r>
  <r>
    <n v="3269"/>
    <x v="1624"/>
    <x v="2"/>
    <x v="857"/>
    <d v="2011-05-29T00:00:00"/>
    <s v="Standard Class"/>
    <s v="EH-14185"/>
    <s v="Evan Henry"/>
    <x v="0"/>
    <x v="0"/>
    <s v="Decatur"/>
    <x v="19"/>
    <n v="35601"/>
    <x v="0"/>
    <s v="TEC-PH-10003171"/>
    <x v="2"/>
    <x v="7"/>
    <s v="Plantronics Encore H101 Dual Earpieces Headset"/>
    <n v="44.95"/>
    <n v="1"/>
    <n v="0"/>
    <x v="2895"/>
  </r>
  <r>
    <n v="3270"/>
    <x v="1625"/>
    <x v="2"/>
    <x v="858"/>
    <d v="2011-07-19T00:00:00"/>
    <s v="Standard Class"/>
    <s v="VW-21775"/>
    <s v="Victoria Wilson"/>
    <x v="1"/>
    <x v="0"/>
    <s v="Sioux Falls"/>
    <x v="44"/>
    <n v="57103"/>
    <x v="2"/>
    <s v="TEC-AC-10003709"/>
    <x v="2"/>
    <x v="11"/>
    <s v="Maxell 4.7GB DVD-R 5/Pack"/>
    <n v="2.9699999999999998"/>
    <n v="3"/>
    <n v="0"/>
    <x v="2896"/>
  </r>
  <r>
    <n v="3271"/>
    <x v="1625"/>
    <x v="2"/>
    <x v="858"/>
    <d v="2011-07-19T00:00:00"/>
    <s v="Standard Class"/>
    <s v="VW-21775"/>
    <s v="Victoria Wilson"/>
    <x v="1"/>
    <x v="0"/>
    <s v="Sioux Falls"/>
    <x v="44"/>
    <n v="57103"/>
    <x v="2"/>
    <s v="OFF-FA-10000304"/>
    <x v="1"/>
    <x v="13"/>
    <s v="Advantus Push Pins"/>
    <n v="6.5400000000000009"/>
    <n v="3"/>
    <n v="0"/>
    <x v="2897"/>
  </r>
  <r>
    <n v="3272"/>
    <x v="1626"/>
    <x v="1"/>
    <x v="17"/>
    <d v="2012-12-29T00:00:00"/>
    <s v="Second Class"/>
    <s v="KN-16450"/>
    <s v="Kean Nguyen"/>
    <x v="1"/>
    <x v="0"/>
    <s v="Visalia"/>
    <x v="1"/>
    <n v="93277"/>
    <x v="1"/>
    <s v="TEC-AC-10003709"/>
    <x v="2"/>
    <x v="11"/>
    <s v="Maxell 4.7GB DVD-R 5/Pack"/>
    <n v="7.92"/>
    <n v="8"/>
    <n v="0"/>
    <x v="2898"/>
  </r>
  <r>
    <n v="3273"/>
    <x v="1627"/>
    <x v="1"/>
    <x v="97"/>
    <d v="2012-02-16T00:00:00"/>
    <s v="Standard Class"/>
    <s v="SJ-20215"/>
    <s v="Sarah Jordon"/>
    <x v="0"/>
    <x v="0"/>
    <s v="Los Angeles"/>
    <x v="1"/>
    <n v="90049"/>
    <x v="1"/>
    <s v="FUR-CH-10002774"/>
    <x v="0"/>
    <x v="1"/>
    <s v="Global Deluxe Stacking Chair, Gray"/>
    <n v="203.92"/>
    <n v="5"/>
    <n v="0.2"/>
    <x v="2899"/>
  </r>
  <r>
    <n v="3274"/>
    <x v="1628"/>
    <x v="3"/>
    <x v="540"/>
    <d v="2014-05-13T00:00:00"/>
    <s v="Standard Class"/>
    <s v="PS-19045"/>
    <s v="Penelope Sewall"/>
    <x v="2"/>
    <x v="0"/>
    <s v="Los Angeles"/>
    <x v="1"/>
    <n v="90032"/>
    <x v="1"/>
    <s v="TEC-CO-10001046"/>
    <x v="2"/>
    <x v="16"/>
    <s v="Canon Imageclass D680 Copier / Fax"/>
    <n v="3359.9520000000002"/>
    <n v="6"/>
    <n v="0.2"/>
    <x v="2900"/>
  </r>
  <r>
    <n v="3275"/>
    <x v="1629"/>
    <x v="3"/>
    <x v="808"/>
    <d v="2014-11-07T00:00:00"/>
    <s v="Standard Class"/>
    <s v="KM-16225"/>
    <s v="Kalyca Meade"/>
    <x v="1"/>
    <x v="0"/>
    <s v="Overland Park"/>
    <x v="41"/>
    <n v="66212"/>
    <x v="2"/>
    <s v="OFF-FA-10003495"/>
    <x v="1"/>
    <x v="13"/>
    <s v="Staples"/>
    <n v="18.240000000000002"/>
    <n v="3"/>
    <n v="0"/>
    <x v="2901"/>
  </r>
  <r>
    <n v="3276"/>
    <x v="1629"/>
    <x v="3"/>
    <x v="808"/>
    <d v="2014-11-07T00:00:00"/>
    <s v="Standard Class"/>
    <s v="KM-16225"/>
    <s v="Kalyca Meade"/>
    <x v="1"/>
    <x v="0"/>
    <s v="Overland Park"/>
    <x v="41"/>
    <n v="66212"/>
    <x v="2"/>
    <s v="OFF-AR-10004685"/>
    <x v="1"/>
    <x v="6"/>
    <s v="Binney &amp; Smith Crayola Metallic Colored Pencils, 8-Color Set"/>
    <n v="27.78"/>
    <n v="6"/>
    <n v="0"/>
    <x v="2902"/>
  </r>
  <r>
    <n v="3277"/>
    <x v="1630"/>
    <x v="2"/>
    <x v="267"/>
    <d v="2011-04-09T00:00:00"/>
    <s v="Second Class"/>
    <s v="GM-14695"/>
    <s v="Greg Maxwell"/>
    <x v="1"/>
    <x v="0"/>
    <s v="Alexandria"/>
    <x v="17"/>
    <n v="22304"/>
    <x v="0"/>
    <s v="OFF-AR-10004757"/>
    <x v="1"/>
    <x v="6"/>
    <s v="Crayola Colored Pencils"/>
    <n v="22.959999999999997"/>
    <n v="7"/>
    <n v="0"/>
    <x v="2903"/>
  </r>
  <r>
    <n v="3278"/>
    <x v="1630"/>
    <x v="2"/>
    <x v="267"/>
    <d v="2011-04-09T00:00:00"/>
    <s v="Second Class"/>
    <s v="GM-14695"/>
    <s v="Greg Maxwell"/>
    <x v="1"/>
    <x v="0"/>
    <s v="Alexandria"/>
    <x v="17"/>
    <n v="22304"/>
    <x v="0"/>
    <s v="TEC-PH-10001615"/>
    <x v="2"/>
    <x v="7"/>
    <s v="AT&amp;T CL82213"/>
    <n v="28.99"/>
    <n v="1"/>
    <n v="0"/>
    <x v="2904"/>
  </r>
  <r>
    <n v="3279"/>
    <x v="1630"/>
    <x v="2"/>
    <x v="267"/>
    <d v="2011-04-09T00:00:00"/>
    <s v="Second Class"/>
    <s v="GM-14695"/>
    <s v="Greg Maxwell"/>
    <x v="1"/>
    <x v="0"/>
    <s v="Alexandria"/>
    <x v="17"/>
    <n v="22304"/>
    <x v="0"/>
    <s v="OFF-PA-10003349"/>
    <x v="1"/>
    <x v="10"/>
    <s v="Xerox 1957"/>
    <n v="12.96"/>
    <n v="2"/>
    <n v="0"/>
    <x v="2056"/>
  </r>
  <r>
    <n v="3280"/>
    <x v="1630"/>
    <x v="2"/>
    <x v="267"/>
    <d v="2011-04-09T00:00:00"/>
    <s v="Second Class"/>
    <s v="GM-14695"/>
    <s v="Greg Maxwell"/>
    <x v="1"/>
    <x v="0"/>
    <s v="Alexandria"/>
    <x v="17"/>
    <n v="22304"/>
    <x v="0"/>
    <s v="OFF-AR-10000127"/>
    <x v="1"/>
    <x v="6"/>
    <s v="Newell 321"/>
    <n v="22.959999999999997"/>
    <n v="7"/>
    <n v="0"/>
    <x v="1050"/>
  </r>
  <r>
    <n v="3281"/>
    <x v="1630"/>
    <x v="2"/>
    <x v="267"/>
    <d v="2011-04-09T00:00:00"/>
    <s v="Second Class"/>
    <s v="GM-14695"/>
    <s v="Greg Maxwell"/>
    <x v="1"/>
    <x v="0"/>
    <s v="Alexandria"/>
    <x v="17"/>
    <n v="22304"/>
    <x v="0"/>
    <s v="OFF-SU-10002881"/>
    <x v="1"/>
    <x v="14"/>
    <s v="Martin Yale Chadless Opener Electric Letter Opener"/>
    <n v="4164.0499999999993"/>
    <n v="5"/>
    <n v="0"/>
    <x v="2905"/>
  </r>
  <r>
    <n v="3282"/>
    <x v="1631"/>
    <x v="2"/>
    <x v="328"/>
    <d v="2011-09-24T00:00:00"/>
    <s v="Standard Class"/>
    <s v="KT-16465"/>
    <s v="Kean Takahito"/>
    <x v="0"/>
    <x v="0"/>
    <s v="Raleigh"/>
    <x v="3"/>
    <n v="27604"/>
    <x v="0"/>
    <s v="TEC-AC-10001109"/>
    <x v="2"/>
    <x v="11"/>
    <s v="Logitech Trackman Marble Mouse"/>
    <n v="47.984000000000002"/>
    <n v="2"/>
    <n v="0.2"/>
    <x v="2906"/>
  </r>
  <r>
    <n v="3283"/>
    <x v="1631"/>
    <x v="2"/>
    <x v="328"/>
    <d v="2011-09-24T00:00:00"/>
    <s v="Standard Class"/>
    <s v="KT-16465"/>
    <s v="Kean Takahito"/>
    <x v="0"/>
    <x v="0"/>
    <s v="Raleigh"/>
    <x v="3"/>
    <n v="27604"/>
    <x v="0"/>
    <s v="OFF-PA-10000682"/>
    <x v="1"/>
    <x v="10"/>
    <s v="Xerox 1924"/>
    <n v="4.6240000000000006"/>
    <n v="1"/>
    <n v="0.2"/>
    <x v="715"/>
  </r>
  <r>
    <n v="3284"/>
    <x v="1632"/>
    <x v="2"/>
    <x v="587"/>
    <d v="2011-10-06T00:00:00"/>
    <s v="Standard Class"/>
    <s v="MH-17785"/>
    <s v="Maya Herman"/>
    <x v="1"/>
    <x v="0"/>
    <s v="New York City"/>
    <x v="15"/>
    <n v="10035"/>
    <x v="3"/>
    <s v="FUR-FU-10000221"/>
    <x v="0"/>
    <x v="5"/>
    <s v="Master Caster Door Stop, Brown"/>
    <n v="15.24"/>
    <n v="3"/>
    <n v="0"/>
    <x v="2907"/>
  </r>
  <r>
    <n v="3285"/>
    <x v="1633"/>
    <x v="2"/>
    <x v="171"/>
    <d v="2011-09-17T00:00:00"/>
    <s v="Standard Class"/>
    <s v="AF-10885"/>
    <s v="Art Foster"/>
    <x v="0"/>
    <x v="0"/>
    <s v="Fairfield"/>
    <x v="24"/>
    <n v="45014"/>
    <x v="3"/>
    <s v="OFF-BI-10002429"/>
    <x v="1"/>
    <x v="8"/>
    <s v="Premier Elliptical Ring Binder, Black"/>
    <n v="63.924000000000007"/>
    <n v="7"/>
    <n v="0.7"/>
    <x v="2908"/>
  </r>
  <r>
    <n v="3286"/>
    <x v="1634"/>
    <x v="3"/>
    <x v="297"/>
    <d v="2014-02-26T00:00:00"/>
    <s v="Standard Class"/>
    <s v="JP-16135"/>
    <s v="Julie Prescott"/>
    <x v="2"/>
    <x v="0"/>
    <s v="Muskogee"/>
    <x v="26"/>
    <n v="74403"/>
    <x v="2"/>
    <s v="OFF-AR-10002375"/>
    <x v="1"/>
    <x v="6"/>
    <s v="Newell 351"/>
    <n v="6.56"/>
    <n v="2"/>
    <n v="0"/>
    <x v="2909"/>
  </r>
  <r>
    <n v="3287"/>
    <x v="1634"/>
    <x v="3"/>
    <x v="297"/>
    <d v="2014-02-26T00:00:00"/>
    <s v="Standard Class"/>
    <s v="JP-16135"/>
    <s v="Julie Prescott"/>
    <x v="2"/>
    <x v="0"/>
    <s v="Muskogee"/>
    <x v="26"/>
    <n v="74403"/>
    <x v="2"/>
    <s v="OFF-AP-10000595"/>
    <x v="1"/>
    <x v="9"/>
    <s v="Disposable Triple-Filter Dust Bags"/>
    <n v="13.11"/>
    <n v="3"/>
    <n v="0"/>
    <x v="2910"/>
  </r>
  <r>
    <n v="3288"/>
    <x v="1635"/>
    <x v="1"/>
    <x v="350"/>
    <d v="2012-12-15T00:00:00"/>
    <s v="First Class"/>
    <s v="RD-19585"/>
    <s v="Rob Dowd"/>
    <x v="0"/>
    <x v="0"/>
    <s v="Temecula"/>
    <x v="1"/>
    <n v="92592"/>
    <x v="1"/>
    <s v="TEC-PH-10001530"/>
    <x v="2"/>
    <x v="7"/>
    <s v="Plantronics Voyager Pro Legend"/>
    <n v="494.37600000000009"/>
    <n v="3"/>
    <n v="0.2"/>
    <x v="2911"/>
  </r>
  <r>
    <n v="3289"/>
    <x v="1635"/>
    <x v="1"/>
    <x v="350"/>
    <d v="2012-12-15T00:00:00"/>
    <s v="First Class"/>
    <s v="RD-19585"/>
    <s v="Rob Dowd"/>
    <x v="0"/>
    <x v="0"/>
    <s v="Temecula"/>
    <x v="1"/>
    <n v="92592"/>
    <x v="1"/>
    <s v="OFF-BI-10000050"/>
    <x v="1"/>
    <x v="8"/>
    <s v="Angle-D Binders with Locking Rings, Label Holders"/>
    <n v="29.2"/>
    <n v="5"/>
    <n v="0.2"/>
    <x v="2912"/>
  </r>
  <r>
    <n v="3290"/>
    <x v="1635"/>
    <x v="1"/>
    <x v="350"/>
    <d v="2012-12-15T00:00:00"/>
    <s v="First Class"/>
    <s v="RD-19585"/>
    <s v="Rob Dowd"/>
    <x v="0"/>
    <x v="0"/>
    <s v="Temecula"/>
    <x v="1"/>
    <n v="92592"/>
    <x v="1"/>
    <s v="TEC-AC-10001552"/>
    <x v="2"/>
    <x v="11"/>
    <s v="Logitech K350 2.4Ghz Wireless Keyboard"/>
    <n v="248.85000000000002"/>
    <n v="5"/>
    <n v="0"/>
    <x v="2913"/>
  </r>
  <r>
    <n v="3291"/>
    <x v="1635"/>
    <x v="1"/>
    <x v="350"/>
    <d v="2012-12-15T00:00:00"/>
    <s v="First Class"/>
    <s v="RD-19585"/>
    <s v="Rob Dowd"/>
    <x v="0"/>
    <x v="0"/>
    <s v="Temecula"/>
    <x v="1"/>
    <n v="92592"/>
    <x v="1"/>
    <s v="TEC-AC-10003399"/>
    <x v="2"/>
    <x v="11"/>
    <s v="Memorex Mini Travel Drive 64 GB USB 2.0 Flash Drive"/>
    <n v="36.24"/>
    <n v="1"/>
    <n v="0"/>
    <x v="2914"/>
  </r>
  <r>
    <n v="3292"/>
    <x v="1636"/>
    <x v="0"/>
    <x v="859"/>
    <d v="2013-11-05T00:00:00"/>
    <s v="Standard Class"/>
    <s v="JF-15295"/>
    <s v="Jason Fortune-"/>
    <x v="0"/>
    <x v="0"/>
    <s v="Sterling Heights"/>
    <x v="12"/>
    <n v="48310"/>
    <x v="2"/>
    <s v="OFF-AR-10004078"/>
    <x v="1"/>
    <x v="6"/>
    <s v="Newell 312"/>
    <n v="11.68"/>
    <n v="2"/>
    <n v="0"/>
    <x v="2915"/>
  </r>
  <r>
    <n v="3293"/>
    <x v="1637"/>
    <x v="2"/>
    <x v="58"/>
    <d v="2011-12-30T00:00:00"/>
    <s v="Standard Class"/>
    <s v="CK-12595"/>
    <s v="Clytie Kelty"/>
    <x v="0"/>
    <x v="0"/>
    <s v="San Diego"/>
    <x v="1"/>
    <n v="92024"/>
    <x v="1"/>
    <s v="OFF-SU-10002189"/>
    <x v="1"/>
    <x v="14"/>
    <s v="Acme Rosewood Handle Letter Opener"/>
    <n v="11.91"/>
    <n v="3"/>
    <n v="0"/>
    <x v="2916"/>
  </r>
  <r>
    <n v="3294"/>
    <x v="1637"/>
    <x v="2"/>
    <x v="58"/>
    <d v="2011-12-30T00:00:00"/>
    <s v="Standard Class"/>
    <s v="CK-12595"/>
    <s v="Clytie Kelty"/>
    <x v="0"/>
    <x v="0"/>
    <s v="San Diego"/>
    <x v="1"/>
    <n v="92024"/>
    <x v="1"/>
    <s v="FUR-FU-10001852"/>
    <x v="0"/>
    <x v="5"/>
    <s v="Eldon Regeneration Recycled Desk Accessories, Smoke"/>
    <n v="3.48"/>
    <n v="2"/>
    <n v="0"/>
    <x v="2917"/>
  </r>
  <r>
    <n v="3295"/>
    <x v="1638"/>
    <x v="2"/>
    <x v="860"/>
    <d v="2011-08-18T00:00:00"/>
    <s v="First Class"/>
    <s v="KH-16510"/>
    <s v="Keith Herrera"/>
    <x v="0"/>
    <x v="0"/>
    <s v="Dallas"/>
    <x v="5"/>
    <n v="75081"/>
    <x v="2"/>
    <s v="OFF-BI-10003638"/>
    <x v="1"/>
    <x v="8"/>
    <s v="GBC Durable Plastic Covers"/>
    <n v="30.959999999999994"/>
    <n v="8"/>
    <n v="0.8"/>
    <x v="2918"/>
  </r>
  <r>
    <n v="3296"/>
    <x v="1639"/>
    <x v="3"/>
    <x v="172"/>
    <d v="2014-10-04T00:00:00"/>
    <s v="First Class"/>
    <s v="CM-12655"/>
    <s v="Corinna Mitchell"/>
    <x v="2"/>
    <x v="0"/>
    <s v="New York City"/>
    <x v="15"/>
    <n v="10035"/>
    <x v="3"/>
    <s v="TEC-MA-10002428"/>
    <x v="2"/>
    <x v="15"/>
    <s v="Fellowes Powershred HS-440 4-Sheet High Security Shredder"/>
    <n v="1704.89"/>
    <n v="11"/>
    <n v="0"/>
    <x v="2919"/>
  </r>
  <r>
    <n v="3297"/>
    <x v="1640"/>
    <x v="1"/>
    <x v="293"/>
    <d v="2012-05-30T00:00:00"/>
    <s v="Standard Class"/>
    <s v="EB-13870"/>
    <s v="Emily Burns"/>
    <x v="0"/>
    <x v="0"/>
    <s v="Phoenix"/>
    <x v="16"/>
    <n v="85023"/>
    <x v="1"/>
    <s v="OFF-BI-10001036"/>
    <x v="1"/>
    <x v="8"/>
    <s v="Cardinal EasyOpen D-Ring Binders"/>
    <n v="19.194000000000003"/>
    <n v="7"/>
    <n v="0.7"/>
    <x v="2920"/>
  </r>
  <r>
    <n v="3298"/>
    <x v="1640"/>
    <x v="1"/>
    <x v="293"/>
    <d v="2012-05-30T00:00:00"/>
    <s v="Standard Class"/>
    <s v="EB-13870"/>
    <s v="Emily Burns"/>
    <x v="0"/>
    <x v="0"/>
    <s v="Phoenix"/>
    <x v="16"/>
    <n v="85023"/>
    <x v="1"/>
    <s v="OFF-AP-10004708"/>
    <x v="1"/>
    <x v="9"/>
    <s v="Fellowes Superior 10 Outlet Split Surge Protector"/>
    <n v="121.79200000000002"/>
    <n v="4"/>
    <n v="0.2"/>
    <x v="1729"/>
  </r>
  <r>
    <n v="3299"/>
    <x v="1641"/>
    <x v="3"/>
    <x v="673"/>
    <d v="2014-11-17T00:00:00"/>
    <s v="Same Day"/>
    <s v="MW-18235"/>
    <s v="Mitch Willingham"/>
    <x v="1"/>
    <x v="0"/>
    <s v="San Francisco"/>
    <x v="1"/>
    <n v="94122"/>
    <x v="1"/>
    <s v="TEC-MA-10000488"/>
    <x v="2"/>
    <x v="15"/>
    <s v="Bady BDG101FRU Card Printer"/>
    <n v="1919.9760000000001"/>
    <n v="3"/>
    <n v="0.2"/>
    <x v="2432"/>
  </r>
  <r>
    <n v="3300"/>
    <x v="1642"/>
    <x v="2"/>
    <x v="728"/>
    <d v="2011-11-22T00:00:00"/>
    <s v="Standard Class"/>
    <s v="CS-11950"/>
    <s v="Carlos Soltero"/>
    <x v="0"/>
    <x v="0"/>
    <s v="Philadelphia"/>
    <x v="9"/>
    <n v="19140"/>
    <x v="3"/>
    <s v="OFF-BI-10003656"/>
    <x v="1"/>
    <x v="8"/>
    <s v="Fellowes PB200 Plastic Comb Binding Machine"/>
    <n v="50.997000000000007"/>
    <n v="1"/>
    <n v="0.7"/>
    <x v="2921"/>
  </r>
  <r>
    <n v="3301"/>
    <x v="1642"/>
    <x v="2"/>
    <x v="728"/>
    <d v="2011-11-22T00:00:00"/>
    <s v="Standard Class"/>
    <s v="CS-11950"/>
    <s v="Carlos Soltero"/>
    <x v="0"/>
    <x v="0"/>
    <s v="Philadelphia"/>
    <x v="9"/>
    <n v="19140"/>
    <x v="3"/>
    <s v="OFF-ST-10003656"/>
    <x v="1"/>
    <x v="4"/>
    <s v="Safco Industrial Wire Shelving"/>
    <n v="76.792000000000002"/>
    <n v="1"/>
    <n v="0.2"/>
    <x v="2922"/>
  </r>
  <r>
    <n v="3302"/>
    <x v="1642"/>
    <x v="2"/>
    <x v="728"/>
    <d v="2011-11-22T00:00:00"/>
    <s v="Standard Class"/>
    <s v="CS-11950"/>
    <s v="Carlos Soltero"/>
    <x v="0"/>
    <x v="0"/>
    <s v="Philadelphia"/>
    <x v="9"/>
    <n v="19140"/>
    <x v="3"/>
    <s v="TEC-PH-10001128"/>
    <x v="2"/>
    <x v="7"/>
    <s v="Motorola Droid Maxx"/>
    <n v="539.96399999999994"/>
    <n v="6"/>
    <n v="0.4"/>
    <x v="2923"/>
  </r>
  <r>
    <n v="3303"/>
    <x v="1642"/>
    <x v="2"/>
    <x v="728"/>
    <d v="2011-11-22T00:00:00"/>
    <s v="Standard Class"/>
    <s v="CS-11950"/>
    <s v="Carlos Soltero"/>
    <x v="0"/>
    <x v="0"/>
    <s v="Philadelphia"/>
    <x v="9"/>
    <n v="19140"/>
    <x v="3"/>
    <s v="FUR-FU-10001473"/>
    <x v="0"/>
    <x v="5"/>
    <s v="Eldon Executive Woodline II Desk Accessories, Mahogany"/>
    <n v="60.311999999999998"/>
    <n v="3"/>
    <n v="0.2"/>
    <x v="2881"/>
  </r>
  <r>
    <n v="3304"/>
    <x v="1642"/>
    <x v="2"/>
    <x v="728"/>
    <d v="2011-11-22T00:00:00"/>
    <s v="Standard Class"/>
    <s v="CS-11950"/>
    <s v="Carlos Soltero"/>
    <x v="0"/>
    <x v="0"/>
    <s v="Philadelphia"/>
    <x v="9"/>
    <n v="19140"/>
    <x v="3"/>
    <s v="OFF-BI-10004656"/>
    <x v="1"/>
    <x v="8"/>
    <s v="Peel &amp; Stick Add-On Corner Pockets"/>
    <n v="1.9440000000000004"/>
    <n v="3"/>
    <n v="0.7"/>
    <x v="2924"/>
  </r>
  <r>
    <n v="3305"/>
    <x v="1643"/>
    <x v="2"/>
    <x v="125"/>
    <d v="2012-01-01T00:00:00"/>
    <s v="Second Class"/>
    <s v="SP-20620"/>
    <s v="Stefania Perrino"/>
    <x v="1"/>
    <x v="0"/>
    <s v="Laredo"/>
    <x v="5"/>
    <n v="78041"/>
    <x v="2"/>
    <s v="OFF-EN-10004955"/>
    <x v="1"/>
    <x v="12"/>
    <s v="Fashion Color Clasp Envelopes"/>
    <n v="12.984000000000002"/>
    <n v="3"/>
    <n v="0.2"/>
    <x v="2925"/>
  </r>
  <r>
    <n v="3306"/>
    <x v="1643"/>
    <x v="2"/>
    <x v="125"/>
    <d v="2012-01-01T00:00:00"/>
    <s v="Second Class"/>
    <s v="SP-20620"/>
    <s v="Stefania Perrino"/>
    <x v="1"/>
    <x v="0"/>
    <s v="Laredo"/>
    <x v="5"/>
    <n v="78041"/>
    <x v="2"/>
    <s v="TEC-PH-10002468"/>
    <x v="2"/>
    <x v="7"/>
    <s v="Plantronics CS 50-USB - headset - Convertible, Monaural"/>
    <n v="217.58400000000003"/>
    <n v="2"/>
    <n v="0.2"/>
    <x v="2926"/>
  </r>
  <r>
    <n v="3307"/>
    <x v="1643"/>
    <x v="2"/>
    <x v="125"/>
    <d v="2012-01-01T00:00:00"/>
    <s v="Second Class"/>
    <s v="SP-20620"/>
    <s v="Stefania Perrino"/>
    <x v="1"/>
    <x v="0"/>
    <s v="Laredo"/>
    <x v="5"/>
    <n v="78041"/>
    <x v="2"/>
    <s v="TEC-PH-10000576"/>
    <x v="2"/>
    <x v="7"/>
    <s v="AT&amp;T 1080 Corded phone"/>
    <n v="328.77600000000007"/>
    <n v="3"/>
    <n v="0.2"/>
    <x v="2927"/>
  </r>
  <r>
    <n v="3308"/>
    <x v="1643"/>
    <x v="2"/>
    <x v="125"/>
    <d v="2012-01-01T00:00:00"/>
    <s v="Second Class"/>
    <s v="SP-20620"/>
    <s v="Stefania Perrino"/>
    <x v="1"/>
    <x v="0"/>
    <s v="Laredo"/>
    <x v="5"/>
    <n v="78041"/>
    <x v="2"/>
    <s v="OFF-BI-10002160"/>
    <x v="1"/>
    <x v="8"/>
    <s v="Acco Hanging Data Binders"/>
    <n v="2.2859999999999996"/>
    <n v="3"/>
    <n v="0.8"/>
    <x v="2928"/>
  </r>
  <r>
    <n v="3309"/>
    <x v="1643"/>
    <x v="2"/>
    <x v="125"/>
    <d v="2012-01-01T00:00:00"/>
    <s v="Second Class"/>
    <s v="SP-20620"/>
    <s v="Stefania Perrino"/>
    <x v="1"/>
    <x v="0"/>
    <s v="Laredo"/>
    <x v="5"/>
    <n v="78041"/>
    <x v="2"/>
    <s v="TEC-AC-10003628"/>
    <x v="2"/>
    <x v="11"/>
    <s v="Logitech 910-002974 M325 Wireless Mouse for Web Scrolling"/>
    <n v="47.984000000000002"/>
    <n v="2"/>
    <n v="0.2"/>
    <x v="2929"/>
  </r>
  <r>
    <n v="3310"/>
    <x v="1644"/>
    <x v="1"/>
    <x v="599"/>
    <d v="2012-11-11T00:00:00"/>
    <s v="Standard Class"/>
    <s v="GT-14635"/>
    <s v="Grant Thornton"/>
    <x v="1"/>
    <x v="0"/>
    <s v="New York City"/>
    <x v="15"/>
    <n v="10009"/>
    <x v="3"/>
    <s v="OFF-BI-10001116"/>
    <x v="1"/>
    <x v="8"/>
    <s v="Wilson Jones 1&quot; Hanging DublLock Ring Binders"/>
    <n v="25.344000000000001"/>
    <n v="6"/>
    <n v="0.2"/>
    <x v="2930"/>
  </r>
  <r>
    <n v="3311"/>
    <x v="1645"/>
    <x v="0"/>
    <x v="42"/>
    <d v="2013-09-23T00:00:00"/>
    <s v="Standard Class"/>
    <s v="LW-17215"/>
    <s v="Luke Weiss"/>
    <x v="0"/>
    <x v="0"/>
    <s v="New York City"/>
    <x v="15"/>
    <n v="10035"/>
    <x v="3"/>
    <s v="OFF-BI-10002026"/>
    <x v="1"/>
    <x v="8"/>
    <s v="Avery Arch Ring Binders"/>
    <n v="232.40000000000003"/>
    <n v="5"/>
    <n v="0.2"/>
    <x v="2931"/>
  </r>
  <r>
    <n v="3312"/>
    <x v="1646"/>
    <x v="0"/>
    <x v="231"/>
    <d v="2013-03-26T00:00:00"/>
    <s v="Second Class"/>
    <s v="AH-10030"/>
    <s v="Aaron Hawkins"/>
    <x v="1"/>
    <x v="0"/>
    <s v="Gulfport"/>
    <x v="35"/>
    <n v="39503"/>
    <x v="0"/>
    <s v="FUR-FU-10003691"/>
    <x v="0"/>
    <x v="5"/>
    <s v="Eldon Image Series Desk Accessories, Ebony"/>
    <n v="86.45"/>
    <n v="7"/>
    <n v="0"/>
    <x v="2932"/>
  </r>
  <r>
    <n v="3313"/>
    <x v="1647"/>
    <x v="2"/>
    <x v="127"/>
    <d v="2011-10-01T00:00:00"/>
    <s v="Standard Class"/>
    <s v="TH-21100"/>
    <s v="Thea Hendricks"/>
    <x v="0"/>
    <x v="0"/>
    <s v="San Diego"/>
    <x v="1"/>
    <n v="92037"/>
    <x v="1"/>
    <s v="FUR-CH-10002602"/>
    <x v="0"/>
    <x v="1"/>
    <s v="DMI Arturo Collection Mission-style Design Wood Chair"/>
    <n v="603.91999999999996"/>
    <n v="5"/>
    <n v="0.2"/>
    <x v="2933"/>
  </r>
  <r>
    <n v="3314"/>
    <x v="1647"/>
    <x v="2"/>
    <x v="127"/>
    <d v="2011-10-01T00:00:00"/>
    <s v="Standard Class"/>
    <s v="TH-21100"/>
    <s v="Thea Hendricks"/>
    <x v="0"/>
    <x v="0"/>
    <s v="San Diego"/>
    <x v="1"/>
    <n v="92037"/>
    <x v="1"/>
    <s v="OFF-PA-10000675"/>
    <x v="1"/>
    <x v="10"/>
    <s v="Xerox 1919"/>
    <n v="81.98"/>
    <n v="2"/>
    <n v="0"/>
    <x v="2934"/>
  </r>
  <r>
    <n v="3315"/>
    <x v="1648"/>
    <x v="3"/>
    <x v="165"/>
    <d v="2014-12-29T00:00:00"/>
    <s v="Standard Class"/>
    <s v="HG-15025"/>
    <s v="Hunter Glantz"/>
    <x v="0"/>
    <x v="0"/>
    <s v="Oceanside"/>
    <x v="15"/>
    <n v="11572"/>
    <x v="3"/>
    <s v="FUR-CH-10002602"/>
    <x v="0"/>
    <x v="1"/>
    <s v="DMI Arturo Collection Mission-style Design Wood Chair"/>
    <n v="271.76400000000001"/>
    <n v="2"/>
    <n v="0.1"/>
    <x v="2935"/>
  </r>
  <r>
    <n v="3316"/>
    <x v="1648"/>
    <x v="3"/>
    <x v="165"/>
    <d v="2014-12-29T00:00:00"/>
    <s v="Standard Class"/>
    <s v="HG-15025"/>
    <s v="Hunter Glantz"/>
    <x v="0"/>
    <x v="0"/>
    <s v="Oceanside"/>
    <x v="15"/>
    <n v="11572"/>
    <x v="3"/>
    <s v="OFF-BI-10001900"/>
    <x v="1"/>
    <x v="8"/>
    <s v="DXL Angle-View Binders with Locking Rings, Black"/>
    <n v="14.376000000000001"/>
    <n v="3"/>
    <n v="0.2"/>
    <x v="2936"/>
  </r>
  <r>
    <n v="3317"/>
    <x v="1649"/>
    <x v="3"/>
    <x v="468"/>
    <d v="2014-11-16T00:00:00"/>
    <s v="Second Class"/>
    <s v="EB-13750"/>
    <s v="Edward Becker"/>
    <x v="1"/>
    <x v="0"/>
    <s v="Round Rock"/>
    <x v="5"/>
    <n v="78664"/>
    <x v="2"/>
    <s v="FUR-FU-10001468"/>
    <x v="0"/>
    <x v="5"/>
    <s v="Tenex Antistatic Computer Chair Mats"/>
    <n v="341.96"/>
    <n v="5"/>
    <n v="0.6"/>
    <x v="2937"/>
  </r>
  <r>
    <n v="3318"/>
    <x v="1650"/>
    <x v="1"/>
    <x v="861"/>
    <d v="2012-09-15T00:00:00"/>
    <s v="Standard Class"/>
    <s v="SC-20725"/>
    <s v="Steven Cartwright"/>
    <x v="0"/>
    <x v="0"/>
    <s v="Redlands"/>
    <x v="1"/>
    <n v="92374"/>
    <x v="1"/>
    <s v="OFF-AR-10004648"/>
    <x v="1"/>
    <x v="6"/>
    <s v="Boston 19500 Mighty Mite Electric Pencil Sharpener"/>
    <n v="181.35"/>
    <n v="9"/>
    <n v="0"/>
    <x v="2938"/>
  </r>
  <r>
    <n v="3319"/>
    <x v="1650"/>
    <x v="1"/>
    <x v="861"/>
    <d v="2012-09-15T00:00:00"/>
    <s v="Standard Class"/>
    <s v="SC-20725"/>
    <s v="Steven Cartwright"/>
    <x v="0"/>
    <x v="0"/>
    <s v="Redlands"/>
    <x v="1"/>
    <n v="92374"/>
    <x v="1"/>
    <s v="OFF-LA-10003190"/>
    <x v="1"/>
    <x v="2"/>
    <s v="Avery 474"/>
    <n v="8.64"/>
    <n v="3"/>
    <n v="0"/>
    <x v="913"/>
  </r>
  <r>
    <n v="3320"/>
    <x v="1651"/>
    <x v="2"/>
    <x v="414"/>
    <d v="2011-12-25T00:00:00"/>
    <s v="Standard Class"/>
    <s v="TS-21505"/>
    <s v="Tony Sayre"/>
    <x v="0"/>
    <x v="0"/>
    <s v="Columbia"/>
    <x v="18"/>
    <n v="38401"/>
    <x v="0"/>
    <s v="OFF-AP-10004868"/>
    <x v="1"/>
    <x v="9"/>
    <s v="Hoover Commercial Soft Guard Upright Vacuum And Disposable Filtration Bags"/>
    <n v="43.512"/>
    <n v="7"/>
    <n v="0.2"/>
    <x v="2939"/>
  </r>
  <r>
    <n v="3321"/>
    <x v="1651"/>
    <x v="2"/>
    <x v="414"/>
    <d v="2011-12-25T00:00:00"/>
    <s v="Standard Class"/>
    <s v="TS-21505"/>
    <s v="Tony Sayre"/>
    <x v="0"/>
    <x v="0"/>
    <s v="Columbia"/>
    <x v="18"/>
    <n v="38401"/>
    <x v="0"/>
    <s v="FUR-CH-10004287"/>
    <x v="0"/>
    <x v="1"/>
    <s v="SAFCO Arco Folding Chair"/>
    <n v="662.88"/>
    <n v="3"/>
    <n v="0.2"/>
    <x v="1776"/>
  </r>
  <r>
    <n v="3322"/>
    <x v="1651"/>
    <x v="2"/>
    <x v="414"/>
    <d v="2011-12-25T00:00:00"/>
    <s v="Standard Class"/>
    <s v="TS-21505"/>
    <s v="Tony Sayre"/>
    <x v="0"/>
    <x v="0"/>
    <s v="Columbia"/>
    <x v="18"/>
    <n v="38401"/>
    <x v="0"/>
    <s v="OFF-PA-10002689"/>
    <x v="1"/>
    <x v="10"/>
    <s v="Weyerhaeuser First Choice Laser/Copy Paper (20Lb. and 88 Bright)"/>
    <n v="25.920000000000005"/>
    <n v="5"/>
    <n v="0.2"/>
    <x v="1446"/>
  </r>
  <r>
    <n v="3323"/>
    <x v="1652"/>
    <x v="1"/>
    <x v="862"/>
    <d v="2012-07-27T00:00:00"/>
    <s v="Standard Class"/>
    <s v="TH-21550"/>
    <s v="Tracy Hopkins"/>
    <x v="2"/>
    <x v="0"/>
    <s v="New York City"/>
    <x v="15"/>
    <n v="10009"/>
    <x v="3"/>
    <s v="OFF-AP-10002892"/>
    <x v="1"/>
    <x v="9"/>
    <s v="Belkin F5C206VTEL 6 Outlet Surge"/>
    <n v="68.94"/>
    <n v="3"/>
    <n v="0"/>
    <x v="2940"/>
  </r>
  <r>
    <n v="3324"/>
    <x v="1652"/>
    <x v="1"/>
    <x v="862"/>
    <d v="2012-07-27T00:00:00"/>
    <s v="Standard Class"/>
    <s v="TH-21550"/>
    <s v="Tracy Hopkins"/>
    <x v="2"/>
    <x v="0"/>
    <s v="New York City"/>
    <x v="15"/>
    <n v="10009"/>
    <x v="3"/>
    <s v="FUR-FU-10002253"/>
    <x v="0"/>
    <x v="5"/>
    <s v="Howard Miller 13&quot; Diameter Pewter Finish Round Wall Clock"/>
    <n v="128.82"/>
    <n v="3"/>
    <n v="0"/>
    <x v="2941"/>
  </r>
  <r>
    <n v="3325"/>
    <x v="1653"/>
    <x v="2"/>
    <x v="7"/>
    <d v="2011-11-15T00:00:00"/>
    <s v="Standard Class"/>
    <s v="KD-16270"/>
    <s v="Karen Daniels"/>
    <x v="0"/>
    <x v="0"/>
    <s v="Houston"/>
    <x v="5"/>
    <n v="77095"/>
    <x v="2"/>
    <s v="OFF-BI-10001359"/>
    <x v="1"/>
    <x v="8"/>
    <s v="GBC DocuBind TL300 Electric Binding System"/>
    <n v="896.98999999999978"/>
    <n v="5"/>
    <n v="0.8"/>
    <x v="2942"/>
  </r>
  <r>
    <n v="3326"/>
    <x v="1653"/>
    <x v="2"/>
    <x v="7"/>
    <d v="2011-11-15T00:00:00"/>
    <s v="Standard Class"/>
    <s v="KD-16270"/>
    <s v="Karen Daniels"/>
    <x v="0"/>
    <x v="0"/>
    <s v="Houston"/>
    <x v="5"/>
    <n v="77095"/>
    <x v="2"/>
    <s v="OFF-BI-10001267"/>
    <x v="1"/>
    <x v="8"/>
    <s v="Universal Recycled Hanging Pressboard Report Binders, Letter Size"/>
    <n v="1.2339999999999998"/>
    <n v="1"/>
    <n v="0.8"/>
    <x v="2943"/>
  </r>
  <r>
    <n v="3327"/>
    <x v="1653"/>
    <x v="2"/>
    <x v="7"/>
    <d v="2011-11-15T00:00:00"/>
    <s v="Standard Class"/>
    <s v="KD-16270"/>
    <s v="Karen Daniels"/>
    <x v="0"/>
    <x v="0"/>
    <s v="Houston"/>
    <x v="5"/>
    <n v="77095"/>
    <x v="2"/>
    <s v="OFF-AR-10003582"/>
    <x v="1"/>
    <x v="6"/>
    <s v="Boston Electric Pencil Sharpener, Model 1818, Charcoal Black"/>
    <n v="67.56"/>
    <n v="3"/>
    <n v="0.2"/>
    <x v="2944"/>
  </r>
  <r>
    <n v="3328"/>
    <x v="1653"/>
    <x v="2"/>
    <x v="7"/>
    <d v="2011-11-15T00:00:00"/>
    <s v="Standard Class"/>
    <s v="KD-16270"/>
    <s v="Karen Daniels"/>
    <x v="0"/>
    <x v="0"/>
    <s v="Houston"/>
    <x v="5"/>
    <n v="77095"/>
    <x v="2"/>
    <s v="OFF-PA-10003724"/>
    <x v="1"/>
    <x v="10"/>
    <s v="Wirebound Message Book, 4 per Page"/>
    <n v="21.720000000000002"/>
    <n v="5"/>
    <n v="0.2"/>
    <x v="2945"/>
  </r>
  <r>
    <n v="3329"/>
    <x v="1653"/>
    <x v="2"/>
    <x v="7"/>
    <d v="2011-11-15T00:00:00"/>
    <s v="Standard Class"/>
    <s v="KD-16270"/>
    <s v="Karen Daniels"/>
    <x v="0"/>
    <x v="0"/>
    <s v="Houston"/>
    <x v="5"/>
    <n v="77095"/>
    <x v="2"/>
    <s v="OFF-PA-10001033"/>
    <x v="1"/>
    <x v="10"/>
    <s v="Xerox 1893"/>
    <n v="262.33600000000001"/>
    <n v="8"/>
    <n v="0.2"/>
    <x v="2946"/>
  </r>
  <r>
    <n v="3330"/>
    <x v="1653"/>
    <x v="2"/>
    <x v="7"/>
    <d v="2011-11-15T00:00:00"/>
    <s v="Standard Class"/>
    <s v="KD-16270"/>
    <s v="Karen Daniels"/>
    <x v="0"/>
    <x v="0"/>
    <s v="Houston"/>
    <x v="5"/>
    <n v="77095"/>
    <x v="2"/>
    <s v="TEC-PH-10003505"/>
    <x v="2"/>
    <x v="7"/>
    <s v="Geemarc AmpliPOWER60"/>
    <n v="148.47999999999999"/>
    <n v="2"/>
    <n v="0.2"/>
    <x v="1570"/>
  </r>
  <r>
    <n v="3331"/>
    <x v="1653"/>
    <x v="2"/>
    <x v="7"/>
    <d v="2011-11-15T00:00:00"/>
    <s v="Standard Class"/>
    <s v="KD-16270"/>
    <s v="Karen Daniels"/>
    <x v="0"/>
    <x v="0"/>
    <s v="Houston"/>
    <x v="5"/>
    <n v="77095"/>
    <x v="2"/>
    <s v="TEC-PH-10004959"/>
    <x v="2"/>
    <x v="7"/>
    <s v="Classic Ivory Antique Telephone ZL1810"/>
    <n v="241.17599999999999"/>
    <n v="3"/>
    <n v="0.2"/>
    <x v="2947"/>
  </r>
  <r>
    <n v="3332"/>
    <x v="1654"/>
    <x v="3"/>
    <x v="817"/>
    <d v="2014-12-21T00:00:00"/>
    <s v="Standard Class"/>
    <s v="GM-14455"/>
    <s v="Gary Mitchum"/>
    <x v="2"/>
    <x v="0"/>
    <s v="Chicago"/>
    <x v="10"/>
    <n v="60653"/>
    <x v="2"/>
    <s v="TEC-AC-10000474"/>
    <x v="2"/>
    <x v="11"/>
    <s v="Kensington Expert Mouse Optical USB Trackball for PC or Mac"/>
    <n v="227.976"/>
    <n v="3"/>
    <n v="0.2"/>
    <x v="2948"/>
  </r>
  <r>
    <n v="3333"/>
    <x v="1654"/>
    <x v="3"/>
    <x v="817"/>
    <d v="2014-12-21T00:00:00"/>
    <s v="Standard Class"/>
    <s v="GM-14455"/>
    <s v="Gary Mitchum"/>
    <x v="2"/>
    <x v="0"/>
    <s v="Chicago"/>
    <x v="10"/>
    <n v="60653"/>
    <x v="2"/>
    <s v="TEC-PH-10003095"/>
    <x v="2"/>
    <x v="7"/>
    <s v="Samsung HM1900 Bluetooth Headset"/>
    <n v="52.679999999999993"/>
    <n v="3"/>
    <n v="0.2"/>
    <x v="2949"/>
  </r>
  <r>
    <n v="3334"/>
    <x v="1654"/>
    <x v="3"/>
    <x v="817"/>
    <d v="2014-12-21T00:00:00"/>
    <s v="Standard Class"/>
    <s v="GM-14455"/>
    <s v="Gary Mitchum"/>
    <x v="2"/>
    <x v="0"/>
    <s v="Chicago"/>
    <x v="10"/>
    <n v="60653"/>
    <x v="2"/>
    <s v="FUR-FU-10002963"/>
    <x v="0"/>
    <x v="5"/>
    <s v="Master Caster Door Stop, Gray"/>
    <n v="2.032"/>
    <n v="1"/>
    <n v="0.6"/>
    <x v="2950"/>
  </r>
  <r>
    <n v="3335"/>
    <x v="1655"/>
    <x v="3"/>
    <x v="170"/>
    <d v="2014-08-23T00:00:00"/>
    <s v="First Class"/>
    <s v="PR-18880"/>
    <s v="Patrick Ryan"/>
    <x v="0"/>
    <x v="0"/>
    <s v="Oakland"/>
    <x v="1"/>
    <n v="94601"/>
    <x v="1"/>
    <s v="OFF-AR-10000203"/>
    <x v="1"/>
    <x v="6"/>
    <s v="Newell 336"/>
    <n v="17.12"/>
    <n v="4"/>
    <n v="0"/>
    <x v="2951"/>
  </r>
  <r>
    <n v="3336"/>
    <x v="1655"/>
    <x v="3"/>
    <x v="170"/>
    <d v="2014-08-23T00:00:00"/>
    <s v="First Class"/>
    <s v="PR-18880"/>
    <s v="Patrick Ryan"/>
    <x v="0"/>
    <x v="0"/>
    <s v="Oakland"/>
    <x v="1"/>
    <n v="94601"/>
    <x v="1"/>
    <s v="TEC-PH-10004667"/>
    <x v="2"/>
    <x v="7"/>
    <s v="Cisco 8x8 Inc. 6753i IP Business Phone System"/>
    <n v="431.96800000000007"/>
    <n v="4"/>
    <n v="0.2"/>
    <x v="2952"/>
  </r>
  <r>
    <n v="3337"/>
    <x v="1655"/>
    <x v="3"/>
    <x v="170"/>
    <d v="2014-08-23T00:00:00"/>
    <s v="First Class"/>
    <s v="PR-18880"/>
    <s v="Patrick Ryan"/>
    <x v="0"/>
    <x v="0"/>
    <s v="Oakland"/>
    <x v="1"/>
    <n v="94601"/>
    <x v="1"/>
    <s v="FUR-FU-10000193"/>
    <x v="0"/>
    <x v="5"/>
    <s v="Tenex Chairmats For Use with Hard Floors"/>
    <n v="129.91999999999999"/>
    <n v="4"/>
    <n v="0"/>
    <x v="2953"/>
  </r>
  <r>
    <n v="3338"/>
    <x v="1655"/>
    <x v="3"/>
    <x v="170"/>
    <d v="2014-08-23T00:00:00"/>
    <s v="First Class"/>
    <s v="PR-18880"/>
    <s v="Patrick Ryan"/>
    <x v="0"/>
    <x v="0"/>
    <s v="Oakland"/>
    <x v="1"/>
    <n v="94601"/>
    <x v="1"/>
    <s v="FUR-TA-10001539"/>
    <x v="0"/>
    <x v="3"/>
    <s v="Chromcraft Rectangular Conference Tables"/>
    <n v="568.72800000000007"/>
    <n v="3"/>
    <n v="0.2"/>
    <x v="2954"/>
  </r>
  <r>
    <n v="3339"/>
    <x v="1655"/>
    <x v="3"/>
    <x v="170"/>
    <d v="2014-08-23T00:00:00"/>
    <s v="First Class"/>
    <s v="PR-18880"/>
    <s v="Patrick Ryan"/>
    <x v="0"/>
    <x v="0"/>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x v="0"/>
    <s v="Oakland"/>
    <x v="1"/>
    <n v="94601"/>
    <x v="1"/>
    <s v="OFF-AP-10002867"/>
    <x v="1"/>
    <x v="9"/>
    <s v="Fellowes Command Center 5-outlet power strip"/>
    <n v="203.52"/>
    <n v="3"/>
    <n v="0"/>
    <x v="2956"/>
  </r>
  <r>
    <n v="3341"/>
    <x v="1655"/>
    <x v="3"/>
    <x v="170"/>
    <d v="2014-08-23T00:00:00"/>
    <s v="First Class"/>
    <s v="PR-18880"/>
    <s v="Patrick Ryan"/>
    <x v="0"/>
    <x v="0"/>
    <s v="Oakland"/>
    <x v="1"/>
    <n v="94601"/>
    <x v="1"/>
    <s v="OFF-LA-10001158"/>
    <x v="1"/>
    <x v="2"/>
    <s v="Avery Address/Shipping Labels for Typewriters, 4&quot; x 2&quot;"/>
    <n v="51.75"/>
    <n v="5"/>
    <n v="0"/>
    <x v="2957"/>
  </r>
  <r>
    <n v="3342"/>
    <x v="1656"/>
    <x v="0"/>
    <x v="278"/>
    <d v="2013-09-02T00:00:00"/>
    <s v="Second Class"/>
    <s v="TB-21055"/>
    <s v="Ted Butterfield"/>
    <x v="0"/>
    <x v="0"/>
    <s v="Quincy"/>
    <x v="31"/>
    <n v="2169"/>
    <x v="3"/>
    <s v="OFF-PA-10000675"/>
    <x v="1"/>
    <x v="10"/>
    <s v="Xerox 1919"/>
    <n v="122.97"/>
    <n v="3"/>
    <n v="0"/>
    <x v="1295"/>
  </r>
  <r>
    <n v="3343"/>
    <x v="1656"/>
    <x v="0"/>
    <x v="278"/>
    <d v="2013-09-02T00:00:00"/>
    <s v="Second Class"/>
    <s v="TB-21055"/>
    <s v="Ted Butterfield"/>
    <x v="0"/>
    <x v="0"/>
    <s v="Quincy"/>
    <x v="31"/>
    <n v="2169"/>
    <x v="3"/>
    <s v="FUR-TA-10001307"/>
    <x v="0"/>
    <x v="3"/>
    <s v="SAFCO PlanMaster Heigh-Adjustable Drafting Table Base, 43w x 30d x 30-37h, Black"/>
    <n v="244.61499999999998"/>
    <n v="1"/>
    <n v="0.3"/>
    <x v="2958"/>
  </r>
  <r>
    <n v="3344"/>
    <x v="1656"/>
    <x v="0"/>
    <x v="278"/>
    <d v="2013-09-02T00:00:00"/>
    <s v="Second Class"/>
    <s v="TB-21055"/>
    <s v="Ted Butterfield"/>
    <x v="0"/>
    <x v="0"/>
    <s v="Quincy"/>
    <x v="31"/>
    <n v="2169"/>
    <x v="3"/>
    <s v="TEC-PH-10000011"/>
    <x v="2"/>
    <x v="7"/>
    <s v="PureGear Roll-On Screen Protector"/>
    <n v="59.97"/>
    <n v="3"/>
    <n v="0"/>
    <x v="2959"/>
  </r>
  <r>
    <n v="3345"/>
    <x v="1656"/>
    <x v="0"/>
    <x v="278"/>
    <d v="2013-09-02T00:00:00"/>
    <s v="Second Class"/>
    <s v="TB-21055"/>
    <s v="Ted Butterfield"/>
    <x v="0"/>
    <x v="0"/>
    <s v="Quincy"/>
    <x v="31"/>
    <n v="2169"/>
    <x v="3"/>
    <s v="OFF-PA-10002666"/>
    <x v="1"/>
    <x v="10"/>
    <s v="Southworth 25% Cotton Linen-Finish Paper &amp; Envelopes"/>
    <n v="81.540000000000006"/>
    <n v="9"/>
    <n v="0"/>
    <x v="2960"/>
  </r>
  <r>
    <n v="3346"/>
    <x v="1656"/>
    <x v="0"/>
    <x v="278"/>
    <d v="2013-09-02T00:00:00"/>
    <s v="Second Class"/>
    <s v="TB-21055"/>
    <s v="Ted Butterfield"/>
    <x v="0"/>
    <x v="0"/>
    <s v="Quincy"/>
    <x v="31"/>
    <n v="2169"/>
    <x v="3"/>
    <s v="OFF-FA-10000735"/>
    <x v="1"/>
    <x v="13"/>
    <s v="Staples"/>
    <n v="11.68"/>
    <n v="4"/>
    <n v="0"/>
    <x v="2961"/>
  </r>
  <r>
    <n v="3347"/>
    <x v="1656"/>
    <x v="0"/>
    <x v="278"/>
    <d v="2013-09-02T00:00:00"/>
    <s v="Second Class"/>
    <s v="TB-21055"/>
    <s v="Ted Butterfield"/>
    <x v="0"/>
    <x v="0"/>
    <s v="Quincy"/>
    <x v="31"/>
    <n v="2169"/>
    <x v="3"/>
    <s v="OFF-BI-10000174"/>
    <x v="1"/>
    <x v="8"/>
    <s v="Wilson Jones Clip &amp; Carry Folder Binder Tool for Ring Binders, Clear"/>
    <n v="29"/>
    <n v="5"/>
    <n v="0"/>
    <x v="2962"/>
  </r>
  <r>
    <n v="3348"/>
    <x v="1657"/>
    <x v="1"/>
    <x v="863"/>
    <d v="2012-08-20T00:00:00"/>
    <s v="Standard Class"/>
    <s v="ON-18715"/>
    <s v="Odella Nelson"/>
    <x v="1"/>
    <x v="0"/>
    <s v="Yucaipa"/>
    <x v="1"/>
    <n v="92399"/>
    <x v="1"/>
    <s v="OFF-AR-10003156"/>
    <x v="1"/>
    <x v="6"/>
    <s v="50 Colored Long Pencils"/>
    <n v="50.8"/>
    <n v="5"/>
    <n v="0"/>
    <x v="2963"/>
  </r>
  <r>
    <n v="3349"/>
    <x v="1658"/>
    <x v="3"/>
    <x v="60"/>
    <d v="2014-11-08T00:00:00"/>
    <s v="First Class"/>
    <s v="AH-10195"/>
    <s v="Alan Haines"/>
    <x v="1"/>
    <x v="0"/>
    <s v="Chicago"/>
    <x v="10"/>
    <n v="60623"/>
    <x v="2"/>
    <s v="OFF-BI-10000474"/>
    <x v="1"/>
    <x v="8"/>
    <s v="Avery Recycled Flexi-View Covers for Binding Systems"/>
    <n v="16.029999999999998"/>
    <n v="5"/>
    <n v="0.8"/>
    <x v="2964"/>
  </r>
  <r>
    <n v="3350"/>
    <x v="1659"/>
    <x v="0"/>
    <x v="864"/>
    <d v="2013-08-22T00:00:00"/>
    <s v="Standard Class"/>
    <s v="NM-18520"/>
    <s v="Neoma Murray"/>
    <x v="0"/>
    <x v="0"/>
    <s v="Seattle"/>
    <x v="4"/>
    <n v="98105"/>
    <x v="1"/>
    <s v="OFF-BI-10003712"/>
    <x v="1"/>
    <x v="8"/>
    <s v="Acco Pressboard Covers with Storage Hooks, 14 7/8&quot; x 11&quot;, Light Blue"/>
    <n v="15.712000000000002"/>
    <n v="4"/>
    <n v="0.2"/>
    <x v="590"/>
  </r>
  <r>
    <n v="3351"/>
    <x v="1660"/>
    <x v="0"/>
    <x v="482"/>
    <d v="2014-01-01T00:00:00"/>
    <s v="Standard Class"/>
    <s v="AR-10510"/>
    <s v="Andrew Roberts"/>
    <x v="0"/>
    <x v="0"/>
    <s v="New York City"/>
    <x v="15"/>
    <n v="10024"/>
    <x v="3"/>
    <s v="TEC-AC-10003280"/>
    <x v="2"/>
    <x v="11"/>
    <s v="Belkin F8E887 USB Wired Ergonomic Keyboard"/>
    <n v="89.97"/>
    <n v="3"/>
    <n v="0"/>
    <x v="2965"/>
  </r>
  <r>
    <n v="3352"/>
    <x v="1661"/>
    <x v="2"/>
    <x v="865"/>
    <d v="2011-09-28T00:00:00"/>
    <s v="Standard Class"/>
    <s v="BM-11650"/>
    <s v="Brian Moss"/>
    <x v="1"/>
    <x v="0"/>
    <s v="San Diego"/>
    <x v="1"/>
    <n v="92037"/>
    <x v="1"/>
    <s v="FUR-BO-10002916"/>
    <x v="0"/>
    <x v="0"/>
    <s v="Rush Hierlooms Collection 1&quot; Thick Stackable Bookcases"/>
    <n v="435.99900000000002"/>
    <n v="3"/>
    <n v="0.15"/>
    <x v="2966"/>
  </r>
  <r>
    <n v="3353"/>
    <x v="1661"/>
    <x v="2"/>
    <x v="865"/>
    <d v="2011-09-28T00:00:00"/>
    <s v="Standard Class"/>
    <s v="BM-11650"/>
    <s v="Brian Moss"/>
    <x v="1"/>
    <x v="0"/>
    <s v="San Diego"/>
    <x v="1"/>
    <n v="92037"/>
    <x v="1"/>
    <s v="TEC-PH-10002726"/>
    <x v="2"/>
    <x v="7"/>
    <s v="netTALK DUO VoIP Telephone Service"/>
    <n v="83.984000000000009"/>
    <n v="2"/>
    <n v="0.2"/>
    <x v="1488"/>
  </r>
  <r>
    <n v="3354"/>
    <x v="1662"/>
    <x v="2"/>
    <x v="866"/>
    <d v="2011-07-24T00:00:00"/>
    <s v="Standard Class"/>
    <s v="CA-12310"/>
    <s v="Christine Abelman"/>
    <x v="1"/>
    <x v="0"/>
    <s v="Bristol"/>
    <x v="29"/>
    <n v="6010"/>
    <x v="3"/>
    <s v="TEC-PH-10000895"/>
    <x v="2"/>
    <x v="7"/>
    <s v="Polycom VVX 310 VoIP phone"/>
    <n v="359.98"/>
    <n v="2"/>
    <n v="0"/>
    <x v="2967"/>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x v="0"/>
    <s v="Bristol"/>
    <x v="29"/>
    <n v="6010"/>
    <x v="3"/>
    <s v="OFF-BI-10003694"/>
    <x v="1"/>
    <x v="8"/>
    <s v="Avery 3 1/2&quot; Diskette Storage Pages, 10/Pack"/>
    <n v="20.88"/>
    <n v="2"/>
    <n v="0"/>
    <x v="1597"/>
  </r>
  <r>
    <n v="3357"/>
    <x v="1662"/>
    <x v="2"/>
    <x v="866"/>
    <d v="2011-07-24T00:00:00"/>
    <s v="Standard Class"/>
    <s v="CA-12310"/>
    <s v="Christine Abelman"/>
    <x v="1"/>
    <x v="0"/>
    <s v="Bristol"/>
    <x v="29"/>
    <n v="6010"/>
    <x v="3"/>
    <s v="OFF-BI-10002160"/>
    <x v="1"/>
    <x v="8"/>
    <s v="Acco Hanging Data Binders"/>
    <n v="3.81"/>
    <n v="1"/>
    <n v="0"/>
    <x v="2969"/>
  </r>
  <r>
    <n v="3358"/>
    <x v="1663"/>
    <x v="3"/>
    <x v="210"/>
    <d v="2014-09-14T00:00:00"/>
    <s v="Standard Class"/>
    <s v="NF-18595"/>
    <s v="Nicole Fjeld"/>
    <x v="2"/>
    <x v="0"/>
    <s v="Chicago"/>
    <x v="10"/>
    <n v="60610"/>
    <x v="2"/>
    <s v="OFF-PA-10001685"/>
    <x v="1"/>
    <x v="10"/>
    <s v="Staples"/>
    <n v="73.007999999999996"/>
    <n v="9"/>
    <n v="0.2"/>
    <x v="2970"/>
  </r>
  <r>
    <n v="3359"/>
    <x v="1664"/>
    <x v="0"/>
    <x v="715"/>
    <d v="2013-05-11T00:00:00"/>
    <s v="Standard Class"/>
    <s v="AF-10870"/>
    <s v="Art Ferguson"/>
    <x v="0"/>
    <x v="0"/>
    <s v="Chicago"/>
    <x v="10"/>
    <n v="60610"/>
    <x v="2"/>
    <s v="OFF-BI-10000773"/>
    <x v="1"/>
    <x v="8"/>
    <s v="Insertable Tab Post Binder Dividers"/>
    <n v="3.2079999999999993"/>
    <n v="2"/>
    <n v="0.8"/>
    <x v="2971"/>
  </r>
  <r>
    <n v="3360"/>
    <x v="1664"/>
    <x v="0"/>
    <x v="715"/>
    <d v="2013-05-11T00:00:00"/>
    <s v="Standard Class"/>
    <s v="AF-10870"/>
    <s v="Art Ferguson"/>
    <x v="0"/>
    <x v="0"/>
    <s v="Chicago"/>
    <x v="10"/>
    <n v="60610"/>
    <x v="2"/>
    <s v="TEC-AC-10004510"/>
    <x v="2"/>
    <x v="11"/>
    <s v="Logitech Desktop MK120 Mouse and keyboard Combo"/>
    <n v="26.176000000000002"/>
    <n v="2"/>
    <n v="0.2"/>
    <x v="2972"/>
  </r>
  <r>
    <n v="3361"/>
    <x v="1665"/>
    <x v="1"/>
    <x v="593"/>
    <d v="2012-06-08T00:00:00"/>
    <s v="Second Class"/>
    <s v="TC-21535"/>
    <s v="Tracy Collins"/>
    <x v="2"/>
    <x v="0"/>
    <s v="New York City"/>
    <x v="15"/>
    <n v="10024"/>
    <x v="3"/>
    <s v="OFF-PA-10004569"/>
    <x v="1"/>
    <x v="10"/>
    <s v="Wirebound Message Books, Two 4 1/4&quot; x 5&quot; Forms per Page"/>
    <n v="30.44"/>
    <n v="4"/>
    <n v="0"/>
    <x v="2973"/>
  </r>
  <r>
    <n v="3362"/>
    <x v="1665"/>
    <x v="1"/>
    <x v="593"/>
    <d v="2012-06-08T00:00:00"/>
    <s v="Second Class"/>
    <s v="TC-21535"/>
    <s v="Tracy Collins"/>
    <x v="2"/>
    <x v="0"/>
    <s v="New York City"/>
    <x v="15"/>
    <n v="10024"/>
    <x v="3"/>
    <s v="FUR-FU-10000672"/>
    <x v="0"/>
    <x v="5"/>
    <s v="Executive Impressions 10&quot; Spectator Wall Clock"/>
    <n v="35.28"/>
    <n v="3"/>
    <n v="0"/>
    <x v="2974"/>
  </r>
  <r>
    <n v="3363"/>
    <x v="1666"/>
    <x v="1"/>
    <x v="350"/>
    <d v="2012-12-20T00:00:00"/>
    <s v="Standard Class"/>
    <s v="Dp-13240"/>
    <s v="Dean percer"/>
    <x v="2"/>
    <x v="0"/>
    <s v="Revere"/>
    <x v="31"/>
    <n v="2151"/>
    <x v="3"/>
    <s v="OFF-PA-10004451"/>
    <x v="1"/>
    <x v="10"/>
    <s v="Xerox 222"/>
    <n v="19.440000000000001"/>
    <n v="3"/>
    <n v="0"/>
    <x v="551"/>
  </r>
  <r>
    <n v="3364"/>
    <x v="1666"/>
    <x v="1"/>
    <x v="350"/>
    <d v="2012-12-20T00:00:00"/>
    <s v="Standard Class"/>
    <s v="Dp-13240"/>
    <s v="Dean percer"/>
    <x v="2"/>
    <x v="0"/>
    <s v="Revere"/>
    <x v="31"/>
    <n v="2151"/>
    <x v="3"/>
    <s v="OFF-BI-10004738"/>
    <x v="1"/>
    <x v="8"/>
    <s v="Flexible Leather- Look Classic Collection Ring Binder"/>
    <n v="37.880000000000003"/>
    <n v="2"/>
    <n v="0"/>
    <x v="2975"/>
  </r>
  <r>
    <n v="3365"/>
    <x v="1667"/>
    <x v="0"/>
    <x v="87"/>
    <d v="2013-07-19T00:00:00"/>
    <s v="Second Class"/>
    <s v="MC-17425"/>
    <s v="Mark Cousins"/>
    <x v="1"/>
    <x v="0"/>
    <s v="Houston"/>
    <x v="5"/>
    <n v="77036"/>
    <x v="2"/>
    <s v="FUR-FU-10001940"/>
    <x v="0"/>
    <x v="5"/>
    <s v="Staples"/>
    <n v="9.5519999999999996"/>
    <n v="3"/>
    <n v="0.6"/>
    <x v="2976"/>
  </r>
  <r>
    <n v="3366"/>
    <x v="1668"/>
    <x v="2"/>
    <x v="867"/>
    <d v="2011-02-03T00:00:00"/>
    <s v="First Class"/>
    <s v="LC-17050"/>
    <s v="Liz Carlisle"/>
    <x v="0"/>
    <x v="0"/>
    <s v="Mission Viejo"/>
    <x v="1"/>
    <n v="92691"/>
    <x v="1"/>
    <s v="FUR-BO-10003966"/>
    <x v="0"/>
    <x v="0"/>
    <s v="Sauder Facets Collection Library, Sky Alder Finish"/>
    <n v="290.666"/>
    <n v="2"/>
    <n v="0.15"/>
    <x v="2977"/>
  </r>
  <r>
    <n v="3367"/>
    <x v="1669"/>
    <x v="2"/>
    <x v="868"/>
    <d v="2011-07-15T00:00:00"/>
    <s v="Standard Class"/>
    <s v="BM-11650"/>
    <s v="Brian Moss"/>
    <x v="1"/>
    <x v="0"/>
    <s v="Dallas"/>
    <x v="5"/>
    <n v="75217"/>
    <x v="2"/>
    <s v="OFF-PA-10003072"/>
    <x v="1"/>
    <x v="10"/>
    <s v="Eureka Recycled Copy Paper 8 1/2&quot; x 11&quot;, Ream"/>
    <n v="10.368000000000002"/>
    <n v="2"/>
    <n v="0.2"/>
    <x v="572"/>
  </r>
  <r>
    <n v="3368"/>
    <x v="1669"/>
    <x v="2"/>
    <x v="868"/>
    <d v="2011-07-15T00:00:00"/>
    <s v="Standard Class"/>
    <s v="BM-11650"/>
    <s v="Brian Moss"/>
    <x v="1"/>
    <x v="0"/>
    <s v="Dallas"/>
    <x v="5"/>
    <n v="75217"/>
    <x v="2"/>
    <s v="OFF-PA-10002245"/>
    <x v="1"/>
    <x v="10"/>
    <s v="Xerox 1895"/>
    <n v="14.352000000000002"/>
    <n v="3"/>
    <n v="0.2"/>
    <x v="2978"/>
  </r>
  <r>
    <n v="3369"/>
    <x v="1670"/>
    <x v="1"/>
    <x v="82"/>
    <d v="2012-11-25T00:00:00"/>
    <s v="Standard Class"/>
    <s v="NW-18400"/>
    <s v="Natalie Webber"/>
    <x v="0"/>
    <x v="0"/>
    <s v="Las Vegas"/>
    <x v="33"/>
    <n v="89115"/>
    <x v="1"/>
    <s v="FUR-BO-10002598"/>
    <x v="0"/>
    <x v="0"/>
    <s v="Hon Metal Bookcases, Putty"/>
    <n v="141.96"/>
    <n v="2"/>
    <n v="0"/>
    <x v="2979"/>
  </r>
  <r>
    <n v="3370"/>
    <x v="1670"/>
    <x v="1"/>
    <x v="82"/>
    <d v="2012-11-25T00:00:00"/>
    <s v="Standard Class"/>
    <s v="NW-18400"/>
    <s v="Natalie Webber"/>
    <x v="0"/>
    <x v="0"/>
    <s v="Las Vegas"/>
    <x v="33"/>
    <n v="89115"/>
    <x v="1"/>
    <s v="OFF-BI-10002225"/>
    <x v="1"/>
    <x v="8"/>
    <s v="Square Ring Data Binders, Rigid 75 Pt. Covers, 11&quot; x 14-7/8&quot;"/>
    <n v="66.048000000000002"/>
    <n v="4"/>
    <n v="0.2"/>
    <x v="2980"/>
  </r>
  <r>
    <n v="3371"/>
    <x v="1671"/>
    <x v="0"/>
    <x v="869"/>
    <d v="2013-03-26T00:00:00"/>
    <s v="Same Day"/>
    <s v="TB-21280"/>
    <s v="Toby Braunhardt"/>
    <x v="0"/>
    <x v="0"/>
    <s v="Norman"/>
    <x v="26"/>
    <n v="73071"/>
    <x v="2"/>
    <s v="TEC-AC-10003832"/>
    <x v="2"/>
    <x v="11"/>
    <s v="Logitech P710e Mobile Speakerphone"/>
    <n v="1287.45"/>
    <n v="5"/>
    <n v="0"/>
    <x v="2981"/>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x v="0"/>
    <s v="San Francisco"/>
    <x v="1"/>
    <n v="94122"/>
    <x v="1"/>
    <s v="OFF-AP-10001242"/>
    <x v="1"/>
    <x v="9"/>
    <s v="APC 7 Outlet Network SurgeArrest Surge Protector"/>
    <n v="160.96"/>
    <n v="2"/>
    <n v="0"/>
    <x v="2983"/>
  </r>
  <r>
    <n v="3374"/>
    <x v="1673"/>
    <x v="1"/>
    <x v="784"/>
    <d v="2012-12-10T00:00:00"/>
    <s v="Standard Class"/>
    <s v="SO-20335"/>
    <s v="Sean O'Donnell"/>
    <x v="0"/>
    <x v="0"/>
    <s v="Hempstead"/>
    <x v="15"/>
    <n v="11550"/>
    <x v="3"/>
    <s v="FUR-FU-10002445"/>
    <x v="0"/>
    <x v="5"/>
    <s v="DAX Two-Tone Rosewood/Black Document Frame, Desktop, 5 x 7"/>
    <n v="28.44"/>
    <n v="3"/>
    <n v="0"/>
    <x v="2984"/>
  </r>
  <r>
    <n v="3375"/>
    <x v="1673"/>
    <x v="1"/>
    <x v="784"/>
    <d v="2012-12-10T00:00:00"/>
    <s v="Standard Class"/>
    <s v="SO-20335"/>
    <s v="Sean O'Donnell"/>
    <x v="0"/>
    <x v="0"/>
    <s v="Hempstead"/>
    <x v="15"/>
    <n v="11550"/>
    <x v="3"/>
    <s v="FUR-CH-10002372"/>
    <x v="0"/>
    <x v="1"/>
    <s v="Office Star - Ergonomically Designed Knee Chair"/>
    <n v="364.41"/>
    <n v="5"/>
    <n v="0.1"/>
    <x v="2985"/>
  </r>
  <r>
    <n v="3376"/>
    <x v="1673"/>
    <x v="1"/>
    <x v="784"/>
    <d v="2012-12-10T00:00:00"/>
    <s v="Standard Class"/>
    <s v="SO-20335"/>
    <s v="Sean O'Donnell"/>
    <x v="0"/>
    <x v="0"/>
    <s v="Hempstead"/>
    <x v="15"/>
    <n v="11550"/>
    <x v="3"/>
    <s v="TEC-PH-10000376"/>
    <x v="2"/>
    <x v="7"/>
    <s v="Square Credit Card Reader"/>
    <n v="39.96"/>
    <n v="4"/>
    <n v="0"/>
    <x v="2986"/>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x v="0"/>
    <s v="Conroe"/>
    <x v="5"/>
    <n v="77301"/>
    <x v="2"/>
    <s v="OFF-ST-10004950"/>
    <x v="1"/>
    <x v="4"/>
    <s v="Tenex Personal Filing Tote With Secure Closure Lid, Black/Frost"/>
    <n v="111.67200000000001"/>
    <n v="9"/>
    <n v="0.2"/>
    <x v="2988"/>
  </r>
  <r>
    <n v="3379"/>
    <x v="1675"/>
    <x v="3"/>
    <x v="294"/>
    <d v="2014-03-22T00:00:00"/>
    <s v="Standard Class"/>
    <s v="PO-19180"/>
    <s v="Philisse Overcash"/>
    <x v="2"/>
    <x v="0"/>
    <s v="Houston"/>
    <x v="5"/>
    <n v="77095"/>
    <x v="2"/>
    <s v="OFF-BI-10003166"/>
    <x v="1"/>
    <x v="8"/>
    <s v="GBC Plasticlear Binding Covers"/>
    <n v="13.775999999999996"/>
    <n v="6"/>
    <n v="0.8"/>
    <x v="2989"/>
  </r>
  <r>
    <n v="3380"/>
    <x v="1675"/>
    <x v="3"/>
    <x v="294"/>
    <d v="2014-03-22T00:00:00"/>
    <s v="Standard Class"/>
    <s v="PO-19180"/>
    <s v="Philisse Overcash"/>
    <x v="2"/>
    <x v="0"/>
    <s v="Houston"/>
    <x v="5"/>
    <n v="77095"/>
    <x v="2"/>
    <s v="OFF-PA-10004610"/>
    <x v="1"/>
    <x v="10"/>
    <s v="Xerox 1900"/>
    <n v="10.272000000000002"/>
    <n v="3"/>
    <n v="0.2"/>
    <x v="1603"/>
  </r>
  <r>
    <n v="3381"/>
    <x v="1676"/>
    <x v="3"/>
    <x v="51"/>
    <d v="2014-11-25T00:00:00"/>
    <s v="First Class"/>
    <s v="TD-20995"/>
    <s v="Tamara Dahlen"/>
    <x v="0"/>
    <x v="0"/>
    <s v="Philadelphia"/>
    <x v="9"/>
    <n v="19120"/>
    <x v="3"/>
    <s v="FUR-FU-10000320"/>
    <x v="0"/>
    <x v="5"/>
    <s v="OIC Stacking Trays"/>
    <n v="24.048000000000002"/>
    <n v="9"/>
    <n v="0.2"/>
    <x v="2990"/>
  </r>
  <r>
    <n v="3382"/>
    <x v="1677"/>
    <x v="3"/>
    <x v="151"/>
    <d v="2014-08-31T00:00:00"/>
    <s v="First Class"/>
    <s v="SP-20620"/>
    <s v="Stefania Perrino"/>
    <x v="1"/>
    <x v="0"/>
    <s v="Tampa"/>
    <x v="2"/>
    <n v="33614"/>
    <x v="0"/>
    <s v="OFF-EN-10004030"/>
    <x v="1"/>
    <x v="12"/>
    <s v="Convenience Packs of Business Envelopes"/>
    <n v="2.8960000000000004"/>
    <n v="1"/>
    <n v="0.2"/>
    <x v="2991"/>
  </r>
  <r>
    <n v="3383"/>
    <x v="1678"/>
    <x v="1"/>
    <x v="784"/>
    <d v="2012-12-09T00:00:00"/>
    <s v="Second Class"/>
    <s v="MS-17365"/>
    <s v="Maribeth Schnelling"/>
    <x v="0"/>
    <x v="0"/>
    <s v="New York City"/>
    <x v="15"/>
    <n v="10035"/>
    <x v="3"/>
    <s v="OFF-EN-10004147"/>
    <x v="1"/>
    <x v="12"/>
    <s v="Wausau Papers Astrobrights Colored Envelopes"/>
    <n v="17.940000000000001"/>
    <n v="3"/>
    <n v="0"/>
    <x v="1544"/>
  </r>
  <r>
    <n v="3384"/>
    <x v="1678"/>
    <x v="1"/>
    <x v="784"/>
    <d v="2012-12-09T00:00:00"/>
    <s v="Second Class"/>
    <s v="MS-17365"/>
    <s v="Maribeth Schnelling"/>
    <x v="0"/>
    <x v="0"/>
    <s v="New York City"/>
    <x v="15"/>
    <n v="10035"/>
    <x v="3"/>
    <s v="FUR-CH-10003535"/>
    <x v="0"/>
    <x v="1"/>
    <s v="Global Armless Task Chair, Royal Blue"/>
    <n v="384.17399999999998"/>
    <n v="7"/>
    <n v="0.1"/>
    <x v="2992"/>
  </r>
  <r>
    <n v="3385"/>
    <x v="1678"/>
    <x v="1"/>
    <x v="784"/>
    <d v="2012-12-09T00:00:00"/>
    <s v="Second Class"/>
    <s v="MS-17365"/>
    <s v="Maribeth Schnelling"/>
    <x v="0"/>
    <x v="0"/>
    <s v="New York City"/>
    <x v="15"/>
    <n v="10035"/>
    <x v="3"/>
    <s v="TEC-PH-10004586"/>
    <x v="2"/>
    <x v="7"/>
    <s v="Wilson SignalBoost 841262 DB PRO Amplifier Kit"/>
    <n v="1799.75"/>
    <n v="5"/>
    <n v="0"/>
    <x v="2993"/>
  </r>
  <r>
    <n v="3386"/>
    <x v="1679"/>
    <x v="3"/>
    <x v="566"/>
    <d v="2014-10-12T00:00:00"/>
    <s v="Standard Class"/>
    <s v="Dp-13240"/>
    <s v="Dean percer"/>
    <x v="2"/>
    <x v="0"/>
    <s v="Charlotte"/>
    <x v="3"/>
    <n v="28205"/>
    <x v="0"/>
    <s v="OFF-ST-10003208"/>
    <x v="1"/>
    <x v="4"/>
    <s v="Adjustable Depth Letter/Legal Cart"/>
    <n v="580.67200000000003"/>
    <n v="4"/>
    <n v="0.2"/>
    <x v="2994"/>
  </r>
  <r>
    <n v="3387"/>
    <x v="1679"/>
    <x v="3"/>
    <x v="566"/>
    <d v="2014-10-12T00:00:00"/>
    <s v="Standard Class"/>
    <s v="Dp-13240"/>
    <s v="Dean percer"/>
    <x v="2"/>
    <x v="0"/>
    <s v="Charlotte"/>
    <x v="3"/>
    <n v="28205"/>
    <x v="0"/>
    <s v="OFF-FA-10003112"/>
    <x v="1"/>
    <x v="13"/>
    <s v="Staples"/>
    <n v="18.936"/>
    <n v="3"/>
    <n v="0.2"/>
    <x v="2425"/>
  </r>
  <r>
    <n v="3388"/>
    <x v="1679"/>
    <x v="3"/>
    <x v="566"/>
    <d v="2014-10-12T00:00:00"/>
    <s v="Standard Class"/>
    <s v="Dp-13240"/>
    <s v="Dean percer"/>
    <x v="2"/>
    <x v="0"/>
    <s v="Charlotte"/>
    <x v="3"/>
    <n v="28205"/>
    <x v="0"/>
    <s v="TEC-PH-10004447"/>
    <x v="2"/>
    <x v="7"/>
    <s v="Toshiba IPT2010-SD IP Telephone"/>
    <n v="222.38400000000001"/>
    <n v="2"/>
    <n v="0.2"/>
    <x v="2995"/>
  </r>
  <r>
    <n v="3389"/>
    <x v="1679"/>
    <x v="3"/>
    <x v="566"/>
    <d v="2014-10-12T00:00:00"/>
    <s v="Standard Class"/>
    <s v="Dp-13240"/>
    <s v="Dean percer"/>
    <x v="2"/>
    <x v="0"/>
    <s v="Charlotte"/>
    <x v="3"/>
    <n v="28205"/>
    <x v="0"/>
    <s v="OFF-BI-10002854"/>
    <x v="1"/>
    <x v="8"/>
    <s v="Performers Binder/Pad Holder, Black"/>
    <n v="50.454000000000015"/>
    <n v="6"/>
    <n v="0.7"/>
    <x v="2996"/>
  </r>
  <r>
    <n v="3390"/>
    <x v="1679"/>
    <x v="3"/>
    <x v="566"/>
    <d v="2014-10-12T00:00:00"/>
    <s v="Standard Class"/>
    <s v="Dp-13240"/>
    <s v="Dean percer"/>
    <x v="2"/>
    <x v="0"/>
    <s v="Charlotte"/>
    <x v="3"/>
    <n v="28205"/>
    <x v="0"/>
    <s v="FUR-TA-10001039"/>
    <x v="0"/>
    <x v="3"/>
    <s v="KI Adjustable-Height Table"/>
    <n v="154.76400000000001"/>
    <n v="3"/>
    <n v="0.4"/>
    <x v="1308"/>
  </r>
  <r>
    <n v="3391"/>
    <x v="1680"/>
    <x v="3"/>
    <x v="613"/>
    <d v="2014-03-31T00:00:00"/>
    <s v="Second Class"/>
    <s v="DB-13660"/>
    <s v="Duane Benoit"/>
    <x v="0"/>
    <x v="0"/>
    <s v="Dallas"/>
    <x v="5"/>
    <n v="75081"/>
    <x v="2"/>
    <s v="OFF-PA-10004239"/>
    <x v="1"/>
    <x v="10"/>
    <s v="Xerox 1953"/>
    <n v="6.8480000000000008"/>
    <n v="2"/>
    <n v="0.2"/>
    <x v="2997"/>
  </r>
  <r>
    <n v="3392"/>
    <x v="1681"/>
    <x v="2"/>
    <x v="128"/>
    <d v="2011-08-13T00:00:00"/>
    <s v="Standard Class"/>
    <s v="MG-17650"/>
    <s v="Matthew Grinstein"/>
    <x v="2"/>
    <x v="0"/>
    <s v="Seattle"/>
    <x v="4"/>
    <n v="98103"/>
    <x v="1"/>
    <s v="TEC-PH-10001530"/>
    <x v="2"/>
    <x v="7"/>
    <s v="Cisco Unified IP Phone 7945G VoIP phone"/>
    <n v="1091.1680000000001"/>
    <n v="4"/>
    <n v="0.2"/>
    <x v="2998"/>
  </r>
  <r>
    <n v="3393"/>
    <x v="1681"/>
    <x v="2"/>
    <x v="128"/>
    <d v="2011-08-13T00:00:00"/>
    <s v="Standard Class"/>
    <s v="MG-17650"/>
    <s v="Matthew Grinstein"/>
    <x v="2"/>
    <x v="0"/>
    <s v="Seattle"/>
    <x v="4"/>
    <n v="98103"/>
    <x v="1"/>
    <s v="TEC-PH-10000038"/>
    <x v="2"/>
    <x v="7"/>
    <s v="Jawbone MINI JAMBOX Wireless Bluetooth Speaker"/>
    <n v="219.16800000000001"/>
    <n v="2"/>
    <n v="0.2"/>
    <x v="2999"/>
  </r>
  <r>
    <n v="3394"/>
    <x v="1682"/>
    <x v="2"/>
    <x v="754"/>
    <d v="2011-11-25T00:00:00"/>
    <s v="First Class"/>
    <s v="EH-14185"/>
    <s v="Evan Henry"/>
    <x v="0"/>
    <x v="0"/>
    <s v="Pasadena"/>
    <x v="5"/>
    <n v="77506"/>
    <x v="2"/>
    <s v="OFF-BI-10001765"/>
    <x v="1"/>
    <x v="8"/>
    <s v="Wilson Jones Heavy-Duty Casebound Ring Binders with Metal Hinges"/>
    <n v="6.9279999999999982"/>
    <n v="1"/>
    <n v="0.8"/>
    <x v="3000"/>
  </r>
  <r>
    <n v="3395"/>
    <x v="1683"/>
    <x v="3"/>
    <x v="193"/>
    <d v="2014-06-11T00:00:00"/>
    <s v="Same Day"/>
    <s v="CL-11890"/>
    <s v="Carl Ludwig"/>
    <x v="0"/>
    <x v="0"/>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x v="0"/>
    <s v="Indianapolis"/>
    <x v="14"/>
    <n v="46203"/>
    <x v="2"/>
    <s v="OFF-ST-10001128"/>
    <x v="1"/>
    <x v="4"/>
    <s v="Carina Mini System Audio Rack, Model AR050B"/>
    <n v="443.92"/>
    <n v="4"/>
    <n v="0"/>
    <x v="3002"/>
  </r>
  <r>
    <n v="3397"/>
    <x v="1684"/>
    <x v="3"/>
    <x v="870"/>
    <d v="2014-07-09T00:00:00"/>
    <s v="Standard Class"/>
    <s v="KF-16285"/>
    <s v="Karen Ferguson"/>
    <x v="2"/>
    <x v="0"/>
    <s v="Indianapolis"/>
    <x v="14"/>
    <n v="46203"/>
    <x v="2"/>
    <s v="OFF-BI-10003656"/>
    <x v="1"/>
    <x v="8"/>
    <s v="Fellowes PB200 Plastic Comb Binding Machine"/>
    <n v="169.99"/>
    <n v="1"/>
    <n v="0"/>
    <x v="3003"/>
  </r>
  <r>
    <n v="3398"/>
    <x v="1684"/>
    <x v="3"/>
    <x v="870"/>
    <d v="2014-07-09T00:00:00"/>
    <s v="Standard Class"/>
    <s v="KF-16285"/>
    <s v="Karen Ferguson"/>
    <x v="2"/>
    <x v="0"/>
    <s v="Indianapolis"/>
    <x v="14"/>
    <n v="46203"/>
    <x v="2"/>
    <s v="OFF-PA-10003441"/>
    <x v="1"/>
    <x v="10"/>
    <s v="Xerox 226"/>
    <n v="25.92"/>
    <n v="4"/>
    <n v="0"/>
    <x v="245"/>
  </r>
  <r>
    <n v="3399"/>
    <x v="1685"/>
    <x v="2"/>
    <x v="871"/>
    <d v="2011-11-26T00:00:00"/>
    <s v="Standard Class"/>
    <s v="DH-13075"/>
    <s v="Dave Hallsten"/>
    <x v="1"/>
    <x v="0"/>
    <s v="Richmond"/>
    <x v="0"/>
    <n v="40475"/>
    <x v="0"/>
    <s v="TEC-PH-10002923"/>
    <x v="2"/>
    <x v="7"/>
    <s v="Logitech B530 USB Headset - headset - Full size, Binaural"/>
    <n v="36.99"/>
    <n v="1"/>
    <n v="0"/>
    <x v="3004"/>
  </r>
  <r>
    <n v="3400"/>
    <x v="1685"/>
    <x v="2"/>
    <x v="871"/>
    <d v="2011-11-26T00:00:00"/>
    <s v="Standard Class"/>
    <s v="DH-13075"/>
    <s v="Dave Hallsten"/>
    <x v="1"/>
    <x v="0"/>
    <s v="Richmond"/>
    <x v="0"/>
    <n v="40475"/>
    <x v="0"/>
    <s v="OFF-PA-10004359"/>
    <x v="1"/>
    <x v="10"/>
    <s v="Multicolor Computer Printout Paper"/>
    <n v="629.09999999999991"/>
    <n v="6"/>
    <n v="0"/>
    <x v="3005"/>
  </r>
  <r>
    <n v="3401"/>
    <x v="1685"/>
    <x v="2"/>
    <x v="871"/>
    <d v="2011-11-26T00:00:00"/>
    <s v="Standard Class"/>
    <s v="DH-13075"/>
    <s v="Dave Hallsten"/>
    <x v="1"/>
    <x v="0"/>
    <s v="Richmond"/>
    <x v="0"/>
    <n v="40475"/>
    <x v="0"/>
    <s v="OFF-ST-10001511"/>
    <x v="1"/>
    <x v="4"/>
    <s v="Space Solutions Commercial Steel Shelving"/>
    <n v="193.95000000000002"/>
    <n v="3"/>
    <n v="0"/>
    <x v="3006"/>
  </r>
  <r>
    <n v="3402"/>
    <x v="1685"/>
    <x v="2"/>
    <x v="871"/>
    <d v="2011-11-26T00:00:00"/>
    <s v="Standard Class"/>
    <s v="DH-13075"/>
    <s v="Dave Hallsten"/>
    <x v="1"/>
    <x v="0"/>
    <s v="Richmond"/>
    <x v="0"/>
    <n v="40475"/>
    <x v="0"/>
    <s v="OFF-AR-10002833"/>
    <x v="1"/>
    <x v="6"/>
    <s v="Newell 322"/>
    <n v="5.46"/>
    <n v="3"/>
    <n v="0"/>
    <x v="2241"/>
  </r>
  <r>
    <n v="3403"/>
    <x v="1686"/>
    <x v="1"/>
    <x v="124"/>
    <d v="2012-05-05T00:00:00"/>
    <s v="First Class"/>
    <s v="LA-16780"/>
    <s v="Laura Armstrong"/>
    <x v="1"/>
    <x v="0"/>
    <s v="Tinley Park"/>
    <x v="10"/>
    <n v="60477"/>
    <x v="2"/>
    <s v="FUR-FU-10001940"/>
    <x v="0"/>
    <x v="5"/>
    <s v="Staples"/>
    <n v="22.288"/>
    <n v="7"/>
    <n v="0.6"/>
    <x v="3007"/>
  </r>
  <r>
    <n v="3404"/>
    <x v="1687"/>
    <x v="3"/>
    <x v="148"/>
    <d v="2014-06-06T00:00:00"/>
    <s v="Standard Class"/>
    <s v="HZ-14950"/>
    <s v="Henia Zydlo"/>
    <x v="0"/>
    <x v="0"/>
    <s v="Houston"/>
    <x v="5"/>
    <n v="77095"/>
    <x v="2"/>
    <s v="FUR-FU-10003919"/>
    <x v="0"/>
    <x v="5"/>
    <s v="Eldon Executive Woodline II Cherry Finish Desk Accessories"/>
    <n v="65.424000000000007"/>
    <n v="4"/>
    <n v="0.6"/>
    <x v="3008"/>
  </r>
  <r>
    <n v="3405"/>
    <x v="1688"/>
    <x v="1"/>
    <x v="872"/>
    <d v="2012-10-17T00:00:00"/>
    <s v="Same Day"/>
    <s v="CM-12190"/>
    <s v="Charlotte Melton"/>
    <x v="0"/>
    <x v="0"/>
    <s v="Los Angeles"/>
    <x v="1"/>
    <n v="90004"/>
    <x v="1"/>
    <s v="OFF-ST-10003479"/>
    <x v="1"/>
    <x v="4"/>
    <s v="Eldon Base for stackable storage shelf, platinum"/>
    <n v="77.88"/>
    <n v="2"/>
    <n v="0"/>
    <x v="4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x v="0"/>
    <s v="Columbus"/>
    <x v="24"/>
    <n v="43229"/>
    <x v="3"/>
    <s v="OFF-BI-10000145"/>
    <x v="1"/>
    <x v="8"/>
    <s v="Zipper Ring Binder Pockets"/>
    <n v="7.4880000000000013"/>
    <n v="8"/>
    <n v="0.7"/>
    <x v="3010"/>
  </r>
  <r>
    <n v="3409"/>
    <x v="1689"/>
    <x v="2"/>
    <x v="488"/>
    <d v="2011-04-27T00:00:00"/>
    <s v="Standard Class"/>
    <s v="LB-16795"/>
    <s v="Laurel Beltran"/>
    <x v="2"/>
    <x v="0"/>
    <s v="Columbus"/>
    <x v="24"/>
    <n v="43229"/>
    <x v="3"/>
    <s v="FUR-FU-10002191"/>
    <x v="0"/>
    <x v="5"/>
    <s v="G.E. Halogen Desk Lamp Bulbs"/>
    <n v="22.336000000000002"/>
    <n v="4"/>
    <n v="0.2"/>
    <x v="3011"/>
  </r>
  <r>
    <n v="3410"/>
    <x v="1690"/>
    <x v="3"/>
    <x v="504"/>
    <d v="2014-05-07T00:00:00"/>
    <s v="Standard Class"/>
    <s v="JF-15490"/>
    <s v="Jeremy Farry"/>
    <x v="0"/>
    <x v="0"/>
    <s v="Columbus"/>
    <x v="24"/>
    <n v="43229"/>
    <x v="3"/>
    <s v="OFF-PA-10004451"/>
    <x v="1"/>
    <x v="10"/>
    <s v="Xerox 222"/>
    <n v="10.368000000000002"/>
    <n v="2"/>
    <n v="0.2"/>
    <x v="572"/>
  </r>
  <r>
    <n v="3411"/>
    <x v="1691"/>
    <x v="0"/>
    <x v="873"/>
    <d v="2013-09-25T00:00:00"/>
    <s v="Standard Class"/>
    <s v="GM-14695"/>
    <s v="Greg Maxwell"/>
    <x v="1"/>
    <x v="0"/>
    <s v="San Francisco"/>
    <x v="1"/>
    <n v="94122"/>
    <x v="1"/>
    <s v="OFF-PA-10001471"/>
    <x v="1"/>
    <x v="10"/>
    <s v="Strathmore Photo Frame Cards"/>
    <n v="65.789999999999992"/>
    <n v="9"/>
    <n v="0"/>
    <x v="3012"/>
  </r>
  <r>
    <n v="3412"/>
    <x v="1691"/>
    <x v="0"/>
    <x v="873"/>
    <d v="2013-09-25T00:00:00"/>
    <s v="Standard Class"/>
    <s v="GM-14695"/>
    <s v="Greg Maxwell"/>
    <x v="1"/>
    <x v="0"/>
    <s v="San Francisco"/>
    <x v="1"/>
    <n v="94122"/>
    <x v="1"/>
    <s v="OFF-BI-10003656"/>
    <x v="1"/>
    <x v="8"/>
    <s v="Fellowes PB200 Plastic Comb Binding Machine"/>
    <n v="271.98400000000004"/>
    <n v="2"/>
    <n v="0.2"/>
    <x v="3013"/>
  </r>
  <r>
    <n v="3413"/>
    <x v="1691"/>
    <x v="0"/>
    <x v="873"/>
    <d v="2013-09-25T00:00:00"/>
    <s v="Standard Class"/>
    <s v="GM-14695"/>
    <s v="Greg Maxwell"/>
    <x v="1"/>
    <x v="0"/>
    <s v="San Francisco"/>
    <x v="1"/>
    <n v="94122"/>
    <x v="1"/>
    <s v="OFF-AR-10000940"/>
    <x v="1"/>
    <x v="6"/>
    <s v="Newell 343"/>
    <n v="11.76"/>
    <n v="4"/>
    <n v="0"/>
    <x v="623"/>
  </r>
  <r>
    <n v="3414"/>
    <x v="1691"/>
    <x v="0"/>
    <x v="873"/>
    <d v="2013-09-25T00:00:00"/>
    <s v="Standard Class"/>
    <s v="GM-14695"/>
    <s v="Greg Maxwell"/>
    <x v="1"/>
    <x v="0"/>
    <s v="San Francisco"/>
    <x v="1"/>
    <n v="94122"/>
    <x v="1"/>
    <s v="OFF-PA-10002319"/>
    <x v="1"/>
    <x v="10"/>
    <s v="Xerox 1944"/>
    <n v="77.52"/>
    <n v="2"/>
    <n v="0"/>
    <x v="3014"/>
  </r>
  <r>
    <n v="3415"/>
    <x v="1691"/>
    <x v="0"/>
    <x v="873"/>
    <d v="2013-09-25T00:00:00"/>
    <s v="Standard Class"/>
    <s v="GM-14695"/>
    <s v="Greg Maxwell"/>
    <x v="1"/>
    <x v="0"/>
    <s v="San Francisco"/>
    <x v="1"/>
    <n v="94122"/>
    <x v="1"/>
    <s v="OFF-BI-10000977"/>
    <x v="1"/>
    <x v="8"/>
    <s v="Ibico Plastic Spiral Binding Combs"/>
    <n v="48.64"/>
    <n v="2"/>
    <n v="0.2"/>
    <x v="3015"/>
  </r>
  <r>
    <n v="3416"/>
    <x v="1692"/>
    <x v="0"/>
    <x v="476"/>
    <d v="2013-09-03T00:00:00"/>
    <s v="Same Day"/>
    <s v="SS-20590"/>
    <s v="Sonia Sunley"/>
    <x v="0"/>
    <x v="0"/>
    <s v="Madison"/>
    <x v="6"/>
    <n v="53711"/>
    <x v="2"/>
    <s v="OFF-FA-10002676"/>
    <x v="1"/>
    <x v="13"/>
    <s v="Colored Push Pins"/>
    <n v="1.81"/>
    <n v="1"/>
    <n v="0"/>
    <x v="3016"/>
  </r>
  <r>
    <n v="3417"/>
    <x v="1692"/>
    <x v="0"/>
    <x v="476"/>
    <d v="2013-09-03T00:00:00"/>
    <s v="Same Day"/>
    <s v="SS-20590"/>
    <s v="Sonia Sunley"/>
    <x v="0"/>
    <x v="0"/>
    <s v="Madison"/>
    <x v="6"/>
    <n v="53711"/>
    <x v="2"/>
    <s v="OFF-BI-10004970"/>
    <x v="1"/>
    <x v="8"/>
    <s v="ACCOHIDE 3-Ring Binder, Blue, 1&quot;"/>
    <n v="8.26"/>
    <n v="2"/>
    <n v="0"/>
    <x v="1857"/>
  </r>
  <r>
    <n v="3418"/>
    <x v="1693"/>
    <x v="1"/>
    <x v="381"/>
    <d v="2012-05-02T00:00:00"/>
    <s v="Standard Class"/>
    <s v="TC-21475"/>
    <s v="Tony Chapman"/>
    <x v="2"/>
    <x v="0"/>
    <s v="Aurora"/>
    <x v="22"/>
    <n v="80013"/>
    <x v="1"/>
    <s v="OFF-AP-10003971"/>
    <x v="1"/>
    <x v="9"/>
    <s v="Belkin 6 Outlet Metallic Surge Strip"/>
    <n v="43.560000000000009"/>
    <n v="5"/>
    <n v="0.2"/>
    <x v="3017"/>
  </r>
  <r>
    <n v="3419"/>
    <x v="1693"/>
    <x v="1"/>
    <x v="381"/>
    <d v="2012-05-02T00:00:00"/>
    <s v="Standard Class"/>
    <s v="TC-21475"/>
    <s v="Tony Chapman"/>
    <x v="2"/>
    <x v="0"/>
    <s v="Aurora"/>
    <x v="22"/>
    <n v="80013"/>
    <x v="1"/>
    <s v="OFF-SU-10001574"/>
    <x v="1"/>
    <x v="14"/>
    <s v="Acme Value Line Scissors"/>
    <n v="5.84"/>
    <n v="2"/>
    <n v="0.2"/>
    <x v="581"/>
  </r>
  <r>
    <n v="3420"/>
    <x v="1694"/>
    <x v="1"/>
    <x v="684"/>
    <d v="2012-09-13T00:00:00"/>
    <s v="Standard Class"/>
    <s v="CC-12430"/>
    <s v="Chuck Clark"/>
    <x v="2"/>
    <x v="0"/>
    <s v="New York City"/>
    <x v="15"/>
    <n v="10024"/>
    <x v="3"/>
    <s v="FUR-CH-10000665"/>
    <x v="0"/>
    <x v="1"/>
    <s v="Global Airflow Leather Mesh Back Chair, Black"/>
    <n v="271.76400000000001"/>
    <n v="2"/>
    <n v="0.1"/>
    <x v="3018"/>
  </r>
  <r>
    <n v="3421"/>
    <x v="1695"/>
    <x v="0"/>
    <x v="316"/>
    <d v="2013-06-04T00:00:00"/>
    <s v="Standard Class"/>
    <s v="CL-12565"/>
    <s v="Clay Ludtke"/>
    <x v="0"/>
    <x v="0"/>
    <s v="Los Angeles"/>
    <x v="1"/>
    <n v="90004"/>
    <x v="1"/>
    <s v="OFF-AP-10000891"/>
    <x v="1"/>
    <x v="9"/>
    <s v="Kensington 7 Outlet MasterPiece HOMEOFFICE Power Control Center"/>
    <n v="262.24"/>
    <n v="2"/>
    <n v="0"/>
    <x v="3019"/>
  </r>
  <r>
    <n v="3422"/>
    <x v="1695"/>
    <x v="0"/>
    <x v="316"/>
    <d v="2013-06-04T00:00:00"/>
    <s v="Standard Class"/>
    <s v="CL-12565"/>
    <s v="Clay Ludtke"/>
    <x v="0"/>
    <x v="0"/>
    <s v="Los Angeles"/>
    <x v="1"/>
    <n v="90004"/>
    <x v="1"/>
    <s v="OFF-PA-10003790"/>
    <x v="1"/>
    <x v="10"/>
    <s v="Xerox 1991"/>
    <n v="182.72"/>
    <n v="8"/>
    <n v="0"/>
    <x v="698"/>
  </r>
  <r>
    <n v="3423"/>
    <x v="1695"/>
    <x v="0"/>
    <x v="316"/>
    <d v="2013-06-04T00:00:00"/>
    <s v="Standard Class"/>
    <s v="CL-12565"/>
    <s v="Clay Ludtke"/>
    <x v="0"/>
    <x v="0"/>
    <s v="Los Angeles"/>
    <x v="1"/>
    <n v="90004"/>
    <x v="1"/>
    <s v="TEC-AC-10002217"/>
    <x v="2"/>
    <x v="11"/>
    <s v="Imation Clip USB flash drive - 8 GB"/>
    <n v="131.6"/>
    <n v="7"/>
    <n v="0"/>
    <x v="3020"/>
  </r>
  <r>
    <n v="3424"/>
    <x v="1695"/>
    <x v="0"/>
    <x v="316"/>
    <d v="2013-06-04T00:00:00"/>
    <s v="Standard Class"/>
    <s v="CL-12565"/>
    <s v="Clay Ludtke"/>
    <x v="0"/>
    <x v="0"/>
    <s v="Los Angeles"/>
    <x v="1"/>
    <n v="90004"/>
    <x v="1"/>
    <s v="OFF-BI-10002215"/>
    <x v="1"/>
    <x v="8"/>
    <s v="Wilson Jones Hanging View Binder, White, 1&quot;"/>
    <n v="22.72"/>
    <n v="4"/>
    <n v="0.2"/>
    <x v="20"/>
  </r>
  <r>
    <n v="3425"/>
    <x v="1695"/>
    <x v="0"/>
    <x v="316"/>
    <d v="2013-06-04T00:00:00"/>
    <s v="Standard Class"/>
    <s v="CL-12565"/>
    <s v="Clay Ludtke"/>
    <x v="0"/>
    <x v="0"/>
    <s v="Los Angeles"/>
    <x v="1"/>
    <n v="90004"/>
    <x v="1"/>
    <s v="TEC-MA-10001972"/>
    <x v="2"/>
    <x v="15"/>
    <s v="Okidata C331dn Printer"/>
    <n v="558.4"/>
    <n v="2"/>
    <n v="0.2"/>
    <x v="3021"/>
  </r>
  <r>
    <n v="3426"/>
    <x v="1696"/>
    <x v="1"/>
    <x v="496"/>
    <d v="2012-09-28T00:00:00"/>
    <s v="Standard Class"/>
    <s v="DE-13255"/>
    <s v="Deanra Eno"/>
    <x v="2"/>
    <x v="0"/>
    <s v="Dubuque"/>
    <x v="23"/>
    <n v="52001"/>
    <x v="2"/>
    <s v="OFF-BI-10001525"/>
    <x v="1"/>
    <x v="8"/>
    <s v="Acco Pressboard Covers with Storage Hooks, 14 7/8&quot; x 11&quot;, Executive Red"/>
    <n v="15.24"/>
    <n v="4"/>
    <n v="0"/>
    <x v="3022"/>
  </r>
  <r>
    <n v="3427"/>
    <x v="1696"/>
    <x v="1"/>
    <x v="496"/>
    <d v="2012-09-28T00:00:00"/>
    <s v="Standard Class"/>
    <s v="DE-13255"/>
    <s v="Deanra Eno"/>
    <x v="2"/>
    <x v="0"/>
    <s v="Dubuque"/>
    <x v="23"/>
    <n v="52001"/>
    <x v="2"/>
    <s v="FUR-CH-10000988"/>
    <x v="0"/>
    <x v="1"/>
    <s v="Hon Olson Stacker Stools"/>
    <n v="1408.1"/>
    <n v="10"/>
    <n v="0"/>
    <x v="3023"/>
  </r>
  <r>
    <n v="3428"/>
    <x v="1697"/>
    <x v="3"/>
    <x v="445"/>
    <d v="2014-07-07T00:00:00"/>
    <s v="Second Class"/>
    <s v="SZ-20035"/>
    <s v="Sam Zeldin"/>
    <x v="2"/>
    <x v="0"/>
    <s v="Lancaster"/>
    <x v="24"/>
    <n v="43130"/>
    <x v="3"/>
    <s v="OFF-PA-10000174"/>
    <x v="1"/>
    <x v="10"/>
    <s v="Message Book, Wirebound, Four 5 1/2&quot; X 4&quot; Forms/Pg., 200 Dupl. Sets/Book"/>
    <n v="32.896000000000001"/>
    <n v="4"/>
    <n v="0.2"/>
    <x v="3024"/>
  </r>
  <r>
    <n v="3429"/>
    <x v="1697"/>
    <x v="3"/>
    <x v="445"/>
    <d v="2014-07-07T00:00:00"/>
    <s v="Second Class"/>
    <s v="SZ-20035"/>
    <s v="Sam Zeldin"/>
    <x v="2"/>
    <x v="0"/>
    <s v="Lancaster"/>
    <x v="24"/>
    <n v="43130"/>
    <x v="3"/>
    <s v="FUR-TA-10002041"/>
    <x v="0"/>
    <x v="3"/>
    <s v="Bevis Round Conference Table Top, X-Base"/>
    <n v="215.148"/>
    <n v="2"/>
    <n v="0.4"/>
    <x v="3025"/>
  </r>
  <r>
    <n v="3430"/>
    <x v="1697"/>
    <x v="3"/>
    <x v="445"/>
    <d v="2014-07-07T00:00:00"/>
    <s v="Second Class"/>
    <s v="SZ-20035"/>
    <s v="Sam Zeldin"/>
    <x v="2"/>
    <x v="0"/>
    <s v="Lancaster"/>
    <x v="24"/>
    <n v="43130"/>
    <x v="3"/>
    <s v="OFF-PA-10002246"/>
    <x v="1"/>
    <x v="10"/>
    <s v="Wirebound Four 2-3/4 x 5 Forms per Page, 400 Sets per Book"/>
    <n v="30.96"/>
    <n v="6"/>
    <n v="0.2"/>
    <x v="3026"/>
  </r>
  <r>
    <n v="3431"/>
    <x v="1698"/>
    <x v="3"/>
    <x v="166"/>
    <d v="2014-12-10T00:00:00"/>
    <s v="First Class"/>
    <s v="LF-17185"/>
    <s v="Luke Foster"/>
    <x v="0"/>
    <x v="0"/>
    <s v="Inglewood"/>
    <x v="1"/>
    <n v="90301"/>
    <x v="1"/>
    <s v="OFF-ST-10003327"/>
    <x v="1"/>
    <x v="4"/>
    <s v="Akro-Mils 12-Gallon Tote"/>
    <n v="29.79"/>
    <n v="3"/>
    <n v="0"/>
    <x v="3027"/>
  </r>
  <r>
    <n v="3432"/>
    <x v="1698"/>
    <x v="3"/>
    <x v="166"/>
    <d v="2014-12-10T00:00:00"/>
    <s v="First Class"/>
    <s v="LF-17185"/>
    <s v="Luke Foster"/>
    <x v="0"/>
    <x v="0"/>
    <s v="Inglewood"/>
    <x v="1"/>
    <n v="90301"/>
    <x v="1"/>
    <s v="FUR-FU-10002703"/>
    <x v="0"/>
    <x v="5"/>
    <s v="Tenex Traditional Chairmats for Hard Floors, Average Lip, 36&quot; x 48&quot;"/>
    <n v="128.9"/>
    <n v="2"/>
    <n v="0"/>
    <x v="3028"/>
  </r>
  <r>
    <n v="3433"/>
    <x v="1698"/>
    <x v="3"/>
    <x v="166"/>
    <d v="2014-12-10T00:00:00"/>
    <s v="First Class"/>
    <s v="LF-17185"/>
    <s v="Luke Foster"/>
    <x v="0"/>
    <x v="0"/>
    <s v="Inglewood"/>
    <x v="1"/>
    <n v="90301"/>
    <x v="1"/>
    <s v="OFF-PA-10003651"/>
    <x v="1"/>
    <x v="10"/>
    <s v="Xerox 1968"/>
    <n v="60.12"/>
    <n v="9"/>
    <n v="0"/>
    <x v="1982"/>
  </r>
  <r>
    <n v="3434"/>
    <x v="1699"/>
    <x v="3"/>
    <x v="256"/>
    <d v="2014-12-10T00:00:00"/>
    <s v="Standard Class"/>
    <s v="AB-10165"/>
    <s v="Alan Barnes"/>
    <x v="0"/>
    <x v="0"/>
    <s v="Bellevue"/>
    <x v="4"/>
    <n v="98006"/>
    <x v="1"/>
    <s v="OFF-BI-10001617"/>
    <x v="1"/>
    <x v="8"/>
    <s v="GBC Wire Binding Combs"/>
    <n v="24.816000000000003"/>
    <n v="3"/>
    <n v="0.2"/>
    <x v="3029"/>
  </r>
  <r>
    <n v="3435"/>
    <x v="1699"/>
    <x v="3"/>
    <x v="256"/>
    <d v="2014-12-10T00:00:00"/>
    <s v="Standard Class"/>
    <s v="AB-10165"/>
    <s v="Alan Barnes"/>
    <x v="0"/>
    <x v="0"/>
    <s v="Bellevue"/>
    <x v="4"/>
    <n v="98006"/>
    <x v="1"/>
    <s v="OFF-BI-10000145"/>
    <x v="1"/>
    <x v="8"/>
    <s v="Zipper Ring Binder Pockets"/>
    <n v="14.976000000000003"/>
    <n v="6"/>
    <n v="0.2"/>
    <x v="3030"/>
  </r>
  <r>
    <n v="3436"/>
    <x v="1700"/>
    <x v="1"/>
    <x v="874"/>
    <d v="2012-09-29T00:00:00"/>
    <s v="First Class"/>
    <s v="NM-18520"/>
    <s v="Neoma Murray"/>
    <x v="0"/>
    <x v="0"/>
    <s v="Chicago"/>
    <x v="10"/>
    <n v="60610"/>
    <x v="2"/>
    <s v="OFF-BI-10001670"/>
    <x v="1"/>
    <x v="8"/>
    <s v="Vinyl Sectional Post Binders"/>
    <n v="15.079999999999998"/>
    <n v="2"/>
    <n v="0.8"/>
    <x v="3031"/>
  </r>
  <r>
    <n v="3437"/>
    <x v="1700"/>
    <x v="1"/>
    <x v="874"/>
    <d v="2012-09-29T00:00:00"/>
    <s v="First Class"/>
    <s v="NM-18520"/>
    <s v="Neoma Murray"/>
    <x v="0"/>
    <x v="0"/>
    <s v="Chicago"/>
    <x v="10"/>
    <n v="60610"/>
    <x v="2"/>
    <s v="FUR-FU-10003849"/>
    <x v="0"/>
    <x v="5"/>
    <s v="DAX Metal Frame, Desktop, Stepped-Edge"/>
    <n v="24.288"/>
    <n v="3"/>
    <n v="0.6"/>
    <x v="3032"/>
  </r>
  <r>
    <n v="3438"/>
    <x v="1701"/>
    <x v="3"/>
    <x v="505"/>
    <d v="2014-10-31T00:00:00"/>
    <s v="Same Day"/>
    <s v="RA-19945"/>
    <s v="Ryan Akin"/>
    <x v="0"/>
    <x v="0"/>
    <s v="Dallas"/>
    <x v="5"/>
    <n v="75217"/>
    <x v="2"/>
    <s v="FUR-FU-10003849"/>
    <x v="0"/>
    <x v="5"/>
    <s v="DAX Metal Frame, Desktop, Stepped-Edge"/>
    <n v="16.192"/>
    <n v="2"/>
    <n v="0.6"/>
    <x v="3033"/>
  </r>
  <r>
    <n v="3439"/>
    <x v="1701"/>
    <x v="3"/>
    <x v="505"/>
    <d v="2014-10-31T00:00:00"/>
    <s v="Same Day"/>
    <s v="RA-19945"/>
    <s v="Ryan Akin"/>
    <x v="0"/>
    <x v="0"/>
    <s v="Dallas"/>
    <x v="5"/>
    <n v="75217"/>
    <x v="2"/>
    <s v="FUR-TA-10002041"/>
    <x v="0"/>
    <x v="3"/>
    <s v="Bevis Round Conference Table Top, X-Base"/>
    <n v="251.00599999999997"/>
    <n v="2"/>
    <n v="0.3"/>
    <x v="3034"/>
  </r>
  <r>
    <n v="3440"/>
    <x v="1701"/>
    <x v="3"/>
    <x v="505"/>
    <d v="2014-10-31T00:00:00"/>
    <s v="Same Day"/>
    <s v="RA-19945"/>
    <s v="Ryan Akin"/>
    <x v="0"/>
    <x v="0"/>
    <s v="Dallas"/>
    <x v="5"/>
    <n v="75217"/>
    <x v="2"/>
    <s v="OFF-ST-10002214"/>
    <x v="1"/>
    <x v="4"/>
    <s v="X-Rack File for Hanging Folders"/>
    <n v="54.192"/>
    <n v="6"/>
    <n v="0.2"/>
    <x v="3035"/>
  </r>
  <r>
    <n v="3441"/>
    <x v="1702"/>
    <x v="1"/>
    <x v="239"/>
    <d v="2012-11-30T00:00:00"/>
    <s v="Same Day"/>
    <s v="PO-19195"/>
    <s v="Phillina Ober"/>
    <x v="2"/>
    <x v="0"/>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x v="0"/>
    <s v="New York City"/>
    <x v="15"/>
    <n v="10024"/>
    <x v="3"/>
    <s v="OFF-PA-10002137"/>
    <x v="1"/>
    <x v="10"/>
    <s v="Southworth 100% Résumé Paper, 24lb."/>
    <n v="108.92"/>
    <n v="14"/>
    <n v="0"/>
    <x v="3037"/>
  </r>
  <r>
    <n v="3443"/>
    <x v="1704"/>
    <x v="3"/>
    <x v="123"/>
    <d v="2014-11-24T00:00:00"/>
    <s v="Standard Class"/>
    <s v="JD-16150"/>
    <s v="Justin Deggeller"/>
    <x v="1"/>
    <x v="0"/>
    <s v="New York City"/>
    <x v="15"/>
    <n v="10011"/>
    <x v="3"/>
    <s v="OFF-EN-10001415"/>
    <x v="1"/>
    <x v="12"/>
    <s v="Staples"/>
    <n v="16.740000000000002"/>
    <n v="3"/>
    <n v="0"/>
    <x v="3038"/>
  </r>
  <r>
    <n v="3444"/>
    <x v="1704"/>
    <x v="3"/>
    <x v="123"/>
    <d v="2014-11-24T00:00:00"/>
    <s v="Standard Class"/>
    <s v="JD-16150"/>
    <s v="Justin Deggeller"/>
    <x v="1"/>
    <x v="0"/>
    <s v="New York City"/>
    <x v="15"/>
    <n v="10011"/>
    <x v="3"/>
    <s v="OFF-AP-10003849"/>
    <x v="1"/>
    <x v="9"/>
    <s v="Hoover Shoulder Vac Commercial Portable Vacuum"/>
    <n v="2504.7399999999998"/>
    <n v="7"/>
    <n v="0"/>
    <x v="3039"/>
  </r>
  <r>
    <n v="3445"/>
    <x v="1705"/>
    <x v="0"/>
    <x v="875"/>
    <d v="2013-08-03T00:00:00"/>
    <s v="Standard Class"/>
    <s v="JO-15145"/>
    <s v="Jack O'Briant"/>
    <x v="1"/>
    <x v="0"/>
    <s v="Philadelphia"/>
    <x v="9"/>
    <n v="19140"/>
    <x v="3"/>
    <s v="OFF-ST-10001713"/>
    <x v="1"/>
    <x v="4"/>
    <s v="Gould Plastics 9-Pocket Panel Bin, 18-3/8w x 5-1/4d x 20-1/2h, Black"/>
    <n v="84.784000000000006"/>
    <n v="2"/>
    <n v="0.2"/>
    <x v="3040"/>
  </r>
  <r>
    <n v="3446"/>
    <x v="1706"/>
    <x v="1"/>
    <x v="821"/>
    <d v="2012-06-17T00:00:00"/>
    <s v="Standard Class"/>
    <s v="LE-16810"/>
    <s v="Laurel Elliston"/>
    <x v="0"/>
    <x v="0"/>
    <s v="Newark"/>
    <x v="13"/>
    <n v="19711"/>
    <x v="3"/>
    <s v="OFF-ST-10001505"/>
    <x v="1"/>
    <x v="4"/>
    <s v="Perma STOR-ALL Hanging File Box, 13 1/8&quot;W x 12 1/4&quot;D x 10 1/2&quot;H"/>
    <n v="29.900000000000002"/>
    <n v="5"/>
    <n v="0"/>
    <x v="3041"/>
  </r>
  <r>
    <n v="3447"/>
    <x v="1707"/>
    <x v="0"/>
    <x v="876"/>
    <d v="2013-08-08T00:00:00"/>
    <s v="First Class"/>
    <s v="AH-10690"/>
    <s v="Anna Häberlin"/>
    <x v="1"/>
    <x v="0"/>
    <s v="New York City"/>
    <x v="15"/>
    <n v="10024"/>
    <x v="3"/>
    <s v="OFF-PA-10000474"/>
    <x v="1"/>
    <x v="10"/>
    <s v="Staples"/>
    <n v="70.88"/>
    <n v="2"/>
    <n v="0"/>
    <x v="3042"/>
  </r>
  <r>
    <n v="3448"/>
    <x v="1708"/>
    <x v="3"/>
    <x v="532"/>
    <d v="2014-06-16T00:00:00"/>
    <s v="Standard Class"/>
    <s v="KN-16705"/>
    <s v="Kristina Nunn"/>
    <x v="2"/>
    <x v="0"/>
    <s v="Auburn"/>
    <x v="19"/>
    <n v="36830"/>
    <x v="0"/>
    <s v="OFF-AR-10001919"/>
    <x v="1"/>
    <x v="6"/>
    <s v="OIC #2 Pencils, Medium Soft"/>
    <n v="3.76"/>
    <n v="2"/>
    <n v="0"/>
    <x v="1102"/>
  </r>
  <r>
    <n v="3449"/>
    <x v="1709"/>
    <x v="0"/>
    <x v="877"/>
    <d v="2013-10-14T00:00:00"/>
    <s v="Standard Class"/>
    <s v="TB-21250"/>
    <s v="Tim Brockman"/>
    <x v="0"/>
    <x v="0"/>
    <s v="Los Angeles"/>
    <x v="1"/>
    <n v="90049"/>
    <x v="1"/>
    <s v="OFF-BI-10004001"/>
    <x v="1"/>
    <x v="8"/>
    <s v="GBC Recycled VeloBinder Covers"/>
    <n v="27.263999999999999"/>
    <n v="2"/>
    <n v="0.2"/>
    <x v="3043"/>
  </r>
  <r>
    <n v="3450"/>
    <x v="1710"/>
    <x v="2"/>
    <x v="78"/>
    <d v="2011-09-14T00:00:00"/>
    <s v="Standard Class"/>
    <s v="DP-13390"/>
    <s v="Dennis Pardue"/>
    <x v="2"/>
    <x v="0"/>
    <s v="San Francisco"/>
    <x v="1"/>
    <n v="94110"/>
    <x v="1"/>
    <s v="OFF-AP-10004785"/>
    <x v="1"/>
    <x v="9"/>
    <s v="Holmes Replacement Filter for HEPA Air Cleaner, Medium Room"/>
    <n v="56.65"/>
    <n v="5"/>
    <n v="0"/>
    <x v="3044"/>
  </r>
  <r>
    <n v="3451"/>
    <x v="1710"/>
    <x v="2"/>
    <x v="78"/>
    <d v="2011-09-14T00:00:00"/>
    <s v="Standard Class"/>
    <s v="DP-13390"/>
    <s v="Dennis Pardue"/>
    <x v="2"/>
    <x v="0"/>
    <s v="San Francisco"/>
    <x v="1"/>
    <n v="94110"/>
    <x v="1"/>
    <s v="OFF-ST-10002406"/>
    <x v="1"/>
    <x v="4"/>
    <s v="Pizazz Global Quick File"/>
    <n v="14.97"/>
    <n v="1"/>
    <n v="0"/>
    <x v="3045"/>
  </r>
  <r>
    <n v="3452"/>
    <x v="1710"/>
    <x v="2"/>
    <x v="78"/>
    <d v="2011-09-14T00:00:00"/>
    <s v="Standard Class"/>
    <s v="DP-13390"/>
    <s v="Dennis Pardue"/>
    <x v="2"/>
    <x v="0"/>
    <s v="San Francisco"/>
    <x v="1"/>
    <n v="94110"/>
    <x v="1"/>
    <s v="OFF-FA-10002988"/>
    <x v="1"/>
    <x v="13"/>
    <s v="Ideal Clamps"/>
    <n v="4.0199999999999996"/>
    <n v="2"/>
    <n v="0"/>
    <x v="135"/>
  </r>
  <r>
    <n v="3453"/>
    <x v="1711"/>
    <x v="2"/>
    <x v="878"/>
    <d v="2011-03-21T00:00:00"/>
    <s v="Second Class"/>
    <s v="KN-16705"/>
    <s v="Kristina Nunn"/>
    <x v="2"/>
    <x v="0"/>
    <s v="Raleigh"/>
    <x v="3"/>
    <n v="27604"/>
    <x v="0"/>
    <s v="TEC-PH-10002415"/>
    <x v="2"/>
    <x v="7"/>
    <s v="Polycom VoiceStation 500 Conference phone"/>
    <n v="471.92"/>
    <n v="2"/>
    <n v="0.2"/>
    <x v="3046"/>
  </r>
  <r>
    <n v="3454"/>
    <x v="1712"/>
    <x v="1"/>
    <x v="879"/>
    <d v="2012-03-02T00:00:00"/>
    <s v="Second Class"/>
    <s v="ST-20530"/>
    <s v="Shui Tom"/>
    <x v="0"/>
    <x v="0"/>
    <s v="Macon"/>
    <x v="32"/>
    <n v="31204"/>
    <x v="0"/>
    <s v="OFF-BI-10004236"/>
    <x v="1"/>
    <x v="8"/>
    <s v="XtraLife ClearVue Slant-D Ring Binder, White, 3&quot;"/>
    <n v="58.72"/>
    <n v="4"/>
    <n v="0"/>
    <x v="3047"/>
  </r>
  <r>
    <n v="3455"/>
    <x v="1713"/>
    <x v="1"/>
    <x v="584"/>
    <d v="2012-07-14T00:00:00"/>
    <s v="Standard Class"/>
    <s v="EB-13870"/>
    <s v="Emily Burns"/>
    <x v="0"/>
    <x v="0"/>
    <s v="Nashville"/>
    <x v="18"/>
    <n v="37211"/>
    <x v="0"/>
    <s v="OFF-AR-10000657"/>
    <x v="1"/>
    <x v="6"/>
    <s v="Binney &amp; Smith inkTank Desk Highlighter, Chisel Tip, Yellow, 12/Box"/>
    <n v="5.16"/>
    <n v="3"/>
    <n v="0.2"/>
    <x v="3048"/>
  </r>
  <r>
    <n v="3456"/>
    <x v="1714"/>
    <x v="0"/>
    <x v="880"/>
    <d v="2013-02-27T00:00:00"/>
    <s v="Standard Class"/>
    <s v="AH-10210"/>
    <s v="Alan Hwang"/>
    <x v="0"/>
    <x v="0"/>
    <s v="Nashville"/>
    <x v="18"/>
    <n v="37211"/>
    <x v="0"/>
    <s v="OFF-PA-10004996"/>
    <x v="1"/>
    <x v="10"/>
    <s v="Speediset Carbonless Redi-Letter 7&quot; x 8 1/2&quot;"/>
    <n v="16.496000000000002"/>
    <n v="2"/>
    <n v="0.2"/>
    <x v="3049"/>
  </r>
  <r>
    <n v="3457"/>
    <x v="1715"/>
    <x v="3"/>
    <x v="118"/>
    <d v="2014-09-19T00:00:00"/>
    <s v="First Class"/>
    <s v="AS-10090"/>
    <s v="Adam Shillingsburg"/>
    <x v="0"/>
    <x v="0"/>
    <s v="Philadelphia"/>
    <x v="9"/>
    <n v="19143"/>
    <x v="3"/>
    <s v="TEC-AC-10001109"/>
    <x v="2"/>
    <x v="11"/>
    <s v="Logitech Trackman Marble Mouse"/>
    <n v="71.975999999999999"/>
    <n v="3"/>
    <n v="0.2"/>
    <x v="3050"/>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x v="0"/>
    <s v="Philadelphia"/>
    <x v="9"/>
    <n v="19143"/>
    <x v="3"/>
    <s v="OFF-BI-10002393"/>
    <x v="1"/>
    <x v="8"/>
    <s v="Binder Posts"/>
    <n v="3.4440000000000008"/>
    <n v="2"/>
    <n v="0.7"/>
    <x v="3052"/>
  </r>
  <r>
    <n v="3460"/>
    <x v="1715"/>
    <x v="3"/>
    <x v="118"/>
    <d v="2014-09-19T00:00:00"/>
    <s v="First Class"/>
    <s v="AS-10090"/>
    <s v="Adam Shillingsburg"/>
    <x v="0"/>
    <x v="0"/>
    <s v="Philadelphia"/>
    <x v="9"/>
    <n v="19143"/>
    <x v="3"/>
    <s v="OFF-BI-10001359"/>
    <x v="1"/>
    <x v="8"/>
    <s v="GBC DocuBind TL300 Electric Binding System"/>
    <n v="538.19400000000007"/>
    <n v="2"/>
    <n v="0.7"/>
    <x v="3053"/>
  </r>
  <r>
    <n v="3461"/>
    <x v="1715"/>
    <x v="3"/>
    <x v="118"/>
    <d v="2014-09-19T00:00:00"/>
    <s v="First Class"/>
    <s v="AS-10090"/>
    <s v="Adam Shillingsburg"/>
    <x v="0"/>
    <x v="0"/>
    <s v="Philadelphia"/>
    <x v="9"/>
    <n v="19143"/>
    <x v="3"/>
    <s v="TEC-AC-10003628"/>
    <x v="2"/>
    <x v="11"/>
    <s v="Logitech 910-002974 M325 Wireless Mouse for Web Scrolling"/>
    <n v="47.984000000000002"/>
    <n v="2"/>
    <n v="0.2"/>
    <x v="2929"/>
  </r>
  <r>
    <n v="3462"/>
    <x v="1716"/>
    <x v="3"/>
    <x v="60"/>
    <d v="2014-11-11T00:00:00"/>
    <s v="Second Class"/>
    <s v="EM-13825"/>
    <s v="Elizabeth Moffitt"/>
    <x v="1"/>
    <x v="0"/>
    <s v="Dallas"/>
    <x v="5"/>
    <n v="75081"/>
    <x v="2"/>
    <s v="TEC-PH-10003012"/>
    <x v="2"/>
    <x v="7"/>
    <s v="Nortel Meridian M3904 Professional Digital phone"/>
    <n v="492.76800000000003"/>
    <n v="4"/>
    <n v="0.2"/>
    <x v="3054"/>
  </r>
  <r>
    <n v="3463"/>
    <x v="1717"/>
    <x v="1"/>
    <x v="763"/>
    <d v="2012-02-23T00:00:00"/>
    <s v="Second Class"/>
    <s v="KA-16525"/>
    <s v="Kelly Andreada"/>
    <x v="0"/>
    <x v="0"/>
    <s v="Perth Amboy"/>
    <x v="30"/>
    <n v="8861"/>
    <x v="3"/>
    <s v="OFF-AR-10003903"/>
    <x v="1"/>
    <x v="6"/>
    <s v="Sanford 52201 APSCO Electric Pencil Sharpener"/>
    <n v="286.78999999999996"/>
    <n v="7"/>
    <n v="0"/>
    <x v="3055"/>
  </r>
  <r>
    <n v="3464"/>
    <x v="1718"/>
    <x v="0"/>
    <x v="881"/>
    <d v="2013-12-01T00:00:00"/>
    <s v="Standard Class"/>
    <s v="HJ-14875"/>
    <s v="Heather Jas"/>
    <x v="2"/>
    <x v="0"/>
    <s v="Jacksonville"/>
    <x v="2"/>
    <n v="32216"/>
    <x v="0"/>
    <s v="OFF-PA-10004675"/>
    <x v="1"/>
    <x v="10"/>
    <s v="Telephone Message Books with Fax/Mobile Section, 5 1/2&quot; x 3 3/16&quot;"/>
    <n v="5.08"/>
    <n v="1"/>
    <n v="0.2"/>
    <x v="3056"/>
  </r>
  <r>
    <n v="3465"/>
    <x v="1719"/>
    <x v="3"/>
    <x v="734"/>
    <d v="2014-12-06T00:00:00"/>
    <s v="Second Class"/>
    <s v="ND-18370"/>
    <s v="Natalie DeCherney"/>
    <x v="0"/>
    <x v="0"/>
    <s v="Jacksonville"/>
    <x v="2"/>
    <n v="32216"/>
    <x v="0"/>
    <s v="TEC-AC-10001990"/>
    <x v="2"/>
    <x v="11"/>
    <s v="Kensington Orbit Wireless Mobile Trackball for PC and Mac"/>
    <n v="47.992000000000004"/>
    <n v="1"/>
    <n v="0.2"/>
    <x v="3057"/>
  </r>
  <r>
    <n v="3466"/>
    <x v="1720"/>
    <x v="1"/>
    <x v="229"/>
    <d v="2012-09-14T00:00:00"/>
    <s v="Standard Class"/>
    <s v="EH-13765"/>
    <s v="Edward Hooks"/>
    <x v="1"/>
    <x v="0"/>
    <s v="Revere"/>
    <x v="31"/>
    <n v="2151"/>
    <x v="3"/>
    <s v="OFF-AP-10003842"/>
    <x v="1"/>
    <x v="9"/>
    <s v="Euro-Pro Shark Turbo Vacuum"/>
    <n v="61.96"/>
    <n v="2"/>
    <n v="0"/>
    <x v="3058"/>
  </r>
  <r>
    <n v="3467"/>
    <x v="1720"/>
    <x v="1"/>
    <x v="229"/>
    <d v="2012-09-14T00:00:00"/>
    <s v="Standard Class"/>
    <s v="EH-13765"/>
    <s v="Edward Hooks"/>
    <x v="1"/>
    <x v="0"/>
    <s v="Revere"/>
    <x v="31"/>
    <n v="2151"/>
    <x v="3"/>
    <s v="FUR-BO-10004695"/>
    <x v="0"/>
    <x v="0"/>
    <s v="O'Sullivan 2-Door Barrister Bookcase in Odessa Pine"/>
    <n v="361.96"/>
    <n v="2"/>
    <n v="0"/>
    <x v="3059"/>
  </r>
  <r>
    <n v="3468"/>
    <x v="1720"/>
    <x v="1"/>
    <x v="229"/>
    <d v="2012-09-14T00:00:00"/>
    <s v="Standard Class"/>
    <s v="EH-13765"/>
    <s v="Edward Hooks"/>
    <x v="1"/>
    <x v="0"/>
    <s v="Revere"/>
    <x v="31"/>
    <n v="2151"/>
    <x v="3"/>
    <s v="OFF-PA-10003039"/>
    <x v="1"/>
    <x v="10"/>
    <s v="Xerox 1960"/>
    <n v="278.82"/>
    <n v="9"/>
    <n v="0"/>
    <x v="3060"/>
  </r>
  <r>
    <n v="3469"/>
    <x v="1721"/>
    <x v="0"/>
    <x v="882"/>
    <d v="2013-12-20T00:00:00"/>
    <s v="Standard Class"/>
    <s v="MC-17845"/>
    <s v="Michael Chen"/>
    <x v="0"/>
    <x v="0"/>
    <s v="Jackson"/>
    <x v="35"/>
    <n v="39212"/>
    <x v="0"/>
    <s v="FUR-FU-10002045"/>
    <x v="0"/>
    <x v="5"/>
    <s v="Executive Impressions 14&quot;"/>
    <n v="133.38"/>
    <n v="6"/>
    <n v="0"/>
    <x v="3061"/>
  </r>
  <r>
    <n v="3470"/>
    <x v="1722"/>
    <x v="1"/>
    <x v="744"/>
    <d v="2012-04-10T00:00:00"/>
    <s v="Standard Class"/>
    <s v="MH-17455"/>
    <s v="Mark Hamilton"/>
    <x v="0"/>
    <x v="0"/>
    <s v="Jacksonville"/>
    <x v="3"/>
    <n v="28540"/>
    <x v="0"/>
    <s v="OFF-PA-10001019"/>
    <x v="1"/>
    <x v="10"/>
    <s v="Xerox 1884"/>
    <n v="47.952000000000005"/>
    <n v="3"/>
    <n v="0.2"/>
    <x v="3062"/>
  </r>
  <r>
    <n v="3471"/>
    <x v="1723"/>
    <x v="0"/>
    <x v="49"/>
    <d v="2013-12-06T00:00:00"/>
    <s v="Standard Class"/>
    <s v="CL-11890"/>
    <s v="Carl Ludwig"/>
    <x v="0"/>
    <x v="0"/>
    <s v="San Francisco"/>
    <x v="1"/>
    <n v="94122"/>
    <x v="1"/>
    <s v="FUR-FU-10003724"/>
    <x v="0"/>
    <x v="5"/>
    <s v="Westinghouse Clip-On Gooseneck Lamps"/>
    <n v="16.739999999999998"/>
    <n v="2"/>
    <n v="0"/>
    <x v="3063"/>
  </r>
  <r>
    <n v="3472"/>
    <x v="1724"/>
    <x v="3"/>
    <x v="105"/>
    <d v="2014-11-18T00:00:00"/>
    <s v="Standard Class"/>
    <s v="SF-20965"/>
    <s v="Sylvia Foulston"/>
    <x v="1"/>
    <x v="0"/>
    <s v="Columbus"/>
    <x v="24"/>
    <n v="43229"/>
    <x v="3"/>
    <s v="OFF-PA-10003673"/>
    <x v="1"/>
    <x v="10"/>
    <s v="Strathmore Photo Mount Cards"/>
    <n v="10.848000000000001"/>
    <n v="2"/>
    <n v="0.2"/>
    <x v="3064"/>
  </r>
  <r>
    <n v="3473"/>
    <x v="1724"/>
    <x v="3"/>
    <x v="105"/>
    <d v="2014-11-18T00:00:00"/>
    <s v="Standard Class"/>
    <s v="SF-20965"/>
    <s v="Sylvia Foulston"/>
    <x v="1"/>
    <x v="0"/>
    <s v="Columbus"/>
    <x v="24"/>
    <n v="43229"/>
    <x v="3"/>
    <s v="TEC-AC-10003614"/>
    <x v="2"/>
    <x v="11"/>
    <s v="Verbatim 25 GB 6x Blu-ray Single Layer Recordable Disc, 10/Pack"/>
    <n v="18.544"/>
    <n v="2"/>
    <n v="0.2"/>
    <x v="3065"/>
  </r>
  <r>
    <n v="3474"/>
    <x v="1725"/>
    <x v="3"/>
    <x v="448"/>
    <d v="2014-03-11T00:00:00"/>
    <s v="Standard Class"/>
    <s v="EP-13915"/>
    <s v="Emily Phan"/>
    <x v="0"/>
    <x v="0"/>
    <s v="Dearborn Heights"/>
    <x v="12"/>
    <n v="48127"/>
    <x v="2"/>
    <s v="FUR-CH-10000785"/>
    <x v="0"/>
    <x v="1"/>
    <s v="Global Ergonomic Managers Chair"/>
    <n v="180.98"/>
    <n v="1"/>
    <n v="0"/>
    <x v="3066"/>
  </r>
  <r>
    <n v="3475"/>
    <x v="1725"/>
    <x v="3"/>
    <x v="448"/>
    <d v="2014-03-11T00:00:00"/>
    <s v="Standard Class"/>
    <s v="EP-13915"/>
    <s v="Emily Phan"/>
    <x v="0"/>
    <x v="0"/>
    <s v="Dearborn Heights"/>
    <x v="12"/>
    <n v="48127"/>
    <x v="2"/>
    <s v="TEC-AC-10002926"/>
    <x v="2"/>
    <x v="11"/>
    <s v="Logitech Wireless Marathon Mouse M705"/>
    <n v="99.98"/>
    <n v="2"/>
    <n v="0"/>
    <x v="3067"/>
  </r>
  <r>
    <n v="3476"/>
    <x v="1726"/>
    <x v="0"/>
    <x v="581"/>
    <d v="2013-12-01T00:00:00"/>
    <s v="First Class"/>
    <s v="RW-19630"/>
    <s v="Rob Williams"/>
    <x v="1"/>
    <x v="0"/>
    <s v="Overland Park"/>
    <x v="41"/>
    <n v="66212"/>
    <x v="2"/>
    <s v="TEC-AC-10004633"/>
    <x v="2"/>
    <x v="11"/>
    <s v="Verbatim 25 GB 6x Blu-ray Single Layer Recordable Disc, 3/Pack"/>
    <n v="34.950000000000003"/>
    <n v="5"/>
    <n v="0"/>
    <x v="3068"/>
  </r>
  <r>
    <n v="3477"/>
    <x v="1726"/>
    <x v="0"/>
    <x v="581"/>
    <d v="2013-12-01T00:00:00"/>
    <s v="First Class"/>
    <s v="RW-19630"/>
    <s v="Rob Williams"/>
    <x v="1"/>
    <x v="0"/>
    <s v="Overland Park"/>
    <x v="41"/>
    <n v="66212"/>
    <x v="2"/>
    <s v="OFF-BI-10000977"/>
    <x v="1"/>
    <x v="8"/>
    <s v="Ibico Plastic Spiral Binding Combs"/>
    <n v="152"/>
    <n v="5"/>
    <n v="0"/>
    <x v="3069"/>
  </r>
  <r>
    <n v="3478"/>
    <x v="1727"/>
    <x v="2"/>
    <x v="883"/>
    <d v="2011-09-05T00:00:00"/>
    <s v="Standard Class"/>
    <s v="SJ-20500"/>
    <s v="Shirley Jackson"/>
    <x v="0"/>
    <x v="0"/>
    <s v="Santa Fe"/>
    <x v="27"/>
    <n v="87505"/>
    <x v="1"/>
    <s v="TEC-AC-10001635"/>
    <x v="2"/>
    <x v="11"/>
    <s v="KeyTronic KT400U2 - Keyboard - Black"/>
    <n v="92.52"/>
    <n v="9"/>
    <n v="0"/>
    <x v="3070"/>
  </r>
  <r>
    <n v="3479"/>
    <x v="1728"/>
    <x v="0"/>
    <x v="16"/>
    <d v="2013-12-15T00:00:00"/>
    <s v="Standard Class"/>
    <s v="SP-20620"/>
    <s v="Stefania Perrino"/>
    <x v="1"/>
    <x v="0"/>
    <s v="San Francisco"/>
    <x v="1"/>
    <n v="94110"/>
    <x v="1"/>
    <s v="OFF-AR-10003056"/>
    <x v="1"/>
    <x v="6"/>
    <s v="Newell 341"/>
    <n v="8.56"/>
    <n v="2"/>
    <n v="0"/>
    <x v="18"/>
  </r>
  <r>
    <n v="3480"/>
    <x v="1728"/>
    <x v="0"/>
    <x v="16"/>
    <d v="2013-12-15T00:00:00"/>
    <s v="Standard Class"/>
    <s v="SP-20620"/>
    <s v="Stefania Perrino"/>
    <x v="1"/>
    <x v="0"/>
    <s v="San Francisco"/>
    <x v="1"/>
    <n v="94110"/>
    <x v="1"/>
    <s v="OFF-PA-10003363"/>
    <x v="1"/>
    <x v="10"/>
    <s v="Xerox 204"/>
    <n v="45.36"/>
    <n v="7"/>
    <n v="0"/>
    <x v="1657"/>
  </r>
  <r>
    <n v="3481"/>
    <x v="1728"/>
    <x v="0"/>
    <x v="16"/>
    <d v="2013-12-15T00:00:00"/>
    <s v="Standard Class"/>
    <s v="SP-20620"/>
    <s v="Stefania Perrino"/>
    <x v="1"/>
    <x v="0"/>
    <s v="San Francisco"/>
    <x v="1"/>
    <n v="94110"/>
    <x v="1"/>
    <s v="FUR-TA-10003954"/>
    <x v="0"/>
    <x v="3"/>
    <s v="Hon 94000 Series Round Tables"/>
    <n v="1421.6640000000002"/>
    <n v="6"/>
    <n v="0.2"/>
    <x v="3071"/>
  </r>
  <r>
    <n v="3482"/>
    <x v="1729"/>
    <x v="2"/>
    <x v="884"/>
    <d v="2011-04-10T00:00:00"/>
    <s v="First Class"/>
    <s v="PJ-19015"/>
    <s v="Pauline Johnson"/>
    <x v="0"/>
    <x v="0"/>
    <s v="Mobile"/>
    <x v="19"/>
    <n v="36608"/>
    <x v="0"/>
    <s v="FUR-FU-10004415"/>
    <x v="0"/>
    <x v="5"/>
    <s v="Stacking Tray, Side-Loading, Legal, Smoke"/>
    <n v="8.9600000000000009"/>
    <n v="2"/>
    <n v="0"/>
    <x v="3072"/>
  </r>
  <r>
    <n v="3483"/>
    <x v="1730"/>
    <x v="2"/>
    <x v="9"/>
    <d v="2011-08-29T00:00:00"/>
    <s v="First Class"/>
    <s v="CC-12610"/>
    <s v="Corey Catlett"/>
    <x v="1"/>
    <x v="0"/>
    <s v="Springfield"/>
    <x v="17"/>
    <n v="22153"/>
    <x v="0"/>
    <s v="TEC-PH-10000455"/>
    <x v="2"/>
    <x v="7"/>
    <s v="GE 30522EE2"/>
    <n v="579.94999999999993"/>
    <n v="5"/>
    <n v="0"/>
    <x v="3073"/>
  </r>
  <r>
    <n v="3484"/>
    <x v="1730"/>
    <x v="2"/>
    <x v="9"/>
    <d v="2011-08-29T00:00:00"/>
    <s v="First Class"/>
    <s v="CC-12610"/>
    <s v="Corey Catlett"/>
    <x v="1"/>
    <x v="0"/>
    <s v="Springfield"/>
    <x v="17"/>
    <n v="22153"/>
    <x v="0"/>
    <s v="FUR-FU-10002456"/>
    <x v="0"/>
    <x v="5"/>
    <s v="Master Caster Door Stop, Large Neon Orange"/>
    <n v="29.12"/>
    <n v="4"/>
    <n v="0"/>
    <x v="3074"/>
  </r>
  <r>
    <n v="3485"/>
    <x v="1730"/>
    <x v="2"/>
    <x v="9"/>
    <d v="2011-08-29T00:00:00"/>
    <s v="First Class"/>
    <s v="CC-12610"/>
    <s v="Corey Catlett"/>
    <x v="1"/>
    <x v="0"/>
    <s v="Springfield"/>
    <x v="17"/>
    <n v="22153"/>
    <x v="0"/>
    <s v="FUR-TA-10003569"/>
    <x v="0"/>
    <x v="3"/>
    <s v="Bretford CR8500 Series Meeting Room Furniture"/>
    <n v="1202.94"/>
    <n v="3"/>
    <n v="0"/>
    <x v="3075"/>
  </r>
  <r>
    <n v="3486"/>
    <x v="1731"/>
    <x v="0"/>
    <x v="147"/>
    <d v="2013-10-27T00:00:00"/>
    <s v="Standard Class"/>
    <s v="MY-18295"/>
    <s v="Muhammed Yedwab"/>
    <x v="1"/>
    <x v="0"/>
    <s v="Newark"/>
    <x v="13"/>
    <n v="19711"/>
    <x v="3"/>
    <s v="OFF-BI-10002813"/>
    <x v="1"/>
    <x v="8"/>
    <s v="Avery Reinforcements for Hole-Punch Pages"/>
    <n v="7.92"/>
    <n v="4"/>
    <n v="0"/>
    <x v="3076"/>
  </r>
  <r>
    <n v="3487"/>
    <x v="1732"/>
    <x v="0"/>
    <x v="885"/>
    <d v="2013-12-01T00:00:00"/>
    <s v="Same Day"/>
    <s v="DB-13210"/>
    <s v="Dean Braden"/>
    <x v="0"/>
    <x v="0"/>
    <s v="Hickory"/>
    <x v="3"/>
    <n v="28601"/>
    <x v="0"/>
    <s v="TEC-PH-10002890"/>
    <x v="2"/>
    <x v="7"/>
    <s v="AT&amp;T 17929 Lendline Telephone"/>
    <n v="36.192"/>
    <n v="1"/>
    <n v="0.2"/>
    <x v="3077"/>
  </r>
  <r>
    <n v="3488"/>
    <x v="1733"/>
    <x v="3"/>
    <x v="528"/>
    <d v="2014-09-12T00:00:00"/>
    <s v="Standard Class"/>
    <s v="MG-17875"/>
    <s v="Michael Grace"/>
    <x v="2"/>
    <x v="0"/>
    <s v="Fort Lauderdale"/>
    <x v="2"/>
    <n v="33311"/>
    <x v="0"/>
    <s v="OFF-ST-10001522"/>
    <x v="1"/>
    <x v="4"/>
    <s v="Gould Plastics 18-Pocket Panel Bin, 34w x 5-1/4d x 20-1/2h"/>
    <n v="147.184"/>
    <n v="2"/>
    <n v="0.2"/>
    <x v="3078"/>
  </r>
  <r>
    <n v="3489"/>
    <x v="1734"/>
    <x v="1"/>
    <x v="740"/>
    <d v="2012-07-06T00:00:00"/>
    <s v="Standard Class"/>
    <s v="RH-19600"/>
    <s v="Rob Haberlin"/>
    <x v="0"/>
    <x v="0"/>
    <s v="Carol Stream"/>
    <x v="10"/>
    <n v="60188"/>
    <x v="2"/>
    <s v="FUR-CH-10004086"/>
    <x v="0"/>
    <x v="1"/>
    <s v="Hon 4070 Series Pagoda Armless Upholstered Stacking Chairs"/>
    <n v="408.42200000000003"/>
    <n v="2"/>
    <n v="0.3"/>
    <x v="2587"/>
  </r>
  <r>
    <n v="3490"/>
    <x v="1734"/>
    <x v="1"/>
    <x v="740"/>
    <d v="2012-07-06T00:00:00"/>
    <s v="Standard Class"/>
    <s v="RH-19600"/>
    <s v="Rob Haberlin"/>
    <x v="0"/>
    <x v="0"/>
    <s v="Carol Stream"/>
    <x v="10"/>
    <n v="60188"/>
    <x v="2"/>
    <s v="FUR-CH-10003774"/>
    <x v="0"/>
    <x v="1"/>
    <s v="Global Wood Trimmed Manager's Task Chair, Khaki"/>
    <n v="382.11599999999999"/>
    <n v="6"/>
    <n v="0.3"/>
    <x v="3079"/>
  </r>
  <r>
    <n v="3491"/>
    <x v="1734"/>
    <x v="1"/>
    <x v="740"/>
    <d v="2012-07-06T00:00:00"/>
    <s v="Standard Class"/>
    <s v="RH-19600"/>
    <s v="Rob Haberlin"/>
    <x v="0"/>
    <x v="0"/>
    <s v="Carol Stream"/>
    <x v="10"/>
    <n v="60188"/>
    <x v="2"/>
    <s v="OFF-ST-10004507"/>
    <x v="1"/>
    <x v="4"/>
    <s v="Advantus Rolling Storage Box"/>
    <n v="68.599999999999994"/>
    <n v="5"/>
    <n v="0.2"/>
    <x v="3080"/>
  </r>
  <r>
    <n v="3492"/>
    <x v="1734"/>
    <x v="1"/>
    <x v="740"/>
    <d v="2012-07-06T00:00:00"/>
    <s v="Standard Class"/>
    <s v="RH-19600"/>
    <s v="Rob Haberlin"/>
    <x v="0"/>
    <x v="0"/>
    <s v="Carol Stream"/>
    <x v="10"/>
    <n v="60188"/>
    <x v="2"/>
    <s v="OFF-ST-10003208"/>
    <x v="1"/>
    <x v="4"/>
    <s v="Adjustable Depth Letter/Legal Cart"/>
    <n v="435.50400000000002"/>
    <n v="3"/>
    <n v="0.2"/>
    <x v="3081"/>
  </r>
  <r>
    <n v="3493"/>
    <x v="1734"/>
    <x v="1"/>
    <x v="740"/>
    <d v="2012-07-06T00:00:00"/>
    <s v="Standard Class"/>
    <s v="RH-19600"/>
    <s v="Rob Haberlin"/>
    <x v="0"/>
    <x v="0"/>
    <s v="Carol Stream"/>
    <x v="10"/>
    <n v="60188"/>
    <x v="2"/>
    <s v="OFF-PA-10000659"/>
    <x v="1"/>
    <x v="10"/>
    <s v="Adams Phone Message Book, Professional, 400 Message Capacity, 5 3/6” x 11”"/>
    <n v="11.168000000000001"/>
    <n v="2"/>
    <n v="0.2"/>
    <x v="3082"/>
  </r>
  <r>
    <n v="3494"/>
    <x v="1735"/>
    <x v="3"/>
    <x v="241"/>
    <d v="2014-09-29T00:00:00"/>
    <s v="Standard Class"/>
    <s v="KB-16240"/>
    <s v="Karen Bern"/>
    <x v="1"/>
    <x v="0"/>
    <s v="Saint Cloud"/>
    <x v="11"/>
    <n v="56301"/>
    <x v="2"/>
    <s v="TEC-AC-10002305"/>
    <x v="2"/>
    <x v="11"/>
    <s v="KeyTronic E03601U1 - Keyboard - Beige"/>
    <n v="72"/>
    <n v="4"/>
    <n v="0"/>
    <x v="3083"/>
  </r>
  <r>
    <n v="3495"/>
    <x v="1735"/>
    <x v="3"/>
    <x v="241"/>
    <d v="2014-09-29T00:00:00"/>
    <s v="Standard Class"/>
    <s v="KB-16240"/>
    <s v="Karen Bern"/>
    <x v="1"/>
    <x v="0"/>
    <s v="Saint Cloud"/>
    <x v="11"/>
    <n v="56301"/>
    <x v="2"/>
    <s v="TEC-AC-10000990"/>
    <x v="2"/>
    <x v="11"/>
    <s v="Imation Bio 2GB USB Flash Drive Imation Corp"/>
    <n v="655.90000000000009"/>
    <n v="5"/>
    <n v="0"/>
    <x v="3084"/>
  </r>
  <r>
    <n v="3496"/>
    <x v="1735"/>
    <x v="3"/>
    <x v="241"/>
    <d v="2014-09-29T00:00:00"/>
    <s v="Standard Class"/>
    <s v="KB-16240"/>
    <s v="Karen Bern"/>
    <x v="1"/>
    <x v="0"/>
    <s v="Saint Cloud"/>
    <x v="11"/>
    <n v="56301"/>
    <x v="2"/>
    <s v="FUR-CH-10000665"/>
    <x v="0"/>
    <x v="1"/>
    <s v="Global Airflow Leather Mesh Back Chair, Black"/>
    <n v="603.91999999999996"/>
    <n v="4"/>
    <n v="0"/>
    <x v="3085"/>
  </r>
  <r>
    <n v="3497"/>
    <x v="1736"/>
    <x v="0"/>
    <x v="590"/>
    <d v="2013-08-16T00:00:00"/>
    <s v="Standard Class"/>
    <s v="CA-12055"/>
    <s v="Cathy Armstrong"/>
    <x v="2"/>
    <x v="0"/>
    <s v="Los Angeles"/>
    <x v="1"/>
    <n v="90036"/>
    <x v="1"/>
    <s v="FUR-TA-10001932"/>
    <x v="0"/>
    <x v="3"/>
    <s v="Chromcraft 48&quot; x 96&quot; Racetrack Double Pedestal Table"/>
    <n v="513.024"/>
    <n v="2"/>
    <n v="0.2"/>
    <x v="3086"/>
  </r>
  <r>
    <n v="3498"/>
    <x v="1736"/>
    <x v="0"/>
    <x v="590"/>
    <d v="2013-08-16T00:00:00"/>
    <s v="Standard Class"/>
    <s v="CA-12055"/>
    <s v="Cathy Armstrong"/>
    <x v="2"/>
    <x v="0"/>
    <s v="Los Angeles"/>
    <x v="1"/>
    <n v="90036"/>
    <x v="1"/>
    <s v="OFF-AP-10004487"/>
    <x v="1"/>
    <x v="9"/>
    <s v="Kensington 4 Outlet MasterPiece Compact Power Control Center"/>
    <n v="487.91999999999996"/>
    <n v="6"/>
    <n v="0"/>
    <x v="3087"/>
  </r>
  <r>
    <n v="3499"/>
    <x v="1736"/>
    <x v="0"/>
    <x v="590"/>
    <d v="2013-08-16T00:00:00"/>
    <s v="Standard Class"/>
    <s v="CA-12055"/>
    <s v="Cathy Armstrong"/>
    <x v="2"/>
    <x v="0"/>
    <s v="Los Angeles"/>
    <x v="1"/>
    <n v="90036"/>
    <x v="1"/>
    <s v="OFF-BI-10002160"/>
    <x v="1"/>
    <x v="8"/>
    <s v="Acco Hanging Data Binders"/>
    <n v="15.24"/>
    <n v="5"/>
    <n v="0.2"/>
    <x v="3088"/>
  </r>
  <r>
    <n v="3500"/>
    <x v="1737"/>
    <x v="0"/>
    <x v="321"/>
    <d v="2013-10-04T00:00:00"/>
    <s v="Standard Class"/>
    <s v="JK-15730"/>
    <s v="Joe Kamberova"/>
    <x v="0"/>
    <x v="0"/>
    <s v="Mobile"/>
    <x v="19"/>
    <n v="36608"/>
    <x v="0"/>
    <s v="TEC-AC-10000420"/>
    <x v="2"/>
    <x v="11"/>
    <s v="Logitech G500s Laser Gaming Mouse with Adjustable Weight Tuning"/>
    <n v="209.96999999999997"/>
    <n v="3"/>
    <n v="0"/>
    <x v="3089"/>
  </r>
  <r>
    <n v="3501"/>
    <x v="1737"/>
    <x v="0"/>
    <x v="321"/>
    <d v="2013-10-04T00:00:00"/>
    <s v="Standard Class"/>
    <s v="JK-15730"/>
    <s v="Joe Kamberova"/>
    <x v="0"/>
    <x v="0"/>
    <s v="Mobile"/>
    <x v="19"/>
    <n v="36608"/>
    <x v="0"/>
    <s v="OFF-BI-10001989"/>
    <x v="1"/>
    <x v="8"/>
    <s v="Premium Transparent Presentation Covers by GBC"/>
    <n v="62.94"/>
    <n v="3"/>
    <n v="0"/>
    <x v="3090"/>
  </r>
  <r>
    <n v="3502"/>
    <x v="1737"/>
    <x v="0"/>
    <x v="321"/>
    <d v="2013-10-04T00:00:00"/>
    <s v="Standard Class"/>
    <s v="JK-15730"/>
    <s v="Joe Kamberova"/>
    <x v="0"/>
    <x v="0"/>
    <s v="Mobile"/>
    <x v="19"/>
    <n v="36608"/>
    <x v="0"/>
    <s v="OFF-AR-10001149"/>
    <x v="1"/>
    <x v="6"/>
    <s v="Sanford Colorific Colored Pencils, 12/Box"/>
    <n v="25.919999999999998"/>
    <n v="9"/>
    <n v="0"/>
    <x v="3091"/>
  </r>
  <r>
    <n v="3503"/>
    <x v="1738"/>
    <x v="3"/>
    <x v="318"/>
    <d v="2014-04-11T00:00:00"/>
    <s v="Same Day"/>
    <s v="RD-19930"/>
    <s v="Russell D'Ascenzo"/>
    <x v="0"/>
    <x v="0"/>
    <s v="Austin"/>
    <x v="5"/>
    <n v="78745"/>
    <x v="2"/>
    <s v="OFF-PA-10004101"/>
    <x v="1"/>
    <x v="10"/>
    <s v="Xerox 1894"/>
    <n v="10.368000000000002"/>
    <n v="2"/>
    <n v="0.2"/>
    <x v="572"/>
  </r>
  <r>
    <n v="3504"/>
    <x v="1738"/>
    <x v="3"/>
    <x v="318"/>
    <d v="2014-04-11T00:00:00"/>
    <s v="Same Day"/>
    <s v="RD-19930"/>
    <s v="Russell D'Ascenzo"/>
    <x v="0"/>
    <x v="0"/>
    <s v="Austin"/>
    <x v="5"/>
    <n v="78745"/>
    <x v="2"/>
    <s v="TEC-AC-10001714"/>
    <x v="2"/>
    <x v="11"/>
    <s v="Logitech MX Performance Wireless Mouse"/>
    <n v="95.736000000000004"/>
    <n v="3"/>
    <n v="0.2"/>
    <x v="3092"/>
  </r>
  <r>
    <n v="3505"/>
    <x v="1739"/>
    <x v="0"/>
    <x v="122"/>
    <d v="2013-12-21T00:00:00"/>
    <s v="Second Class"/>
    <s v="JK-16120"/>
    <s v="Julie Kriz"/>
    <x v="2"/>
    <x v="0"/>
    <s v="New York City"/>
    <x v="15"/>
    <n v="10009"/>
    <x v="3"/>
    <s v="OFF-ST-10003716"/>
    <x v="1"/>
    <x v="4"/>
    <s v="Tennsco Double-Tier Lockers"/>
    <n v="900.08"/>
    <n v="4"/>
    <n v="0"/>
    <x v="1840"/>
  </r>
  <r>
    <n v="3506"/>
    <x v="1740"/>
    <x v="2"/>
    <x v="886"/>
    <d v="2011-06-24T00:00:00"/>
    <s v="Standard Class"/>
    <s v="SC-20020"/>
    <s v="Sam Craven"/>
    <x v="0"/>
    <x v="0"/>
    <s v="Plano"/>
    <x v="5"/>
    <n v="75023"/>
    <x v="2"/>
    <s v="TEC-PH-10000369"/>
    <x v="2"/>
    <x v="7"/>
    <s v="HTC One Mini"/>
    <n v="201.584"/>
    <n v="2"/>
    <n v="0.2"/>
    <x v="1487"/>
  </r>
  <r>
    <n v="3507"/>
    <x v="1740"/>
    <x v="2"/>
    <x v="886"/>
    <d v="2011-06-24T00:00:00"/>
    <s v="Standard Class"/>
    <s v="SC-20020"/>
    <s v="Sam Craven"/>
    <x v="0"/>
    <x v="0"/>
    <s v="Plano"/>
    <x v="5"/>
    <n v="75023"/>
    <x v="2"/>
    <s v="OFF-BI-10000756"/>
    <x v="1"/>
    <x v="8"/>
    <s v="Storex DuraTech Recycled Plastic Frosted Binders"/>
    <n v="3.3919999999999995"/>
    <n v="4"/>
    <n v="0.8"/>
    <x v="3093"/>
  </r>
  <r>
    <n v="3508"/>
    <x v="1740"/>
    <x v="2"/>
    <x v="886"/>
    <d v="2011-06-24T00:00:00"/>
    <s v="Standard Class"/>
    <s v="SC-20020"/>
    <s v="Sam Craven"/>
    <x v="0"/>
    <x v="0"/>
    <s v="Plano"/>
    <x v="5"/>
    <n v="75023"/>
    <x v="2"/>
    <s v="FUR-BO-10001608"/>
    <x v="0"/>
    <x v="0"/>
    <s v="Hon Metal Bookcases, Black"/>
    <n v="193.06559999999999"/>
    <n v="4"/>
    <n v="0.32"/>
    <x v="3094"/>
  </r>
  <r>
    <n v="3509"/>
    <x v="1740"/>
    <x v="2"/>
    <x v="886"/>
    <d v="2011-06-24T00:00:00"/>
    <s v="Standard Class"/>
    <s v="SC-20020"/>
    <s v="Sam Craven"/>
    <x v="0"/>
    <x v="0"/>
    <s v="Plano"/>
    <x v="5"/>
    <n v="75023"/>
    <x v="2"/>
    <s v="OFF-PA-10001166"/>
    <x v="1"/>
    <x v="10"/>
    <s v="Xerox 2"/>
    <n v="15.552000000000003"/>
    <n v="3"/>
    <n v="0.2"/>
    <x v="12"/>
  </r>
  <r>
    <n v="3510"/>
    <x v="1740"/>
    <x v="2"/>
    <x v="886"/>
    <d v="2011-06-24T00:00:00"/>
    <s v="Standard Class"/>
    <s v="SC-20020"/>
    <s v="Sam Craven"/>
    <x v="0"/>
    <x v="0"/>
    <s v="Plano"/>
    <x v="5"/>
    <n v="75023"/>
    <x v="2"/>
    <s v="OFF-PA-10000587"/>
    <x v="1"/>
    <x v="10"/>
    <s v="Array Parchment Paper, Assorted Colors"/>
    <n v="11.648000000000001"/>
    <n v="2"/>
    <n v="0.2"/>
    <x v="273"/>
  </r>
  <r>
    <n v="3511"/>
    <x v="1740"/>
    <x v="2"/>
    <x v="886"/>
    <d v="2011-06-24T00:00:00"/>
    <s v="Standard Class"/>
    <s v="SC-20020"/>
    <s v="Sam Craven"/>
    <x v="0"/>
    <x v="0"/>
    <s v="Plano"/>
    <x v="5"/>
    <n v="75023"/>
    <x v="2"/>
    <s v="TEC-MA-10001972"/>
    <x v="2"/>
    <x v="15"/>
    <s v="Okidata C331dn Printer"/>
    <n v="418.8"/>
    <n v="2"/>
    <n v="0.4"/>
    <x v="3095"/>
  </r>
  <r>
    <n v="3512"/>
    <x v="1740"/>
    <x v="2"/>
    <x v="886"/>
    <d v="2011-06-24T00:00:00"/>
    <s v="Standard Class"/>
    <s v="SC-20020"/>
    <s v="Sam Craven"/>
    <x v="0"/>
    <x v="0"/>
    <s v="Plano"/>
    <x v="5"/>
    <n v="75023"/>
    <x v="2"/>
    <s v="OFF-ST-10004123"/>
    <x v="1"/>
    <x v="4"/>
    <s v="Safco Industrial Wire Shelving System"/>
    <n v="509.48800000000006"/>
    <n v="7"/>
    <n v="0.2"/>
    <x v="3096"/>
  </r>
  <r>
    <n v="3513"/>
    <x v="1741"/>
    <x v="3"/>
    <x v="507"/>
    <d v="2014-09-07T00:00:00"/>
    <s v="First Class"/>
    <s v="HW-14935"/>
    <s v="Helen Wasserman"/>
    <x v="1"/>
    <x v="0"/>
    <s v="Chicago"/>
    <x v="10"/>
    <n v="60653"/>
    <x v="2"/>
    <s v="FUR-BO-10000112"/>
    <x v="0"/>
    <x v="0"/>
    <s v="Bush Birmingham Collection Bookcase, Dark Cherry"/>
    <n v="825.17399999999998"/>
    <n v="9"/>
    <n v="0.3"/>
    <x v="3097"/>
  </r>
  <r>
    <n v="3514"/>
    <x v="1741"/>
    <x v="3"/>
    <x v="507"/>
    <d v="2014-09-07T00:00:00"/>
    <s v="First Class"/>
    <s v="HW-14935"/>
    <s v="Helen Wasserman"/>
    <x v="1"/>
    <x v="0"/>
    <s v="Chicago"/>
    <x v="10"/>
    <n v="60653"/>
    <x v="2"/>
    <s v="OFF-PA-10004041"/>
    <x v="1"/>
    <x v="10"/>
    <s v="It's Hot Message Books with Stickers, 2 3/4&quot; x 5&quot;"/>
    <n v="17.760000000000002"/>
    <n v="3"/>
    <n v="0.2"/>
    <x v="3098"/>
  </r>
  <r>
    <n v="3515"/>
    <x v="1741"/>
    <x v="3"/>
    <x v="507"/>
    <d v="2014-09-07T00:00:00"/>
    <s v="First Class"/>
    <s v="HW-14935"/>
    <s v="Helen Wasserman"/>
    <x v="1"/>
    <x v="0"/>
    <s v="Chicago"/>
    <x v="10"/>
    <n v="60653"/>
    <x v="2"/>
    <s v="OFF-AR-10001149"/>
    <x v="1"/>
    <x v="6"/>
    <s v="Sanford Colorific Colored Pencils, 12/Box"/>
    <n v="6.911999999999999"/>
    <n v="3"/>
    <n v="0.2"/>
    <x v="3099"/>
  </r>
  <r>
    <n v="3516"/>
    <x v="1742"/>
    <x v="0"/>
    <x v="887"/>
    <d v="2013-12-25T00:00:00"/>
    <s v="Standard Class"/>
    <s v="SC-20800"/>
    <s v="Stuart Calhoun"/>
    <x v="0"/>
    <x v="0"/>
    <s v="Jackson"/>
    <x v="35"/>
    <n v="39212"/>
    <x v="0"/>
    <s v="TEC-AC-10002323"/>
    <x v="2"/>
    <x v="11"/>
    <s v="SanDisk Ultra 32 GB MicroSDHC Class 10 Memory Card"/>
    <n v="66.300000000000011"/>
    <n v="3"/>
    <n v="0"/>
    <x v="3100"/>
  </r>
  <r>
    <n v="3517"/>
    <x v="1743"/>
    <x v="0"/>
    <x v="888"/>
    <d v="2013-08-13T00:00:00"/>
    <s v="First Class"/>
    <s v="HA-14920"/>
    <s v="Helen Andreada"/>
    <x v="0"/>
    <x v="0"/>
    <s v="Fayetteville"/>
    <x v="3"/>
    <n v="28314"/>
    <x v="0"/>
    <s v="OFF-PA-10000130"/>
    <x v="1"/>
    <x v="10"/>
    <s v="Xerox 199"/>
    <n v="30.816000000000003"/>
    <n v="9"/>
    <n v="0.2"/>
    <x v="3101"/>
  </r>
  <r>
    <n v="3518"/>
    <x v="1743"/>
    <x v="0"/>
    <x v="888"/>
    <d v="2013-08-13T00:00:00"/>
    <s v="First Class"/>
    <s v="HA-14920"/>
    <s v="Helen Andreada"/>
    <x v="0"/>
    <x v="0"/>
    <s v="Fayetteville"/>
    <x v="3"/>
    <n v="28314"/>
    <x v="0"/>
    <s v="TEC-PH-10002350"/>
    <x v="2"/>
    <x v="7"/>
    <s v="Apple EarPods with Remote and Mic"/>
    <n v="44.783999999999999"/>
    <n v="2"/>
    <n v="0.2"/>
    <x v="3102"/>
  </r>
  <r>
    <n v="3519"/>
    <x v="1743"/>
    <x v="0"/>
    <x v="888"/>
    <d v="2013-08-13T00:00:00"/>
    <s v="First Class"/>
    <s v="HA-14920"/>
    <s v="Helen Andreada"/>
    <x v="0"/>
    <x v="0"/>
    <s v="Fayetteville"/>
    <x v="3"/>
    <n v="28314"/>
    <x v="0"/>
    <s v="OFF-AP-10002518"/>
    <x v="1"/>
    <x v="9"/>
    <s v="Kensington 7 Outlet MasterPiece Power Center"/>
    <n v="569.53599999999994"/>
    <n v="4"/>
    <n v="0.2"/>
    <x v="3103"/>
  </r>
  <r>
    <n v="3520"/>
    <x v="1744"/>
    <x v="1"/>
    <x v="137"/>
    <d v="2012-06-25T00:00:00"/>
    <s v="First Class"/>
    <s v="MG-17875"/>
    <s v="Michael Grace"/>
    <x v="2"/>
    <x v="0"/>
    <s v="Aurora"/>
    <x v="10"/>
    <n v="60505"/>
    <x v="2"/>
    <s v="FUR-TA-10002645"/>
    <x v="0"/>
    <x v="3"/>
    <s v="Hon Rectangular Conference Tables"/>
    <n v="796.42500000000007"/>
    <n v="7"/>
    <n v="0.5"/>
    <x v="3104"/>
  </r>
  <r>
    <n v="3521"/>
    <x v="1745"/>
    <x v="1"/>
    <x v="889"/>
    <d v="2012-04-15T00:00:00"/>
    <s v="Standard Class"/>
    <s v="DM-12955"/>
    <s v="Dario Medina"/>
    <x v="1"/>
    <x v="0"/>
    <s v="Sacramento"/>
    <x v="1"/>
    <n v="95823"/>
    <x v="1"/>
    <s v="OFF-BI-10000773"/>
    <x v="1"/>
    <x v="8"/>
    <s v="Insertable Tab Post Binder Dividers"/>
    <n v="12.832000000000001"/>
    <n v="2"/>
    <n v="0.2"/>
    <x v="3105"/>
  </r>
  <r>
    <n v="3522"/>
    <x v="1746"/>
    <x v="0"/>
    <x v="831"/>
    <d v="2013-11-26T00:00:00"/>
    <s v="Second Class"/>
    <s v="DM-13345"/>
    <s v="Denise Monton"/>
    <x v="1"/>
    <x v="0"/>
    <s v="Des Moines"/>
    <x v="23"/>
    <n v="50315"/>
    <x v="2"/>
    <s v="OFF-PA-10003845"/>
    <x v="1"/>
    <x v="10"/>
    <s v="Xerox 1987"/>
    <n v="40.46"/>
    <n v="7"/>
    <n v="0"/>
    <x v="1374"/>
  </r>
  <r>
    <n v="3523"/>
    <x v="1746"/>
    <x v="0"/>
    <x v="831"/>
    <d v="2013-11-26T00:00:00"/>
    <s v="Second Class"/>
    <s v="DM-13345"/>
    <s v="Denise Monton"/>
    <x v="1"/>
    <x v="0"/>
    <s v="Des Moines"/>
    <x v="23"/>
    <n v="50315"/>
    <x v="2"/>
    <s v="TEC-PH-10001580"/>
    <x v="2"/>
    <x v="7"/>
    <s v="Logitech Mobile Speakerphone P710e - speaker phone"/>
    <n v="404.93999999999994"/>
    <n v="3"/>
    <n v="0"/>
    <x v="3106"/>
  </r>
  <r>
    <n v="3524"/>
    <x v="1747"/>
    <x v="0"/>
    <x v="64"/>
    <d v="2013-09-11T00:00:00"/>
    <s v="Standard Class"/>
    <s v="ML-17395"/>
    <s v="Marina Lichtenstein"/>
    <x v="1"/>
    <x v="0"/>
    <s v="San Diego"/>
    <x v="1"/>
    <n v="92105"/>
    <x v="1"/>
    <s v="TEC-AC-10002345"/>
    <x v="2"/>
    <x v="11"/>
    <s v="HP Standard 104 key PS/2 Keyboard"/>
    <n v="116"/>
    <n v="8"/>
    <n v="0"/>
    <x v="3107"/>
  </r>
  <r>
    <n v="3525"/>
    <x v="1748"/>
    <x v="0"/>
    <x v="390"/>
    <d v="2013-11-29T00:00:00"/>
    <s v="Standard Class"/>
    <s v="GA-14515"/>
    <s v="George Ashbrook"/>
    <x v="0"/>
    <x v="0"/>
    <s v="Dallas"/>
    <x v="5"/>
    <n v="75081"/>
    <x v="2"/>
    <s v="TEC-PH-10004120"/>
    <x v="2"/>
    <x v="7"/>
    <s v="AT&amp;T 1080 Phone"/>
    <n v="657.55200000000013"/>
    <n v="6"/>
    <n v="0.2"/>
    <x v="3108"/>
  </r>
  <r>
    <n v="3526"/>
    <x v="1749"/>
    <x v="3"/>
    <x v="389"/>
    <d v="2014-12-16T00:00:00"/>
    <s v="Second Class"/>
    <s v="SU-20665"/>
    <s v="Stephanie Ulpright"/>
    <x v="2"/>
    <x v="0"/>
    <s v="Jackson"/>
    <x v="35"/>
    <n v="39212"/>
    <x v="0"/>
    <s v="TEC-AC-10001838"/>
    <x v="2"/>
    <x v="11"/>
    <s v="Razer Tiamat Over Ear 7.1 Surround Sound PC Gaming Headset"/>
    <n v="599.97"/>
    <n v="3"/>
    <n v="0"/>
    <x v="3109"/>
  </r>
  <r>
    <n v="3527"/>
    <x v="1749"/>
    <x v="3"/>
    <x v="389"/>
    <d v="2014-12-16T00:00:00"/>
    <s v="Second Class"/>
    <s v="SU-20665"/>
    <s v="Stephanie Ulpright"/>
    <x v="2"/>
    <x v="0"/>
    <s v="Jackson"/>
    <x v="35"/>
    <n v="39212"/>
    <x v="0"/>
    <s v="TEC-PH-10000148"/>
    <x v="2"/>
    <x v="7"/>
    <s v="Cyber Acoustics AC-202b Speech Recognition Stereo Headset"/>
    <n v="38.97"/>
    <n v="3"/>
    <n v="0"/>
    <x v="3110"/>
  </r>
  <r>
    <n v="3528"/>
    <x v="1749"/>
    <x v="3"/>
    <x v="389"/>
    <d v="2014-12-16T00:00:00"/>
    <s v="Second Class"/>
    <s v="SU-20665"/>
    <s v="Stephanie Ulpright"/>
    <x v="2"/>
    <x v="0"/>
    <s v="Jackson"/>
    <x v="35"/>
    <n v="39212"/>
    <x v="0"/>
    <s v="OFF-BI-10003476"/>
    <x v="1"/>
    <x v="8"/>
    <s v="Avery Metallic Poly Binders"/>
    <n v="45.84"/>
    <n v="8"/>
    <n v="0"/>
    <x v="3111"/>
  </r>
  <r>
    <n v="3529"/>
    <x v="1750"/>
    <x v="0"/>
    <x v="890"/>
    <d v="2013-06-30T00:00:00"/>
    <s v="Standard Class"/>
    <s v="BD-11320"/>
    <s v="Bill Donatelli"/>
    <x v="0"/>
    <x v="0"/>
    <s v="San Diego"/>
    <x v="1"/>
    <n v="92024"/>
    <x v="1"/>
    <s v="TEC-PH-10004833"/>
    <x v="2"/>
    <x v="7"/>
    <s v="Macally Suction Cup Mount"/>
    <n v="38.24"/>
    <n v="4"/>
    <n v="0.2"/>
    <x v="3112"/>
  </r>
  <r>
    <n v="3530"/>
    <x v="1751"/>
    <x v="1"/>
    <x v="14"/>
    <d v="2012-09-23T00:00:00"/>
    <s v="Standard Class"/>
    <s v="DB-13405"/>
    <s v="Denny Blanton"/>
    <x v="0"/>
    <x v="0"/>
    <s v="Orlando"/>
    <x v="2"/>
    <n v="32839"/>
    <x v="0"/>
    <s v="TEC-AC-10001465"/>
    <x v="2"/>
    <x v="11"/>
    <s v="SanDisk Cruzer 64 GB USB Flash Drive"/>
    <n v="87.168000000000006"/>
    <n v="3"/>
    <n v="0.2"/>
    <x v="3113"/>
  </r>
  <r>
    <n v="3531"/>
    <x v="1752"/>
    <x v="0"/>
    <x v="288"/>
    <d v="2013-05-24T00:00:00"/>
    <s v="Standard Class"/>
    <s v="RP-19855"/>
    <s v="Roy Phan"/>
    <x v="1"/>
    <x v="0"/>
    <s v="Lafayette"/>
    <x v="14"/>
    <n v="47905"/>
    <x v="2"/>
    <s v="OFF-AR-10003056"/>
    <x v="1"/>
    <x v="6"/>
    <s v="Newell 341"/>
    <n v="21.400000000000002"/>
    <n v="5"/>
    <n v="0"/>
    <x v="1684"/>
  </r>
  <r>
    <n v="3532"/>
    <x v="1753"/>
    <x v="0"/>
    <x v="316"/>
    <d v="2013-05-29T00:00:00"/>
    <s v="Same Day"/>
    <s v="EH-13765"/>
    <s v="Edward Hooks"/>
    <x v="1"/>
    <x v="0"/>
    <s v="New York City"/>
    <x v="15"/>
    <n v="10035"/>
    <x v="3"/>
    <s v="OFF-SU-10001218"/>
    <x v="1"/>
    <x v="14"/>
    <s v="Fiskars Softgrip Scissors"/>
    <n v="54.900000000000006"/>
    <n v="5"/>
    <n v="0"/>
    <x v="3114"/>
  </r>
  <r>
    <n v="3533"/>
    <x v="1754"/>
    <x v="2"/>
    <x v="891"/>
    <d v="2011-04-23T00:00:00"/>
    <s v="Standard Class"/>
    <s v="JL-15835"/>
    <s v="John Lee"/>
    <x v="0"/>
    <x v="0"/>
    <s v="Los Angeles"/>
    <x v="1"/>
    <n v="90049"/>
    <x v="1"/>
    <s v="TEC-MA-10002859"/>
    <x v="2"/>
    <x v="15"/>
    <s v="Ativa MDM8000 8-Sheet Micro-Cut Shredder"/>
    <n v="287.96800000000002"/>
    <n v="4"/>
    <n v="0.2"/>
    <x v="3115"/>
  </r>
  <r>
    <n v="3534"/>
    <x v="1754"/>
    <x v="2"/>
    <x v="891"/>
    <d v="2011-04-23T00:00:00"/>
    <s v="Standard Class"/>
    <s v="JL-15835"/>
    <s v="John Lee"/>
    <x v="0"/>
    <x v="0"/>
    <s v="Los Angeles"/>
    <x v="1"/>
    <n v="90049"/>
    <x v="1"/>
    <s v="OFF-AR-10002375"/>
    <x v="1"/>
    <x v="6"/>
    <s v="Newell 351"/>
    <n v="13.12"/>
    <n v="4"/>
    <n v="0"/>
    <x v="3116"/>
  </r>
  <r>
    <n v="3535"/>
    <x v="1754"/>
    <x v="2"/>
    <x v="891"/>
    <d v="2011-04-23T00:00:00"/>
    <s v="Standard Class"/>
    <s v="JL-15835"/>
    <s v="John Lee"/>
    <x v="0"/>
    <x v="0"/>
    <s v="Los Angeles"/>
    <x v="1"/>
    <n v="90049"/>
    <x v="1"/>
    <s v="OFF-AR-10000657"/>
    <x v="1"/>
    <x v="6"/>
    <s v="Binney &amp; Smith inkTank Desk Highlighter, Chisel Tip, Yellow, 12/Box"/>
    <n v="10.75"/>
    <n v="5"/>
    <n v="0"/>
    <x v="3117"/>
  </r>
  <r>
    <n v="3536"/>
    <x v="1754"/>
    <x v="2"/>
    <x v="891"/>
    <d v="2011-04-23T00:00:00"/>
    <s v="Standard Class"/>
    <s v="JL-15835"/>
    <s v="John Lee"/>
    <x v="0"/>
    <x v="0"/>
    <s v="Los Angeles"/>
    <x v="1"/>
    <n v="90049"/>
    <x v="1"/>
    <s v="OFF-FA-10000134"/>
    <x v="1"/>
    <x v="13"/>
    <s v="Advantus Push Pins, Aluminum Head"/>
    <n v="11.62"/>
    <n v="2"/>
    <n v="0"/>
    <x v="3118"/>
  </r>
  <r>
    <n v="3537"/>
    <x v="1755"/>
    <x v="0"/>
    <x v="26"/>
    <d v="2013-06-21T00:00:00"/>
    <s v="Second Class"/>
    <s v="FM-14380"/>
    <s v="Fred McMath"/>
    <x v="0"/>
    <x v="0"/>
    <s v="New York City"/>
    <x v="15"/>
    <n v="10024"/>
    <x v="3"/>
    <s v="OFF-ST-10000419"/>
    <x v="1"/>
    <x v="4"/>
    <s v="Rogers Jumbo File, Granite"/>
    <n v="40.74"/>
    <n v="3"/>
    <n v="0"/>
    <x v="1423"/>
  </r>
  <r>
    <n v="3538"/>
    <x v="1756"/>
    <x v="2"/>
    <x v="309"/>
    <d v="2011-05-09T00:00:00"/>
    <s v="Same Day"/>
    <s v="SB-20290"/>
    <s v="Sean Braxton"/>
    <x v="1"/>
    <x v="0"/>
    <s v="Henderson"/>
    <x v="0"/>
    <n v="42420"/>
    <x v="0"/>
    <s v="OFF-ST-10000107"/>
    <x v="1"/>
    <x v="4"/>
    <s v="Fellowes Super Stor/Drawer"/>
    <n v="83.25"/>
    <n v="3"/>
    <n v="0"/>
    <x v="3119"/>
  </r>
  <r>
    <n v="3539"/>
    <x v="1756"/>
    <x v="2"/>
    <x v="309"/>
    <d v="2011-05-09T00:00:00"/>
    <s v="Same Day"/>
    <s v="SB-20290"/>
    <s v="Sean Braxton"/>
    <x v="1"/>
    <x v="0"/>
    <s v="Henderson"/>
    <x v="0"/>
    <n v="42420"/>
    <x v="0"/>
    <s v="OFF-LA-10001641"/>
    <x v="1"/>
    <x v="2"/>
    <s v="Avery 518"/>
    <n v="9.4499999999999993"/>
    <n v="3"/>
    <n v="0"/>
    <x v="3120"/>
  </r>
  <r>
    <n v="3540"/>
    <x v="1756"/>
    <x v="2"/>
    <x v="309"/>
    <d v="2011-05-09T00:00:00"/>
    <s v="Same Day"/>
    <s v="SB-20290"/>
    <s v="Sean Braxton"/>
    <x v="1"/>
    <x v="0"/>
    <s v="Henderson"/>
    <x v="0"/>
    <n v="42420"/>
    <x v="0"/>
    <s v="OFF-LA-10003121"/>
    <x v="1"/>
    <x v="2"/>
    <s v="Avery 506"/>
    <n v="20.65"/>
    <n v="5"/>
    <n v="0"/>
    <x v="3121"/>
  </r>
  <r>
    <n v="3541"/>
    <x v="1756"/>
    <x v="2"/>
    <x v="309"/>
    <d v="2011-05-09T00:00:00"/>
    <s v="Same Day"/>
    <s v="SB-20290"/>
    <s v="Sean Braxton"/>
    <x v="1"/>
    <x v="0"/>
    <s v="Henderson"/>
    <x v="0"/>
    <n v="42420"/>
    <x v="0"/>
    <s v="OFF-PA-10002689"/>
    <x v="1"/>
    <x v="10"/>
    <s v="Weyerhaeuser First Choice Laser/Copy Paper (20Lb. and 88 Bright)"/>
    <n v="45.36"/>
    <n v="7"/>
    <n v="0"/>
    <x v="1657"/>
  </r>
  <r>
    <n v="3542"/>
    <x v="1757"/>
    <x v="0"/>
    <x v="31"/>
    <d v="2013-09-21T00:00:00"/>
    <s v="First Class"/>
    <s v="SV-20365"/>
    <s v="Seth Vernon"/>
    <x v="0"/>
    <x v="0"/>
    <s v="Columbus"/>
    <x v="24"/>
    <n v="43229"/>
    <x v="3"/>
    <s v="FUR-FU-10002107"/>
    <x v="0"/>
    <x v="5"/>
    <s v="Eldon Pizzaz Desk Accessories"/>
    <n v="5.3520000000000003"/>
    <n v="3"/>
    <n v="0.2"/>
    <x v="3122"/>
  </r>
  <r>
    <n v="3543"/>
    <x v="1757"/>
    <x v="0"/>
    <x v="31"/>
    <d v="2013-09-21T00:00:00"/>
    <s v="First Class"/>
    <s v="SV-20365"/>
    <s v="Seth Vernon"/>
    <x v="0"/>
    <x v="0"/>
    <s v="Columbus"/>
    <x v="24"/>
    <n v="43229"/>
    <x v="3"/>
    <s v="FUR-CH-10002647"/>
    <x v="0"/>
    <x v="1"/>
    <s v="Situations Contoured Folding Chairs, 4/Set"/>
    <n v="99.372"/>
    <n v="2"/>
    <n v="0.3"/>
    <x v="3123"/>
  </r>
  <r>
    <n v="3544"/>
    <x v="1757"/>
    <x v="0"/>
    <x v="31"/>
    <d v="2013-09-21T00:00:00"/>
    <s v="First Class"/>
    <s v="SV-20365"/>
    <s v="Seth Vernon"/>
    <x v="0"/>
    <x v="0"/>
    <s v="Columbus"/>
    <x v="24"/>
    <n v="43229"/>
    <x v="3"/>
    <s v="OFF-AR-10002257"/>
    <x v="1"/>
    <x v="6"/>
    <s v="Eldon Spacemaker Box, Quick-Snap Lid, Clear"/>
    <n v="2.6720000000000002"/>
    <n v="1"/>
    <n v="0.2"/>
    <x v="3124"/>
  </r>
  <r>
    <n v="3545"/>
    <x v="1758"/>
    <x v="3"/>
    <x v="331"/>
    <d v="2014-12-26T00:00:00"/>
    <s v="Second Class"/>
    <s v="MM-17920"/>
    <s v="Michael Moore"/>
    <x v="0"/>
    <x v="0"/>
    <s v="College Station"/>
    <x v="5"/>
    <n v="77840"/>
    <x v="2"/>
    <s v="OFF-PA-10004519"/>
    <x v="1"/>
    <x v="10"/>
    <s v="Spiral Phone Message Books with Labels by Adams"/>
    <n v="28.672000000000004"/>
    <n v="8"/>
    <n v="0.2"/>
    <x v="3125"/>
  </r>
  <r>
    <n v="3546"/>
    <x v="1758"/>
    <x v="3"/>
    <x v="331"/>
    <d v="2014-12-26T00:00:00"/>
    <s v="Second Class"/>
    <s v="MM-17920"/>
    <s v="Michael Moore"/>
    <x v="0"/>
    <x v="0"/>
    <s v="College Station"/>
    <x v="5"/>
    <n v="77840"/>
    <x v="2"/>
    <s v="OFF-AP-10001947"/>
    <x v="1"/>
    <x v="9"/>
    <s v="Acco 6 Outlet Guardian Premium Plus Surge Suppressor"/>
    <n v="29.311999999999994"/>
    <n v="8"/>
    <n v="0.8"/>
    <x v="3126"/>
  </r>
  <r>
    <n v="3547"/>
    <x v="1759"/>
    <x v="3"/>
    <x v="505"/>
    <d v="2014-11-02T00:00:00"/>
    <s v="First Class"/>
    <s v="RD-19810"/>
    <s v="Ross DeVincentis"/>
    <x v="2"/>
    <x v="0"/>
    <s v="Richmond"/>
    <x v="0"/>
    <n v="40475"/>
    <x v="0"/>
    <s v="OFF-ST-10004963"/>
    <x v="1"/>
    <x v="4"/>
    <s v="Eldon Gobal File Keepers"/>
    <n v="105.98"/>
    <n v="7"/>
    <n v="0"/>
    <x v="3127"/>
  </r>
  <r>
    <n v="3548"/>
    <x v="1759"/>
    <x v="3"/>
    <x v="505"/>
    <d v="2014-11-02T00:00:00"/>
    <s v="First Class"/>
    <s v="RD-19810"/>
    <s v="Ross DeVincentis"/>
    <x v="2"/>
    <x v="0"/>
    <s v="Richmond"/>
    <x v="0"/>
    <n v="40475"/>
    <x v="0"/>
    <s v="OFF-SU-10002573"/>
    <x v="1"/>
    <x v="14"/>
    <s v="Acme 10&quot; Easy Grip Assistive Scissors"/>
    <n v="35.06"/>
    <n v="2"/>
    <n v="0"/>
    <x v="1617"/>
  </r>
  <r>
    <n v="3549"/>
    <x v="1759"/>
    <x v="3"/>
    <x v="505"/>
    <d v="2014-11-02T00:00:00"/>
    <s v="First Class"/>
    <s v="RD-19810"/>
    <s v="Ross DeVincentis"/>
    <x v="2"/>
    <x v="0"/>
    <s v="Richmond"/>
    <x v="0"/>
    <n v="40475"/>
    <x v="0"/>
    <s v="FUR-CH-10000553"/>
    <x v="0"/>
    <x v="1"/>
    <s v="Metal Folding Chairs, Beige, 4/Carton"/>
    <n v="33.94"/>
    <n v="1"/>
    <n v="0"/>
    <x v="3128"/>
  </r>
  <r>
    <n v="3550"/>
    <x v="1759"/>
    <x v="3"/>
    <x v="505"/>
    <d v="2014-11-02T00:00:00"/>
    <s v="First Class"/>
    <s v="RD-19810"/>
    <s v="Ross DeVincentis"/>
    <x v="2"/>
    <x v="0"/>
    <s v="Richmond"/>
    <x v="0"/>
    <n v="40475"/>
    <x v="0"/>
    <s v="OFF-LA-10001982"/>
    <x v="1"/>
    <x v="2"/>
    <s v="Smead Alpha-Z Color-Coded Name Labels First Letter Starter Set"/>
    <n v="30"/>
    <n v="8"/>
    <n v="0"/>
    <x v="3129"/>
  </r>
  <r>
    <n v="3551"/>
    <x v="1760"/>
    <x v="0"/>
    <x v="892"/>
    <d v="2013-04-03T00:00:00"/>
    <s v="Second Class"/>
    <s v="ME-17320"/>
    <s v="Maria Etezadi"/>
    <x v="2"/>
    <x v="0"/>
    <s v="Chicago"/>
    <x v="10"/>
    <n v="60653"/>
    <x v="2"/>
    <s v="OFF-PA-10001295"/>
    <x v="1"/>
    <x v="10"/>
    <s v="Computer Printout Paper with Letter-Trim Perforations"/>
    <n v="45.527999999999999"/>
    <n v="3"/>
    <n v="0.2"/>
    <x v="3130"/>
  </r>
  <r>
    <n v="3552"/>
    <x v="1760"/>
    <x v="0"/>
    <x v="892"/>
    <d v="2013-04-03T00:00:00"/>
    <s v="Second Class"/>
    <s v="ME-17320"/>
    <s v="Maria Etezadi"/>
    <x v="2"/>
    <x v="0"/>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x v="0"/>
    <s v="Chicago"/>
    <x v="10"/>
    <n v="60653"/>
    <x v="2"/>
    <s v="TEC-PH-10001254"/>
    <x v="2"/>
    <x v="7"/>
    <s v="Jabra BIZ 2300 Duo QD Duo Corded Headset"/>
    <n v="812.73599999999999"/>
    <n v="8"/>
    <n v="0.2"/>
    <x v="3132"/>
  </r>
  <r>
    <n v="3554"/>
    <x v="1761"/>
    <x v="3"/>
    <x v="51"/>
    <d v="2014-11-27T00:00:00"/>
    <s v="Second Class"/>
    <s v="FH-14275"/>
    <s v="Frank Hawley"/>
    <x v="1"/>
    <x v="0"/>
    <s v="Philadelphia"/>
    <x v="9"/>
    <n v="19120"/>
    <x v="3"/>
    <s v="OFF-BI-10001658"/>
    <x v="1"/>
    <x v="8"/>
    <s v="GBC Standard Therm-A-Bind Covers"/>
    <n v="7.4760000000000018"/>
    <n v="1"/>
    <n v="0.7"/>
    <x v="3133"/>
  </r>
  <r>
    <n v="3555"/>
    <x v="1762"/>
    <x v="2"/>
    <x v="893"/>
    <d v="2011-03-26T00:00:00"/>
    <s v="Second Class"/>
    <s v="PO-18865"/>
    <s v="Patrick O'Donnell"/>
    <x v="0"/>
    <x v="0"/>
    <s v="Los Angeles"/>
    <x v="1"/>
    <n v="90036"/>
    <x v="1"/>
    <s v="OFF-ST-10000585"/>
    <x v="1"/>
    <x v="4"/>
    <s v="Economy Rollaway Files"/>
    <n v="330.4"/>
    <n v="2"/>
    <n v="0"/>
    <x v="620"/>
  </r>
  <r>
    <n v="3556"/>
    <x v="1762"/>
    <x v="2"/>
    <x v="893"/>
    <d v="2011-03-26T00:00:00"/>
    <s v="Second Class"/>
    <s v="PO-18865"/>
    <s v="Patrick O'Donnell"/>
    <x v="0"/>
    <x v="0"/>
    <s v="Los Angeles"/>
    <x v="1"/>
    <n v="90036"/>
    <x v="1"/>
    <s v="TEC-PH-10003484"/>
    <x v="2"/>
    <x v="7"/>
    <s v="Ooma Telo VoIP Home Phone System"/>
    <n v="604.75199999999995"/>
    <n v="6"/>
    <n v="0.2"/>
    <x v="3134"/>
  </r>
  <r>
    <n v="3557"/>
    <x v="1763"/>
    <x v="3"/>
    <x v="96"/>
    <d v="2014-12-06T00:00:00"/>
    <s v="Standard Class"/>
    <s v="CC-12550"/>
    <s v="Clay Cheatham"/>
    <x v="0"/>
    <x v="0"/>
    <s v="Los Angeles"/>
    <x v="1"/>
    <n v="90008"/>
    <x v="1"/>
    <s v="OFF-PA-10004735"/>
    <x v="1"/>
    <x v="10"/>
    <s v="Xerox 1905"/>
    <n v="45.36"/>
    <n v="7"/>
    <n v="0"/>
    <x v="1657"/>
  </r>
  <r>
    <n v="3558"/>
    <x v="1763"/>
    <x v="3"/>
    <x v="96"/>
    <d v="2014-12-06T00:00:00"/>
    <s v="Standard Class"/>
    <s v="CC-12550"/>
    <s v="Clay Cheatham"/>
    <x v="0"/>
    <x v="0"/>
    <s v="Los Angeles"/>
    <x v="1"/>
    <n v="90008"/>
    <x v="1"/>
    <s v="OFF-BI-10003429"/>
    <x v="1"/>
    <x v="8"/>
    <s v="Cardinal HOLDit! Binder Insert Strips,Extra Strips"/>
    <n v="10.128"/>
    <n v="2"/>
    <n v="0.2"/>
    <x v="3135"/>
  </r>
  <r>
    <n v="3559"/>
    <x v="1764"/>
    <x v="3"/>
    <x v="659"/>
    <d v="2014-11-13T00:00:00"/>
    <s v="Standard Class"/>
    <s v="TS-21505"/>
    <s v="Tony Sayre"/>
    <x v="0"/>
    <x v="0"/>
    <s v="San Francisco"/>
    <x v="1"/>
    <n v="94122"/>
    <x v="1"/>
    <s v="OFF-BI-10002982"/>
    <x v="1"/>
    <x v="8"/>
    <s v="Avery Self-Adhesive Photo Pockets for Polaroid Photos"/>
    <n v="21.792000000000002"/>
    <n v="4"/>
    <n v="0.2"/>
    <x v="3136"/>
  </r>
  <r>
    <n v="3560"/>
    <x v="1764"/>
    <x v="3"/>
    <x v="659"/>
    <d v="2014-11-13T00:00:00"/>
    <s v="Standard Class"/>
    <s v="TS-21505"/>
    <s v="Tony Sayre"/>
    <x v="0"/>
    <x v="0"/>
    <s v="San Francisco"/>
    <x v="1"/>
    <n v="94122"/>
    <x v="1"/>
    <s v="TEC-AC-10004975"/>
    <x v="2"/>
    <x v="11"/>
    <s v="Plantronics Audio 995 Wireless Stereo Headset"/>
    <n v="439.8"/>
    <n v="4"/>
    <n v="0"/>
    <x v="3137"/>
  </r>
  <r>
    <n v="3561"/>
    <x v="1765"/>
    <x v="3"/>
    <x v="507"/>
    <d v="2014-09-10T00:00:00"/>
    <s v="Second Class"/>
    <s v="MD-17350"/>
    <s v="Maribeth Dona"/>
    <x v="0"/>
    <x v="0"/>
    <s v="Akron"/>
    <x v="24"/>
    <n v="44312"/>
    <x v="3"/>
    <s v="OFF-AR-10002335"/>
    <x v="1"/>
    <x v="6"/>
    <s v="DIXON Oriole Pencils"/>
    <n v="8.2560000000000002"/>
    <n v="4"/>
    <n v="0.2"/>
    <x v="3138"/>
  </r>
  <r>
    <n v="3562"/>
    <x v="1765"/>
    <x v="3"/>
    <x v="507"/>
    <d v="2014-09-10T00:00:00"/>
    <s v="Second Class"/>
    <s v="MD-17350"/>
    <s v="Maribeth Dona"/>
    <x v="0"/>
    <x v="0"/>
    <s v="Akron"/>
    <x v="24"/>
    <n v="44312"/>
    <x v="3"/>
    <s v="OFF-BI-10004001"/>
    <x v="1"/>
    <x v="8"/>
    <s v="GBC Recycled VeloBinder Covers"/>
    <n v="25.560000000000002"/>
    <n v="5"/>
    <n v="0.7"/>
    <x v="3139"/>
  </r>
  <r>
    <n v="3563"/>
    <x v="1765"/>
    <x v="3"/>
    <x v="507"/>
    <d v="2014-09-10T00:00:00"/>
    <s v="Second Class"/>
    <s v="MD-17350"/>
    <s v="Maribeth Dona"/>
    <x v="0"/>
    <x v="0"/>
    <s v="Akron"/>
    <x v="24"/>
    <n v="44312"/>
    <x v="3"/>
    <s v="OFF-BI-10001634"/>
    <x v="1"/>
    <x v="8"/>
    <s v="Wilson Jones Active Use Binders"/>
    <n v="4.3680000000000012"/>
    <n v="2"/>
    <n v="0.7"/>
    <x v="3140"/>
  </r>
  <r>
    <n v="3564"/>
    <x v="1765"/>
    <x v="3"/>
    <x v="507"/>
    <d v="2014-09-10T00:00:00"/>
    <s v="Second Class"/>
    <s v="MD-17350"/>
    <s v="Maribeth Dona"/>
    <x v="0"/>
    <x v="0"/>
    <s v="Akron"/>
    <x v="24"/>
    <n v="44312"/>
    <x v="3"/>
    <s v="OFF-PA-10000007"/>
    <x v="1"/>
    <x v="10"/>
    <s v="Telephone Message Books with Fax/Mobile Section, 4 1/4&quot; x 6&quot;"/>
    <n v="11.520000000000001"/>
    <n v="4"/>
    <n v="0.2"/>
    <x v="3141"/>
  </r>
  <r>
    <n v="3565"/>
    <x v="1766"/>
    <x v="0"/>
    <x v="894"/>
    <d v="2013-07-07T00:00:00"/>
    <s v="First Class"/>
    <s v="GT-14755"/>
    <s v="Guy Thornton"/>
    <x v="0"/>
    <x v="0"/>
    <s v="Los Angeles"/>
    <x v="1"/>
    <n v="90049"/>
    <x v="1"/>
    <s v="OFF-PA-10000552"/>
    <x v="1"/>
    <x v="10"/>
    <s v="Xerox 200"/>
    <n v="12.96"/>
    <n v="2"/>
    <n v="0"/>
    <x v="91"/>
  </r>
  <r>
    <n v="3566"/>
    <x v="1766"/>
    <x v="0"/>
    <x v="894"/>
    <d v="2013-07-07T00:00:00"/>
    <s v="First Class"/>
    <s v="GT-14755"/>
    <s v="Guy Thornton"/>
    <x v="0"/>
    <x v="0"/>
    <s v="Los Angeles"/>
    <x v="1"/>
    <n v="90049"/>
    <x v="1"/>
    <s v="OFF-FA-10001135"/>
    <x v="1"/>
    <x v="13"/>
    <s v="Brites Rubber Bands, 1 1/2 oz. Box"/>
    <n v="3.96"/>
    <n v="2"/>
    <n v="0"/>
    <x v="3142"/>
  </r>
  <r>
    <n v="3567"/>
    <x v="1767"/>
    <x v="3"/>
    <x v="210"/>
    <d v="2014-09-15T00:00:00"/>
    <s v="Standard Class"/>
    <s v="RD-19660"/>
    <s v="Robert Dilbeck"/>
    <x v="2"/>
    <x v="0"/>
    <s v="Independence"/>
    <x v="25"/>
    <n v="64055"/>
    <x v="2"/>
    <s v="OFF-BI-10003650"/>
    <x v="1"/>
    <x v="8"/>
    <s v="GBC DocuBind 300 Electric Binding Machine"/>
    <n v="1577.94"/>
    <n v="3"/>
    <n v="0"/>
    <x v="3143"/>
  </r>
  <r>
    <n v="3568"/>
    <x v="1768"/>
    <x v="0"/>
    <x v="369"/>
    <d v="2013-09-15T00:00:00"/>
    <s v="Second Class"/>
    <s v="DB-12910"/>
    <s v="Daniel Byrd"/>
    <x v="2"/>
    <x v="0"/>
    <s v="Dallas"/>
    <x v="5"/>
    <n v="75220"/>
    <x v="2"/>
    <s v="FUR-FU-10003832"/>
    <x v="0"/>
    <x v="5"/>
    <s v="Eldon Expressions Punched Metal &amp; Wood Desk Accessories, Black &amp; Cherry"/>
    <n v="15.008000000000003"/>
    <n v="4"/>
    <n v="0.6"/>
    <x v="3144"/>
  </r>
  <r>
    <n v="3569"/>
    <x v="1769"/>
    <x v="3"/>
    <x v="445"/>
    <d v="2014-07-04T00:00:00"/>
    <s v="Same Day"/>
    <s v="JK-15640"/>
    <s v="Jim Kriz"/>
    <x v="2"/>
    <x v="0"/>
    <s v="Seattle"/>
    <x v="4"/>
    <n v="98105"/>
    <x v="1"/>
    <s v="TEC-AC-10003628"/>
    <x v="2"/>
    <x v="11"/>
    <s v="Logitech 910-002974 M325 Wireless Mouse for Web Scrolling"/>
    <n v="59.98"/>
    <n v="2"/>
    <n v="0"/>
    <x v="3145"/>
  </r>
  <r>
    <n v="3570"/>
    <x v="1769"/>
    <x v="3"/>
    <x v="445"/>
    <d v="2014-07-04T00:00:00"/>
    <s v="Same Day"/>
    <s v="JK-15640"/>
    <s v="Jim Kriz"/>
    <x v="2"/>
    <x v="0"/>
    <s v="Seattle"/>
    <x v="4"/>
    <n v="98105"/>
    <x v="1"/>
    <s v="TEC-MA-10001148"/>
    <x v="2"/>
    <x v="15"/>
    <s v="Okidata MB491 Multifunction Printer"/>
    <n v="2395.2000000000003"/>
    <n v="6"/>
    <n v="0.2"/>
    <x v="3146"/>
  </r>
  <r>
    <n v="3571"/>
    <x v="1769"/>
    <x v="3"/>
    <x v="445"/>
    <d v="2014-07-04T00:00:00"/>
    <s v="Same Day"/>
    <s v="JK-15640"/>
    <s v="Jim Kriz"/>
    <x v="2"/>
    <x v="0"/>
    <s v="Seattle"/>
    <x v="4"/>
    <n v="98105"/>
    <x v="1"/>
    <s v="TEC-AC-10002049"/>
    <x v="2"/>
    <x v="11"/>
    <s v="Plantronics Savi W720 Multi-Device Wireless Headset System"/>
    <n v="1687.8"/>
    <n v="4"/>
    <n v="0"/>
    <x v="3147"/>
  </r>
  <r>
    <n v="3572"/>
    <x v="1769"/>
    <x v="3"/>
    <x v="445"/>
    <d v="2014-07-04T00:00:00"/>
    <s v="Same Day"/>
    <s v="JK-15640"/>
    <s v="Jim Kriz"/>
    <x v="2"/>
    <x v="0"/>
    <s v="Seattle"/>
    <x v="4"/>
    <n v="98105"/>
    <x v="1"/>
    <s v="TEC-PH-10000702"/>
    <x v="2"/>
    <x v="7"/>
    <s v="Square Credit Card Reader, 4 1/2&quot; x 4 1/2&quot; x 1&quot;, White"/>
    <n v="7.9920000000000009"/>
    <n v="1"/>
    <n v="0.2"/>
    <x v="3148"/>
  </r>
  <r>
    <n v="3573"/>
    <x v="1770"/>
    <x v="3"/>
    <x v="222"/>
    <d v="2014-07-05T00:00:00"/>
    <s v="Standard Class"/>
    <s v="FC-14335"/>
    <s v="Fred Chung"/>
    <x v="1"/>
    <x v="0"/>
    <s v="Mesquite"/>
    <x v="5"/>
    <n v="75150"/>
    <x v="2"/>
    <s v="OFF-PA-10003953"/>
    <x v="1"/>
    <x v="10"/>
    <s v="Xerox 218"/>
    <n v="5.1840000000000011"/>
    <n v="1"/>
    <n v="0.2"/>
    <x v="1673"/>
  </r>
  <r>
    <n v="3574"/>
    <x v="1771"/>
    <x v="3"/>
    <x v="783"/>
    <d v="2014-08-13T00:00:00"/>
    <s v="Standard Class"/>
    <s v="JW-15955"/>
    <s v="Joni Wasserman"/>
    <x v="0"/>
    <x v="0"/>
    <s v="Long Beach"/>
    <x v="15"/>
    <n v="11561"/>
    <x v="3"/>
    <s v="OFF-AR-10003602"/>
    <x v="1"/>
    <x v="6"/>
    <s v="Quartet Omega Colored Chalk, 12/Pack"/>
    <n v="11.68"/>
    <n v="2"/>
    <n v="0"/>
    <x v="3149"/>
  </r>
  <r>
    <n v="3575"/>
    <x v="1771"/>
    <x v="3"/>
    <x v="783"/>
    <d v="2014-08-13T00:00:00"/>
    <s v="Standard Class"/>
    <s v="JW-15955"/>
    <s v="Joni Wasserman"/>
    <x v="0"/>
    <x v="0"/>
    <s v="Long Beach"/>
    <x v="15"/>
    <n v="11561"/>
    <x v="3"/>
    <s v="OFF-AR-10004062"/>
    <x v="1"/>
    <x v="6"/>
    <s v="Staples"/>
    <n v="104.80000000000001"/>
    <n v="10"/>
    <n v="0"/>
    <x v="3150"/>
  </r>
  <r>
    <n v="3576"/>
    <x v="1772"/>
    <x v="1"/>
    <x v="531"/>
    <d v="2012-03-24T00:00:00"/>
    <s v="Standard Class"/>
    <s v="DC-12850"/>
    <s v="Dan Campbell"/>
    <x v="0"/>
    <x v="0"/>
    <s v="North Miami"/>
    <x v="2"/>
    <n v="33161"/>
    <x v="0"/>
    <s v="OFF-PA-10001560"/>
    <x v="1"/>
    <x v="10"/>
    <s v="Adams Telephone Message Books, 5 1/4” x 11”"/>
    <n v="14.496000000000002"/>
    <n v="3"/>
    <n v="0.2"/>
    <x v="3151"/>
  </r>
  <r>
    <n v="3577"/>
    <x v="1773"/>
    <x v="0"/>
    <x v="843"/>
    <d v="2013-06-12T00:00:00"/>
    <s v="Standard Class"/>
    <s v="FM-14290"/>
    <s v="Frank Merwin"/>
    <x v="2"/>
    <x v="0"/>
    <s v="Bakersfield"/>
    <x v="1"/>
    <n v="93309"/>
    <x v="1"/>
    <s v="OFF-BI-10003305"/>
    <x v="1"/>
    <x v="8"/>
    <s v="Avery Hanging File Binders"/>
    <n v="4.7840000000000007"/>
    <n v="1"/>
    <n v="0.2"/>
    <x v="3152"/>
  </r>
  <r>
    <n v="3578"/>
    <x v="1773"/>
    <x v="0"/>
    <x v="843"/>
    <d v="2013-06-12T00:00:00"/>
    <s v="Standard Class"/>
    <s v="FM-14290"/>
    <s v="Frank Merwin"/>
    <x v="2"/>
    <x v="0"/>
    <s v="Bakersfield"/>
    <x v="1"/>
    <n v="93309"/>
    <x v="1"/>
    <s v="OFF-PA-10004000"/>
    <x v="1"/>
    <x v="10"/>
    <s v="While You Were Out Pads, 50 per Pad, 4 x 5 1/4, Green Cycle"/>
    <n v="4.7300000000000004"/>
    <n v="1"/>
    <n v="0"/>
    <x v="3153"/>
  </r>
  <r>
    <n v="3579"/>
    <x v="1774"/>
    <x v="0"/>
    <x v="197"/>
    <d v="2013-07-30T00:00:00"/>
    <s v="Standard Class"/>
    <s v="MT-17815"/>
    <s v="Meg Tillman"/>
    <x v="0"/>
    <x v="0"/>
    <s v="Jackson"/>
    <x v="35"/>
    <n v="39212"/>
    <x v="0"/>
    <s v="OFF-ST-10000321"/>
    <x v="1"/>
    <x v="4"/>
    <s v="Akro Stacking Bins"/>
    <n v="7.89"/>
    <n v="1"/>
    <n v="0"/>
    <x v="3154"/>
  </r>
  <r>
    <n v="3580"/>
    <x v="1774"/>
    <x v="0"/>
    <x v="197"/>
    <d v="2013-07-30T00:00:00"/>
    <s v="Standard Class"/>
    <s v="MT-17815"/>
    <s v="Meg Tillman"/>
    <x v="0"/>
    <x v="0"/>
    <s v="Jackson"/>
    <x v="35"/>
    <n v="39212"/>
    <x v="0"/>
    <s v="OFF-PA-10004665"/>
    <x v="1"/>
    <x v="10"/>
    <s v="Advantus Motivational Note Cards"/>
    <n v="65.5"/>
    <n v="5"/>
    <n v="0"/>
    <x v="3155"/>
  </r>
  <r>
    <n v="3581"/>
    <x v="1774"/>
    <x v="0"/>
    <x v="197"/>
    <d v="2013-07-30T00:00:00"/>
    <s v="Standard Class"/>
    <s v="MT-17815"/>
    <s v="Meg Tillman"/>
    <x v="0"/>
    <x v="0"/>
    <s v="Jackson"/>
    <x v="35"/>
    <n v="39212"/>
    <x v="0"/>
    <s v="FUR-TA-10004915"/>
    <x v="0"/>
    <x v="3"/>
    <s v="Office Impressions End Table, 20-1/2&quot;H x 24&quot;W x 20&quot;D"/>
    <n v="2430.08"/>
    <n v="8"/>
    <n v="0"/>
    <x v="3156"/>
  </r>
  <r>
    <n v="3582"/>
    <x v="1775"/>
    <x v="3"/>
    <x v="172"/>
    <d v="2014-10-08T00:00:00"/>
    <s v="Standard Class"/>
    <s v="DK-13090"/>
    <s v="Dave Kipp"/>
    <x v="0"/>
    <x v="0"/>
    <s v="Fremont"/>
    <x v="8"/>
    <n v="68025"/>
    <x v="2"/>
    <s v="OFF-PA-10000994"/>
    <x v="1"/>
    <x v="10"/>
    <s v="Xerox 1915"/>
    <n v="104.85"/>
    <n v="1"/>
    <n v="0"/>
    <x v="3157"/>
  </r>
  <r>
    <n v="3583"/>
    <x v="1776"/>
    <x v="1"/>
    <x v="895"/>
    <d v="2012-12-16T00:00:00"/>
    <s v="Standard Class"/>
    <s v="KD-16495"/>
    <s v="Keith Dawkins"/>
    <x v="1"/>
    <x v="0"/>
    <s v="Jackson"/>
    <x v="12"/>
    <n v="49201"/>
    <x v="2"/>
    <s v="OFF-AR-10001149"/>
    <x v="1"/>
    <x v="6"/>
    <s v="Avery Hi-Liter Comfort Grip Fluorescent Highlighter, Yellow Ink"/>
    <n v="3.9"/>
    <n v="2"/>
    <n v="0"/>
    <x v="3158"/>
  </r>
  <r>
    <n v="3584"/>
    <x v="1776"/>
    <x v="1"/>
    <x v="895"/>
    <d v="2012-12-16T00:00:00"/>
    <s v="Standard Class"/>
    <s v="KD-16495"/>
    <s v="Keith Dawkins"/>
    <x v="1"/>
    <x v="0"/>
    <s v="Jackson"/>
    <x v="12"/>
    <n v="49201"/>
    <x v="2"/>
    <s v="FUR-TA-10003569"/>
    <x v="0"/>
    <x v="3"/>
    <s v="Bretford CR8500 Series Meeting Room Furniture"/>
    <n v="801.96"/>
    <n v="2"/>
    <n v="0"/>
    <x v="3159"/>
  </r>
  <r>
    <n v="3585"/>
    <x v="1776"/>
    <x v="1"/>
    <x v="895"/>
    <d v="2012-12-16T00:00:00"/>
    <s v="Standard Class"/>
    <s v="KD-16495"/>
    <s v="Keith Dawkins"/>
    <x v="1"/>
    <x v="0"/>
    <s v="Jackson"/>
    <x v="12"/>
    <n v="49201"/>
    <x v="2"/>
    <s v="FUR-CH-10004289"/>
    <x v="0"/>
    <x v="1"/>
    <s v="Global Super Steno Chair"/>
    <n v="191.96"/>
    <n v="2"/>
    <n v="0"/>
    <x v="3160"/>
  </r>
  <r>
    <n v="3586"/>
    <x v="1776"/>
    <x v="1"/>
    <x v="895"/>
    <d v="2012-12-16T00:00:00"/>
    <s v="Standard Class"/>
    <s v="KD-16495"/>
    <s v="Keith Dawkins"/>
    <x v="1"/>
    <x v="0"/>
    <s v="Jackson"/>
    <x v="12"/>
    <n v="49201"/>
    <x v="2"/>
    <s v="OFF-LA-10001045"/>
    <x v="1"/>
    <x v="2"/>
    <s v="Permanent Self-Adhesive File Folder Labels for Typewriters by Universal"/>
    <n v="2.61"/>
    <n v="1"/>
    <n v="0"/>
    <x v="547"/>
  </r>
  <r>
    <n v="3587"/>
    <x v="1777"/>
    <x v="3"/>
    <x v="213"/>
    <d v="2014-09-09T00:00:00"/>
    <s v="Standard Class"/>
    <s v="AG-10300"/>
    <s v="Aleksandra Gannaway"/>
    <x v="1"/>
    <x v="0"/>
    <s v="San Francisco"/>
    <x v="1"/>
    <n v="94122"/>
    <x v="1"/>
    <s v="OFF-AR-10002053"/>
    <x v="1"/>
    <x v="6"/>
    <s v="Premium Writing Pencils, Soft, #2 by Central Association for the Blind"/>
    <n v="5.96"/>
    <n v="2"/>
    <n v="0"/>
    <x v="470"/>
  </r>
  <r>
    <n v="3588"/>
    <x v="1778"/>
    <x v="3"/>
    <x v="241"/>
    <d v="2014-09-29T00:00:00"/>
    <s v="Standard Class"/>
    <s v="MH-18115"/>
    <s v="Mick Hernandez"/>
    <x v="2"/>
    <x v="0"/>
    <s v="Lancaster"/>
    <x v="24"/>
    <n v="43130"/>
    <x v="3"/>
    <s v="TEC-PH-10002885"/>
    <x v="2"/>
    <x v="7"/>
    <s v="Apple iPhone 5"/>
    <n v="1169.694"/>
    <n v="3"/>
    <n v="0.4"/>
    <x v="3161"/>
  </r>
  <r>
    <n v="3589"/>
    <x v="1779"/>
    <x v="3"/>
    <x v="484"/>
    <d v="2014-12-22T00:00:00"/>
    <s v="First Class"/>
    <s v="AC-10450"/>
    <s v="Amy Cox"/>
    <x v="0"/>
    <x v="0"/>
    <s v="Lafayette"/>
    <x v="28"/>
    <n v="70506"/>
    <x v="0"/>
    <s v="OFF-SU-10002881"/>
    <x v="1"/>
    <x v="14"/>
    <s v="Martin Yale Chadless Opener Electric Letter Opener"/>
    <n v="1665.62"/>
    <n v="2"/>
    <n v="0"/>
    <x v="3162"/>
  </r>
  <r>
    <n v="3590"/>
    <x v="1780"/>
    <x v="3"/>
    <x v="221"/>
    <d v="2014-12-01T00:00:00"/>
    <s v="Standard Class"/>
    <s v="FM-14290"/>
    <s v="Frank Merwin"/>
    <x v="2"/>
    <x v="0"/>
    <s v="Richmond"/>
    <x v="0"/>
    <n v="40475"/>
    <x v="0"/>
    <s v="OFF-BI-10000546"/>
    <x v="1"/>
    <x v="8"/>
    <s v="Avery Durable Binders"/>
    <n v="2.88"/>
    <n v="1"/>
    <n v="0"/>
    <x v="723"/>
  </r>
  <r>
    <n v="3591"/>
    <x v="1780"/>
    <x v="3"/>
    <x v="221"/>
    <d v="2014-12-01T00:00:00"/>
    <s v="Standard Class"/>
    <s v="FM-14290"/>
    <s v="Frank Merwin"/>
    <x v="2"/>
    <x v="0"/>
    <s v="Richmond"/>
    <x v="0"/>
    <n v="40475"/>
    <x v="0"/>
    <s v="OFF-ST-10001526"/>
    <x v="1"/>
    <x v="4"/>
    <s v="Iceberg Mobile Mega Data/Printer Cart "/>
    <n v="1443.96"/>
    <n v="12"/>
    <n v="0"/>
    <x v="3163"/>
  </r>
  <r>
    <n v="3592"/>
    <x v="1781"/>
    <x v="2"/>
    <x v="736"/>
    <d v="2011-12-15T00:00:00"/>
    <s v="Second Class"/>
    <s v="RA-19285"/>
    <s v="Ralph Arnett"/>
    <x v="0"/>
    <x v="0"/>
    <s v="Houston"/>
    <x v="5"/>
    <n v="77070"/>
    <x v="2"/>
    <s v="OFF-SU-10001574"/>
    <x v="1"/>
    <x v="14"/>
    <s v="Acme Value Line Scissors"/>
    <n v="2.92"/>
    <n v="1"/>
    <n v="0.2"/>
    <x v="3164"/>
  </r>
  <r>
    <n v="3593"/>
    <x v="1782"/>
    <x v="0"/>
    <x v="5"/>
    <d v="2013-12-08T00:00:00"/>
    <s v="Second Class"/>
    <s v="JG-15160"/>
    <s v="James Galang"/>
    <x v="0"/>
    <x v="0"/>
    <s v="New York City"/>
    <x v="15"/>
    <n v="10024"/>
    <x v="3"/>
    <s v="OFF-ST-10002615"/>
    <x v="1"/>
    <x v="4"/>
    <s v="Dual Level, Single-Width Filing Carts"/>
    <n v="465.18"/>
    <n v="3"/>
    <n v="0"/>
    <x v="3165"/>
  </r>
  <r>
    <n v="3594"/>
    <x v="1783"/>
    <x v="0"/>
    <x v="108"/>
    <d v="2013-09-18T00:00:00"/>
    <s v="Standard Class"/>
    <s v="NZ-18565"/>
    <s v="Nick Zandusky"/>
    <x v="2"/>
    <x v="0"/>
    <s v="Toledo"/>
    <x v="24"/>
    <n v="43615"/>
    <x v="3"/>
    <s v="OFF-BI-10001658"/>
    <x v="1"/>
    <x v="8"/>
    <s v="GBC Standard Therm-A-Bind Covers"/>
    <n v="22.428000000000004"/>
    <n v="3"/>
    <n v="0.7"/>
    <x v="3166"/>
  </r>
  <r>
    <n v="3595"/>
    <x v="1783"/>
    <x v="0"/>
    <x v="108"/>
    <d v="2013-09-18T00:00:00"/>
    <s v="Standard Class"/>
    <s v="NZ-18565"/>
    <s v="Nick Zandusky"/>
    <x v="2"/>
    <x v="0"/>
    <s v="Toledo"/>
    <x v="24"/>
    <n v="43615"/>
    <x v="3"/>
    <s v="OFF-ST-10002562"/>
    <x v="1"/>
    <x v="4"/>
    <s v="Staples"/>
    <n v="37.52000000000001"/>
    <n v="5"/>
    <n v="0.2"/>
    <x v="3167"/>
  </r>
  <r>
    <n v="3596"/>
    <x v="1784"/>
    <x v="3"/>
    <x v="34"/>
    <d v="2014-12-16T00:00:00"/>
    <s v="Standard Class"/>
    <s v="KM-16225"/>
    <s v="Kalyca Meade"/>
    <x v="1"/>
    <x v="0"/>
    <s v="Philadelphia"/>
    <x v="9"/>
    <n v="19143"/>
    <x v="3"/>
    <s v="OFF-AR-10004757"/>
    <x v="1"/>
    <x v="6"/>
    <s v="Crayola Colored Pencils"/>
    <n v="2.6240000000000001"/>
    <n v="1"/>
    <n v="0.2"/>
    <x v="379"/>
  </r>
  <r>
    <n v="3597"/>
    <x v="1785"/>
    <x v="2"/>
    <x v="340"/>
    <d v="2011-09-14T00:00:00"/>
    <s v="Second Class"/>
    <s v="LC-17140"/>
    <s v="Logan Currie"/>
    <x v="0"/>
    <x v="0"/>
    <s v="Philadelphia"/>
    <x v="9"/>
    <n v="19140"/>
    <x v="3"/>
    <s v="OFF-PA-10000788"/>
    <x v="1"/>
    <x v="10"/>
    <s v="Xerox 210"/>
    <n v="15.552000000000003"/>
    <n v="3"/>
    <n v="0.2"/>
    <x v="12"/>
  </r>
  <r>
    <n v="3598"/>
    <x v="1785"/>
    <x v="2"/>
    <x v="340"/>
    <d v="2011-09-14T00:00:00"/>
    <s v="Second Class"/>
    <s v="LC-17140"/>
    <s v="Logan Currie"/>
    <x v="0"/>
    <x v="0"/>
    <s v="Philadelphia"/>
    <x v="9"/>
    <n v="19140"/>
    <x v="3"/>
    <s v="TEC-AC-10002134"/>
    <x v="2"/>
    <x v="11"/>
    <s v="Rosewill 107 Normal Keys USB Wired Standard Keyboard"/>
    <n v="64.704000000000008"/>
    <n v="6"/>
    <n v="0.2"/>
    <x v="3168"/>
  </r>
  <r>
    <n v="3599"/>
    <x v="1785"/>
    <x v="2"/>
    <x v="340"/>
    <d v="2011-09-14T00:00:00"/>
    <s v="Second Class"/>
    <s v="LC-17140"/>
    <s v="Logan Currie"/>
    <x v="0"/>
    <x v="0"/>
    <s v="Philadelphia"/>
    <x v="9"/>
    <n v="19140"/>
    <x v="3"/>
    <s v="FUR-FU-10002456"/>
    <x v="0"/>
    <x v="5"/>
    <s v="Master Caster Door Stop, Large Neon Orange"/>
    <n v="17.472000000000001"/>
    <n v="3"/>
    <n v="0.2"/>
    <x v="3169"/>
  </r>
  <r>
    <n v="3600"/>
    <x v="1785"/>
    <x v="2"/>
    <x v="340"/>
    <d v="2011-09-14T00:00:00"/>
    <s v="Second Class"/>
    <s v="LC-17140"/>
    <s v="Logan Currie"/>
    <x v="0"/>
    <x v="0"/>
    <s v="Philadelphia"/>
    <x v="9"/>
    <n v="19140"/>
    <x v="3"/>
    <s v="TEC-PH-10002549"/>
    <x v="2"/>
    <x v="7"/>
    <s v="Polycom SoundPoint IP 450 VoIP phone"/>
    <n v="135.51599999999999"/>
    <n v="1"/>
    <n v="0.4"/>
    <x v="3170"/>
  </r>
  <r>
    <n v="3601"/>
    <x v="1786"/>
    <x v="3"/>
    <x v="335"/>
    <d v="2014-07-01T00:00:00"/>
    <s v="Standard Class"/>
    <s v="NP-18700"/>
    <s v="Nora Preis"/>
    <x v="0"/>
    <x v="0"/>
    <s v="Denver"/>
    <x v="22"/>
    <n v="80219"/>
    <x v="1"/>
    <s v="TEC-AC-10001990"/>
    <x v="2"/>
    <x v="11"/>
    <s v="Kensington Orbit Wireless Mobile Trackball for PC and Mac"/>
    <n v="431.92800000000005"/>
    <n v="9"/>
    <n v="0.2"/>
    <x v="1116"/>
  </r>
  <r>
    <n v="3602"/>
    <x v="1787"/>
    <x v="2"/>
    <x v="664"/>
    <d v="2011-11-24T00:00:00"/>
    <s v="Standard Class"/>
    <s v="RB-19330"/>
    <s v="Randy Bradley"/>
    <x v="0"/>
    <x v="0"/>
    <s v="Philadelphia"/>
    <x v="9"/>
    <n v="19143"/>
    <x v="3"/>
    <s v="OFF-PA-10002137"/>
    <x v="1"/>
    <x v="10"/>
    <s v="Southworth 100% Résumé Paper, 24lb."/>
    <n v="12.448"/>
    <n v="2"/>
    <n v="0.2"/>
    <x v="3171"/>
  </r>
  <r>
    <n v="3603"/>
    <x v="1787"/>
    <x v="2"/>
    <x v="664"/>
    <d v="2011-11-24T00:00:00"/>
    <s v="Standard Class"/>
    <s v="RB-19330"/>
    <s v="Randy Bradley"/>
    <x v="0"/>
    <x v="0"/>
    <s v="Philadelphia"/>
    <x v="9"/>
    <n v="19143"/>
    <x v="3"/>
    <s v="FUR-CH-10004997"/>
    <x v="0"/>
    <x v="1"/>
    <s v="Hon Every-Day Series Multi-Task Chairs"/>
    <n v="657.93"/>
    <n v="5"/>
    <n v="0.3"/>
    <x v="3172"/>
  </r>
  <r>
    <n v="3604"/>
    <x v="1788"/>
    <x v="3"/>
    <x v="170"/>
    <d v="2014-08-28T00:00:00"/>
    <s v="Standard Class"/>
    <s v="TH-21550"/>
    <s v="Tracy Hopkins"/>
    <x v="2"/>
    <x v="0"/>
    <s v="Columbia"/>
    <x v="39"/>
    <n v="21044"/>
    <x v="3"/>
    <s v="OFF-PA-10000357"/>
    <x v="1"/>
    <x v="10"/>
    <s v="Xerox 1888"/>
    <n v="277.39999999999998"/>
    <n v="5"/>
    <n v="0"/>
    <x v="2110"/>
  </r>
  <r>
    <n v="3605"/>
    <x v="1788"/>
    <x v="3"/>
    <x v="170"/>
    <d v="2014-08-28T00:00:00"/>
    <s v="Standard Class"/>
    <s v="TH-21550"/>
    <s v="Tracy Hopkins"/>
    <x v="2"/>
    <x v="0"/>
    <s v="Columbia"/>
    <x v="39"/>
    <n v="21044"/>
    <x v="3"/>
    <s v="FUR-FU-10003976"/>
    <x v="0"/>
    <x v="5"/>
    <s v="DAX Executive Solid Wood Document Frame, Desktop or Hang, Mahogany, 5 x 7"/>
    <n v="25.16"/>
    <n v="2"/>
    <n v="0"/>
    <x v="3173"/>
  </r>
  <r>
    <n v="3606"/>
    <x v="1788"/>
    <x v="3"/>
    <x v="170"/>
    <d v="2014-08-28T00:00:00"/>
    <s v="Standard Class"/>
    <s v="TH-21550"/>
    <s v="Tracy Hopkins"/>
    <x v="2"/>
    <x v="0"/>
    <s v="Columbia"/>
    <x v="39"/>
    <n v="21044"/>
    <x v="3"/>
    <s v="FUR-FU-10004960"/>
    <x v="0"/>
    <x v="5"/>
    <s v="Seth Thomas 12&quot; Clock w/ Goldtone Case"/>
    <n v="91.92"/>
    <n v="4"/>
    <n v="0"/>
    <x v="3174"/>
  </r>
  <r>
    <n v="3607"/>
    <x v="1789"/>
    <x v="0"/>
    <x v="299"/>
    <d v="2013-03-17T00:00:00"/>
    <s v="Second Class"/>
    <s v="CK-12595"/>
    <s v="Clytie Kelty"/>
    <x v="0"/>
    <x v="0"/>
    <s v="New York City"/>
    <x v="15"/>
    <n v="10024"/>
    <x v="3"/>
    <s v="OFF-EN-10001099"/>
    <x v="1"/>
    <x v="12"/>
    <s v="Staples"/>
    <n v="29.339999999999996"/>
    <n v="3"/>
    <n v="0"/>
    <x v="3175"/>
  </r>
  <r>
    <n v="3608"/>
    <x v="1790"/>
    <x v="2"/>
    <x v="865"/>
    <d v="2011-09-28T00:00:00"/>
    <s v="Second Class"/>
    <s v="ST-20530"/>
    <s v="Shui Tom"/>
    <x v="0"/>
    <x v="0"/>
    <s v="New York City"/>
    <x v="15"/>
    <n v="10035"/>
    <x v="3"/>
    <s v="OFF-BI-10002026"/>
    <x v="1"/>
    <x v="8"/>
    <s v="Avery Arch Ring Binders"/>
    <n v="139.44"/>
    <n v="3"/>
    <n v="0.2"/>
    <x v="3176"/>
  </r>
  <r>
    <n v="3609"/>
    <x v="1791"/>
    <x v="2"/>
    <x v="582"/>
    <d v="2011-05-03T00:00:00"/>
    <s v="Standard Class"/>
    <s v="GB-14530"/>
    <s v="George Bell"/>
    <x v="1"/>
    <x v="0"/>
    <s v="Newark"/>
    <x v="24"/>
    <n v="43055"/>
    <x v="3"/>
    <s v="OFF-LA-10001613"/>
    <x v="1"/>
    <x v="2"/>
    <s v="Avery File Folder Labels"/>
    <n v="6.911999999999999"/>
    <n v="3"/>
    <n v="0.2"/>
    <x v="3177"/>
  </r>
  <r>
    <n v="3610"/>
    <x v="1791"/>
    <x v="2"/>
    <x v="582"/>
    <d v="2011-05-03T00:00:00"/>
    <s v="Standard Class"/>
    <s v="GB-14530"/>
    <s v="George Bell"/>
    <x v="1"/>
    <x v="0"/>
    <s v="Newark"/>
    <x v="24"/>
    <n v="43055"/>
    <x v="3"/>
    <s v="OFF-ST-10002214"/>
    <x v="1"/>
    <x v="4"/>
    <s v="X-Rack File for Hanging Folders"/>
    <n v="27.096"/>
    <n v="3"/>
    <n v="0.2"/>
    <x v="3178"/>
  </r>
  <r>
    <n v="3611"/>
    <x v="1791"/>
    <x v="2"/>
    <x v="582"/>
    <d v="2011-05-03T00:00:00"/>
    <s v="Standard Class"/>
    <s v="GB-14530"/>
    <s v="George Bell"/>
    <x v="1"/>
    <x v="0"/>
    <s v="Newark"/>
    <x v="24"/>
    <n v="43055"/>
    <x v="3"/>
    <s v="OFF-ST-10001128"/>
    <x v="1"/>
    <x v="4"/>
    <s v="Carina Mini System Audio Rack, Model AR050B"/>
    <n v="177.56800000000001"/>
    <n v="2"/>
    <n v="0.2"/>
    <x v="3179"/>
  </r>
  <r>
    <n v="3612"/>
    <x v="1792"/>
    <x v="0"/>
    <x v="896"/>
    <d v="2013-12-02T00:00:00"/>
    <s v="Second Class"/>
    <s v="NC-18535"/>
    <s v="Nick Crebassa"/>
    <x v="1"/>
    <x v="0"/>
    <s v="Dallas"/>
    <x v="5"/>
    <n v="75217"/>
    <x v="2"/>
    <s v="TEC-AC-10004864"/>
    <x v="2"/>
    <x v="11"/>
    <s v="Memorex Micro Travel Drive 32 GB"/>
    <n v="58.415999999999997"/>
    <n v="2"/>
    <n v="0.2"/>
    <x v="3180"/>
  </r>
  <r>
    <n v="3613"/>
    <x v="1793"/>
    <x v="1"/>
    <x v="155"/>
    <d v="2012-12-08T00:00:00"/>
    <s v="Standard Class"/>
    <s v="AB-10255"/>
    <s v="Alejandro Ballentine"/>
    <x v="2"/>
    <x v="0"/>
    <s v="Philadelphia"/>
    <x v="9"/>
    <n v="19134"/>
    <x v="3"/>
    <s v="OFF-PA-10000174"/>
    <x v="1"/>
    <x v="10"/>
    <s v="Message Book, Wirebound, Four 5 1/2&quot; X 4&quot; Forms/Pg., 200 Dupl. Sets/Book"/>
    <n v="16.448"/>
    <n v="2"/>
    <n v="0.2"/>
    <x v="3181"/>
  </r>
  <r>
    <n v="3614"/>
    <x v="1793"/>
    <x v="1"/>
    <x v="155"/>
    <d v="2012-12-08T00:00:00"/>
    <s v="Standard Class"/>
    <s v="AB-10255"/>
    <s v="Alejandro Ballentine"/>
    <x v="2"/>
    <x v="0"/>
    <s v="Philadelphia"/>
    <x v="9"/>
    <n v="19134"/>
    <x v="3"/>
    <s v="TEC-AC-10000171"/>
    <x v="2"/>
    <x v="11"/>
    <s v="Verbatim 25 GB 6x Blu-ray Single Layer Recordable Disc, 25/Pack"/>
    <n v="36.783999999999999"/>
    <n v="2"/>
    <n v="0.2"/>
    <x v="3182"/>
  </r>
  <r>
    <n v="3615"/>
    <x v="1794"/>
    <x v="3"/>
    <x v="123"/>
    <d v="2014-11-22T00:00:00"/>
    <s v="First Class"/>
    <s v="SC-20770"/>
    <s v="Stewart Carmichael"/>
    <x v="1"/>
    <x v="0"/>
    <s v="San Antonio"/>
    <x v="5"/>
    <n v="78207"/>
    <x v="2"/>
    <s v="FUR-TA-10002622"/>
    <x v="0"/>
    <x v="3"/>
    <s v="Bush Andora Conference Table, Maple/Graphite Gray Finish"/>
    <n v="718.11599999999987"/>
    <n v="6"/>
    <n v="0.3"/>
    <x v="3183"/>
  </r>
  <r>
    <n v="3616"/>
    <x v="1794"/>
    <x v="3"/>
    <x v="123"/>
    <d v="2014-11-22T00:00:00"/>
    <s v="First Class"/>
    <s v="SC-20770"/>
    <s v="Stewart Carmichael"/>
    <x v="1"/>
    <x v="0"/>
    <s v="San Antonio"/>
    <x v="5"/>
    <n v="78207"/>
    <x v="2"/>
    <s v="OFF-AR-10001915"/>
    <x v="1"/>
    <x v="6"/>
    <s v="Peel-Off China Markers"/>
    <n v="31.776"/>
    <n v="4"/>
    <n v="0.2"/>
    <x v="3184"/>
  </r>
  <r>
    <n v="3617"/>
    <x v="1795"/>
    <x v="0"/>
    <x v="64"/>
    <d v="2013-09-10T00:00:00"/>
    <s v="Standard Class"/>
    <s v="JC-15340"/>
    <s v="Jasper Cacioppo"/>
    <x v="0"/>
    <x v="0"/>
    <s v="Philadelphia"/>
    <x v="9"/>
    <n v="19120"/>
    <x v="3"/>
    <s v="OFF-BI-10004410"/>
    <x v="1"/>
    <x v="8"/>
    <s v="C-Line Peel &amp; Stick Add-On Filing Pockets, 8-3/4 x 5-1/8, 10/Pack"/>
    <n v="9.5550000000000015"/>
    <n v="5"/>
    <n v="0.7"/>
    <x v="3185"/>
  </r>
  <r>
    <n v="3618"/>
    <x v="1796"/>
    <x v="3"/>
    <x v="507"/>
    <d v="2014-09-09T00:00:00"/>
    <s v="Standard Class"/>
    <s v="RA-19285"/>
    <s v="Ralph Arnett"/>
    <x v="0"/>
    <x v="0"/>
    <s v="Los Angeles"/>
    <x v="1"/>
    <n v="90004"/>
    <x v="1"/>
    <s v="OFF-BI-10004632"/>
    <x v="1"/>
    <x v="8"/>
    <s v="Ibico Hi-Tech Manual Binding System"/>
    <n v="487.98400000000004"/>
    <n v="2"/>
    <n v="0.2"/>
    <x v="1735"/>
  </r>
  <r>
    <n v="3619"/>
    <x v="1796"/>
    <x v="3"/>
    <x v="507"/>
    <d v="2014-09-09T00:00:00"/>
    <s v="Standard Class"/>
    <s v="RA-19285"/>
    <s v="Ralph Arnett"/>
    <x v="0"/>
    <x v="0"/>
    <s v="Los Angeles"/>
    <x v="1"/>
    <n v="90004"/>
    <x v="1"/>
    <s v="TEC-PH-10002185"/>
    <x v="2"/>
    <x v="7"/>
    <s v="QVS USB Car Charger 2-Port 2.1Amp for iPod/iPhone/iPad/iPad 2/iPad 3"/>
    <n v="5.5600000000000005"/>
    <n v="1"/>
    <n v="0.2"/>
    <x v="3186"/>
  </r>
  <r>
    <n v="3620"/>
    <x v="1796"/>
    <x v="3"/>
    <x v="507"/>
    <d v="2014-09-09T00:00:00"/>
    <s v="Standard Class"/>
    <s v="RA-19285"/>
    <s v="Ralph Arnett"/>
    <x v="0"/>
    <x v="0"/>
    <s v="Los Angeles"/>
    <x v="1"/>
    <n v="90004"/>
    <x v="1"/>
    <s v="OFF-ST-10002974"/>
    <x v="1"/>
    <x v="4"/>
    <s v="Trav-L-File Heavy-Duty Shuttle II, Black"/>
    <n v="217.85"/>
    <n v="5"/>
    <n v="0"/>
    <x v="3187"/>
  </r>
  <r>
    <n v="3621"/>
    <x v="1797"/>
    <x v="0"/>
    <x v="897"/>
    <d v="2013-09-30T00:00:00"/>
    <s v="Standard Class"/>
    <s v="SH-19975"/>
    <s v="Sally Hughsby"/>
    <x v="1"/>
    <x v="0"/>
    <s v="Smyrna"/>
    <x v="18"/>
    <n v="37167"/>
    <x v="0"/>
    <s v="OFF-AR-10003727"/>
    <x v="1"/>
    <x v="6"/>
    <s v="Berol Giant Pencil Sharpener"/>
    <n v="40.775999999999996"/>
    <n v="3"/>
    <n v="0.2"/>
    <x v="3188"/>
  </r>
  <r>
    <n v="3622"/>
    <x v="1797"/>
    <x v="0"/>
    <x v="897"/>
    <d v="2013-09-30T00:00:00"/>
    <s v="Standard Class"/>
    <s v="SH-19975"/>
    <s v="Sally Hughsby"/>
    <x v="1"/>
    <x v="0"/>
    <s v="Smyrna"/>
    <x v="18"/>
    <n v="37167"/>
    <x v="0"/>
    <s v="TEC-PH-10004071"/>
    <x v="2"/>
    <x v="7"/>
    <s v="PayAnywhere Card Reader"/>
    <n v="63.936000000000007"/>
    <n v="8"/>
    <n v="0.2"/>
    <x v="3189"/>
  </r>
  <r>
    <n v="3623"/>
    <x v="1798"/>
    <x v="2"/>
    <x v="80"/>
    <d v="2011-09-19T00:00:00"/>
    <s v="Standard Class"/>
    <s v="JC-15775"/>
    <s v="John Castell"/>
    <x v="0"/>
    <x v="0"/>
    <s v="Macon"/>
    <x v="32"/>
    <n v="31204"/>
    <x v="0"/>
    <s v="FUR-FU-10002878"/>
    <x v="0"/>
    <x v="5"/>
    <s v="Seth Thomas 14&quot; Day/Date Wall Clock"/>
    <n v="142.4"/>
    <n v="5"/>
    <n v="0"/>
    <x v="3190"/>
  </r>
  <r>
    <n v="3624"/>
    <x v="1798"/>
    <x v="2"/>
    <x v="80"/>
    <d v="2011-09-19T00:00:00"/>
    <s v="Standard Class"/>
    <s v="JC-15775"/>
    <s v="John Castell"/>
    <x v="0"/>
    <x v="0"/>
    <s v="Macon"/>
    <x v="32"/>
    <n v="31204"/>
    <x v="0"/>
    <s v="OFF-BI-10001890"/>
    <x v="1"/>
    <x v="8"/>
    <s v="Avery Poly Binder Pockets"/>
    <n v="7.16"/>
    <n v="2"/>
    <n v="0"/>
    <x v="183"/>
  </r>
  <r>
    <n v="3625"/>
    <x v="1799"/>
    <x v="3"/>
    <x v="240"/>
    <d v="2014-05-22T00:00:00"/>
    <s v="Second Class"/>
    <s v="BC-11125"/>
    <s v="Becky Castell"/>
    <x v="2"/>
    <x v="0"/>
    <s v="San Francisco"/>
    <x v="1"/>
    <n v="94109"/>
    <x v="1"/>
    <s v="FUR-CH-10002647"/>
    <x v="0"/>
    <x v="1"/>
    <s v="Situations Contoured Folding Chairs, 4/Set"/>
    <n v="681.40800000000013"/>
    <n v="12"/>
    <n v="0.2"/>
    <x v="3191"/>
  </r>
  <r>
    <n v="3626"/>
    <x v="1799"/>
    <x v="3"/>
    <x v="240"/>
    <d v="2014-05-22T00:00:00"/>
    <s v="Second Class"/>
    <s v="BC-11125"/>
    <s v="Becky Castell"/>
    <x v="2"/>
    <x v="0"/>
    <s v="San Francisco"/>
    <x v="1"/>
    <n v="94109"/>
    <x v="1"/>
    <s v="OFF-AR-10001315"/>
    <x v="1"/>
    <x v="6"/>
    <s v="Newell 310"/>
    <n v="3.52"/>
    <n v="2"/>
    <n v="0"/>
    <x v="3192"/>
  </r>
  <r>
    <n v="3627"/>
    <x v="1799"/>
    <x v="3"/>
    <x v="240"/>
    <d v="2014-05-22T00:00:00"/>
    <s v="Second Class"/>
    <s v="BC-11125"/>
    <s v="Becky Castell"/>
    <x v="2"/>
    <x v="0"/>
    <s v="San Francisco"/>
    <x v="1"/>
    <n v="94109"/>
    <x v="1"/>
    <s v="OFF-AR-10000122"/>
    <x v="1"/>
    <x v="6"/>
    <s v="Newell 314"/>
    <n v="5.58"/>
    <n v="1"/>
    <n v="0"/>
    <x v="3193"/>
  </r>
  <r>
    <n v="3628"/>
    <x v="1799"/>
    <x v="3"/>
    <x v="240"/>
    <d v="2014-05-22T00:00:00"/>
    <s v="Second Class"/>
    <s v="BC-11125"/>
    <s v="Becky Castell"/>
    <x v="2"/>
    <x v="0"/>
    <s v="San Francisco"/>
    <x v="1"/>
    <n v="94109"/>
    <x v="1"/>
    <s v="TEC-AC-10001465"/>
    <x v="2"/>
    <x v="11"/>
    <s v="SanDisk Cruzer 64 GB USB Flash Drive"/>
    <n v="36.32"/>
    <n v="1"/>
    <n v="0"/>
    <x v="3194"/>
  </r>
  <r>
    <n v="3629"/>
    <x v="1800"/>
    <x v="2"/>
    <x v="128"/>
    <d v="2011-08-13T00:00:00"/>
    <s v="Standard Class"/>
    <s v="JH-15985"/>
    <s v="Joseph Holt"/>
    <x v="0"/>
    <x v="0"/>
    <s v="Seattle"/>
    <x v="4"/>
    <n v="98103"/>
    <x v="1"/>
    <s v="OFF-BI-10004600"/>
    <x v="1"/>
    <x v="8"/>
    <s v="Ibico Ibimaster 300 Manual Binding System"/>
    <n v="2060.7440000000001"/>
    <n v="7"/>
    <n v="0.2"/>
    <x v="3195"/>
  </r>
  <r>
    <n v="3630"/>
    <x v="1801"/>
    <x v="3"/>
    <x v="200"/>
    <d v="2014-12-01T00:00:00"/>
    <s v="Standard Class"/>
    <s v="CC-12610"/>
    <s v="Corey Catlett"/>
    <x v="1"/>
    <x v="0"/>
    <s v="Columbus"/>
    <x v="24"/>
    <n v="43229"/>
    <x v="3"/>
    <s v="OFF-AP-10002082"/>
    <x v="1"/>
    <x v="9"/>
    <s v="Holmes HEPA Air Purifier"/>
    <n v="52.272000000000006"/>
    <n v="3"/>
    <n v="0.2"/>
    <x v="3196"/>
  </r>
  <r>
    <n v="3631"/>
    <x v="1801"/>
    <x v="3"/>
    <x v="200"/>
    <d v="2014-12-01T00:00:00"/>
    <s v="Standard Class"/>
    <s v="CC-12610"/>
    <s v="Corey Catlett"/>
    <x v="1"/>
    <x v="0"/>
    <s v="Columbus"/>
    <x v="24"/>
    <n v="43229"/>
    <x v="3"/>
    <s v="OFF-AP-10004708"/>
    <x v="1"/>
    <x v="9"/>
    <s v="Fellowes Superior 10 Outlet Split Surge Protector"/>
    <n v="213.13600000000002"/>
    <n v="7"/>
    <n v="0.2"/>
    <x v="3197"/>
  </r>
  <r>
    <n v="3632"/>
    <x v="1802"/>
    <x v="3"/>
    <x v="898"/>
    <d v="2014-05-09T00:00:00"/>
    <s v="Second Class"/>
    <s v="DB-12970"/>
    <s v="Darren Budd"/>
    <x v="1"/>
    <x v="0"/>
    <s v="Los Angeles"/>
    <x v="1"/>
    <n v="90004"/>
    <x v="1"/>
    <s v="OFF-ST-10000464"/>
    <x v="1"/>
    <x v="4"/>
    <s v="Multi-Use Personal File Cart and Caster Set, Three Stacking Bins"/>
    <n v="69.52"/>
    <n v="2"/>
    <n v="0"/>
    <x v="3198"/>
  </r>
  <r>
    <n v="3633"/>
    <x v="1802"/>
    <x v="3"/>
    <x v="898"/>
    <d v="2014-05-09T00:00:00"/>
    <s v="Second Class"/>
    <s v="DB-12970"/>
    <s v="Darren Budd"/>
    <x v="1"/>
    <x v="0"/>
    <s v="Los Angeles"/>
    <x v="1"/>
    <n v="90004"/>
    <x v="1"/>
    <s v="OFF-ST-10000025"/>
    <x v="1"/>
    <x v="4"/>
    <s v="Fellowes Stor/Drawer Steel Plus Storage Drawers"/>
    <n v="763.44"/>
    <n v="8"/>
    <n v="0"/>
    <x v="3199"/>
  </r>
  <r>
    <n v="3634"/>
    <x v="1803"/>
    <x v="0"/>
    <x v="338"/>
    <d v="2013-11-15T00:00:00"/>
    <s v="Standard Class"/>
    <s v="PP-18955"/>
    <s v="Paul Prost"/>
    <x v="2"/>
    <x v="0"/>
    <s v="Springfield"/>
    <x v="24"/>
    <n v="45503"/>
    <x v="3"/>
    <s v="OFF-LA-10001613"/>
    <x v="1"/>
    <x v="2"/>
    <s v="Avery File Folder Labels"/>
    <n v="9.2159999999999993"/>
    <n v="4"/>
    <n v="0.2"/>
    <x v="2311"/>
  </r>
  <r>
    <n v="3635"/>
    <x v="1803"/>
    <x v="0"/>
    <x v="338"/>
    <d v="2013-11-15T00:00:00"/>
    <s v="Standard Class"/>
    <s v="PP-18955"/>
    <s v="Paul Prost"/>
    <x v="2"/>
    <x v="0"/>
    <s v="Springfield"/>
    <x v="24"/>
    <n v="45503"/>
    <x v="3"/>
    <s v="TEC-PH-10000376"/>
    <x v="2"/>
    <x v="7"/>
    <s v="Square Credit Card Reader"/>
    <n v="41.957999999999998"/>
    <n v="7"/>
    <n v="0.4"/>
    <x v="3200"/>
  </r>
  <r>
    <n v="3636"/>
    <x v="1803"/>
    <x v="0"/>
    <x v="338"/>
    <d v="2013-11-15T00:00:00"/>
    <s v="Standard Class"/>
    <s v="PP-18955"/>
    <s v="Paul Prost"/>
    <x v="2"/>
    <x v="0"/>
    <s v="Springfield"/>
    <x v="24"/>
    <n v="45503"/>
    <x v="3"/>
    <s v="OFF-PA-10004039"/>
    <x v="1"/>
    <x v="10"/>
    <s v="Xerox 1882"/>
    <n v="89.567999999999998"/>
    <n v="2"/>
    <n v="0.2"/>
    <x v="3201"/>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x v="0"/>
    <s v="Springfield"/>
    <x v="24"/>
    <n v="45503"/>
    <x v="3"/>
    <s v="OFF-AP-10002457"/>
    <x v="1"/>
    <x v="9"/>
    <s v="Eureka The Boss Plus 12-Amp Hard Box Upright Vacuum, Red"/>
    <n v="334.88000000000005"/>
    <n v="4"/>
    <n v="0.2"/>
    <x v="3203"/>
  </r>
  <r>
    <n v="3639"/>
    <x v="1803"/>
    <x v="0"/>
    <x v="338"/>
    <d v="2013-11-15T00:00:00"/>
    <s v="Standard Class"/>
    <s v="PP-18955"/>
    <s v="Paul Prost"/>
    <x v="2"/>
    <x v="0"/>
    <s v="Springfield"/>
    <x v="24"/>
    <n v="45503"/>
    <x v="3"/>
    <s v="FUR-FU-10000758"/>
    <x v="0"/>
    <x v="5"/>
    <s v="DAX Natural Wood-Tone Poster Frame"/>
    <n v="148.28800000000001"/>
    <n v="7"/>
    <n v="0.2"/>
    <x v="3204"/>
  </r>
  <r>
    <n v="3640"/>
    <x v="1803"/>
    <x v="0"/>
    <x v="338"/>
    <d v="2013-11-15T00:00:00"/>
    <s v="Standard Class"/>
    <s v="PP-18955"/>
    <s v="Paul Prost"/>
    <x v="2"/>
    <x v="0"/>
    <s v="Springfield"/>
    <x v="24"/>
    <n v="45503"/>
    <x v="3"/>
    <s v="OFF-PA-10000682"/>
    <x v="1"/>
    <x v="10"/>
    <s v="Xerox 1924"/>
    <n v="4.6240000000000006"/>
    <n v="1"/>
    <n v="0.2"/>
    <x v="715"/>
  </r>
  <r>
    <n v="3641"/>
    <x v="1803"/>
    <x v="0"/>
    <x v="338"/>
    <d v="2013-11-15T00:00:00"/>
    <s v="Standard Class"/>
    <s v="PP-18955"/>
    <s v="Paul Prost"/>
    <x v="2"/>
    <x v="0"/>
    <s v="Springfield"/>
    <x v="24"/>
    <n v="45503"/>
    <x v="3"/>
    <s v="TEC-AC-10002550"/>
    <x v="2"/>
    <x v="11"/>
    <s v="Memorex 25GB 6X Branded Blu-Ray Recordable Disc, 30/Pack"/>
    <n v="178.92000000000002"/>
    <n v="7"/>
    <n v="0.2"/>
    <x v="3205"/>
  </r>
  <r>
    <n v="3642"/>
    <x v="1803"/>
    <x v="0"/>
    <x v="338"/>
    <d v="2013-11-15T00:00:00"/>
    <s v="Standard Class"/>
    <s v="PP-18955"/>
    <s v="Paul Prost"/>
    <x v="2"/>
    <x v="0"/>
    <s v="Springfield"/>
    <x v="24"/>
    <n v="45503"/>
    <x v="3"/>
    <s v="OFF-BI-10002082"/>
    <x v="1"/>
    <x v="8"/>
    <s v="GBC Twin Loop Wire Binding Elements"/>
    <n v="69.888000000000005"/>
    <n v="7"/>
    <n v="0.7"/>
    <x v="3206"/>
  </r>
  <r>
    <n v="3643"/>
    <x v="1804"/>
    <x v="2"/>
    <x v="414"/>
    <d v="2011-12-23T00:00:00"/>
    <s v="Second Class"/>
    <s v="MC-17845"/>
    <s v="Michael Chen"/>
    <x v="0"/>
    <x v="0"/>
    <s v="Los Angeles"/>
    <x v="1"/>
    <n v="90008"/>
    <x v="1"/>
    <s v="OFF-BI-10004632"/>
    <x v="1"/>
    <x v="8"/>
    <s v="Ibico Hi-Tech Manual Binding System"/>
    <n v="487.98400000000004"/>
    <n v="2"/>
    <n v="0.2"/>
    <x v="1735"/>
  </r>
  <r>
    <n v="3644"/>
    <x v="1804"/>
    <x v="2"/>
    <x v="414"/>
    <d v="2011-12-23T00:00:00"/>
    <s v="Second Class"/>
    <s v="MC-17845"/>
    <s v="Michael Chen"/>
    <x v="0"/>
    <x v="0"/>
    <s v="Los Angeles"/>
    <x v="1"/>
    <n v="90008"/>
    <x v="1"/>
    <s v="OFF-AR-10001725"/>
    <x v="1"/>
    <x v="6"/>
    <s v="Boston Home &amp; Office Model 2000 Electric Pencil Sharpeners"/>
    <n v="47.3"/>
    <n v="2"/>
    <n v="0"/>
    <x v="3207"/>
  </r>
  <r>
    <n v="3645"/>
    <x v="1804"/>
    <x v="2"/>
    <x v="414"/>
    <d v="2011-12-23T00:00:00"/>
    <s v="Second Class"/>
    <s v="MC-17845"/>
    <s v="Michael Chen"/>
    <x v="0"/>
    <x v="0"/>
    <s v="Los Angeles"/>
    <x v="1"/>
    <n v="90008"/>
    <x v="1"/>
    <s v="OFF-AR-10004269"/>
    <x v="1"/>
    <x v="6"/>
    <s v="Newell 31"/>
    <n v="4.13"/>
    <n v="1"/>
    <n v="0"/>
    <x v="3208"/>
  </r>
  <r>
    <n v="3646"/>
    <x v="1804"/>
    <x v="2"/>
    <x v="414"/>
    <d v="2011-12-23T00:00:00"/>
    <s v="Second Class"/>
    <s v="MC-17845"/>
    <s v="Michael Chen"/>
    <x v="0"/>
    <x v="0"/>
    <s v="Los Angeles"/>
    <x v="1"/>
    <n v="90008"/>
    <x v="1"/>
    <s v="OFF-BI-10003007"/>
    <x v="1"/>
    <x v="8"/>
    <s v="Premium Transparent Presentation Covers, No Pattern/Clear, 8 1/2&quot; x 11&quot;"/>
    <n v="155.12"/>
    <n v="5"/>
    <n v="0.2"/>
    <x v="3209"/>
  </r>
  <r>
    <n v="3647"/>
    <x v="1805"/>
    <x v="2"/>
    <x v="739"/>
    <d v="2011-07-27T00:00:00"/>
    <s v="Second Class"/>
    <s v="VF-21715"/>
    <s v="Vicky Freymann"/>
    <x v="2"/>
    <x v="0"/>
    <s v="Los Angeles"/>
    <x v="1"/>
    <n v="90045"/>
    <x v="1"/>
    <s v="OFF-PA-10002195"/>
    <x v="1"/>
    <x v="10"/>
    <s v="Xerox 1966"/>
    <n v="6.48"/>
    <n v="1"/>
    <n v="0"/>
    <x v="623"/>
  </r>
  <r>
    <n v="3648"/>
    <x v="1805"/>
    <x v="2"/>
    <x v="739"/>
    <d v="2011-07-27T00:00:00"/>
    <s v="Second Class"/>
    <s v="VF-21715"/>
    <s v="Vicky Freymann"/>
    <x v="2"/>
    <x v="0"/>
    <s v="Los Angeles"/>
    <x v="1"/>
    <n v="90045"/>
    <x v="1"/>
    <s v="OFF-SU-10002522"/>
    <x v="1"/>
    <x v="14"/>
    <s v="Acme Kleen Earth Office Shears"/>
    <n v="15.52"/>
    <n v="4"/>
    <n v="0"/>
    <x v="3210"/>
  </r>
  <r>
    <n v="3649"/>
    <x v="1806"/>
    <x v="1"/>
    <x v="6"/>
    <d v="2012-11-27T00:00:00"/>
    <s v="Standard Class"/>
    <s v="MC-17275"/>
    <s v="Marc Crier"/>
    <x v="0"/>
    <x v="0"/>
    <s v="Memphis"/>
    <x v="18"/>
    <n v="38109"/>
    <x v="0"/>
    <s v="OFF-BI-10003712"/>
    <x v="1"/>
    <x v="8"/>
    <s v="Acco Pressboard Covers with Storage Hooks, 14 7/8&quot; x 11&quot;, Light Blue"/>
    <n v="2.9460000000000006"/>
    <n v="2"/>
    <n v="0.7"/>
    <x v="2886"/>
  </r>
  <r>
    <n v="3650"/>
    <x v="1806"/>
    <x v="1"/>
    <x v="6"/>
    <d v="2012-11-27T00:00:00"/>
    <s v="Standard Class"/>
    <s v="MC-17275"/>
    <s v="Marc Crier"/>
    <x v="0"/>
    <x v="0"/>
    <s v="Memphis"/>
    <x v="18"/>
    <n v="38109"/>
    <x v="0"/>
    <s v="OFF-FA-10004854"/>
    <x v="1"/>
    <x v="13"/>
    <s v="Vinyl Coated Wire Paper Clips in Organizer Box, 800/Box"/>
    <n v="55.104000000000006"/>
    <n v="6"/>
    <n v="0.2"/>
    <x v="3211"/>
  </r>
  <r>
    <n v="3651"/>
    <x v="1807"/>
    <x v="3"/>
    <x v="34"/>
    <d v="2014-12-12T00:00:00"/>
    <s v="Second Class"/>
    <s v="DB-13210"/>
    <s v="Dean Braden"/>
    <x v="0"/>
    <x v="0"/>
    <s v="Detroit"/>
    <x v="12"/>
    <n v="48234"/>
    <x v="2"/>
    <s v="TEC-AC-10004859"/>
    <x v="2"/>
    <x v="11"/>
    <s v="Maxell Pro 80 Minute CD-R, 10/Pack"/>
    <n v="104.88"/>
    <n v="6"/>
    <n v="0"/>
    <x v="3212"/>
  </r>
  <r>
    <n v="3652"/>
    <x v="1807"/>
    <x v="3"/>
    <x v="34"/>
    <d v="2014-12-12T00:00:00"/>
    <s v="Second Class"/>
    <s v="DB-13210"/>
    <s v="Dean Braden"/>
    <x v="0"/>
    <x v="0"/>
    <s v="Detroit"/>
    <x v="12"/>
    <n v="48234"/>
    <x v="2"/>
    <s v="OFF-AR-10001860"/>
    <x v="1"/>
    <x v="6"/>
    <s v="BIC Liqua Brite Liner"/>
    <n v="34.700000000000003"/>
    <n v="5"/>
    <n v="0"/>
    <x v="3213"/>
  </r>
  <r>
    <n v="3653"/>
    <x v="1807"/>
    <x v="3"/>
    <x v="34"/>
    <d v="2014-12-12T00:00:00"/>
    <s v="Second Class"/>
    <s v="DB-13210"/>
    <s v="Dean Braden"/>
    <x v="0"/>
    <x v="0"/>
    <s v="Detroit"/>
    <x v="12"/>
    <n v="48234"/>
    <x v="2"/>
    <s v="OFF-BI-10001636"/>
    <x v="1"/>
    <x v="8"/>
    <s v="Ibico Plastic and Wire Spiral Binding Combs"/>
    <n v="33.72"/>
    <n v="4"/>
    <n v="0"/>
    <x v="3214"/>
  </r>
  <r>
    <n v="3654"/>
    <x v="1807"/>
    <x v="3"/>
    <x v="34"/>
    <d v="2014-12-12T00:00:00"/>
    <s v="Second Class"/>
    <s v="DB-13210"/>
    <s v="Dean Braden"/>
    <x v="0"/>
    <x v="0"/>
    <s v="Detroit"/>
    <x v="12"/>
    <n v="48234"/>
    <x v="2"/>
    <s v="OFF-PA-10000349"/>
    <x v="1"/>
    <x v="10"/>
    <s v="Staples"/>
    <n v="14.940000000000001"/>
    <n v="3"/>
    <n v="0"/>
    <x v="1961"/>
  </r>
  <r>
    <n v="3655"/>
    <x v="1808"/>
    <x v="3"/>
    <x v="515"/>
    <d v="2014-09-06T00:00:00"/>
    <s v="Standard Class"/>
    <s v="AJ-10945"/>
    <s v="Ashley Jarboe"/>
    <x v="0"/>
    <x v="0"/>
    <s v="Lawrence"/>
    <x v="14"/>
    <n v="46226"/>
    <x v="2"/>
    <s v="OFF-AP-10002439"/>
    <x v="1"/>
    <x v="9"/>
    <s v="Tripp Lite Isotel 8 Ultra 8 Outlet Metal Surge"/>
    <n v="638.73"/>
    <n v="9"/>
    <n v="0"/>
    <x v="3215"/>
  </r>
  <r>
    <n v="3656"/>
    <x v="1809"/>
    <x v="3"/>
    <x v="558"/>
    <d v="2014-05-01T00:00:00"/>
    <s v="Standard Class"/>
    <s v="CP-12340"/>
    <s v="Christine Phan"/>
    <x v="1"/>
    <x v="0"/>
    <s v="Jacksonville"/>
    <x v="2"/>
    <n v="32216"/>
    <x v="0"/>
    <s v="OFF-ST-10001370"/>
    <x v="1"/>
    <x v="4"/>
    <s v="Sensible Storage WireTech Storage Systems"/>
    <n v="113.56800000000001"/>
    <n v="2"/>
    <n v="0.2"/>
    <x v="3216"/>
  </r>
  <r>
    <n v="3657"/>
    <x v="1810"/>
    <x v="3"/>
    <x v="565"/>
    <d v="2014-09-15T00:00:00"/>
    <s v="Standard Class"/>
    <s v="DB-13555"/>
    <s v="Dorothy Badders"/>
    <x v="1"/>
    <x v="0"/>
    <s v="Dublin"/>
    <x v="24"/>
    <n v="43017"/>
    <x v="3"/>
    <s v="TEC-AC-10002558"/>
    <x v="2"/>
    <x v="11"/>
    <s v="Imation Swivel Flash Drive USB flash drive - 8 GB"/>
    <n v="9.0960000000000001"/>
    <n v="1"/>
    <n v="0.2"/>
    <x v="3217"/>
  </r>
  <r>
    <n v="3658"/>
    <x v="1811"/>
    <x v="1"/>
    <x v="899"/>
    <d v="2012-03-17T00:00:00"/>
    <s v="Standard Class"/>
    <s v="EB-13750"/>
    <s v="Edward Becker"/>
    <x v="1"/>
    <x v="0"/>
    <s v="Plantation"/>
    <x v="2"/>
    <n v="33317"/>
    <x v="0"/>
    <s v="OFF-EN-10004030"/>
    <x v="1"/>
    <x v="12"/>
    <s v="Convenience Packs of Business Envelopes"/>
    <n v="8.6880000000000006"/>
    <n v="3"/>
    <n v="0.2"/>
    <x v="3218"/>
  </r>
  <r>
    <n v="3659"/>
    <x v="1811"/>
    <x v="1"/>
    <x v="899"/>
    <d v="2012-03-17T00:00:00"/>
    <s v="Standard Class"/>
    <s v="EB-13750"/>
    <s v="Edward Becker"/>
    <x v="1"/>
    <x v="0"/>
    <s v="Plantation"/>
    <x v="2"/>
    <n v="33317"/>
    <x v="0"/>
    <s v="FUR-FU-10003194"/>
    <x v="0"/>
    <x v="5"/>
    <s v="Eldon Expressions Desk Accessory, Wood Pencil Holder, Oak"/>
    <n v="30.880000000000003"/>
    <n v="4"/>
    <n v="0.2"/>
    <x v="3219"/>
  </r>
  <r>
    <n v="3660"/>
    <x v="1811"/>
    <x v="1"/>
    <x v="899"/>
    <d v="2012-03-17T00:00:00"/>
    <s v="Standard Class"/>
    <s v="EB-13750"/>
    <s v="Edward Becker"/>
    <x v="1"/>
    <x v="0"/>
    <s v="Plantation"/>
    <x v="2"/>
    <n v="33317"/>
    <x v="0"/>
    <s v="FUR-FU-10001731"/>
    <x v="0"/>
    <x v="5"/>
    <s v="Acrylic Self-Standing Desk Frames"/>
    <n v="6.4080000000000004"/>
    <n v="3"/>
    <n v="0.2"/>
    <x v="3220"/>
  </r>
  <r>
    <n v="3661"/>
    <x v="1812"/>
    <x v="0"/>
    <x v="427"/>
    <d v="2013-07-24T00:00:00"/>
    <s v="Standard Class"/>
    <s v="JP-15460"/>
    <s v="Jennifer Patt"/>
    <x v="1"/>
    <x v="0"/>
    <s v="Glendale"/>
    <x v="16"/>
    <n v="85301"/>
    <x v="1"/>
    <s v="OFF-SU-10004782"/>
    <x v="1"/>
    <x v="14"/>
    <s v="Elite 5&quot; Scissors"/>
    <n v="33.799999999999997"/>
    <n v="5"/>
    <n v="0.2"/>
    <x v="3221"/>
  </r>
  <r>
    <n v="3662"/>
    <x v="1813"/>
    <x v="0"/>
    <x v="900"/>
    <d v="2013-06-16T00:00:00"/>
    <s v="Second Class"/>
    <s v="SC-20050"/>
    <s v="Sample Company A"/>
    <x v="2"/>
    <x v="0"/>
    <s v="Jackson"/>
    <x v="12"/>
    <n v="49201"/>
    <x v="2"/>
    <s v="TEC-PH-10003484"/>
    <x v="2"/>
    <x v="7"/>
    <s v="Ooma Telo VoIP Home Phone System"/>
    <n v="377.96999999999997"/>
    <n v="3"/>
    <n v="0"/>
    <x v="2453"/>
  </r>
  <r>
    <n v="3663"/>
    <x v="1814"/>
    <x v="3"/>
    <x v="445"/>
    <d v="2014-07-10T00:00:00"/>
    <s v="Standard Class"/>
    <s v="FM-14290"/>
    <s v="Frank Merwin"/>
    <x v="2"/>
    <x v="0"/>
    <s v="Quincy"/>
    <x v="31"/>
    <n v="2169"/>
    <x v="3"/>
    <s v="TEC-AC-10003590"/>
    <x v="2"/>
    <x v="11"/>
    <s v="TRENDnet 56K USB 2.0 Phone, Internet and Fax Modem"/>
    <n v="258.89999999999998"/>
    <n v="10"/>
    <n v="0"/>
    <x v="3222"/>
  </r>
  <r>
    <n v="3664"/>
    <x v="1814"/>
    <x v="3"/>
    <x v="445"/>
    <d v="2014-07-10T00:00:00"/>
    <s v="Standard Class"/>
    <s v="FM-14290"/>
    <s v="Frank Merwin"/>
    <x v="2"/>
    <x v="0"/>
    <s v="Quincy"/>
    <x v="31"/>
    <n v="2169"/>
    <x v="3"/>
    <s v="OFF-PA-10001970"/>
    <x v="1"/>
    <x v="10"/>
    <s v="Xerox 1881"/>
    <n v="24.56"/>
    <n v="2"/>
    <n v="0"/>
    <x v="342"/>
  </r>
  <r>
    <n v="3665"/>
    <x v="1815"/>
    <x v="2"/>
    <x v="589"/>
    <d v="2011-12-13T00:00:00"/>
    <s v="Standard Class"/>
    <s v="TB-21250"/>
    <s v="Tim Brockman"/>
    <x v="0"/>
    <x v="0"/>
    <s v="Salem"/>
    <x v="21"/>
    <n v="97301"/>
    <x v="1"/>
    <s v="OFF-LA-10001569"/>
    <x v="1"/>
    <x v="2"/>
    <s v="Avery 499"/>
    <n v="27.888000000000002"/>
    <n v="7"/>
    <n v="0.2"/>
    <x v="3223"/>
  </r>
  <r>
    <n v="3666"/>
    <x v="1815"/>
    <x v="2"/>
    <x v="589"/>
    <d v="2011-12-13T00:00:00"/>
    <s v="Standard Class"/>
    <s v="TB-21250"/>
    <s v="Tim Brockman"/>
    <x v="0"/>
    <x v="0"/>
    <s v="Salem"/>
    <x v="21"/>
    <n v="97301"/>
    <x v="1"/>
    <s v="OFF-BI-10001132"/>
    <x v="1"/>
    <x v="8"/>
    <s v="Acco PRESSTEX Data Binder with Storage Hooks, Dark Blue, 9 1/2&quot; X 11&quot;"/>
    <n v="6.4560000000000004"/>
    <n v="4"/>
    <n v="0.7"/>
    <x v="3224"/>
  </r>
  <r>
    <n v="3667"/>
    <x v="1815"/>
    <x v="2"/>
    <x v="589"/>
    <d v="2011-12-13T00:00:00"/>
    <s v="Standard Class"/>
    <s v="TB-21250"/>
    <s v="Tim Brockman"/>
    <x v="0"/>
    <x v="0"/>
    <s v="Salem"/>
    <x v="21"/>
    <n v="97301"/>
    <x v="1"/>
    <s v="TEC-PH-10003095"/>
    <x v="2"/>
    <x v="7"/>
    <s v="Samsung HM1900 Bluetooth Headset"/>
    <n v="52.679999999999993"/>
    <n v="3"/>
    <n v="0.2"/>
    <x v="2949"/>
  </r>
  <r>
    <n v="3668"/>
    <x v="1815"/>
    <x v="2"/>
    <x v="589"/>
    <d v="2011-12-13T00:00:00"/>
    <s v="Standard Class"/>
    <s v="TB-21250"/>
    <s v="Tim Brockman"/>
    <x v="0"/>
    <x v="0"/>
    <s v="Salem"/>
    <x v="21"/>
    <n v="97301"/>
    <x v="1"/>
    <s v="OFF-SU-10000432"/>
    <x v="1"/>
    <x v="14"/>
    <s v="Acco Side-Punched Conventional Columnar Pads"/>
    <n v="13.88"/>
    <n v="5"/>
    <n v="0.2"/>
    <x v="3225"/>
  </r>
  <r>
    <n v="3669"/>
    <x v="1815"/>
    <x v="2"/>
    <x v="589"/>
    <d v="2011-12-13T00:00:00"/>
    <s v="Standard Class"/>
    <s v="TB-21250"/>
    <s v="Tim Brockman"/>
    <x v="0"/>
    <x v="0"/>
    <s v="Salem"/>
    <x v="21"/>
    <n v="97301"/>
    <x v="1"/>
    <s v="TEC-AC-10004227"/>
    <x v="2"/>
    <x v="11"/>
    <s v="SanDisk Ultra 16 GB MicroSDHC Class 10 Memory Card"/>
    <n v="103.92000000000002"/>
    <n v="10"/>
    <n v="0.2"/>
    <x v="3226"/>
  </r>
  <r>
    <n v="3670"/>
    <x v="1815"/>
    <x v="2"/>
    <x v="589"/>
    <d v="2011-12-13T00:00:00"/>
    <s v="Standard Class"/>
    <s v="TB-21250"/>
    <s v="Tim Brockman"/>
    <x v="0"/>
    <x v="0"/>
    <s v="Salem"/>
    <x v="21"/>
    <n v="97301"/>
    <x v="1"/>
    <s v="OFF-LA-10004409"/>
    <x v="1"/>
    <x v="2"/>
    <s v="Avery 492"/>
    <n v="11.52"/>
    <n v="5"/>
    <n v="0.2"/>
    <x v="3227"/>
  </r>
  <r>
    <n v="3671"/>
    <x v="1815"/>
    <x v="2"/>
    <x v="589"/>
    <d v="2011-12-13T00:00:00"/>
    <s v="Standard Class"/>
    <s v="TB-21250"/>
    <s v="Tim Brockman"/>
    <x v="0"/>
    <x v="0"/>
    <s v="Salem"/>
    <x v="21"/>
    <n v="97301"/>
    <x v="1"/>
    <s v="OFF-PA-10001569"/>
    <x v="1"/>
    <x v="10"/>
    <s v="Xerox 232"/>
    <n v="10.368000000000002"/>
    <n v="2"/>
    <n v="0.2"/>
    <x v="572"/>
  </r>
  <r>
    <n v="3672"/>
    <x v="1815"/>
    <x v="2"/>
    <x v="589"/>
    <d v="2011-12-13T00:00:00"/>
    <s v="Standard Class"/>
    <s v="TB-21250"/>
    <s v="Tim Brockman"/>
    <x v="0"/>
    <x v="0"/>
    <s v="Salem"/>
    <x v="21"/>
    <n v="97301"/>
    <x v="1"/>
    <s v="OFF-ST-10001031"/>
    <x v="1"/>
    <x v="4"/>
    <s v="Adjustable Personal File Tote"/>
    <n v="39.072000000000003"/>
    <n v="3"/>
    <n v="0.2"/>
    <x v="3228"/>
  </r>
  <r>
    <n v="3673"/>
    <x v="1816"/>
    <x v="0"/>
    <x v="143"/>
    <d v="2013-04-15T00:00:00"/>
    <s v="Standard Class"/>
    <s v="EH-14125"/>
    <s v="Eugene Hildebrand"/>
    <x v="2"/>
    <x v="0"/>
    <s v="Troy"/>
    <x v="24"/>
    <n v="45373"/>
    <x v="3"/>
    <s v="OFF-EN-10002312"/>
    <x v="1"/>
    <x v="12"/>
    <s v="#10 Self-Seal White Envelopes"/>
    <n v="8.8719999999999999"/>
    <n v="1"/>
    <n v="0.2"/>
    <x v="3229"/>
  </r>
  <r>
    <n v="3674"/>
    <x v="1816"/>
    <x v="0"/>
    <x v="143"/>
    <d v="2013-04-15T00:00:00"/>
    <s v="Standard Class"/>
    <s v="EH-14125"/>
    <s v="Eugene Hildebrand"/>
    <x v="2"/>
    <x v="0"/>
    <s v="Troy"/>
    <x v="24"/>
    <n v="45373"/>
    <x v="3"/>
    <s v="OFF-BI-10004224"/>
    <x v="1"/>
    <x v="8"/>
    <s v="Catalog Binders with Expanding Posts"/>
    <n v="121.10400000000003"/>
    <n v="6"/>
    <n v="0.7"/>
    <x v="1520"/>
  </r>
  <r>
    <n v="3675"/>
    <x v="1817"/>
    <x v="3"/>
    <x v="44"/>
    <d v="2014-11-12T00:00:00"/>
    <s v="Standard Class"/>
    <s v="ML-17410"/>
    <s v="Maris LaWare"/>
    <x v="0"/>
    <x v="0"/>
    <s v="Philadelphia"/>
    <x v="9"/>
    <n v="19143"/>
    <x v="3"/>
    <s v="FUR-CH-10003774"/>
    <x v="0"/>
    <x v="1"/>
    <s v="Global Wood Trimmed Manager's Task Chair, Khaki"/>
    <n v="127.372"/>
    <n v="2"/>
    <n v="0.3"/>
    <x v="3230"/>
  </r>
  <r>
    <n v="3676"/>
    <x v="1817"/>
    <x v="3"/>
    <x v="44"/>
    <d v="2014-11-12T00:00:00"/>
    <s v="Standard Class"/>
    <s v="ML-17410"/>
    <s v="Maris LaWare"/>
    <x v="0"/>
    <x v="0"/>
    <s v="Philadelphia"/>
    <x v="9"/>
    <n v="19143"/>
    <x v="3"/>
    <s v="OFF-PA-10000157"/>
    <x v="1"/>
    <x v="10"/>
    <s v="Xerox 191"/>
    <n v="47.952000000000005"/>
    <n v="3"/>
    <n v="0.2"/>
    <x v="3062"/>
  </r>
  <r>
    <n v="3677"/>
    <x v="1818"/>
    <x v="1"/>
    <x v="901"/>
    <d v="2012-12-09T00:00:00"/>
    <s v="Standard Class"/>
    <s v="MH-17620"/>
    <s v="Matt Hagelstein"/>
    <x v="1"/>
    <x v="0"/>
    <s v="San Diego"/>
    <x v="1"/>
    <n v="92105"/>
    <x v="1"/>
    <s v="FUR-FU-10004090"/>
    <x v="0"/>
    <x v="5"/>
    <s v="Executive Impressions 14&quot; Contract Wall Clock"/>
    <n v="44.46"/>
    <n v="2"/>
    <n v="0"/>
    <x v="816"/>
  </r>
  <r>
    <n v="3678"/>
    <x v="1819"/>
    <x v="1"/>
    <x v="584"/>
    <d v="2012-07-14T00:00:00"/>
    <s v="Standard Class"/>
    <s v="BT-11680"/>
    <s v="Brian Thompson"/>
    <x v="0"/>
    <x v="0"/>
    <s v="Clinton"/>
    <x v="39"/>
    <n v="20735"/>
    <x v="3"/>
    <s v="OFF-FA-10002763"/>
    <x v="1"/>
    <x v="13"/>
    <s v="Advantus Map Pennant Flags and Round Head Tacks"/>
    <n v="15.8"/>
    <n v="4"/>
    <n v="0"/>
    <x v="3231"/>
  </r>
  <r>
    <n v="3679"/>
    <x v="1819"/>
    <x v="1"/>
    <x v="584"/>
    <d v="2012-07-14T00:00:00"/>
    <s v="Standard Class"/>
    <s v="BT-11680"/>
    <s v="Brian Thompson"/>
    <x v="0"/>
    <x v="0"/>
    <s v="Clinton"/>
    <x v="39"/>
    <n v="20735"/>
    <x v="3"/>
    <s v="TEC-MA-10002428"/>
    <x v="2"/>
    <x v="15"/>
    <s v="Fellowes Powershred HS-440 4-Sheet High Security Shredder"/>
    <n v="464.97"/>
    <n v="3"/>
    <n v="0"/>
    <x v="3232"/>
  </r>
  <r>
    <n v="3680"/>
    <x v="1819"/>
    <x v="1"/>
    <x v="584"/>
    <d v="2012-07-14T00:00:00"/>
    <s v="Standard Class"/>
    <s v="BT-11680"/>
    <s v="Brian Thompson"/>
    <x v="0"/>
    <x v="0"/>
    <s v="Clinton"/>
    <x v="39"/>
    <n v="20735"/>
    <x v="3"/>
    <s v="FUR-FU-10002918"/>
    <x v="0"/>
    <x v="5"/>
    <s v="Eldon ClusterMat Chair Mat with Cordless Antistatic Protection"/>
    <n v="181.96"/>
    <n v="2"/>
    <n v="0"/>
    <x v="3233"/>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x v="0"/>
    <s v="Clinton"/>
    <x v="39"/>
    <n v="20735"/>
    <x v="3"/>
    <s v="OFF-BI-10002854"/>
    <x v="1"/>
    <x v="8"/>
    <s v="Performers Binder/Pad Holder, Black"/>
    <n v="84.09"/>
    <n v="3"/>
    <n v="0"/>
    <x v="3234"/>
  </r>
  <r>
    <n v="3683"/>
    <x v="1819"/>
    <x v="1"/>
    <x v="584"/>
    <d v="2012-07-14T00:00:00"/>
    <s v="Standard Class"/>
    <s v="BT-11680"/>
    <s v="Brian Thompson"/>
    <x v="0"/>
    <x v="0"/>
    <s v="Clinton"/>
    <x v="39"/>
    <n v="20735"/>
    <x v="3"/>
    <s v="OFF-AR-10002987"/>
    <x v="1"/>
    <x v="6"/>
    <s v="Prismacolor Color Pencil Set"/>
    <n v="79.36"/>
    <n v="4"/>
    <n v="0"/>
    <x v="3235"/>
  </r>
  <r>
    <n v="3684"/>
    <x v="1819"/>
    <x v="1"/>
    <x v="584"/>
    <d v="2012-07-14T00:00:00"/>
    <s v="Standard Class"/>
    <s v="BT-11680"/>
    <s v="Brian Thompson"/>
    <x v="0"/>
    <x v="0"/>
    <s v="Clinton"/>
    <x v="39"/>
    <n v="20735"/>
    <x v="3"/>
    <s v="OFF-BI-10004001"/>
    <x v="1"/>
    <x v="8"/>
    <s v="GBC Recycled VeloBinder Covers"/>
    <n v="153.35999999999999"/>
    <n v="9"/>
    <n v="0"/>
    <x v="3236"/>
  </r>
  <r>
    <n v="3685"/>
    <x v="1819"/>
    <x v="1"/>
    <x v="584"/>
    <d v="2012-07-14T00:00:00"/>
    <s v="Standard Class"/>
    <s v="BT-11680"/>
    <s v="Brian Thompson"/>
    <x v="0"/>
    <x v="0"/>
    <s v="Clinton"/>
    <x v="39"/>
    <n v="20735"/>
    <x v="3"/>
    <s v="OFF-BI-10001634"/>
    <x v="1"/>
    <x v="8"/>
    <s v="Wilson Jones Active Use Binders"/>
    <n v="43.68"/>
    <n v="6"/>
    <n v="0"/>
    <x v="3237"/>
  </r>
  <r>
    <n v="3686"/>
    <x v="1819"/>
    <x v="1"/>
    <x v="584"/>
    <d v="2012-07-14T00:00:00"/>
    <s v="Standard Class"/>
    <s v="BT-11680"/>
    <s v="Brian Thompson"/>
    <x v="0"/>
    <x v="0"/>
    <s v="Clinton"/>
    <x v="39"/>
    <n v="20735"/>
    <x v="3"/>
    <s v="OFF-ST-10003722"/>
    <x v="1"/>
    <x v="4"/>
    <s v="Project Tote Personal File"/>
    <n v="98.21"/>
    <n v="7"/>
    <n v="0"/>
    <x v="3238"/>
  </r>
  <r>
    <n v="3687"/>
    <x v="1820"/>
    <x v="0"/>
    <x v="180"/>
    <d v="2013-12-20T00:00:00"/>
    <s v="Standard Class"/>
    <s v="JC-15340"/>
    <s v="Jasper Cacioppo"/>
    <x v="0"/>
    <x v="0"/>
    <s v="Riverside"/>
    <x v="1"/>
    <n v="92503"/>
    <x v="1"/>
    <s v="OFF-AR-10004757"/>
    <x v="1"/>
    <x v="6"/>
    <s v="Crayola Colored Pencils"/>
    <n v="9.84"/>
    <n v="3"/>
    <n v="0"/>
    <x v="3239"/>
  </r>
  <r>
    <n v="3688"/>
    <x v="1821"/>
    <x v="0"/>
    <x v="244"/>
    <d v="2013-05-25T00:00:00"/>
    <s v="Standard Class"/>
    <s v="DB-13210"/>
    <s v="Dean Braden"/>
    <x v="0"/>
    <x v="0"/>
    <s v="Port Saint Lucie"/>
    <x v="2"/>
    <n v="34952"/>
    <x v="0"/>
    <s v="OFF-BI-10004140"/>
    <x v="1"/>
    <x v="8"/>
    <s v="Avery Non-Stick Binders"/>
    <n v="2.6940000000000004"/>
    <n v="2"/>
    <n v="0.7"/>
    <x v="3240"/>
  </r>
  <r>
    <n v="3689"/>
    <x v="1822"/>
    <x v="3"/>
    <x v="455"/>
    <d v="2014-06-06T00:00:00"/>
    <s v="Second Class"/>
    <s v="DO-13435"/>
    <s v="Denny Ordway"/>
    <x v="0"/>
    <x v="0"/>
    <s v="Mesa"/>
    <x v="16"/>
    <n v="85204"/>
    <x v="1"/>
    <s v="OFF-PA-10002479"/>
    <x v="1"/>
    <x v="10"/>
    <s v="Xerox 4200 Series MultiUse Premium Copy Paper (20Lb. and 84 Bright)"/>
    <n v="25.344000000000001"/>
    <n v="6"/>
    <n v="0.2"/>
    <x v="900"/>
  </r>
  <r>
    <n v="3690"/>
    <x v="1822"/>
    <x v="3"/>
    <x v="455"/>
    <d v="2014-06-06T00:00:00"/>
    <s v="Second Class"/>
    <s v="DO-13435"/>
    <s v="Denny Ordway"/>
    <x v="0"/>
    <x v="0"/>
    <s v="Mesa"/>
    <x v="16"/>
    <n v="85204"/>
    <x v="1"/>
    <s v="OFF-EN-10001141"/>
    <x v="1"/>
    <x v="12"/>
    <s v="Manila Recycled Extra-Heavyweight Clasp Envelopes, 6&quot; x 9&quot;"/>
    <n v="43.92"/>
    <n v="5"/>
    <n v="0.2"/>
    <x v="3241"/>
  </r>
  <r>
    <n v="3691"/>
    <x v="1823"/>
    <x v="1"/>
    <x v="628"/>
    <d v="2012-11-02T00:00:00"/>
    <s v="Second Class"/>
    <s v="FA-14230"/>
    <s v="Frank Atkinson"/>
    <x v="1"/>
    <x v="0"/>
    <s v="Denver"/>
    <x v="22"/>
    <n v="80219"/>
    <x v="1"/>
    <s v="TEC-MA-10000597"/>
    <x v="2"/>
    <x v="15"/>
    <s v="Lexmark S315 Color Inkjet Printer"/>
    <n v="59.994000000000007"/>
    <n v="2"/>
    <n v="0.7"/>
    <x v="3242"/>
  </r>
  <r>
    <n v="3692"/>
    <x v="1823"/>
    <x v="1"/>
    <x v="628"/>
    <d v="2012-11-02T00:00:00"/>
    <s v="Second Class"/>
    <s v="FA-14230"/>
    <s v="Frank Atkinson"/>
    <x v="1"/>
    <x v="0"/>
    <s v="Denver"/>
    <x v="22"/>
    <n v="80219"/>
    <x v="1"/>
    <s v="TEC-CO-10001571"/>
    <x v="2"/>
    <x v="16"/>
    <s v="Sharp 1540cs Digital Laser Copier"/>
    <n v="439.99200000000002"/>
    <n v="1"/>
    <n v="0.2"/>
    <x v="3243"/>
  </r>
  <r>
    <n v="3693"/>
    <x v="1823"/>
    <x v="1"/>
    <x v="628"/>
    <d v="2012-11-02T00:00:00"/>
    <s v="Second Class"/>
    <s v="FA-14230"/>
    <s v="Frank Atkinson"/>
    <x v="1"/>
    <x v="0"/>
    <s v="Denver"/>
    <x v="22"/>
    <n v="80219"/>
    <x v="1"/>
    <s v="TEC-PH-10004531"/>
    <x v="2"/>
    <x v="7"/>
    <s v="OtterBox Commuter Series Case - iPhone 5 &amp; 5s"/>
    <n v="87.96"/>
    <n v="5"/>
    <n v="0.2"/>
    <x v="3244"/>
  </r>
  <r>
    <n v="3694"/>
    <x v="1823"/>
    <x v="1"/>
    <x v="628"/>
    <d v="2012-11-02T00:00:00"/>
    <s v="Second Class"/>
    <s v="FA-14230"/>
    <s v="Frank Atkinson"/>
    <x v="1"/>
    <x v="0"/>
    <s v="Denver"/>
    <x v="22"/>
    <n v="80219"/>
    <x v="1"/>
    <s v="FUR-FU-10003026"/>
    <x v="0"/>
    <x v="5"/>
    <s v="Eldon Regeneration Recycled Desk Accessories, Black"/>
    <n v="15.488"/>
    <n v="4"/>
    <n v="0.2"/>
    <x v="3245"/>
  </r>
  <r>
    <n v="3695"/>
    <x v="1824"/>
    <x v="0"/>
    <x v="680"/>
    <d v="2013-10-21T00:00:00"/>
    <s v="Standard Class"/>
    <s v="QJ-19255"/>
    <s v="Quincy Jones"/>
    <x v="1"/>
    <x v="0"/>
    <s v="Springfield"/>
    <x v="17"/>
    <n v="22153"/>
    <x v="0"/>
    <s v="OFF-BI-10002082"/>
    <x v="1"/>
    <x v="8"/>
    <s v="GBC Twin Loop Wire Binding Elements"/>
    <n v="232.96"/>
    <n v="7"/>
    <n v="0"/>
    <x v="3246"/>
  </r>
  <r>
    <n v="3696"/>
    <x v="1824"/>
    <x v="0"/>
    <x v="680"/>
    <d v="2013-10-21T00:00:00"/>
    <s v="Standard Class"/>
    <s v="QJ-19255"/>
    <s v="Quincy Jones"/>
    <x v="1"/>
    <x v="0"/>
    <s v="Springfield"/>
    <x v="17"/>
    <n v="22153"/>
    <x v="0"/>
    <s v="OFF-EN-10002312"/>
    <x v="1"/>
    <x v="12"/>
    <s v="#10 Self-Seal White Envelopes"/>
    <n v="66.539999999999992"/>
    <n v="6"/>
    <n v="0"/>
    <x v="3247"/>
  </r>
  <r>
    <n v="3697"/>
    <x v="1824"/>
    <x v="0"/>
    <x v="680"/>
    <d v="2013-10-21T00:00:00"/>
    <s v="Standard Class"/>
    <s v="QJ-19255"/>
    <s v="Quincy Jones"/>
    <x v="1"/>
    <x v="0"/>
    <s v="Springfield"/>
    <x v="17"/>
    <n v="22153"/>
    <x v="0"/>
    <s v="OFF-AP-10000696"/>
    <x v="1"/>
    <x v="9"/>
    <s v="Holmes Odor Grabber"/>
    <n v="43.26"/>
    <n v="3"/>
    <n v="0"/>
    <x v="2047"/>
  </r>
  <r>
    <n v="3698"/>
    <x v="1825"/>
    <x v="1"/>
    <x v="902"/>
    <d v="2012-11-21T00:00:00"/>
    <s v="Second Class"/>
    <s v="TC-21475"/>
    <s v="Tony Chapman"/>
    <x v="2"/>
    <x v="0"/>
    <s v="Seattle"/>
    <x v="4"/>
    <n v="98115"/>
    <x v="1"/>
    <s v="FUR-FU-10000305"/>
    <x v="0"/>
    <x v="5"/>
    <s v="Tenex V2T-RE Standard Weight Series Chair Mat, 45&quot; x 53&quot;, Lip 25&quot; x 12&quot;"/>
    <n v="141.96"/>
    <n v="2"/>
    <n v="0"/>
    <x v="3248"/>
  </r>
  <r>
    <n v="3699"/>
    <x v="1826"/>
    <x v="2"/>
    <x v="103"/>
    <d v="2011-09-17T00:00:00"/>
    <s v="Standard Class"/>
    <s v="ON-18715"/>
    <s v="Odella Nelson"/>
    <x v="1"/>
    <x v="0"/>
    <s v="Tempe"/>
    <x v="16"/>
    <n v="85281"/>
    <x v="1"/>
    <s v="OFF-ST-10001034"/>
    <x v="1"/>
    <x v="4"/>
    <s v="Eldon File Chest Portable File"/>
    <n v="79.400000000000006"/>
    <n v="5"/>
    <n v="0.2"/>
    <x v="3249"/>
  </r>
  <r>
    <n v="3700"/>
    <x v="1827"/>
    <x v="3"/>
    <x v="38"/>
    <d v="2014-11-19T00:00:00"/>
    <s v="Second Class"/>
    <s v="AD-10180"/>
    <s v="Alan Dominguez"/>
    <x v="2"/>
    <x v="0"/>
    <s v="Yonkers"/>
    <x v="15"/>
    <n v="10701"/>
    <x v="3"/>
    <s v="TEC-AC-10004114"/>
    <x v="2"/>
    <x v="11"/>
    <s v="KeyTronic 6101 Series - Keyboard - Black"/>
    <n v="163.96"/>
    <n v="4"/>
    <n v="0"/>
    <x v="3250"/>
  </r>
  <r>
    <n v="3701"/>
    <x v="1828"/>
    <x v="3"/>
    <x v="165"/>
    <d v="2014-12-30T00:00:00"/>
    <s v="Standard Class"/>
    <s v="AC-10615"/>
    <s v="Ann Chong"/>
    <x v="1"/>
    <x v="0"/>
    <s v="Rochester"/>
    <x v="15"/>
    <n v="14609"/>
    <x v="3"/>
    <s v="FUR-FU-10001602"/>
    <x v="0"/>
    <x v="5"/>
    <s v="Eldon Delta Triangular Chair Mat, 52&quot; x 58&quot;, Clear"/>
    <n v="37.93"/>
    <n v="1"/>
    <n v="0"/>
    <x v="3251"/>
  </r>
  <r>
    <n v="3702"/>
    <x v="1829"/>
    <x v="0"/>
    <x v="850"/>
    <d v="2013-01-13T00:00:00"/>
    <s v="Second Class"/>
    <s v="MF-17665"/>
    <s v="Maureen Fritzler"/>
    <x v="1"/>
    <x v="0"/>
    <s v="Toledo"/>
    <x v="24"/>
    <n v="43615"/>
    <x v="3"/>
    <s v="FUR-FU-10002445"/>
    <x v="0"/>
    <x v="5"/>
    <s v="DAX Two-Tone Rosewood/Black Document Frame, Desktop, 5 x 7"/>
    <n v="15.168000000000001"/>
    <n v="2"/>
    <n v="0.2"/>
    <x v="3252"/>
  </r>
  <r>
    <n v="3703"/>
    <x v="1830"/>
    <x v="1"/>
    <x v="385"/>
    <d v="2012-06-19T00:00:00"/>
    <s v="Standard Class"/>
    <s v="DH-13075"/>
    <s v="Dave Hallsten"/>
    <x v="1"/>
    <x v="0"/>
    <s v="Decatur"/>
    <x v="19"/>
    <n v="35601"/>
    <x v="0"/>
    <s v="OFF-AR-10004269"/>
    <x v="1"/>
    <x v="6"/>
    <s v="Newell 31"/>
    <n v="24.78"/>
    <n v="6"/>
    <n v="0"/>
    <x v="3253"/>
  </r>
  <r>
    <n v="3704"/>
    <x v="1830"/>
    <x v="1"/>
    <x v="385"/>
    <d v="2012-06-19T00:00:00"/>
    <s v="Standard Class"/>
    <s v="DH-13075"/>
    <s v="Dave Hallsten"/>
    <x v="1"/>
    <x v="0"/>
    <s v="Decatur"/>
    <x v="19"/>
    <n v="35601"/>
    <x v="0"/>
    <s v="OFF-BI-10001249"/>
    <x v="1"/>
    <x v="8"/>
    <s v="Avery Heavy-Duty EZD View Binder with Locking Rings"/>
    <n v="19.14"/>
    <n v="3"/>
    <n v="0"/>
    <x v="3254"/>
  </r>
  <r>
    <n v="3705"/>
    <x v="1830"/>
    <x v="1"/>
    <x v="385"/>
    <d v="2012-06-19T00:00:00"/>
    <s v="Standard Class"/>
    <s v="DH-13075"/>
    <s v="Dave Hallsten"/>
    <x v="1"/>
    <x v="0"/>
    <s v="Decatur"/>
    <x v="19"/>
    <n v="35601"/>
    <x v="0"/>
    <s v="TEC-CO-10004202"/>
    <x v="2"/>
    <x v="16"/>
    <s v="Brother DCP1000 Digital 3 in 1 Multifunction Machine"/>
    <n v="899.97"/>
    <n v="3"/>
    <n v="0"/>
    <x v="3255"/>
  </r>
  <r>
    <n v="3706"/>
    <x v="1830"/>
    <x v="1"/>
    <x v="385"/>
    <d v="2012-06-19T00:00:00"/>
    <s v="Standard Class"/>
    <s v="DH-13075"/>
    <s v="Dave Hallsten"/>
    <x v="1"/>
    <x v="0"/>
    <s v="Decatur"/>
    <x v="19"/>
    <n v="35601"/>
    <x v="0"/>
    <s v="OFF-PA-10003363"/>
    <x v="1"/>
    <x v="10"/>
    <s v="Xerox 204"/>
    <n v="32.400000000000006"/>
    <n v="5"/>
    <n v="0"/>
    <x v="56"/>
  </r>
  <r>
    <n v="3707"/>
    <x v="1831"/>
    <x v="3"/>
    <x v="257"/>
    <d v="2014-03-23T00:00:00"/>
    <s v="Standard Class"/>
    <s v="EN-13780"/>
    <s v="Edward Nazzal"/>
    <x v="0"/>
    <x v="0"/>
    <s v="Dallas"/>
    <x v="5"/>
    <n v="75220"/>
    <x v="2"/>
    <s v="OFF-AR-10001915"/>
    <x v="1"/>
    <x v="6"/>
    <s v="Peel-Off China Markers"/>
    <n v="23.832000000000001"/>
    <n v="3"/>
    <n v="0.2"/>
    <x v="3256"/>
  </r>
  <r>
    <n v="3708"/>
    <x v="1832"/>
    <x v="2"/>
    <x v="533"/>
    <d v="2011-11-27T00:00:00"/>
    <s v="Standard Class"/>
    <s v="SS-20140"/>
    <s v="Saphhira Shifley"/>
    <x v="1"/>
    <x v="0"/>
    <s v="Mesquite"/>
    <x v="5"/>
    <n v="75150"/>
    <x v="2"/>
    <s v="FUR-FU-10001940"/>
    <x v="0"/>
    <x v="5"/>
    <s v="Staples"/>
    <n v="6.3680000000000003"/>
    <n v="2"/>
    <n v="0.6"/>
    <x v="3257"/>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x v="0"/>
    <s v="Mesquite"/>
    <x v="5"/>
    <n v="75150"/>
    <x v="2"/>
    <s v="TEC-AC-10003709"/>
    <x v="2"/>
    <x v="11"/>
    <s v="Maxell 4.7GB DVD-R 5/Pack"/>
    <n v="5.5440000000000005"/>
    <n v="7"/>
    <n v="0.2"/>
    <x v="3259"/>
  </r>
  <r>
    <n v="3711"/>
    <x v="1833"/>
    <x v="3"/>
    <x v="453"/>
    <d v="2014-10-18T00:00:00"/>
    <s v="First Class"/>
    <s v="RS-19765"/>
    <s v="Roland Schwarz"/>
    <x v="1"/>
    <x v="0"/>
    <s v="Los Angeles"/>
    <x v="1"/>
    <n v="90045"/>
    <x v="1"/>
    <s v="FUR-TA-10001705"/>
    <x v="0"/>
    <x v="3"/>
    <s v="Bush Advantage Collection Round Conference Table"/>
    <n v="510.24"/>
    <n v="3"/>
    <n v="0.2"/>
    <x v="3260"/>
  </r>
  <r>
    <n v="3712"/>
    <x v="1833"/>
    <x v="3"/>
    <x v="453"/>
    <d v="2014-10-18T00:00:00"/>
    <s v="First Class"/>
    <s v="RS-19765"/>
    <s v="Roland Schwarz"/>
    <x v="1"/>
    <x v="0"/>
    <s v="Los Angeles"/>
    <x v="1"/>
    <n v="90045"/>
    <x v="1"/>
    <s v="OFF-PA-10000675"/>
    <x v="1"/>
    <x v="10"/>
    <s v="Xerox 1919"/>
    <n v="204.95000000000002"/>
    <n v="5"/>
    <n v="0"/>
    <x v="3261"/>
  </r>
  <r>
    <n v="3713"/>
    <x v="1834"/>
    <x v="3"/>
    <x v="81"/>
    <d v="2014-04-25T00:00:00"/>
    <s v="First Class"/>
    <s v="JW-15955"/>
    <s v="Joni Wasserman"/>
    <x v="0"/>
    <x v="0"/>
    <s v="Seattle"/>
    <x v="4"/>
    <n v="98103"/>
    <x v="1"/>
    <s v="TEC-AC-10000521"/>
    <x v="2"/>
    <x v="11"/>
    <s v="Verbatim Slim CD and DVD Storage Cases, 50/Pack"/>
    <n v="11.54"/>
    <n v="1"/>
    <n v="0"/>
    <x v="1780"/>
  </r>
  <r>
    <n v="3714"/>
    <x v="1834"/>
    <x v="3"/>
    <x v="81"/>
    <d v="2014-04-25T00:00:00"/>
    <s v="First Class"/>
    <s v="JW-15955"/>
    <s v="Joni Wasserman"/>
    <x v="0"/>
    <x v="0"/>
    <s v="Seattle"/>
    <x v="4"/>
    <n v="98103"/>
    <x v="1"/>
    <s v="FUR-FU-10004622"/>
    <x v="0"/>
    <x v="5"/>
    <s v="Eldon Advantage Foldable Chair Mats for Low Pile Carpets"/>
    <n v="162.60000000000002"/>
    <n v="3"/>
    <n v="0"/>
    <x v="3262"/>
  </r>
  <r>
    <n v="3715"/>
    <x v="1835"/>
    <x v="2"/>
    <x v="589"/>
    <d v="2011-12-10T00:00:00"/>
    <s v="Second Class"/>
    <s v="JK-15625"/>
    <s v="Jim Karlsson"/>
    <x v="0"/>
    <x v="0"/>
    <s v="Olympia"/>
    <x v="4"/>
    <n v="98502"/>
    <x v="1"/>
    <s v="OFF-PA-10001954"/>
    <x v="1"/>
    <x v="10"/>
    <s v="Xerox 1964"/>
    <n v="45.68"/>
    <n v="2"/>
    <n v="0"/>
    <x v="1981"/>
  </r>
  <r>
    <n v="3716"/>
    <x v="1835"/>
    <x v="2"/>
    <x v="589"/>
    <d v="2011-12-10T00:00:00"/>
    <s v="Second Class"/>
    <s v="JK-15625"/>
    <s v="Jim Karlsson"/>
    <x v="0"/>
    <x v="0"/>
    <s v="Olympia"/>
    <x v="4"/>
    <n v="98502"/>
    <x v="1"/>
    <s v="FUR-CH-10002602"/>
    <x v="0"/>
    <x v="1"/>
    <s v="DMI Arturo Collection Mission-style Design Wood Chair"/>
    <n v="603.91999999999996"/>
    <n v="5"/>
    <n v="0.2"/>
    <x v="2933"/>
  </r>
  <r>
    <n v="3717"/>
    <x v="1836"/>
    <x v="3"/>
    <x v="148"/>
    <d v="2014-06-03T00:00:00"/>
    <s v="Standard Class"/>
    <s v="JO-15550"/>
    <s v="Jesus Ocampo"/>
    <x v="2"/>
    <x v="0"/>
    <s v="Omaha"/>
    <x v="8"/>
    <n v="68104"/>
    <x v="2"/>
    <s v="OFF-FA-10004395"/>
    <x v="1"/>
    <x v="13"/>
    <s v="Plymouth Boxed Rubber Bands by Plymouth"/>
    <n v="23.55"/>
    <n v="5"/>
    <n v="0"/>
    <x v="3263"/>
  </r>
  <r>
    <n v="3718"/>
    <x v="1837"/>
    <x v="0"/>
    <x v="251"/>
    <d v="2013-09-24T00:00:00"/>
    <s v="Standard Class"/>
    <s v="TP-21130"/>
    <s v="Theone Pippenger"/>
    <x v="0"/>
    <x v="0"/>
    <s v="Columbus"/>
    <x v="32"/>
    <n v="31907"/>
    <x v="0"/>
    <s v="OFF-SU-10003002"/>
    <x v="1"/>
    <x v="14"/>
    <s v="Letter Slitter"/>
    <n v="5.04"/>
    <n v="2"/>
    <n v="0"/>
    <x v="3264"/>
  </r>
  <r>
    <n v="3719"/>
    <x v="1837"/>
    <x v="0"/>
    <x v="251"/>
    <d v="2013-09-24T00:00:00"/>
    <s v="Standard Class"/>
    <s v="TP-21130"/>
    <s v="Theone Pippenger"/>
    <x v="0"/>
    <x v="0"/>
    <s v="Columbus"/>
    <x v="32"/>
    <n v="31907"/>
    <x v="0"/>
    <s v="TEC-AC-10002926"/>
    <x v="2"/>
    <x v="11"/>
    <s v="Logitech Wireless Marathon Mouse M705"/>
    <n v="249.95000000000002"/>
    <n v="5"/>
    <n v="0"/>
    <x v="3265"/>
  </r>
  <r>
    <n v="3720"/>
    <x v="1838"/>
    <x v="0"/>
    <x v="42"/>
    <d v="2013-09-24T00:00:00"/>
    <s v="Standard Class"/>
    <s v="BS-11590"/>
    <s v="Brendan Sweed"/>
    <x v="1"/>
    <x v="0"/>
    <s v="Columbus"/>
    <x v="14"/>
    <n v="47201"/>
    <x v="2"/>
    <s v="OFF-AR-10002656"/>
    <x v="1"/>
    <x v="6"/>
    <s v="Sanford Liquid Accent Highlighters"/>
    <n v="33.4"/>
    <n v="5"/>
    <n v="0"/>
    <x v="3266"/>
  </r>
  <r>
    <n v="3721"/>
    <x v="1839"/>
    <x v="0"/>
    <x v="887"/>
    <d v="2013-12-25T00:00:00"/>
    <s v="Standard Class"/>
    <s v="AB-10255"/>
    <s v="Alejandro Ballentine"/>
    <x v="2"/>
    <x v="0"/>
    <s v="Jackson"/>
    <x v="35"/>
    <n v="39212"/>
    <x v="0"/>
    <s v="FUR-FU-10001918"/>
    <x v="0"/>
    <x v="5"/>
    <s v="C-Line Cubicle Keepers Polyproplyene Holder With Velcro Backings"/>
    <n v="18.920000000000002"/>
    <n v="4"/>
    <n v="0"/>
    <x v="3267"/>
  </r>
  <r>
    <n v="3722"/>
    <x v="1839"/>
    <x v="0"/>
    <x v="887"/>
    <d v="2013-12-25T00:00:00"/>
    <s v="Standard Class"/>
    <s v="AB-10255"/>
    <s v="Alejandro Ballentine"/>
    <x v="2"/>
    <x v="0"/>
    <s v="Jackson"/>
    <x v="35"/>
    <n v="39212"/>
    <x v="0"/>
    <s v="OFF-BI-10003910"/>
    <x v="1"/>
    <x v="8"/>
    <s v="DXL Angle-View Binders with Locking Rings by Samsill"/>
    <n v="15.42"/>
    <n v="2"/>
    <n v="0"/>
    <x v="3268"/>
  </r>
  <r>
    <n v="3723"/>
    <x v="1840"/>
    <x v="3"/>
    <x v="903"/>
    <d v="2014-11-27T00:00:00"/>
    <s v="Standard Class"/>
    <s v="FO-14305"/>
    <s v="Frank Olsen"/>
    <x v="0"/>
    <x v="0"/>
    <s v="Houston"/>
    <x v="5"/>
    <n v="77070"/>
    <x v="2"/>
    <s v="OFF-AR-10000122"/>
    <x v="1"/>
    <x v="6"/>
    <s v="Newell 314"/>
    <n v="35.712000000000003"/>
    <n v="8"/>
    <n v="0.2"/>
    <x v="3269"/>
  </r>
  <r>
    <n v="3724"/>
    <x v="1841"/>
    <x v="2"/>
    <x v="125"/>
    <d v="2012-01-04T00:00:00"/>
    <s v="Standard Class"/>
    <s v="MF-17665"/>
    <s v="Maureen Fritzler"/>
    <x v="1"/>
    <x v="0"/>
    <s v="Phoenix"/>
    <x v="16"/>
    <n v="85023"/>
    <x v="1"/>
    <s v="OFF-BI-10004600"/>
    <x v="1"/>
    <x v="8"/>
    <s v="Ibico Ibimaster 300 Manual Binding System"/>
    <n v="551.98500000000013"/>
    <n v="5"/>
    <n v="0.7"/>
    <x v="3270"/>
  </r>
  <r>
    <n v="3725"/>
    <x v="1842"/>
    <x v="3"/>
    <x v="355"/>
    <d v="2014-04-06T00:00:00"/>
    <s v="First Class"/>
    <s v="SA-20830"/>
    <s v="Sue Ann Reed"/>
    <x v="0"/>
    <x v="0"/>
    <s v="Chicago"/>
    <x v="10"/>
    <n v="60653"/>
    <x v="2"/>
    <s v="OFF-AR-10003045"/>
    <x v="1"/>
    <x v="6"/>
    <s v="Prang Colored Pencils"/>
    <n v="7.0559999999999992"/>
    <n v="3"/>
    <n v="0.2"/>
    <x v="2882"/>
  </r>
  <r>
    <n v="3726"/>
    <x v="1843"/>
    <x v="0"/>
    <x v="482"/>
    <d v="2014-01-03T00:00:00"/>
    <s v="Standard Class"/>
    <s v="SH-19975"/>
    <s v="Sally Hughsby"/>
    <x v="1"/>
    <x v="0"/>
    <s v="Denver"/>
    <x v="22"/>
    <n v="80219"/>
    <x v="1"/>
    <s v="OFF-AP-10000252"/>
    <x v="1"/>
    <x v="9"/>
    <s v="Harmony HEPA Quiet Air Purifiers"/>
    <n v="18.72"/>
    <n v="2"/>
    <n v="0.2"/>
    <x v="3271"/>
  </r>
  <r>
    <n v="3727"/>
    <x v="1844"/>
    <x v="0"/>
    <x v="410"/>
    <d v="2013-06-12T00:00:00"/>
    <s v="Standard Class"/>
    <s v="JL-15235"/>
    <s v="Janet Lee"/>
    <x v="0"/>
    <x v="0"/>
    <s v="Newark"/>
    <x v="13"/>
    <n v="19711"/>
    <x v="3"/>
    <s v="OFF-ST-10001496"/>
    <x v="1"/>
    <x v="4"/>
    <s v="Standard Rollaway File with Lock"/>
    <n v="360.38"/>
    <n v="2"/>
    <n v="0"/>
    <x v="3272"/>
  </r>
  <r>
    <n v="3728"/>
    <x v="1844"/>
    <x v="0"/>
    <x v="410"/>
    <d v="2013-06-12T00:00:00"/>
    <s v="Standard Class"/>
    <s v="JL-15235"/>
    <s v="Janet Lee"/>
    <x v="0"/>
    <x v="0"/>
    <s v="Newark"/>
    <x v="13"/>
    <n v="19711"/>
    <x v="3"/>
    <s v="OFF-AR-10000122"/>
    <x v="1"/>
    <x v="6"/>
    <s v="Newell 314"/>
    <n v="11.16"/>
    <n v="2"/>
    <n v="0"/>
    <x v="3273"/>
  </r>
  <r>
    <n v="3729"/>
    <x v="1844"/>
    <x v="0"/>
    <x v="410"/>
    <d v="2013-06-12T00:00:00"/>
    <s v="Standard Class"/>
    <s v="JL-15235"/>
    <s v="Janet Lee"/>
    <x v="0"/>
    <x v="0"/>
    <s v="Newark"/>
    <x v="13"/>
    <n v="19711"/>
    <x v="3"/>
    <s v="OFF-LA-10000407"/>
    <x v="1"/>
    <x v="2"/>
    <s v="Avery White Multi-Purpose Labels"/>
    <n v="14.940000000000001"/>
    <n v="3"/>
    <n v="0"/>
    <x v="2595"/>
  </r>
  <r>
    <n v="3730"/>
    <x v="1845"/>
    <x v="1"/>
    <x v="227"/>
    <d v="2012-09-23T00:00:00"/>
    <s v="Standard Class"/>
    <s v="KH-16630"/>
    <s v="Ken Heidel"/>
    <x v="1"/>
    <x v="0"/>
    <s v="Clinton"/>
    <x v="39"/>
    <n v="20735"/>
    <x v="3"/>
    <s v="OFF-ST-10004950"/>
    <x v="1"/>
    <x v="4"/>
    <s v="Acco Perma 3000 Stacking Storage Drawers"/>
    <n v="41.96"/>
    <n v="2"/>
    <n v="0"/>
    <x v="3274"/>
  </r>
  <r>
    <n v="3731"/>
    <x v="1845"/>
    <x v="1"/>
    <x v="227"/>
    <d v="2012-09-23T00:00:00"/>
    <s v="Standard Class"/>
    <s v="KH-16630"/>
    <s v="Ken Heidel"/>
    <x v="1"/>
    <x v="0"/>
    <s v="Clinton"/>
    <x v="39"/>
    <n v="20735"/>
    <x v="3"/>
    <s v="OFF-ST-10004123"/>
    <x v="1"/>
    <x v="4"/>
    <s v="Safco Industrial Wire Shelving System"/>
    <n v="636.86"/>
    <n v="7"/>
    <n v="0"/>
    <x v="232"/>
  </r>
  <r>
    <n v="3732"/>
    <x v="1845"/>
    <x v="1"/>
    <x v="227"/>
    <d v="2012-09-23T00:00:00"/>
    <s v="Standard Class"/>
    <s v="KH-16630"/>
    <s v="Ken Heidel"/>
    <x v="1"/>
    <x v="0"/>
    <s v="Clinton"/>
    <x v="39"/>
    <n v="20735"/>
    <x v="3"/>
    <s v="TEC-PH-10000730"/>
    <x v="2"/>
    <x v="7"/>
    <s v="Samsung Galaxy S4 Active"/>
    <n v="499.99"/>
    <n v="1"/>
    <n v="0"/>
    <x v="3275"/>
  </r>
  <r>
    <n v="3733"/>
    <x v="1845"/>
    <x v="1"/>
    <x v="227"/>
    <d v="2012-09-23T00:00:00"/>
    <s v="Standard Class"/>
    <s v="KH-16630"/>
    <s v="Ken Heidel"/>
    <x v="1"/>
    <x v="0"/>
    <s v="Clinton"/>
    <x v="39"/>
    <n v="20735"/>
    <x v="3"/>
    <s v="TEC-PH-10000895"/>
    <x v="2"/>
    <x v="7"/>
    <s v="Polycom VVX 310 VoIP phone"/>
    <n v="1259.93"/>
    <n v="7"/>
    <n v="0"/>
    <x v="3276"/>
  </r>
  <r>
    <n v="3734"/>
    <x v="1845"/>
    <x v="1"/>
    <x v="227"/>
    <d v="2012-09-23T00:00:00"/>
    <s v="Standard Class"/>
    <s v="KH-16630"/>
    <s v="Ken Heidel"/>
    <x v="1"/>
    <x v="0"/>
    <s v="Clinton"/>
    <x v="39"/>
    <n v="20735"/>
    <x v="3"/>
    <s v="OFF-BI-10000962"/>
    <x v="1"/>
    <x v="8"/>
    <s v="Acco Flexible ACCOHIDE Square Ring Data Binder, Dark Blue, 11 1/2&quot; X 14&quot; 7/8&quot;"/>
    <n v="65.08"/>
    <n v="4"/>
    <n v="0"/>
    <x v="3277"/>
  </r>
  <r>
    <n v="3735"/>
    <x v="1846"/>
    <x v="3"/>
    <x v="904"/>
    <d v="2014-03-12T00:00:00"/>
    <s v="Second Class"/>
    <s v="RM-19750"/>
    <s v="Roland Murray"/>
    <x v="0"/>
    <x v="0"/>
    <s v="New York City"/>
    <x v="15"/>
    <n v="10011"/>
    <x v="3"/>
    <s v="OFF-PA-10002254"/>
    <x v="1"/>
    <x v="10"/>
    <s v="Xerox 1883"/>
    <n v="26.38"/>
    <n v="1"/>
    <n v="0"/>
    <x v="1016"/>
  </r>
  <r>
    <n v="3736"/>
    <x v="1846"/>
    <x v="3"/>
    <x v="904"/>
    <d v="2014-03-12T00:00:00"/>
    <s v="Second Class"/>
    <s v="RM-19750"/>
    <s v="Roland Murray"/>
    <x v="0"/>
    <x v="0"/>
    <s v="New York City"/>
    <x v="15"/>
    <n v="10011"/>
    <x v="3"/>
    <s v="FUR-FU-10002554"/>
    <x v="0"/>
    <x v="5"/>
    <s v="Westinghouse Floor Lamp with Metal Mesh Shade, Black"/>
    <n v="71.97"/>
    <n v="3"/>
    <n v="0"/>
    <x v="3278"/>
  </r>
  <r>
    <n v="3737"/>
    <x v="1847"/>
    <x v="0"/>
    <x v="716"/>
    <d v="2013-03-18T00:00:00"/>
    <s v="Same Day"/>
    <s v="VM-21835"/>
    <s v="Vivian Mathis"/>
    <x v="0"/>
    <x v="0"/>
    <s v="Newark"/>
    <x v="13"/>
    <n v="19711"/>
    <x v="3"/>
    <s v="TEC-PH-10000673"/>
    <x v="2"/>
    <x v="7"/>
    <s v="Plantronics Voyager Pro HD - Bluetooth Headset"/>
    <n v="129.97999999999999"/>
    <n v="2"/>
    <n v="0"/>
    <x v="2438"/>
  </r>
  <r>
    <n v="3738"/>
    <x v="1847"/>
    <x v="0"/>
    <x v="716"/>
    <d v="2013-03-18T00:00:00"/>
    <s v="Same Day"/>
    <s v="VM-21835"/>
    <s v="Vivian Mathis"/>
    <x v="0"/>
    <x v="0"/>
    <s v="Newark"/>
    <x v="13"/>
    <n v="19711"/>
    <x v="3"/>
    <s v="OFF-BI-10000962"/>
    <x v="1"/>
    <x v="8"/>
    <s v="Acco Flexible ACCOHIDE Square Ring Data Binder, Dark Blue, 11 1/2&quot; X 14&quot; 7/8&quot;"/>
    <n v="32.54"/>
    <n v="2"/>
    <n v="0"/>
    <x v="3279"/>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x v="0"/>
    <s v="Jackson"/>
    <x v="12"/>
    <n v="49201"/>
    <x v="2"/>
    <s v="TEC-AC-10001109"/>
    <x v="2"/>
    <x v="11"/>
    <s v="Logitech Trackman Marble Mouse"/>
    <n v="59.98"/>
    <n v="2"/>
    <n v="0"/>
    <x v="3281"/>
  </r>
  <r>
    <n v="3741"/>
    <x v="1848"/>
    <x v="0"/>
    <x v="10"/>
    <d v="2013-12-14T00:00:00"/>
    <s v="Standard Class"/>
    <s v="LH-17155"/>
    <s v="Logan Haushalter"/>
    <x v="0"/>
    <x v="0"/>
    <s v="Jackson"/>
    <x v="12"/>
    <n v="49201"/>
    <x v="2"/>
    <s v="OFF-AP-10002311"/>
    <x v="1"/>
    <x v="9"/>
    <s v="Holmes Replacement Filter for HEPA Air Cleaner, Very Large Room, HEPA Filter"/>
    <n v="61.929000000000002"/>
    <n v="1"/>
    <n v="0.1"/>
    <x v="3282"/>
  </r>
  <r>
    <n v="3742"/>
    <x v="1849"/>
    <x v="0"/>
    <x v="804"/>
    <d v="2013-01-21T00:00:00"/>
    <s v="Standard Class"/>
    <s v="WB-21850"/>
    <s v="William Brown"/>
    <x v="0"/>
    <x v="0"/>
    <s v="New York City"/>
    <x v="15"/>
    <n v="10011"/>
    <x v="3"/>
    <s v="OFF-EN-10001137"/>
    <x v="1"/>
    <x v="12"/>
    <s v="#10 Gummed Flap White Envelopes, 100/Box"/>
    <n v="16.52"/>
    <n v="4"/>
    <n v="0"/>
    <x v="2010"/>
  </r>
  <r>
    <n v="3743"/>
    <x v="1849"/>
    <x v="0"/>
    <x v="804"/>
    <d v="2013-01-21T00:00:00"/>
    <s v="Standard Class"/>
    <s v="WB-21850"/>
    <s v="William Brown"/>
    <x v="0"/>
    <x v="0"/>
    <s v="New York City"/>
    <x v="15"/>
    <n v="10011"/>
    <x v="3"/>
    <s v="OFF-PA-10004285"/>
    <x v="1"/>
    <x v="10"/>
    <s v="Xerox 1959"/>
    <n v="60.12"/>
    <n v="9"/>
    <n v="0"/>
    <x v="1982"/>
  </r>
  <r>
    <n v="3744"/>
    <x v="1849"/>
    <x v="0"/>
    <x v="804"/>
    <d v="2013-01-21T00:00:00"/>
    <s v="Standard Class"/>
    <s v="WB-21850"/>
    <s v="William Brown"/>
    <x v="0"/>
    <x v="0"/>
    <s v="New York City"/>
    <x v="15"/>
    <n v="10011"/>
    <x v="3"/>
    <s v="OFF-BI-10002225"/>
    <x v="1"/>
    <x v="8"/>
    <s v="Square Ring Data Binders, Rigid 75 Pt. Covers, 11&quot; x 14-7/8&quot;"/>
    <n v="49.536000000000001"/>
    <n v="3"/>
    <n v="0.2"/>
    <x v="373"/>
  </r>
  <r>
    <n v="3745"/>
    <x v="1850"/>
    <x v="2"/>
    <x v="745"/>
    <d v="2011-10-24T00:00:00"/>
    <s v="Same Day"/>
    <s v="AP-10915"/>
    <s v="Arthur Prichep"/>
    <x v="0"/>
    <x v="0"/>
    <s v="Rock Hill"/>
    <x v="20"/>
    <n v="29730"/>
    <x v="0"/>
    <s v="OFF-FA-10002763"/>
    <x v="1"/>
    <x v="13"/>
    <s v="Advantus Map Pennant Flags and Round Head Tacks"/>
    <n v="11.850000000000001"/>
    <n v="3"/>
    <n v="0"/>
    <x v="3283"/>
  </r>
  <r>
    <n v="3746"/>
    <x v="1851"/>
    <x v="0"/>
    <x v="713"/>
    <d v="2013-09-29T00:00:00"/>
    <s v="Second Class"/>
    <s v="RA-19915"/>
    <s v="Russell Applegate"/>
    <x v="0"/>
    <x v="0"/>
    <s v="Columbus"/>
    <x v="32"/>
    <n v="31907"/>
    <x v="0"/>
    <s v="OFF-ST-10003058"/>
    <x v="1"/>
    <x v="4"/>
    <s v="Eldon Mobile Mega Data Cart  Mega Stackable  Add-On Trays"/>
    <n v="118.25"/>
    <n v="5"/>
    <n v="0"/>
    <x v="3284"/>
  </r>
  <r>
    <n v="3747"/>
    <x v="1851"/>
    <x v="0"/>
    <x v="713"/>
    <d v="2013-09-29T00:00:00"/>
    <s v="Second Class"/>
    <s v="RA-19915"/>
    <s v="Russell Applegate"/>
    <x v="0"/>
    <x v="0"/>
    <s v="Columbus"/>
    <x v="32"/>
    <n v="31907"/>
    <x v="0"/>
    <s v="FUR-CH-10002084"/>
    <x v="0"/>
    <x v="1"/>
    <s v="Hon Mobius Operator's Chair"/>
    <n v="368.96999999999997"/>
    <n v="3"/>
    <n v="0"/>
    <x v="3285"/>
  </r>
  <r>
    <n v="3748"/>
    <x v="1852"/>
    <x v="3"/>
    <x v="151"/>
    <d v="2014-08-30T00:00:00"/>
    <s v="Second Class"/>
    <s v="DR-12880"/>
    <s v="Dan Reichenbach"/>
    <x v="1"/>
    <x v="0"/>
    <s v="Inglewood"/>
    <x v="1"/>
    <n v="90301"/>
    <x v="1"/>
    <s v="FUR-FU-10002937"/>
    <x v="0"/>
    <x v="5"/>
    <s v="GE 48&quot; Fluorescent Tube, Cool White Energy Saver, 34 Watts, 30/Box"/>
    <n v="198.46"/>
    <n v="2"/>
    <n v="0"/>
    <x v="1496"/>
  </r>
  <r>
    <n v="3749"/>
    <x v="1852"/>
    <x v="3"/>
    <x v="151"/>
    <d v="2014-08-30T00:00:00"/>
    <s v="Second Class"/>
    <s v="DR-12880"/>
    <s v="Dan Reichenbach"/>
    <x v="1"/>
    <x v="0"/>
    <s v="Inglewood"/>
    <x v="1"/>
    <n v="90301"/>
    <x v="1"/>
    <s v="OFF-AP-10001242"/>
    <x v="1"/>
    <x v="9"/>
    <s v="APC 7 Outlet Network SurgeArrest Surge Protector"/>
    <n v="321.92"/>
    <n v="4"/>
    <n v="0"/>
    <x v="3286"/>
  </r>
  <r>
    <n v="3750"/>
    <x v="1852"/>
    <x v="3"/>
    <x v="151"/>
    <d v="2014-08-30T00:00:00"/>
    <s v="Second Class"/>
    <s v="DR-12880"/>
    <s v="Dan Reichenbach"/>
    <x v="1"/>
    <x v="0"/>
    <s v="Inglewood"/>
    <x v="1"/>
    <n v="90301"/>
    <x v="1"/>
    <s v="TEC-CO-10001571"/>
    <x v="2"/>
    <x v="16"/>
    <s v="Sharp 1540cs Digital Laser Copier"/>
    <n v="879.98400000000004"/>
    <n v="2"/>
    <n v="0.2"/>
    <x v="3287"/>
  </r>
  <r>
    <n v="3751"/>
    <x v="1852"/>
    <x v="3"/>
    <x v="151"/>
    <d v="2014-08-30T00:00:00"/>
    <s v="Second Class"/>
    <s v="DR-12880"/>
    <s v="Dan Reichenbach"/>
    <x v="1"/>
    <x v="0"/>
    <s v="Inglewood"/>
    <x v="1"/>
    <n v="90301"/>
    <x v="1"/>
    <s v="OFF-SU-10002503"/>
    <x v="1"/>
    <x v="14"/>
    <s v="Acme Preferred Stainless Steel Scissors"/>
    <n v="28.4"/>
    <n v="5"/>
    <n v="0"/>
    <x v="3288"/>
  </r>
  <r>
    <n v="3752"/>
    <x v="1852"/>
    <x v="3"/>
    <x v="151"/>
    <d v="2014-08-30T00:00:00"/>
    <s v="Second Class"/>
    <s v="DR-12880"/>
    <s v="Dan Reichenbach"/>
    <x v="1"/>
    <x v="0"/>
    <s v="Inglewood"/>
    <x v="1"/>
    <n v="90301"/>
    <x v="1"/>
    <s v="FUR-CH-10004886"/>
    <x v="0"/>
    <x v="1"/>
    <s v="Bevis Steel Folding Chairs"/>
    <n v="230.28000000000003"/>
    <n v="3"/>
    <n v="0.2"/>
    <x v="2355"/>
  </r>
  <r>
    <n v="3753"/>
    <x v="1852"/>
    <x v="3"/>
    <x v="151"/>
    <d v="2014-08-30T00:00:00"/>
    <s v="Second Class"/>
    <s v="DR-12880"/>
    <s v="Dan Reichenbach"/>
    <x v="1"/>
    <x v="0"/>
    <s v="Inglewood"/>
    <x v="1"/>
    <n v="90301"/>
    <x v="1"/>
    <s v="OFF-PA-10001289"/>
    <x v="1"/>
    <x v="10"/>
    <s v="White Computer Printout Paper by Universal"/>
    <n v="116.28"/>
    <n v="3"/>
    <n v="0"/>
    <x v="2427"/>
  </r>
  <r>
    <n v="3754"/>
    <x v="1852"/>
    <x v="3"/>
    <x v="151"/>
    <d v="2014-08-30T00:00:00"/>
    <s v="Second Class"/>
    <s v="DR-12880"/>
    <s v="Dan Reichenbach"/>
    <x v="1"/>
    <x v="0"/>
    <s v="Inglewood"/>
    <x v="1"/>
    <n v="90301"/>
    <x v="1"/>
    <s v="OFF-BI-10003650"/>
    <x v="1"/>
    <x v="8"/>
    <s v="GBC DocuBind 300 Electric Binding Machine"/>
    <n v="841.5680000000001"/>
    <n v="2"/>
    <n v="0.2"/>
    <x v="878"/>
  </r>
  <r>
    <n v="3755"/>
    <x v="1852"/>
    <x v="3"/>
    <x v="151"/>
    <d v="2014-08-30T00:00:00"/>
    <s v="Second Class"/>
    <s v="DR-12880"/>
    <s v="Dan Reichenbach"/>
    <x v="1"/>
    <x v="0"/>
    <s v="Inglewood"/>
    <x v="1"/>
    <n v="90301"/>
    <x v="1"/>
    <s v="OFF-ST-10001370"/>
    <x v="1"/>
    <x v="4"/>
    <s v="Sensible Storage WireTech Storage Systems"/>
    <n v="354.90000000000003"/>
    <n v="5"/>
    <n v="0"/>
    <x v="1449"/>
  </r>
  <r>
    <n v="3756"/>
    <x v="1853"/>
    <x v="0"/>
    <x v="840"/>
    <d v="2013-03-07T00:00:00"/>
    <s v="First Class"/>
    <s v="JG-15310"/>
    <s v="Jason Gross"/>
    <x v="1"/>
    <x v="0"/>
    <s v="Odessa"/>
    <x v="5"/>
    <n v="79762"/>
    <x v="2"/>
    <s v="OFF-PA-10001892"/>
    <x v="1"/>
    <x v="10"/>
    <s v="Rediform Wirebound &quot;Phone Memo&quot; Message Book, 11 x 5-3/4"/>
    <n v="42.783999999999999"/>
    <n v="7"/>
    <n v="0.2"/>
    <x v="3289"/>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x v="0"/>
    <s v="Newark"/>
    <x v="24"/>
    <n v="43055"/>
    <x v="3"/>
    <s v="OFF-AR-10001615"/>
    <x v="1"/>
    <x v="6"/>
    <s v="Newell 34"/>
    <n v="111.104"/>
    <n v="7"/>
    <n v="0.2"/>
    <x v="3291"/>
  </r>
  <r>
    <n v="3759"/>
    <x v="1855"/>
    <x v="1"/>
    <x v="227"/>
    <d v="2012-09-23T00:00:00"/>
    <s v="Standard Class"/>
    <s v="GB-14530"/>
    <s v="George Bell"/>
    <x v="1"/>
    <x v="0"/>
    <s v="Los Angeles"/>
    <x v="1"/>
    <n v="90049"/>
    <x v="1"/>
    <s v="OFF-AR-10003602"/>
    <x v="1"/>
    <x v="6"/>
    <s v="Quartet Omega Colored Chalk, 12/Pack"/>
    <n v="11.68"/>
    <n v="2"/>
    <n v="0"/>
    <x v="3149"/>
  </r>
  <r>
    <n v="3760"/>
    <x v="1855"/>
    <x v="1"/>
    <x v="227"/>
    <d v="2012-09-23T00:00:00"/>
    <s v="Standard Class"/>
    <s v="GB-14530"/>
    <s v="George Bell"/>
    <x v="1"/>
    <x v="0"/>
    <s v="Los Angeles"/>
    <x v="1"/>
    <n v="90049"/>
    <x v="1"/>
    <s v="OFF-SU-10004782"/>
    <x v="1"/>
    <x v="14"/>
    <s v="Elite 5&quot; Scissors"/>
    <n v="16.899999999999999"/>
    <n v="2"/>
    <n v="0"/>
    <x v="3292"/>
  </r>
  <r>
    <n v="3761"/>
    <x v="1855"/>
    <x v="1"/>
    <x v="227"/>
    <d v="2012-09-23T00:00:00"/>
    <s v="Standard Class"/>
    <s v="GB-14530"/>
    <s v="George Bell"/>
    <x v="1"/>
    <x v="0"/>
    <s v="Los Angeles"/>
    <x v="1"/>
    <n v="90049"/>
    <x v="1"/>
    <s v="FUR-FU-10001591"/>
    <x v="0"/>
    <x v="5"/>
    <s v="Advantus Panel Wall Certificate Holder - 8.5x11"/>
    <n v="24.4"/>
    <n v="2"/>
    <n v="0"/>
    <x v="3293"/>
  </r>
  <r>
    <n v="3762"/>
    <x v="1856"/>
    <x v="3"/>
    <x v="605"/>
    <d v="2014-05-18T00:00:00"/>
    <s v="Standard Class"/>
    <s v="CK-12205"/>
    <s v="Chloris Kastensmidt"/>
    <x v="0"/>
    <x v="0"/>
    <s v="Everett"/>
    <x v="31"/>
    <n v="2149"/>
    <x v="3"/>
    <s v="OFF-PA-10000659"/>
    <x v="1"/>
    <x v="10"/>
    <s v="TOPS Carbonless Receipt Book, Four 2-3/4 x 7-1/4 Money Receipts per Page"/>
    <n v="87.6"/>
    <n v="5"/>
    <n v="0"/>
    <x v="3294"/>
  </r>
  <r>
    <n v="3763"/>
    <x v="1857"/>
    <x v="0"/>
    <x v="572"/>
    <d v="2013-08-19T00:00:00"/>
    <s v="Second Class"/>
    <s v="TS-21160"/>
    <s v="Theresa Swint"/>
    <x v="1"/>
    <x v="0"/>
    <s v="West Allis"/>
    <x v="6"/>
    <n v="53214"/>
    <x v="2"/>
    <s v="FUR-BO-10001337"/>
    <x v="0"/>
    <x v="0"/>
    <s v="O'Sullivan Living Dimensions 2-Shelf Bookcases"/>
    <n v="241.96"/>
    <n v="2"/>
    <n v="0"/>
    <x v="3295"/>
  </r>
  <r>
    <n v="3764"/>
    <x v="1857"/>
    <x v="0"/>
    <x v="572"/>
    <d v="2013-08-19T00:00:00"/>
    <s v="Second Class"/>
    <s v="TS-21160"/>
    <s v="Theresa Swint"/>
    <x v="1"/>
    <x v="0"/>
    <s v="West Allis"/>
    <x v="6"/>
    <n v="53214"/>
    <x v="2"/>
    <s v="OFF-BI-10003529"/>
    <x v="1"/>
    <x v="8"/>
    <s v="Avery Round Ring Poly Binders"/>
    <n v="8.52"/>
    <n v="3"/>
    <n v="0"/>
    <x v="3296"/>
  </r>
  <r>
    <n v="3765"/>
    <x v="1858"/>
    <x v="3"/>
    <x v="906"/>
    <d v="2014-03-03T00:00:00"/>
    <s v="Standard Class"/>
    <s v="MH-18025"/>
    <s v="Michelle Huthwaite"/>
    <x v="0"/>
    <x v="0"/>
    <s v="Chicago"/>
    <x v="10"/>
    <n v="60623"/>
    <x v="2"/>
    <s v="OFF-BI-10002609"/>
    <x v="1"/>
    <x v="8"/>
    <s v="Avery Hidden Tab Dividers for Binding Systems"/>
    <n v="1.7879999999999996"/>
    <n v="3"/>
    <n v="0.8"/>
    <x v="100"/>
  </r>
  <r>
    <n v="3766"/>
    <x v="1859"/>
    <x v="0"/>
    <x v="844"/>
    <d v="2013-03-26T00:00:00"/>
    <s v="Standard Class"/>
    <s v="DM-12955"/>
    <s v="Dario Medina"/>
    <x v="1"/>
    <x v="0"/>
    <s v="Houston"/>
    <x v="5"/>
    <n v="77036"/>
    <x v="2"/>
    <s v="FUR-TA-10004767"/>
    <x v="0"/>
    <x v="3"/>
    <s v="Safco Drafting Table"/>
    <n v="99.372"/>
    <n v="2"/>
    <n v="0.3"/>
    <x v="3297"/>
  </r>
  <r>
    <n v="3767"/>
    <x v="1859"/>
    <x v="0"/>
    <x v="844"/>
    <d v="2013-03-26T00:00:00"/>
    <s v="Standard Class"/>
    <s v="DM-12955"/>
    <s v="Dario Medina"/>
    <x v="1"/>
    <x v="0"/>
    <s v="Houston"/>
    <x v="5"/>
    <n v="77036"/>
    <x v="2"/>
    <s v="OFF-AR-10001868"/>
    <x v="1"/>
    <x v="6"/>
    <s v="Prang Dustless Chalk Sticks"/>
    <n v="1.3440000000000001"/>
    <n v="1"/>
    <n v="0.2"/>
    <x v="2015"/>
  </r>
  <r>
    <n v="3768"/>
    <x v="1860"/>
    <x v="1"/>
    <x v="575"/>
    <d v="2012-12-10T00:00:00"/>
    <s v="Second Class"/>
    <s v="JJ-15760"/>
    <s v="Joel Jenkins"/>
    <x v="2"/>
    <x v="0"/>
    <s v="Houston"/>
    <x v="5"/>
    <n v="77036"/>
    <x v="2"/>
    <s v="TEC-PH-10004896"/>
    <x v="2"/>
    <x v="7"/>
    <s v="Nokia Lumia 521 (T-Mobile)"/>
    <n v="119.96000000000001"/>
    <n v="5"/>
    <n v="0.2"/>
    <x v="3298"/>
  </r>
  <r>
    <n v="3769"/>
    <x v="1861"/>
    <x v="2"/>
    <x v="757"/>
    <d v="2011-12-20T00:00:00"/>
    <s v="Second Class"/>
    <s v="KB-16585"/>
    <s v="Ken Black"/>
    <x v="1"/>
    <x v="0"/>
    <s v="Hialeah"/>
    <x v="2"/>
    <n v="33012"/>
    <x v="0"/>
    <s v="FUR-CH-10000988"/>
    <x v="0"/>
    <x v="1"/>
    <s v="Hon Olson Stacker Stools"/>
    <n v="1013.8320000000001"/>
    <n v="9"/>
    <n v="0.2"/>
    <x v="3299"/>
  </r>
  <r>
    <n v="3770"/>
    <x v="1861"/>
    <x v="2"/>
    <x v="757"/>
    <d v="2011-12-20T00:00:00"/>
    <s v="Second Class"/>
    <s v="KB-16585"/>
    <s v="Ken Black"/>
    <x v="1"/>
    <x v="0"/>
    <s v="Hialeah"/>
    <x v="2"/>
    <n v="33012"/>
    <x v="0"/>
    <s v="OFF-FA-10000490"/>
    <x v="1"/>
    <x v="13"/>
    <s v="OIC Binder Clips, Mini, 1/4&quot; Capacity, Black"/>
    <n v="1.984"/>
    <n v="2"/>
    <n v="0.2"/>
    <x v="2481"/>
  </r>
  <r>
    <n v="3771"/>
    <x v="1862"/>
    <x v="0"/>
    <x v="907"/>
    <d v="2013-12-22T00:00:00"/>
    <s v="Standard Class"/>
    <s v="CM-12160"/>
    <s v="Charles McCrossin"/>
    <x v="0"/>
    <x v="0"/>
    <s v="San Francisco"/>
    <x v="1"/>
    <n v="94122"/>
    <x v="1"/>
    <s v="FUR-TA-10004256"/>
    <x v="0"/>
    <x v="3"/>
    <s v="Bretford “Just In Time” Height-Adjustable Multi-Task Work Tables"/>
    <n v="2003.52"/>
    <n v="6"/>
    <n v="0.2"/>
    <x v="3300"/>
  </r>
  <r>
    <n v="3772"/>
    <x v="1863"/>
    <x v="0"/>
    <x v="536"/>
    <d v="2013-05-18T00:00:00"/>
    <s v="Standard Class"/>
    <s v="FM-14215"/>
    <s v="Filia McAdams"/>
    <x v="1"/>
    <x v="0"/>
    <s v="Philadelphia"/>
    <x v="9"/>
    <n v="19140"/>
    <x v="3"/>
    <s v="OFF-ST-10004804"/>
    <x v="1"/>
    <x v="4"/>
    <s v="Belkin 19&quot; Vented Equipment Shelf, Black"/>
    <n v="82.367999999999995"/>
    <n v="2"/>
    <n v="0.2"/>
    <x v="252"/>
  </r>
  <r>
    <n v="3773"/>
    <x v="1864"/>
    <x v="2"/>
    <x v="908"/>
    <d v="2011-08-11T00:00:00"/>
    <s v="Second Class"/>
    <s v="RF-19735"/>
    <s v="Roland Fjeld"/>
    <x v="0"/>
    <x v="0"/>
    <s v="Columbia"/>
    <x v="20"/>
    <n v="29203"/>
    <x v="0"/>
    <s v="TEC-AC-10000023"/>
    <x v="2"/>
    <x v="11"/>
    <s v="Maxell 74 Minute CD-R Spindle, 50/Pack"/>
    <n v="62.91"/>
    <n v="3"/>
    <n v="0"/>
    <x v="3301"/>
  </r>
  <r>
    <n v="3774"/>
    <x v="1865"/>
    <x v="2"/>
    <x v="909"/>
    <d v="2011-04-13T00:00:00"/>
    <s v="Second Class"/>
    <s v="JK-15370"/>
    <s v="Jay Kimmel"/>
    <x v="0"/>
    <x v="0"/>
    <s v="Miami"/>
    <x v="2"/>
    <n v="33180"/>
    <x v="0"/>
    <s v="OFF-FA-10001332"/>
    <x v="1"/>
    <x v="13"/>
    <s v="Acco Banker's Clasps, 5 3/4&quot;-Long"/>
    <n v="6.911999999999999"/>
    <n v="3"/>
    <n v="0.2"/>
    <x v="3302"/>
  </r>
  <r>
    <n v="3775"/>
    <x v="1865"/>
    <x v="2"/>
    <x v="909"/>
    <d v="2011-04-13T00:00:00"/>
    <s v="Second Class"/>
    <s v="JK-15370"/>
    <s v="Jay Kimmel"/>
    <x v="0"/>
    <x v="0"/>
    <s v="Miami"/>
    <x v="2"/>
    <n v="33180"/>
    <x v="0"/>
    <s v="TEC-AC-10002001"/>
    <x v="2"/>
    <x v="11"/>
    <s v="Logitech Wireless Gaming Headset G930"/>
    <n v="383.97600000000006"/>
    <n v="3"/>
    <n v="0.2"/>
    <x v="3303"/>
  </r>
  <r>
    <n v="3776"/>
    <x v="1865"/>
    <x v="2"/>
    <x v="909"/>
    <d v="2011-04-13T00:00:00"/>
    <s v="Second Class"/>
    <s v="JK-15370"/>
    <s v="Jay Kimmel"/>
    <x v="0"/>
    <x v="0"/>
    <s v="Miami"/>
    <x v="2"/>
    <n v="33180"/>
    <x v="0"/>
    <s v="OFF-PA-10000029"/>
    <x v="1"/>
    <x v="10"/>
    <s v="Xerox 224"/>
    <n v="10.368000000000002"/>
    <n v="2"/>
    <n v="0.2"/>
    <x v="572"/>
  </r>
  <r>
    <n v="3777"/>
    <x v="1865"/>
    <x v="2"/>
    <x v="909"/>
    <d v="2011-04-13T00:00:00"/>
    <s v="Second Class"/>
    <s v="JK-15370"/>
    <s v="Jay Kimmel"/>
    <x v="0"/>
    <x v="0"/>
    <s v="Miami"/>
    <x v="2"/>
    <n v="33180"/>
    <x v="0"/>
    <s v="TEC-AC-10001874"/>
    <x v="2"/>
    <x v="11"/>
    <s v="Logitech Wireless Anywhere Mouse MX for PC and Mac"/>
    <n v="335.94400000000002"/>
    <n v="7"/>
    <n v="0.2"/>
    <x v="3304"/>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x v="0"/>
    <s v="Miami"/>
    <x v="2"/>
    <n v="33180"/>
    <x v="0"/>
    <s v="TEC-PH-10002564"/>
    <x v="2"/>
    <x v="7"/>
    <s v="OtterBox Defender Series Case - Samsung Galaxy S4"/>
    <n v="71.975999999999999"/>
    <n v="3"/>
    <n v="0.2"/>
    <x v="3306"/>
  </r>
  <r>
    <n v="3780"/>
    <x v="1868"/>
    <x v="3"/>
    <x v="911"/>
    <d v="2014-02-21T00:00:00"/>
    <s v="Standard Class"/>
    <s v="LF-17185"/>
    <s v="Luke Foster"/>
    <x v="0"/>
    <x v="0"/>
    <s v="New York City"/>
    <x v="15"/>
    <n v="10035"/>
    <x v="3"/>
    <s v="OFF-PA-10003465"/>
    <x v="1"/>
    <x v="10"/>
    <s v="Xerox 1912"/>
    <n v="37.94"/>
    <n v="2"/>
    <n v="0"/>
    <x v="2714"/>
  </r>
  <r>
    <n v="3781"/>
    <x v="1869"/>
    <x v="2"/>
    <x v="912"/>
    <d v="2011-11-20T00:00:00"/>
    <s v="Standard Class"/>
    <s v="RH-19510"/>
    <s v="Rick Huthwaite"/>
    <x v="2"/>
    <x v="0"/>
    <s v="Manhattan"/>
    <x v="41"/>
    <n v="66502"/>
    <x v="2"/>
    <s v="TEC-PH-10000038"/>
    <x v="2"/>
    <x v="7"/>
    <s v="Jawbone MINI JAMBOX Wireless Bluetooth Speaker"/>
    <n v="273.95999999999998"/>
    <n v="2"/>
    <n v="0"/>
    <x v="3307"/>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x v="0"/>
    <s v="Memphis"/>
    <x v="18"/>
    <n v="38109"/>
    <x v="0"/>
    <s v="OFF-PA-10003424"/>
    <x v="1"/>
    <x v="10"/>
    <s v="&quot;While you Were Out&quot; Message Book, One Form per Page"/>
    <n v="8.9039999999999999"/>
    <n v="3"/>
    <n v="0.2"/>
    <x v="3309"/>
  </r>
  <r>
    <n v="3784"/>
    <x v="1871"/>
    <x v="3"/>
    <x v="38"/>
    <d v="2014-11-17T00:00:00"/>
    <s v="Second Class"/>
    <s v="MN-17935"/>
    <s v="Michael Nguyen"/>
    <x v="0"/>
    <x v="0"/>
    <s v="Memphis"/>
    <x v="18"/>
    <n v="38109"/>
    <x v="0"/>
    <s v="OFF-ST-10003716"/>
    <x v="1"/>
    <x v="4"/>
    <s v="Tennsco Double-Tier Lockers"/>
    <n v="720.06400000000008"/>
    <n v="4"/>
    <n v="0.2"/>
    <x v="3310"/>
  </r>
  <r>
    <n v="3785"/>
    <x v="1872"/>
    <x v="3"/>
    <x v="689"/>
    <d v="2014-08-05T00:00:00"/>
    <s v="Standard Class"/>
    <s v="EH-14125"/>
    <s v="Eugene Hildebrand"/>
    <x v="2"/>
    <x v="0"/>
    <s v="Fort Lauderdale"/>
    <x v="2"/>
    <n v="33311"/>
    <x v="0"/>
    <s v="TEC-AC-10003590"/>
    <x v="2"/>
    <x v="11"/>
    <s v="TRENDnet 56K USB 2.0 Phone, Internet and Fax Modem"/>
    <n v="41.424000000000007"/>
    <n v="2"/>
    <n v="0.2"/>
    <x v="3311"/>
  </r>
  <r>
    <n v="3786"/>
    <x v="1873"/>
    <x v="3"/>
    <x v="377"/>
    <d v="2014-12-31T00:00:00"/>
    <s v="Standard Class"/>
    <s v="TC-21535"/>
    <s v="Tracy Collins"/>
    <x v="2"/>
    <x v="0"/>
    <s v="Columbus"/>
    <x v="24"/>
    <n v="43229"/>
    <x v="3"/>
    <s v="OFF-BI-10000494"/>
    <x v="1"/>
    <x v="8"/>
    <s v="Acco Economy Flexible Poly Round Ring Binder"/>
    <n v="3.1320000000000001"/>
    <n v="2"/>
    <n v="0.7"/>
    <x v="3312"/>
  </r>
  <r>
    <n v="3787"/>
    <x v="1874"/>
    <x v="0"/>
    <x v="731"/>
    <d v="2013-11-05T00:00:00"/>
    <s v="Standard Class"/>
    <s v="JD-15895"/>
    <s v="Jonathan Doherty"/>
    <x v="1"/>
    <x v="0"/>
    <s v="Los Angeles"/>
    <x v="1"/>
    <n v="90045"/>
    <x v="1"/>
    <s v="OFF-ST-10002615"/>
    <x v="1"/>
    <x v="4"/>
    <s v="Dual Level, Single-Width Filing Carts"/>
    <n v="1085.42"/>
    <n v="7"/>
    <n v="0"/>
    <x v="3313"/>
  </r>
  <r>
    <n v="3788"/>
    <x v="1875"/>
    <x v="0"/>
    <x v="913"/>
    <d v="2013-09-10T00:00:00"/>
    <s v="Standard Class"/>
    <s v="IL-15100"/>
    <s v="Ivan Liston"/>
    <x v="0"/>
    <x v="0"/>
    <s v="Houston"/>
    <x v="5"/>
    <n v="77041"/>
    <x v="2"/>
    <s v="OFF-AR-10002804"/>
    <x v="1"/>
    <x v="6"/>
    <s v="Faber Castell Col-Erase Pencils"/>
    <n v="3.9119999999999999"/>
    <n v="1"/>
    <n v="0.2"/>
    <x v="3314"/>
  </r>
  <r>
    <n v="3789"/>
    <x v="1875"/>
    <x v="0"/>
    <x v="913"/>
    <d v="2013-09-10T00:00:00"/>
    <s v="Standard Class"/>
    <s v="IL-15100"/>
    <s v="Ivan Liston"/>
    <x v="0"/>
    <x v="0"/>
    <s v="Houston"/>
    <x v="5"/>
    <n v="77041"/>
    <x v="2"/>
    <s v="OFF-AR-10001044"/>
    <x v="1"/>
    <x v="6"/>
    <s v="BOSTON Ranger #55 Pencil Sharpener, Black"/>
    <n v="62.376000000000005"/>
    <n v="3"/>
    <n v="0.2"/>
    <x v="3315"/>
  </r>
  <r>
    <n v="3790"/>
    <x v="1876"/>
    <x v="0"/>
    <x v="764"/>
    <d v="2013-04-22T00:00:00"/>
    <s v="Standard Class"/>
    <s v="SW-20350"/>
    <s v="Sean Wendt"/>
    <x v="2"/>
    <x v="0"/>
    <s v="Omaha"/>
    <x v="8"/>
    <n v="68104"/>
    <x v="2"/>
    <s v="OFF-FA-10000134"/>
    <x v="1"/>
    <x v="13"/>
    <s v="Advantus Push Pins, Aluminum Head"/>
    <n v="29.049999999999997"/>
    <n v="5"/>
    <n v="0"/>
    <x v="3316"/>
  </r>
  <r>
    <n v="3791"/>
    <x v="1877"/>
    <x v="2"/>
    <x v="260"/>
    <d v="2011-07-11T00:00:00"/>
    <s v="Standard Class"/>
    <s v="DP-13390"/>
    <s v="Dennis Pardue"/>
    <x v="2"/>
    <x v="0"/>
    <s v="Los Angeles"/>
    <x v="1"/>
    <n v="90004"/>
    <x v="1"/>
    <s v="OFF-BI-10001670"/>
    <x v="1"/>
    <x v="8"/>
    <s v="Vinyl Sectional Post Binders"/>
    <n v="180.96000000000004"/>
    <n v="6"/>
    <n v="0.2"/>
    <x v="3317"/>
  </r>
  <r>
    <n v="3792"/>
    <x v="1878"/>
    <x v="1"/>
    <x v="914"/>
    <d v="2012-02-28T00:00:00"/>
    <s v="First Class"/>
    <s v="BT-11395"/>
    <s v="Bill Tyler"/>
    <x v="1"/>
    <x v="0"/>
    <s v="Altoona"/>
    <x v="9"/>
    <n v="16602"/>
    <x v="3"/>
    <s v="OFF-BI-10000343"/>
    <x v="1"/>
    <x v="8"/>
    <s v="Pressboard Covers with Storage Hooks, 9 1/2&quot; x 11&quot;, Light Blue"/>
    <n v="4.4190000000000005"/>
    <n v="3"/>
    <n v="0.7"/>
    <x v="3318"/>
  </r>
  <r>
    <n v="3793"/>
    <x v="1878"/>
    <x v="1"/>
    <x v="914"/>
    <d v="2012-02-28T00:00:00"/>
    <s v="First Class"/>
    <s v="BT-11395"/>
    <s v="Bill Tyler"/>
    <x v="1"/>
    <x v="0"/>
    <s v="Altoona"/>
    <x v="9"/>
    <n v="16602"/>
    <x v="3"/>
    <s v="OFF-AR-10002257"/>
    <x v="1"/>
    <x v="6"/>
    <s v="Eldon Spacemaker Box, Quick-Snap Lid, Clear"/>
    <n v="16.032"/>
    <n v="6"/>
    <n v="0.2"/>
    <x v="3319"/>
  </r>
  <r>
    <n v="3794"/>
    <x v="1879"/>
    <x v="1"/>
    <x v="154"/>
    <d v="2012-12-01T00:00:00"/>
    <s v="Standard Class"/>
    <s v="JE-15475"/>
    <s v="Jeremy Ellison"/>
    <x v="0"/>
    <x v="0"/>
    <s v="New York City"/>
    <x v="15"/>
    <n v="10024"/>
    <x v="3"/>
    <s v="OFF-AR-10001915"/>
    <x v="1"/>
    <x v="6"/>
    <s v="Peel-Off China Markers"/>
    <n v="29.79"/>
    <n v="3"/>
    <n v="0"/>
    <x v="1493"/>
  </r>
  <r>
    <n v="3795"/>
    <x v="1880"/>
    <x v="2"/>
    <x v="915"/>
    <d v="2011-02-03T00:00:00"/>
    <s v="Standard Class"/>
    <s v="EJ-13720"/>
    <s v="Ed Jacobs"/>
    <x v="0"/>
    <x v="0"/>
    <s v="San Diego"/>
    <x v="1"/>
    <n v="92037"/>
    <x v="1"/>
    <s v="OFF-ST-10003692"/>
    <x v="1"/>
    <x v="4"/>
    <s v="Recycled Steel Personal File for Hanging File Folders"/>
    <n v="57.23"/>
    <n v="1"/>
    <n v="0"/>
    <x v="2032"/>
  </r>
  <r>
    <n v="3796"/>
    <x v="1880"/>
    <x v="2"/>
    <x v="915"/>
    <d v="2011-02-03T00:00:00"/>
    <s v="Standard Class"/>
    <s v="EJ-13720"/>
    <s v="Ed Jacobs"/>
    <x v="0"/>
    <x v="0"/>
    <s v="San Diego"/>
    <x v="1"/>
    <n v="92037"/>
    <x v="1"/>
    <s v="FUR-TA-10003469"/>
    <x v="0"/>
    <x v="3"/>
    <s v="Balt Split Level Computer Training Table"/>
    <n v="333"/>
    <n v="3"/>
    <n v="0.2"/>
    <x v="3320"/>
  </r>
  <r>
    <n v="3797"/>
    <x v="1880"/>
    <x v="2"/>
    <x v="915"/>
    <d v="2011-02-03T00:00:00"/>
    <s v="Standard Class"/>
    <s v="EJ-13720"/>
    <s v="Ed Jacobs"/>
    <x v="0"/>
    <x v="0"/>
    <s v="San Diego"/>
    <x v="1"/>
    <n v="92037"/>
    <x v="1"/>
    <s v="OFF-AR-10003179"/>
    <x v="1"/>
    <x v="6"/>
    <s v="Dixon Ticonderoga Core-Lock Colored Pencils"/>
    <n v="36.44"/>
    <n v="4"/>
    <n v="0"/>
    <x v="3321"/>
  </r>
  <r>
    <n v="3798"/>
    <x v="1881"/>
    <x v="3"/>
    <x v="397"/>
    <d v="2014-09-27T00:00:00"/>
    <s v="First Class"/>
    <s v="BE-11410"/>
    <s v="Bobby Elias"/>
    <x v="0"/>
    <x v="0"/>
    <s v="Miami"/>
    <x v="2"/>
    <n v="33178"/>
    <x v="0"/>
    <s v="OFF-PA-10003395"/>
    <x v="1"/>
    <x v="10"/>
    <s v="Xerox 1941"/>
    <n v="251.64"/>
    <n v="3"/>
    <n v="0.2"/>
    <x v="1194"/>
  </r>
  <r>
    <n v="3799"/>
    <x v="1882"/>
    <x v="3"/>
    <x v="259"/>
    <d v="2014-11-06T00:00:00"/>
    <s v="First Class"/>
    <s v="KL-16555"/>
    <s v="Kelly Lampkin"/>
    <x v="1"/>
    <x v="0"/>
    <s v="Greensboro"/>
    <x v="3"/>
    <n v="27405"/>
    <x v="0"/>
    <s v="FUR-TA-10004575"/>
    <x v="0"/>
    <x v="3"/>
    <s v="Hon 5100 Series Wood Tables"/>
    <n v="523.76400000000001"/>
    <n v="3"/>
    <n v="0.4"/>
    <x v="3322"/>
  </r>
  <r>
    <n v="3800"/>
    <x v="1882"/>
    <x v="3"/>
    <x v="259"/>
    <d v="2014-11-06T00:00:00"/>
    <s v="First Class"/>
    <s v="KL-16555"/>
    <s v="Kelly Lampkin"/>
    <x v="1"/>
    <x v="0"/>
    <s v="Greensboro"/>
    <x v="3"/>
    <n v="27405"/>
    <x v="0"/>
    <s v="TEC-PH-10002483"/>
    <x v="2"/>
    <x v="7"/>
    <s v="Motorola Moto X"/>
    <n v="1359.96"/>
    <n v="5"/>
    <n v="0.2"/>
    <x v="3323"/>
  </r>
  <r>
    <n v="3801"/>
    <x v="1883"/>
    <x v="0"/>
    <x v="500"/>
    <d v="2013-10-21T00:00:00"/>
    <s v="Standard Class"/>
    <s v="NC-18415"/>
    <s v="Nathan Cano"/>
    <x v="0"/>
    <x v="0"/>
    <s v="Jacksonville"/>
    <x v="3"/>
    <n v="28540"/>
    <x v="0"/>
    <s v="FUR-CH-10003606"/>
    <x v="0"/>
    <x v="1"/>
    <s v="SAFCO Folding Chair Trolley"/>
    <n v="102.59200000000001"/>
    <n v="1"/>
    <n v="0.2"/>
    <x v="3324"/>
  </r>
  <r>
    <n v="3802"/>
    <x v="1883"/>
    <x v="0"/>
    <x v="500"/>
    <d v="2013-10-21T00:00:00"/>
    <s v="Standard Class"/>
    <s v="NC-18415"/>
    <s v="Nathan Cano"/>
    <x v="0"/>
    <x v="0"/>
    <s v="Jacksonville"/>
    <x v="3"/>
    <n v="28540"/>
    <x v="0"/>
    <s v="TEC-AC-10002473"/>
    <x v="2"/>
    <x v="11"/>
    <s v="Maxell 4.7GB DVD-R"/>
    <n v="22.704000000000001"/>
    <n v="1"/>
    <n v="0.2"/>
    <x v="3325"/>
  </r>
  <r>
    <n v="3803"/>
    <x v="1883"/>
    <x v="0"/>
    <x v="500"/>
    <d v="2013-10-21T00:00:00"/>
    <s v="Standard Class"/>
    <s v="NC-18415"/>
    <s v="Nathan Cano"/>
    <x v="0"/>
    <x v="0"/>
    <s v="Jacksonville"/>
    <x v="3"/>
    <n v="28540"/>
    <x v="0"/>
    <s v="OFF-PA-10002319"/>
    <x v="1"/>
    <x v="10"/>
    <s v="Xerox 1944"/>
    <n v="93.024000000000001"/>
    <n v="3"/>
    <n v="0.2"/>
    <x v="2803"/>
  </r>
  <r>
    <n v="3804"/>
    <x v="1883"/>
    <x v="0"/>
    <x v="500"/>
    <d v="2013-10-21T00:00:00"/>
    <s v="Standard Class"/>
    <s v="NC-18415"/>
    <s v="Nathan Cano"/>
    <x v="0"/>
    <x v="0"/>
    <s v="Jacksonville"/>
    <x v="3"/>
    <n v="28540"/>
    <x v="0"/>
    <s v="OFF-SU-10000946"/>
    <x v="1"/>
    <x v="14"/>
    <s v="Staples"/>
    <n v="12.768000000000001"/>
    <n v="2"/>
    <n v="0.2"/>
    <x v="3326"/>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x v="0"/>
    <s v="Jacksonville"/>
    <x v="3"/>
    <n v="28540"/>
    <x v="0"/>
    <s v="OFF-PA-10002377"/>
    <x v="1"/>
    <x v="10"/>
    <s v="Xerox 1916"/>
    <n v="39.152000000000001"/>
    <n v="1"/>
    <n v="0.2"/>
    <x v="3328"/>
  </r>
  <r>
    <n v="3807"/>
    <x v="1884"/>
    <x v="1"/>
    <x v="768"/>
    <d v="2012-11-19T00:00:00"/>
    <s v="Standard Class"/>
    <s v="AH-10690"/>
    <s v="Anna Häberlin"/>
    <x v="1"/>
    <x v="0"/>
    <s v="Plantation"/>
    <x v="2"/>
    <n v="33317"/>
    <x v="0"/>
    <s v="OFF-AR-10001246"/>
    <x v="1"/>
    <x v="6"/>
    <s v="Newell 317"/>
    <n v="11.76"/>
    <n v="5"/>
    <n v="0.2"/>
    <x v="3329"/>
  </r>
  <r>
    <n v="3808"/>
    <x v="1884"/>
    <x v="1"/>
    <x v="768"/>
    <d v="2012-11-19T00:00:00"/>
    <s v="Standard Class"/>
    <s v="AH-10690"/>
    <s v="Anna Häberlin"/>
    <x v="1"/>
    <x v="0"/>
    <s v="Plantation"/>
    <x v="2"/>
    <n v="33317"/>
    <x v="0"/>
    <s v="OFF-BI-10003291"/>
    <x v="1"/>
    <x v="8"/>
    <s v="Wilson Jones Leather-Like Binders with DublLock Round Rings"/>
    <n v="5.2380000000000013"/>
    <n v="2"/>
    <n v="0.7"/>
    <x v="3330"/>
  </r>
  <r>
    <n v="3809"/>
    <x v="1884"/>
    <x v="1"/>
    <x v="768"/>
    <d v="2012-11-19T00:00:00"/>
    <s v="Standard Class"/>
    <s v="AH-10690"/>
    <s v="Anna Häberlin"/>
    <x v="1"/>
    <x v="0"/>
    <s v="Plantation"/>
    <x v="2"/>
    <n v="33317"/>
    <x v="0"/>
    <s v="OFF-BI-10002799"/>
    <x v="1"/>
    <x v="8"/>
    <s v="SlimView Poly Binder, 3/8&quot;"/>
    <n v="4.6619999999999999"/>
    <n v="3"/>
    <n v="0.7"/>
    <x v="3331"/>
  </r>
  <r>
    <n v="3810"/>
    <x v="1884"/>
    <x v="1"/>
    <x v="768"/>
    <d v="2012-11-19T00:00:00"/>
    <s v="Standard Class"/>
    <s v="AH-10690"/>
    <s v="Anna Häberlin"/>
    <x v="1"/>
    <x v="0"/>
    <s v="Plantation"/>
    <x v="2"/>
    <n v="33317"/>
    <x v="0"/>
    <s v="FUR-CH-10003298"/>
    <x v="0"/>
    <x v="1"/>
    <s v="Office Star - Contemporary Task Swivel chair with Loop Arms, Charcoal"/>
    <n v="523.91999999999996"/>
    <n v="5"/>
    <n v="0.2"/>
    <x v="3332"/>
  </r>
  <r>
    <n v="3811"/>
    <x v="1884"/>
    <x v="1"/>
    <x v="768"/>
    <d v="2012-11-19T00:00:00"/>
    <s v="Standard Class"/>
    <s v="AH-10690"/>
    <s v="Anna Häberlin"/>
    <x v="1"/>
    <x v="0"/>
    <s v="Plantation"/>
    <x v="2"/>
    <n v="33317"/>
    <x v="0"/>
    <s v="TEC-PH-10000441"/>
    <x v="2"/>
    <x v="7"/>
    <s v="VTech DS6151"/>
    <n v="100.792"/>
    <n v="1"/>
    <n v="0.2"/>
    <x v="3333"/>
  </r>
  <r>
    <n v="3812"/>
    <x v="1884"/>
    <x v="1"/>
    <x v="768"/>
    <d v="2012-11-19T00:00:00"/>
    <s v="Standard Class"/>
    <s v="AH-10690"/>
    <s v="Anna Häberlin"/>
    <x v="1"/>
    <x v="0"/>
    <s v="Plantation"/>
    <x v="2"/>
    <n v="33317"/>
    <x v="0"/>
    <s v="FUR-CH-10004477"/>
    <x v="0"/>
    <x v="1"/>
    <s v="Global Push Button Manager's Chair, Indigo"/>
    <n v="146.13600000000002"/>
    <n v="3"/>
    <n v="0.2"/>
    <x v="3334"/>
  </r>
  <r>
    <n v="3813"/>
    <x v="1885"/>
    <x v="3"/>
    <x v="916"/>
    <d v="2014-03-06T00:00:00"/>
    <s v="Same Day"/>
    <s v="PK-19075"/>
    <s v="Pete Kriz"/>
    <x v="0"/>
    <x v="0"/>
    <s v="Milwaukee"/>
    <x v="6"/>
    <n v="53209"/>
    <x v="2"/>
    <s v="OFF-LA-10003537"/>
    <x v="1"/>
    <x v="2"/>
    <s v="Avery 515"/>
    <n v="25.06"/>
    <n v="2"/>
    <n v="0"/>
    <x v="3335"/>
  </r>
  <r>
    <n v="3814"/>
    <x v="1886"/>
    <x v="1"/>
    <x v="599"/>
    <d v="2012-11-09T00:00:00"/>
    <s v="Standard Class"/>
    <s v="NG-18430"/>
    <s v="Nathan Gelder"/>
    <x v="0"/>
    <x v="0"/>
    <s v="Quincy"/>
    <x v="10"/>
    <n v="62301"/>
    <x v="2"/>
    <s v="OFF-LA-10004484"/>
    <x v="1"/>
    <x v="2"/>
    <s v="Avery 476"/>
    <n v="19.824000000000002"/>
    <n v="6"/>
    <n v="0.2"/>
    <x v="3336"/>
  </r>
  <r>
    <n v="3815"/>
    <x v="1887"/>
    <x v="0"/>
    <x v="630"/>
    <d v="2013-07-09T00:00:00"/>
    <s v="Same Day"/>
    <s v="ZD-21925"/>
    <s v="Zuschuss Donatelli"/>
    <x v="0"/>
    <x v="0"/>
    <s v="Jacksonville"/>
    <x v="2"/>
    <n v="32216"/>
    <x v="0"/>
    <s v="TEC-PH-10002824"/>
    <x v="2"/>
    <x v="7"/>
    <s v="Jabra SPEAK 410 Multidevice Speakerphone"/>
    <n v="823.96000000000015"/>
    <n v="5"/>
    <n v="0.2"/>
    <x v="3337"/>
  </r>
  <r>
    <n v="3816"/>
    <x v="1887"/>
    <x v="0"/>
    <x v="630"/>
    <d v="2013-07-09T00:00:00"/>
    <s v="Same Day"/>
    <s v="ZD-21925"/>
    <s v="Zuschuss Donatelli"/>
    <x v="0"/>
    <x v="0"/>
    <s v="Jacksonville"/>
    <x v="2"/>
    <n v="32216"/>
    <x v="0"/>
    <s v="OFF-PA-10004965"/>
    <x v="1"/>
    <x v="10"/>
    <s v="Xerox 1921"/>
    <n v="15.984000000000002"/>
    <n v="2"/>
    <n v="0.2"/>
    <x v="3338"/>
  </r>
  <r>
    <n v="3817"/>
    <x v="1888"/>
    <x v="1"/>
    <x v="426"/>
    <d v="2012-09-19T00:00:00"/>
    <s v="Standard Class"/>
    <s v="NW-18400"/>
    <s v="Natalie Webber"/>
    <x v="0"/>
    <x v="0"/>
    <s v="Mobile"/>
    <x v="19"/>
    <n v="36608"/>
    <x v="0"/>
    <s v="FUR-TA-10003569"/>
    <x v="0"/>
    <x v="3"/>
    <s v="Bretford CR8500 Series Meeting Room Furniture"/>
    <n v="801.96"/>
    <n v="2"/>
    <n v="0"/>
    <x v="3159"/>
  </r>
  <r>
    <n v="3818"/>
    <x v="1888"/>
    <x v="1"/>
    <x v="426"/>
    <d v="2012-09-19T00:00:00"/>
    <s v="Standard Class"/>
    <s v="NW-18400"/>
    <s v="Natalie Webber"/>
    <x v="0"/>
    <x v="0"/>
    <s v="Mobile"/>
    <x v="19"/>
    <n v="36608"/>
    <x v="0"/>
    <s v="TEC-PH-10003187"/>
    <x v="2"/>
    <x v="7"/>
    <s v="Anker Astro Mini 3000mAh Ultra-Compact Portable Charger"/>
    <n v="59.97"/>
    <n v="3"/>
    <n v="0"/>
    <x v="232"/>
  </r>
  <r>
    <n v="3819"/>
    <x v="1888"/>
    <x v="1"/>
    <x v="426"/>
    <d v="2012-09-19T00:00:00"/>
    <s v="Standard Class"/>
    <s v="NW-18400"/>
    <s v="Natalie Webber"/>
    <x v="0"/>
    <x v="0"/>
    <s v="Mobile"/>
    <x v="19"/>
    <n v="36608"/>
    <x v="0"/>
    <s v="FUR-CH-10004853"/>
    <x v="0"/>
    <x v="1"/>
    <s v="Global Manager's Adjustable Task Chair, Storm"/>
    <n v="1056.8599999999999"/>
    <n v="7"/>
    <n v="0"/>
    <x v="3339"/>
  </r>
  <r>
    <n v="3820"/>
    <x v="1889"/>
    <x v="3"/>
    <x v="449"/>
    <d v="2014-10-15T00:00:00"/>
    <s v="Standard Class"/>
    <s v="HG-14845"/>
    <s v="Harry Greene"/>
    <x v="0"/>
    <x v="0"/>
    <s v="New York City"/>
    <x v="15"/>
    <n v="10024"/>
    <x v="3"/>
    <s v="OFF-BI-10001031"/>
    <x v="1"/>
    <x v="8"/>
    <s v="Pressboard Data Binders by Wilson Jones"/>
    <n v="12.816000000000001"/>
    <n v="3"/>
    <n v="0.2"/>
    <x v="3340"/>
  </r>
  <r>
    <n v="3821"/>
    <x v="1889"/>
    <x v="3"/>
    <x v="449"/>
    <d v="2014-10-15T00:00:00"/>
    <s v="Standard Class"/>
    <s v="HG-14845"/>
    <s v="Harry Greene"/>
    <x v="0"/>
    <x v="0"/>
    <s v="New York City"/>
    <x v="15"/>
    <n v="10024"/>
    <x v="3"/>
    <s v="FUR-BO-10003034"/>
    <x v="0"/>
    <x v="0"/>
    <s v="O'Sullivan Elevations Bookcase, Cherry Finish"/>
    <n v="314.35199999999998"/>
    <n v="3"/>
    <n v="0.2"/>
    <x v="3341"/>
  </r>
  <r>
    <n v="3822"/>
    <x v="1889"/>
    <x v="3"/>
    <x v="449"/>
    <d v="2014-10-15T00:00:00"/>
    <s v="Standard Class"/>
    <s v="HG-14845"/>
    <s v="Harry Greene"/>
    <x v="0"/>
    <x v="0"/>
    <s v="New York City"/>
    <x v="15"/>
    <n v="10024"/>
    <x v="3"/>
    <s v="OFF-PA-10000069"/>
    <x v="1"/>
    <x v="10"/>
    <s v="TOPS 4 x 6 Fluorescent Color Memo Sheets, 500 Sheets per Pack"/>
    <n v="18.98"/>
    <n v="2"/>
    <n v="0"/>
    <x v="3342"/>
  </r>
  <r>
    <n v="3823"/>
    <x v="1889"/>
    <x v="3"/>
    <x v="449"/>
    <d v="2014-10-15T00:00:00"/>
    <s v="Standard Class"/>
    <s v="HG-14845"/>
    <s v="Harry Greene"/>
    <x v="0"/>
    <x v="0"/>
    <s v="New York City"/>
    <x v="15"/>
    <n v="10024"/>
    <x v="3"/>
    <s v="OFF-BI-10003655"/>
    <x v="1"/>
    <x v="8"/>
    <s v="Durable Pressboard Binders"/>
    <n v="18.240000000000002"/>
    <n v="6"/>
    <n v="0.2"/>
    <x v="3343"/>
  </r>
  <r>
    <n v="3824"/>
    <x v="1890"/>
    <x v="1"/>
    <x v="471"/>
    <d v="2012-09-18T00:00:00"/>
    <s v="Standard Class"/>
    <s v="CC-12685"/>
    <s v="Craig Carroll"/>
    <x v="0"/>
    <x v="0"/>
    <s v="New York City"/>
    <x v="15"/>
    <n v="10011"/>
    <x v="3"/>
    <s v="OFF-ST-10000585"/>
    <x v="1"/>
    <x v="4"/>
    <s v="Economy Rollaway Files"/>
    <n v="991.19999999999993"/>
    <n v="6"/>
    <n v="0"/>
    <x v="3344"/>
  </r>
  <r>
    <n v="3825"/>
    <x v="1890"/>
    <x v="1"/>
    <x v="471"/>
    <d v="2012-09-18T00:00:00"/>
    <s v="Standard Class"/>
    <s v="CC-12685"/>
    <s v="Craig Carroll"/>
    <x v="0"/>
    <x v="0"/>
    <s v="New York City"/>
    <x v="15"/>
    <n v="10011"/>
    <x v="3"/>
    <s v="TEC-CO-10001571"/>
    <x v="2"/>
    <x v="16"/>
    <s v="Sharp 1540cs Digital Laser Copier"/>
    <n v="879.98400000000004"/>
    <n v="2"/>
    <n v="0.2"/>
    <x v="3287"/>
  </r>
  <r>
    <n v="3826"/>
    <x v="1890"/>
    <x v="1"/>
    <x v="471"/>
    <d v="2012-09-18T00:00:00"/>
    <s v="Standard Class"/>
    <s v="CC-12685"/>
    <s v="Craig Carroll"/>
    <x v="0"/>
    <x v="0"/>
    <s v="New York City"/>
    <x v="15"/>
    <n v="10011"/>
    <x v="3"/>
    <s v="OFF-BI-10002012"/>
    <x v="1"/>
    <x v="8"/>
    <s v="Wilson Jones Easy Flow II Sheet Lifters"/>
    <n v="12.96"/>
    <n v="9"/>
    <n v="0.2"/>
    <x v="3120"/>
  </r>
  <r>
    <n v="3827"/>
    <x v="1891"/>
    <x v="2"/>
    <x v="273"/>
    <d v="2011-10-12T00:00:00"/>
    <s v="Standard Class"/>
    <s v="JG-15805"/>
    <s v="John Grady"/>
    <x v="1"/>
    <x v="0"/>
    <s v="Dallas"/>
    <x v="5"/>
    <n v="75217"/>
    <x v="2"/>
    <s v="OFF-ST-10001228"/>
    <x v="1"/>
    <x v="4"/>
    <s v="Fellowes Personal Hanging Folder Files, Navy"/>
    <n v="107.44"/>
    <n v="10"/>
    <n v="0.2"/>
    <x v="3345"/>
  </r>
  <r>
    <n v="3828"/>
    <x v="1892"/>
    <x v="3"/>
    <x v="917"/>
    <d v="2014-05-12T00:00:00"/>
    <s v="Standard Class"/>
    <s v="RW-19540"/>
    <s v="Rick Wilson"/>
    <x v="1"/>
    <x v="0"/>
    <s v="Detroit"/>
    <x v="12"/>
    <n v="48234"/>
    <x v="2"/>
    <s v="FUR-CH-10004086"/>
    <x v="0"/>
    <x v="1"/>
    <s v="Hon 4070 Series Pagoda Armless Upholstered Stacking Chairs"/>
    <n v="1458.65"/>
    <n v="5"/>
    <n v="0"/>
    <x v="3346"/>
  </r>
  <r>
    <n v="3829"/>
    <x v="1892"/>
    <x v="3"/>
    <x v="917"/>
    <d v="2014-05-12T00:00:00"/>
    <s v="Standard Class"/>
    <s v="RW-19540"/>
    <s v="Rick Wilson"/>
    <x v="1"/>
    <x v="0"/>
    <s v="Detroit"/>
    <x v="12"/>
    <n v="48234"/>
    <x v="2"/>
    <s v="FUR-CH-10002017"/>
    <x v="0"/>
    <x v="1"/>
    <s v="SAFCO Optional Arm Kit for Workspace Cribbage Stacking Chair"/>
    <n v="26.64"/>
    <n v="1"/>
    <n v="0"/>
    <x v="3347"/>
  </r>
  <r>
    <n v="3830"/>
    <x v="1892"/>
    <x v="3"/>
    <x v="917"/>
    <d v="2014-05-12T00:00:00"/>
    <s v="Standard Class"/>
    <s v="RW-19540"/>
    <s v="Rick Wilson"/>
    <x v="1"/>
    <x v="0"/>
    <s v="Detroit"/>
    <x v="12"/>
    <n v="48234"/>
    <x v="2"/>
    <s v="FUR-CH-10000595"/>
    <x v="0"/>
    <x v="1"/>
    <s v="Safco Contoured Stacking Chairs"/>
    <n v="476.8"/>
    <n v="2"/>
    <n v="0"/>
    <x v="3348"/>
  </r>
  <r>
    <n v="3831"/>
    <x v="1892"/>
    <x v="3"/>
    <x v="917"/>
    <d v="2014-05-12T00:00:00"/>
    <s v="Standard Class"/>
    <s v="RW-19540"/>
    <s v="Rick Wilson"/>
    <x v="1"/>
    <x v="0"/>
    <s v="Detroit"/>
    <x v="12"/>
    <n v="48234"/>
    <x v="2"/>
    <s v="OFF-AP-10001563"/>
    <x v="1"/>
    <x v="9"/>
    <s v="Belkin Premiere Surge Master II 8-outlet surge protector"/>
    <n v="87.444000000000003"/>
    <n v="2"/>
    <n v="0.1"/>
    <x v="3349"/>
  </r>
  <r>
    <n v="3832"/>
    <x v="1893"/>
    <x v="1"/>
    <x v="717"/>
    <d v="2012-11-19T00:00:00"/>
    <s v="Standard Class"/>
    <s v="LS-17230"/>
    <s v="Lycoris Saunders"/>
    <x v="0"/>
    <x v="0"/>
    <s v="Dover"/>
    <x v="13"/>
    <n v="19901"/>
    <x v="3"/>
    <s v="FUR-FU-10004017"/>
    <x v="0"/>
    <x v="5"/>
    <s v="Executive Impressions 13&quot; Chairman Wall Clock"/>
    <n v="76.14"/>
    <n v="3"/>
    <n v="0"/>
    <x v="3350"/>
  </r>
  <r>
    <n v="3833"/>
    <x v="1893"/>
    <x v="1"/>
    <x v="717"/>
    <d v="2012-11-19T00:00:00"/>
    <s v="Standard Class"/>
    <s v="LS-17230"/>
    <s v="Lycoris Saunders"/>
    <x v="0"/>
    <x v="0"/>
    <s v="Dover"/>
    <x v="13"/>
    <n v="19901"/>
    <x v="3"/>
    <s v="OFF-BI-10002571"/>
    <x v="1"/>
    <x v="8"/>
    <s v="Avery Framed View Binder, EZD Ring (Locking), Navy, 1 1/2&quot;"/>
    <n v="19.96"/>
    <n v="2"/>
    <n v="0"/>
    <x v="3351"/>
  </r>
  <r>
    <n v="3834"/>
    <x v="1894"/>
    <x v="2"/>
    <x v="156"/>
    <d v="2011-11-24T00:00:00"/>
    <s v="Same Day"/>
    <s v="MY-18295"/>
    <s v="Muhammed Yedwab"/>
    <x v="1"/>
    <x v="0"/>
    <s v="Columbus"/>
    <x v="24"/>
    <n v="43229"/>
    <x v="3"/>
    <s v="TEC-PH-10000560"/>
    <x v="2"/>
    <x v="7"/>
    <s v="Samsung Galaxy S III - 16GB - pebble blue (T-Mobile)"/>
    <n v="1049.97"/>
    <n v="5"/>
    <n v="0.4"/>
    <x v="3352"/>
  </r>
  <r>
    <n v="3835"/>
    <x v="1894"/>
    <x v="2"/>
    <x v="156"/>
    <d v="2011-11-24T00:00:00"/>
    <s v="Same Day"/>
    <s v="MY-18295"/>
    <s v="Muhammed Yedwab"/>
    <x v="1"/>
    <x v="0"/>
    <s v="Columbus"/>
    <x v="24"/>
    <n v="43229"/>
    <x v="3"/>
    <s v="FUR-CH-10000847"/>
    <x v="0"/>
    <x v="1"/>
    <s v="Global Executive Mid-Back Manager's Chair"/>
    <n v="611.05799999999999"/>
    <n v="3"/>
    <n v="0.3"/>
    <x v="3353"/>
  </r>
  <r>
    <n v="3836"/>
    <x v="1895"/>
    <x v="2"/>
    <x v="918"/>
    <d v="2011-04-15T00:00:00"/>
    <s v="Standard Class"/>
    <s v="JM-15655"/>
    <s v="Jim Mitchum"/>
    <x v="1"/>
    <x v="0"/>
    <s v="Glendale"/>
    <x v="16"/>
    <n v="85301"/>
    <x v="1"/>
    <s v="OFF-FA-10000611"/>
    <x v="1"/>
    <x v="13"/>
    <s v="Binder Clips by OIC"/>
    <n v="2.3679999999999999"/>
    <n v="2"/>
    <n v="0.2"/>
    <x v="3354"/>
  </r>
  <r>
    <n v="3837"/>
    <x v="1895"/>
    <x v="2"/>
    <x v="918"/>
    <d v="2011-04-15T00:00:00"/>
    <s v="Standard Class"/>
    <s v="JM-15655"/>
    <s v="Jim Mitchum"/>
    <x v="1"/>
    <x v="0"/>
    <s v="Glendale"/>
    <x v="16"/>
    <n v="85301"/>
    <x v="1"/>
    <s v="OFF-PA-10004733"/>
    <x v="1"/>
    <x v="10"/>
    <s v="Things To Do Today Spiral Book"/>
    <n v="19.008000000000003"/>
    <n v="3"/>
    <n v="0.2"/>
    <x v="3355"/>
  </r>
  <r>
    <n v="3838"/>
    <x v="1896"/>
    <x v="2"/>
    <x v="711"/>
    <d v="2011-08-02T00:00:00"/>
    <s v="Standard Class"/>
    <s v="KM-16720"/>
    <s v="Kunst Miller"/>
    <x v="0"/>
    <x v="0"/>
    <s v="North Las Vegas"/>
    <x v="33"/>
    <n v="89031"/>
    <x v="1"/>
    <s v="TEC-PH-10001363"/>
    <x v="2"/>
    <x v="7"/>
    <s v="Apple iPhone 5S"/>
    <n v="911.98400000000004"/>
    <n v="2"/>
    <n v="0.2"/>
    <x v="3356"/>
  </r>
  <r>
    <n v="3839"/>
    <x v="1896"/>
    <x v="2"/>
    <x v="711"/>
    <d v="2011-08-02T00:00:00"/>
    <s v="Standard Class"/>
    <s v="KM-16720"/>
    <s v="Kunst Miller"/>
    <x v="0"/>
    <x v="0"/>
    <s v="North Las Vegas"/>
    <x v="33"/>
    <n v="89031"/>
    <x v="1"/>
    <s v="FUR-CH-10003312"/>
    <x v="0"/>
    <x v="1"/>
    <s v="Hon 2090 “Pillow Soft” Series Mid Back Swivel/Tilt Chairs"/>
    <n v="674.35200000000009"/>
    <n v="3"/>
    <n v="0.2"/>
    <x v="3357"/>
  </r>
  <r>
    <n v="3840"/>
    <x v="1896"/>
    <x v="2"/>
    <x v="711"/>
    <d v="2011-08-02T00:00:00"/>
    <s v="Standard Class"/>
    <s v="KM-16720"/>
    <s v="Kunst Miller"/>
    <x v="0"/>
    <x v="0"/>
    <s v="North Las Vegas"/>
    <x v="33"/>
    <n v="89031"/>
    <x v="1"/>
    <s v="FUR-FU-10004018"/>
    <x v="0"/>
    <x v="5"/>
    <s v="Tensor Computer Mounted Lamp"/>
    <n v="134.01"/>
    <n v="9"/>
    <n v="0"/>
    <x v="3358"/>
  </r>
  <r>
    <n v="3841"/>
    <x v="1896"/>
    <x v="2"/>
    <x v="711"/>
    <d v="2011-08-02T00:00:00"/>
    <s v="Standard Class"/>
    <s v="KM-16720"/>
    <s v="Kunst Miller"/>
    <x v="0"/>
    <x v="0"/>
    <s v="North Las Vegas"/>
    <x v="33"/>
    <n v="89031"/>
    <x v="1"/>
    <s v="TEC-AC-10004814"/>
    <x v="2"/>
    <x v="11"/>
    <s v="Logitech Illuminated Ultrathin Keyboard with Backlighting"/>
    <n v="170.97"/>
    <n v="3"/>
    <n v="0"/>
    <x v="3359"/>
  </r>
  <r>
    <n v="3842"/>
    <x v="1897"/>
    <x v="2"/>
    <x v="785"/>
    <d v="2011-06-12T00:00:00"/>
    <s v="Standard Class"/>
    <s v="KE-16420"/>
    <s v="Katrina Edelman"/>
    <x v="1"/>
    <x v="0"/>
    <s v="Bristol"/>
    <x v="18"/>
    <n v="37620"/>
    <x v="0"/>
    <s v="FUR-CH-10002647"/>
    <x v="0"/>
    <x v="1"/>
    <s v="Situations Contoured Folding Chairs, 4/Set"/>
    <n v="170.35200000000003"/>
    <n v="3"/>
    <n v="0.2"/>
    <x v="3360"/>
  </r>
  <r>
    <n v="3843"/>
    <x v="1898"/>
    <x v="2"/>
    <x v="919"/>
    <d v="2011-10-31T00:00:00"/>
    <s v="First Class"/>
    <s v="TS-21370"/>
    <s v="Todd Sumrall"/>
    <x v="1"/>
    <x v="0"/>
    <s v="Los Angeles"/>
    <x v="1"/>
    <n v="90049"/>
    <x v="1"/>
    <s v="OFF-BI-10004140"/>
    <x v="1"/>
    <x v="8"/>
    <s v="Avery Non-Stick Binders"/>
    <n v="7.1840000000000011"/>
    <n v="2"/>
    <n v="0.2"/>
    <x v="1695"/>
  </r>
  <r>
    <n v="3844"/>
    <x v="1898"/>
    <x v="2"/>
    <x v="919"/>
    <d v="2011-10-31T00:00:00"/>
    <s v="First Class"/>
    <s v="TS-21370"/>
    <s v="Todd Sumrall"/>
    <x v="1"/>
    <x v="0"/>
    <s v="Los Angeles"/>
    <x v="1"/>
    <n v="90049"/>
    <x v="1"/>
    <s v="OFF-SU-10002301"/>
    <x v="1"/>
    <x v="14"/>
    <s v="Serrated Blade or Curved Handle Hand Letter Openers"/>
    <n v="6.28"/>
    <n v="2"/>
    <n v="0"/>
    <x v="3361"/>
  </r>
  <r>
    <n v="3845"/>
    <x v="1898"/>
    <x v="2"/>
    <x v="919"/>
    <d v="2011-10-31T00:00:00"/>
    <s v="First Class"/>
    <s v="TS-21370"/>
    <s v="Todd Sumrall"/>
    <x v="1"/>
    <x v="0"/>
    <s v="Los Angeles"/>
    <x v="1"/>
    <n v="90049"/>
    <x v="1"/>
    <s v="OFF-SU-10000646"/>
    <x v="1"/>
    <x v="14"/>
    <s v="Premier Automatic Letter Opener"/>
    <n v="480.74"/>
    <n v="2"/>
    <n v="0"/>
    <x v="3362"/>
  </r>
  <r>
    <n v="3846"/>
    <x v="1898"/>
    <x v="2"/>
    <x v="919"/>
    <d v="2011-10-31T00:00:00"/>
    <s v="First Class"/>
    <s v="TS-21370"/>
    <s v="Todd Sumrall"/>
    <x v="1"/>
    <x v="0"/>
    <s v="Los Angeles"/>
    <x v="1"/>
    <n v="90049"/>
    <x v="1"/>
    <s v="FUR-BO-10001337"/>
    <x v="0"/>
    <x v="0"/>
    <s v="O'Sullivan Living Dimensions 2-Shelf Bookcases"/>
    <n v="616.99800000000005"/>
    <n v="6"/>
    <n v="0.15"/>
    <x v="3363"/>
  </r>
  <r>
    <n v="3847"/>
    <x v="1898"/>
    <x v="2"/>
    <x v="919"/>
    <d v="2011-10-31T00:00:00"/>
    <s v="First Class"/>
    <s v="TS-21370"/>
    <s v="Todd Sumrall"/>
    <x v="1"/>
    <x v="0"/>
    <s v="Los Angeles"/>
    <x v="1"/>
    <n v="90049"/>
    <x v="1"/>
    <s v="OFF-ST-10003442"/>
    <x v="1"/>
    <x v="4"/>
    <s v="Eldon Portable Mobile Manager"/>
    <n v="141.4"/>
    <n v="5"/>
    <n v="0"/>
    <x v="1700"/>
  </r>
  <r>
    <n v="3848"/>
    <x v="1899"/>
    <x v="3"/>
    <x v="920"/>
    <d v="2014-11-28T00:00:00"/>
    <s v="Second Class"/>
    <s v="SZ-20035"/>
    <s v="Sam Zeldin"/>
    <x v="2"/>
    <x v="0"/>
    <s v="Canton"/>
    <x v="12"/>
    <n v="48187"/>
    <x v="2"/>
    <s v="OFF-ST-10001097"/>
    <x v="1"/>
    <x v="4"/>
    <s v="Office Impressions Heavy Duty Welded Shelving &amp; Multimedia Storage Drawers"/>
    <n v="501.81000000000006"/>
    <n v="3"/>
    <n v="0"/>
    <x v="232"/>
  </r>
  <r>
    <n v="3849"/>
    <x v="1900"/>
    <x v="3"/>
    <x v="585"/>
    <d v="2014-09-24T00:00:00"/>
    <s v="First Class"/>
    <s v="JE-15745"/>
    <s v="Joel Eaton"/>
    <x v="0"/>
    <x v="0"/>
    <s v="Fayetteville"/>
    <x v="36"/>
    <n v="72701"/>
    <x v="0"/>
    <s v="OFF-BI-10004318"/>
    <x v="1"/>
    <x v="8"/>
    <s v="Ibico EB-19 Dual Function Manual Binding System"/>
    <n v="691.96"/>
    <n v="4"/>
    <n v="0"/>
    <x v="3364"/>
  </r>
  <r>
    <n v="3850"/>
    <x v="1900"/>
    <x v="3"/>
    <x v="585"/>
    <d v="2014-09-24T00:00:00"/>
    <s v="First Class"/>
    <s v="JE-15745"/>
    <s v="Joel Eaton"/>
    <x v="0"/>
    <x v="0"/>
    <s v="Fayetteville"/>
    <x v="36"/>
    <n v="72701"/>
    <x v="0"/>
    <s v="TEC-AC-10004633"/>
    <x v="2"/>
    <x v="11"/>
    <s v="Verbatim 25 GB 6x Blu-ray Single Layer Recordable Disc, 3/Pack"/>
    <n v="34.950000000000003"/>
    <n v="5"/>
    <n v="0"/>
    <x v="3068"/>
  </r>
  <r>
    <n v="3851"/>
    <x v="1901"/>
    <x v="1"/>
    <x v="784"/>
    <d v="2012-12-09T00:00:00"/>
    <s v="Standard Class"/>
    <s v="MS-17980"/>
    <s v="Michael Stewart"/>
    <x v="1"/>
    <x v="0"/>
    <s v="Springfield"/>
    <x v="25"/>
    <n v="65807"/>
    <x v="2"/>
    <s v="OFF-PA-10001970"/>
    <x v="1"/>
    <x v="10"/>
    <s v="Xerox 1881"/>
    <n v="85.96"/>
    <n v="7"/>
    <n v="0"/>
    <x v="3365"/>
  </r>
  <r>
    <n v="3852"/>
    <x v="1902"/>
    <x v="1"/>
    <x v="481"/>
    <d v="2012-09-21T00:00:00"/>
    <s v="Same Day"/>
    <s v="DH-13675"/>
    <s v="Duane Huffman"/>
    <x v="2"/>
    <x v="0"/>
    <s v="Quincy"/>
    <x v="31"/>
    <n v="2169"/>
    <x v="3"/>
    <s v="FUR-FU-10004006"/>
    <x v="0"/>
    <x v="5"/>
    <s v="Deflect-o DuraMat Lighweight, Studded, Beveled Mat for Low Pile Carpeting"/>
    <n v="85.3"/>
    <n v="2"/>
    <n v="0"/>
    <x v="3366"/>
  </r>
  <r>
    <n v="3853"/>
    <x v="1903"/>
    <x v="3"/>
    <x v="200"/>
    <d v="2014-11-30T00:00:00"/>
    <s v="First Class"/>
    <s v="GT-14755"/>
    <s v="Guy Thornton"/>
    <x v="0"/>
    <x v="0"/>
    <s v="Rockford"/>
    <x v="10"/>
    <n v="61107"/>
    <x v="2"/>
    <s v="OFF-BI-10001524"/>
    <x v="1"/>
    <x v="8"/>
    <s v="GBC Premium Transparent Covers with Diagonal Lined Pattern"/>
    <n v="33.567999999999991"/>
    <n v="8"/>
    <n v="0.8"/>
    <x v="3367"/>
  </r>
  <r>
    <n v="3854"/>
    <x v="1904"/>
    <x v="3"/>
    <x v="921"/>
    <d v="2014-06-11T00:00:00"/>
    <s v="Standard Class"/>
    <s v="GH-14410"/>
    <s v="Gary Hansen"/>
    <x v="2"/>
    <x v="0"/>
    <s v="San Francisco"/>
    <x v="1"/>
    <n v="94122"/>
    <x v="1"/>
    <s v="FUR-FU-10004164"/>
    <x v="0"/>
    <x v="5"/>
    <s v="Eldon 300 Class Desk Accessories, Black"/>
    <n v="4.95"/>
    <n v="1"/>
    <n v="0"/>
    <x v="3368"/>
  </r>
  <r>
    <n v="3855"/>
    <x v="1904"/>
    <x v="3"/>
    <x v="921"/>
    <d v="2014-06-11T00:00:00"/>
    <s v="Standard Class"/>
    <s v="GH-14410"/>
    <s v="Gary Hansen"/>
    <x v="2"/>
    <x v="0"/>
    <s v="San Francisco"/>
    <x v="1"/>
    <n v="94122"/>
    <x v="1"/>
    <s v="OFF-ST-10002957"/>
    <x v="1"/>
    <x v="4"/>
    <s v="Sterilite Show Offs Storage Containers"/>
    <n v="26.400000000000002"/>
    <n v="5"/>
    <n v="0"/>
    <x v="232"/>
  </r>
  <r>
    <n v="3856"/>
    <x v="1905"/>
    <x v="3"/>
    <x v="436"/>
    <d v="2014-10-29T00:00:00"/>
    <s v="Second Class"/>
    <s v="DM-13015"/>
    <s v="Darrin Martin"/>
    <x v="0"/>
    <x v="0"/>
    <s v="San Antonio"/>
    <x v="5"/>
    <n v="78207"/>
    <x v="2"/>
    <s v="OFF-BI-10004364"/>
    <x v="1"/>
    <x v="8"/>
    <s v="Storex Dura Pro Binders"/>
    <n v="3.5639999999999992"/>
    <n v="3"/>
    <n v="0.8"/>
    <x v="3369"/>
  </r>
  <r>
    <n v="3857"/>
    <x v="1905"/>
    <x v="3"/>
    <x v="436"/>
    <d v="2014-10-29T00:00:00"/>
    <s v="Second Class"/>
    <s v="DM-13015"/>
    <s v="Darrin Martin"/>
    <x v="0"/>
    <x v="0"/>
    <s v="San Antonio"/>
    <x v="5"/>
    <n v="78207"/>
    <x v="2"/>
    <s v="TEC-PH-10002824"/>
    <x v="2"/>
    <x v="7"/>
    <s v="Jabra SPEAK 410 Multidevice Speakerphone"/>
    <n v="823.96000000000015"/>
    <n v="5"/>
    <n v="0.2"/>
    <x v="3337"/>
  </r>
  <r>
    <n v="3858"/>
    <x v="1905"/>
    <x v="3"/>
    <x v="436"/>
    <d v="2014-10-29T00:00:00"/>
    <s v="Second Class"/>
    <s v="DM-13015"/>
    <s v="Darrin Martin"/>
    <x v="0"/>
    <x v="0"/>
    <s v="San Antonio"/>
    <x v="5"/>
    <n v="78207"/>
    <x v="2"/>
    <s v="OFF-AR-10000634"/>
    <x v="1"/>
    <x v="6"/>
    <s v="Newell 320"/>
    <n v="10.272000000000002"/>
    <n v="3"/>
    <n v="0.2"/>
    <x v="3370"/>
  </r>
  <r>
    <n v="3859"/>
    <x v="1906"/>
    <x v="2"/>
    <x v="414"/>
    <d v="2011-12-20T00:00:00"/>
    <s v="Same Day"/>
    <s v="TC-21295"/>
    <s v="Toby Carlisle"/>
    <x v="0"/>
    <x v="0"/>
    <s v="Thornton"/>
    <x v="22"/>
    <n v="80229"/>
    <x v="1"/>
    <s v="TEC-AC-10001539"/>
    <x v="2"/>
    <x v="11"/>
    <s v="Logitech G430 Surround Sound Gaming Headset with Dolby 7.1 Technology"/>
    <n v="447.94399999999996"/>
    <n v="7"/>
    <n v="0.2"/>
    <x v="3371"/>
  </r>
  <r>
    <n v="3860"/>
    <x v="1907"/>
    <x v="3"/>
    <x v="922"/>
    <d v="2014-02-23T00:00:00"/>
    <s v="Standard Class"/>
    <s v="JK-16120"/>
    <s v="Julie Kriz"/>
    <x v="2"/>
    <x v="0"/>
    <s v="Chicago"/>
    <x v="10"/>
    <n v="60653"/>
    <x v="2"/>
    <s v="FUR-TA-10001932"/>
    <x v="0"/>
    <x v="3"/>
    <s v="Chromcraft 48&quot; x 96&quot; Racetrack Double Pedestal Table"/>
    <n v="480.96"/>
    <n v="3"/>
    <n v="0.5"/>
    <x v="3372"/>
  </r>
  <r>
    <n v="3861"/>
    <x v="1907"/>
    <x v="3"/>
    <x v="922"/>
    <d v="2014-02-23T00:00:00"/>
    <s v="Standard Class"/>
    <s v="JK-16120"/>
    <s v="Julie Kriz"/>
    <x v="2"/>
    <x v="0"/>
    <s v="Chicago"/>
    <x v="10"/>
    <n v="60653"/>
    <x v="2"/>
    <s v="TEC-PH-10002789"/>
    <x v="2"/>
    <x v="7"/>
    <s v="LG Exalt"/>
    <n v="124.79200000000002"/>
    <n v="1"/>
    <n v="0.2"/>
    <x v="3373"/>
  </r>
  <r>
    <n v="3862"/>
    <x v="1908"/>
    <x v="2"/>
    <x v="523"/>
    <d v="2011-05-10T00:00:00"/>
    <s v="Standard Class"/>
    <s v="NC-18415"/>
    <s v="Nathan Cano"/>
    <x v="0"/>
    <x v="0"/>
    <s v="Yonkers"/>
    <x v="15"/>
    <n v="10701"/>
    <x v="3"/>
    <s v="OFF-BI-10004828"/>
    <x v="1"/>
    <x v="8"/>
    <s v="GBC Poly Designer Binding Covers"/>
    <n v="40.176000000000002"/>
    <n v="3"/>
    <n v="0.2"/>
    <x v="3374"/>
  </r>
  <r>
    <n v="3863"/>
    <x v="1908"/>
    <x v="2"/>
    <x v="523"/>
    <d v="2011-05-10T00:00:00"/>
    <s v="Standard Class"/>
    <s v="NC-18415"/>
    <s v="Nathan Cano"/>
    <x v="0"/>
    <x v="0"/>
    <s v="Yonkers"/>
    <x v="15"/>
    <n v="10701"/>
    <x v="3"/>
    <s v="OFF-BI-10003981"/>
    <x v="1"/>
    <x v="8"/>
    <s v="Avery Durable Plastic 1&quot; Binders"/>
    <n v="10.896000000000001"/>
    <n v="3"/>
    <n v="0.2"/>
    <x v="3375"/>
  </r>
  <r>
    <n v="3864"/>
    <x v="1909"/>
    <x v="3"/>
    <x v="161"/>
    <d v="2014-10-20T00:00:00"/>
    <s v="Second Class"/>
    <s v="AJ-10960"/>
    <s v="Astrea Jones"/>
    <x v="0"/>
    <x v="0"/>
    <s v="San Diego"/>
    <x v="1"/>
    <n v="92037"/>
    <x v="1"/>
    <s v="OFF-AR-10001770"/>
    <x v="1"/>
    <x v="6"/>
    <s v="Economy #2 Pencils"/>
    <n v="10.64"/>
    <n v="4"/>
    <n v="0"/>
    <x v="3376"/>
  </r>
  <r>
    <n v="3865"/>
    <x v="1910"/>
    <x v="1"/>
    <x v="109"/>
    <d v="2012-12-03T00:00:00"/>
    <s v="Standard Class"/>
    <s v="LC-16885"/>
    <s v="Lena Creighton"/>
    <x v="0"/>
    <x v="0"/>
    <s v="Champaign"/>
    <x v="10"/>
    <n v="61821"/>
    <x v="2"/>
    <s v="FUR-FU-10004904"/>
    <x v="0"/>
    <x v="5"/>
    <s v="Eldon &quot;L&quot; Workstation Diamond Chairmat"/>
    <n v="151.96"/>
    <n v="5"/>
    <n v="0.6"/>
    <x v="3377"/>
  </r>
  <r>
    <n v="3866"/>
    <x v="1911"/>
    <x v="2"/>
    <x v="923"/>
    <d v="2011-07-29T00:00:00"/>
    <s v="Second Class"/>
    <s v="GW-14605"/>
    <s v="Giulietta Weimer"/>
    <x v="0"/>
    <x v="0"/>
    <s v="San Francisco"/>
    <x v="1"/>
    <n v="94122"/>
    <x v="1"/>
    <s v="TEC-AC-10002842"/>
    <x v="2"/>
    <x v="11"/>
    <s v="WD My Passport Ultra 2TB Portable External Hard Drive"/>
    <n v="238"/>
    <n v="2"/>
    <n v="0"/>
    <x v="1785"/>
  </r>
  <r>
    <n v="3867"/>
    <x v="1912"/>
    <x v="3"/>
    <x v="756"/>
    <d v="2014-04-26T00:00:00"/>
    <s v="Second Class"/>
    <s v="SC-20305"/>
    <s v="Sean Christensen"/>
    <x v="0"/>
    <x v="0"/>
    <s v="Lawrence"/>
    <x v="14"/>
    <n v="46226"/>
    <x v="2"/>
    <s v="TEC-AC-10003590"/>
    <x v="2"/>
    <x v="11"/>
    <s v="TRENDnet 56K USB 2.0 Phone, Internet and Fax Modem"/>
    <n v="155.34"/>
    <n v="6"/>
    <n v="0"/>
    <x v="3378"/>
  </r>
  <r>
    <n v="3868"/>
    <x v="1913"/>
    <x v="1"/>
    <x v="924"/>
    <d v="2012-10-27T00:00:00"/>
    <s v="Second Class"/>
    <s v="JF-15355"/>
    <s v="Jay Fein"/>
    <x v="0"/>
    <x v="0"/>
    <s v="San Diego"/>
    <x v="1"/>
    <n v="92105"/>
    <x v="1"/>
    <s v="TEC-AC-10000710"/>
    <x v="2"/>
    <x v="11"/>
    <s v="Maxell DVD-RAM Discs"/>
    <n v="148.32"/>
    <n v="9"/>
    <n v="0"/>
    <x v="3379"/>
  </r>
  <r>
    <n v="3869"/>
    <x v="1913"/>
    <x v="1"/>
    <x v="924"/>
    <d v="2012-10-27T00:00:00"/>
    <s v="Second Class"/>
    <s v="JF-15355"/>
    <s v="Jay Fein"/>
    <x v="0"/>
    <x v="0"/>
    <s v="San Diego"/>
    <x v="1"/>
    <n v="92105"/>
    <x v="1"/>
    <s v="FUR-CH-10004495"/>
    <x v="0"/>
    <x v="1"/>
    <s v="Global Leather and Oak Executive Chair, Black"/>
    <n v="240.78400000000002"/>
    <n v="1"/>
    <n v="0.2"/>
    <x v="3380"/>
  </r>
  <r>
    <n v="3870"/>
    <x v="1913"/>
    <x v="1"/>
    <x v="924"/>
    <d v="2012-10-27T00:00:00"/>
    <s v="Second Class"/>
    <s v="JF-15355"/>
    <s v="Jay Fein"/>
    <x v="0"/>
    <x v="0"/>
    <s v="San Diego"/>
    <x v="1"/>
    <n v="92105"/>
    <x v="1"/>
    <s v="FUR-CH-10004540"/>
    <x v="0"/>
    <x v="1"/>
    <s v="Global Chrome Stack Chair"/>
    <n v="191.96800000000002"/>
    <n v="7"/>
    <n v="0.2"/>
    <x v="3381"/>
  </r>
  <r>
    <n v="3871"/>
    <x v="1913"/>
    <x v="1"/>
    <x v="924"/>
    <d v="2012-10-27T00:00:00"/>
    <s v="Second Class"/>
    <s v="JF-15355"/>
    <s v="Jay Fein"/>
    <x v="0"/>
    <x v="0"/>
    <s v="San Diego"/>
    <x v="1"/>
    <n v="92105"/>
    <x v="1"/>
    <s v="OFF-PA-10004971"/>
    <x v="1"/>
    <x v="10"/>
    <s v="Xerox 196"/>
    <n v="11.56"/>
    <n v="2"/>
    <n v="0"/>
    <x v="1302"/>
  </r>
  <r>
    <n v="3872"/>
    <x v="1913"/>
    <x v="1"/>
    <x v="924"/>
    <d v="2012-10-27T00:00:00"/>
    <s v="Second Class"/>
    <s v="JF-15355"/>
    <s v="Jay Fein"/>
    <x v="0"/>
    <x v="0"/>
    <s v="San Diego"/>
    <x v="1"/>
    <n v="92105"/>
    <x v="1"/>
    <s v="OFF-EN-10002600"/>
    <x v="1"/>
    <x v="12"/>
    <s v="Redi-Strip #10 Envelopes, 4 1/8 x 9 1/2"/>
    <n v="11.8"/>
    <n v="4"/>
    <n v="0"/>
    <x v="3382"/>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x v="0"/>
    <s v="Johnson City"/>
    <x v="18"/>
    <n v="37604"/>
    <x v="0"/>
    <s v="OFF-EN-10001099"/>
    <x v="1"/>
    <x v="12"/>
    <s v="Staples"/>
    <n v="23.472000000000001"/>
    <n v="3"/>
    <n v="0.2"/>
    <x v="3384"/>
  </r>
  <r>
    <n v="3875"/>
    <x v="1914"/>
    <x v="0"/>
    <x v="64"/>
    <d v="2013-09-08T00:00:00"/>
    <s v="Second Class"/>
    <s v="DM-13015"/>
    <s v="Darrin Martin"/>
    <x v="0"/>
    <x v="0"/>
    <s v="Johnson City"/>
    <x v="18"/>
    <n v="37604"/>
    <x v="0"/>
    <s v="OFF-BI-10001597"/>
    <x v="1"/>
    <x v="8"/>
    <s v="Wilson Jones Ledger-Size, Piano-Hinge Binder, 2&quot;, Blue"/>
    <n v="86.058000000000007"/>
    <n v="7"/>
    <n v="0.7"/>
    <x v="3385"/>
  </r>
  <r>
    <n v="3876"/>
    <x v="1914"/>
    <x v="0"/>
    <x v="64"/>
    <d v="2013-09-08T00:00:00"/>
    <s v="Second Class"/>
    <s v="DM-13015"/>
    <s v="Darrin Martin"/>
    <x v="0"/>
    <x v="0"/>
    <s v="Johnson City"/>
    <x v="18"/>
    <n v="37604"/>
    <x v="0"/>
    <s v="TEC-PH-10002660"/>
    <x v="2"/>
    <x v="7"/>
    <s v="Nortel Networks T7316 E Nt8 B27"/>
    <n v="108.78399999999999"/>
    <n v="2"/>
    <n v="0.2"/>
    <x v="3386"/>
  </r>
  <r>
    <n v="3877"/>
    <x v="1914"/>
    <x v="0"/>
    <x v="64"/>
    <d v="2013-09-08T00:00:00"/>
    <s v="Second Class"/>
    <s v="DM-13015"/>
    <s v="Darrin Martin"/>
    <x v="0"/>
    <x v="0"/>
    <s v="Johnson City"/>
    <x v="18"/>
    <n v="37604"/>
    <x v="0"/>
    <s v="OFF-PA-10000327"/>
    <x v="1"/>
    <x v="10"/>
    <s v="Xerox 1971"/>
    <n v="10.272000000000002"/>
    <n v="3"/>
    <n v="0.2"/>
    <x v="1603"/>
  </r>
  <r>
    <n v="3878"/>
    <x v="1915"/>
    <x v="0"/>
    <x v="99"/>
    <d v="2013-11-03T00:00:00"/>
    <s v="Standard Class"/>
    <s v="EP-13915"/>
    <s v="Emily Phan"/>
    <x v="0"/>
    <x v="0"/>
    <s v="Tampa"/>
    <x v="2"/>
    <n v="33614"/>
    <x v="0"/>
    <s v="OFF-BI-10001191"/>
    <x v="1"/>
    <x v="8"/>
    <s v="Canvas Sectional Post Binders"/>
    <n v="38.190000000000012"/>
    <n v="5"/>
    <n v="0.7"/>
    <x v="3387"/>
  </r>
  <r>
    <n v="3879"/>
    <x v="1916"/>
    <x v="2"/>
    <x v="267"/>
    <d v="2011-04-07T00:00:00"/>
    <s v="First Class"/>
    <s v="JG-15805"/>
    <s v="John Grady"/>
    <x v="1"/>
    <x v="0"/>
    <s v="Decatur"/>
    <x v="10"/>
    <n v="62521"/>
    <x v="2"/>
    <s v="OFF-ST-10003455"/>
    <x v="1"/>
    <x v="4"/>
    <s v="Tenex File Box, Personal Filing Tote with Lid, Black"/>
    <n v="49.632000000000005"/>
    <n v="4"/>
    <n v="0.2"/>
    <x v="185"/>
  </r>
  <r>
    <n v="3880"/>
    <x v="1916"/>
    <x v="2"/>
    <x v="267"/>
    <d v="2011-04-07T00:00:00"/>
    <s v="First Class"/>
    <s v="JG-15805"/>
    <s v="John Grady"/>
    <x v="1"/>
    <x v="0"/>
    <s v="Decatur"/>
    <x v="10"/>
    <n v="62521"/>
    <x v="2"/>
    <s v="OFF-ST-10001031"/>
    <x v="1"/>
    <x v="4"/>
    <s v="Adjustable Personal File Tote"/>
    <n v="52.096000000000004"/>
    <n v="4"/>
    <n v="0.2"/>
    <x v="3388"/>
  </r>
  <r>
    <n v="3881"/>
    <x v="1917"/>
    <x v="1"/>
    <x v="925"/>
    <d v="2012-06-20T00:00:00"/>
    <s v="Standard Class"/>
    <s v="PF-19120"/>
    <s v="Peter Fuller"/>
    <x v="0"/>
    <x v="0"/>
    <s v="Gilbert"/>
    <x v="16"/>
    <n v="85234"/>
    <x v="1"/>
    <s v="OFF-PA-10002245"/>
    <x v="1"/>
    <x v="10"/>
    <s v="Xerox 1895"/>
    <n v="9.5680000000000014"/>
    <n v="2"/>
    <n v="0.2"/>
    <x v="3389"/>
  </r>
  <r>
    <n v="3882"/>
    <x v="1917"/>
    <x v="1"/>
    <x v="925"/>
    <d v="2012-06-20T00:00:00"/>
    <s v="Standard Class"/>
    <s v="PF-19120"/>
    <s v="Peter Fuller"/>
    <x v="0"/>
    <x v="0"/>
    <s v="Gilbert"/>
    <x v="16"/>
    <n v="85234"/>
    <x v="1"/>
    <s v="OFF-ST-10004804"/>
    <x v="1"/>
    <x v="4"/>
    <s v="Belkin 19&quot; Vented Equipment Shelf, Black"/>
    <n v="82.367999999999995"/>
    <n v="2"/>
    <n v="0.2"/>
    <x v="252"/>
  </r>
  <r>
    <n v="3883"/>
    <x v="1917"/>
    <x v="1"/>
    <x v="925"/>
    <d v="2012-06-20T00:00:00"/>
    <s v="Standard Class"/>
    <s v="PF-19120"/>
    <s v="Peter Fuller"/>
    <x v="0"/>
    <x v="0"/>
    <s v="Gilbert"/>
    <x v="16"/>
    <n v="85234"/>
    <x v="1"/>
    <s v="FUR-FU-10004904"/>
    <x v="0"/>
    <x v="5"/>
    <s v="Eldon &quot;L&quot; Workstation Diamond Chairmat"/>
    <n v="364.70400000000006"/>
    <n v="6"/>
    <n v="0.2"/>
    <x v="3390"/>
  </r>
  <r>
    <n v="3884"/>
    <x v="1917"/>
    <x v="1"/>
    <x v="925"/>
    <d v="2012-06-20T00:00:00"/>
    <s v="Standard Class"/>
    <s v="PF-19120"/>
    <s v="Peter Fuller"/>
    <x v="0"/>
    <x v="0"/>
    <s v="Gilbert"/>
    <x v="16"/>
    <n v="85234"/>
    <x v="1"/>
    <s v="FUR-FU-10002396"/>
    <x v="0"/>
    <x v="5"/>
    <s v="DAX Copper Panel Document Frame, 5 x 7 Size"/>
    <n v="40.256"/>
    <n v="4"/>
    <n v="0.2"/>
    <x v="3391"/>
  </r>
  <r>
    <n v="3885"/>
    <x v="1918"/>
    <x v="2"/>
    <x v="260"/>
    <d v="2011-07-12T00:00:00"/>
    <s v="Standard Class"/>
    <s v="DW-13195"/>
    <s v="David Wiener"/>
    <x v="1"/>
    <x v="0"/>
    <s v="Knoxville"/>
    <x v="18"/>
    <n v="37918"/>
    <x v="0"/>
    <s v="OFF-AR-10002833"/>
    <x v="1"/>
    <x v="6"/>
    <s v="Newell 322"/>
    <n v="4.3680000000000003"/>
    <n v="3"/>
    <n v="0.2"/>
    <x v="1594"/>
  </r>
  <r>
    <n v="3886"/>
    <x v="1919"/>
    <x v="3"/>
    <x v="926"/>
    <d v="2014-02-03T00:00:00"/>
    <s v="Standard Class"/>
    <s v="CK-12595"/>
    <s v="Clytie Kelty"/>
    <x v="0"/>
    <x v="0"/>
    <s v="Chicago"/>
    <x v="10"/>
    <n v="60653"/>
    <x v="2"/>
    <s v="OFF-BI-10001072"/>
    <x v="1"/>
    <x v="8"/>
    <s v="GBC Clear Cover, 8-1/2 x 11, unpunched, 25 covers per pack"/>
    <n v="12.127999999999997"/>
    <n v="4"/>
    <n v="0.8"/>
    <x v="3392"/>
  </r>
  <r>
    <n v="3887"/>
    <x v="1920"/>
    <x v="0"/>
    <x v="840"/>
    <d v="2013-03-09T00:00:00"/>
    <s v="Second Class"/>
    <s v="CC-12670"/>
    <s v="Craig Carreira"/>
    <x v="0"/>
    <x v="0"/>
    <s v="Bloomington"/>
    <x v="14"/>
    <n v="47401"/>
    <x v="2"/>
    <s v="TEC-PH-10003171"/>
    <x v="2"/>
    <x v="7"/>
    <s v="Plantronics Encore H101 Dual Earpieces Headset"/>
    <n v="134.85000000000002"/>
    <n v="3"/>
    <n v="0"/>
    <x v="3393"/>
  </r>
  <r>
    <n v="3888"/>
    <x v="1921"/>
    <x v="2"/>
    <x v="270"/>
    <d v="2011-06-06T00:00:00"/>
    <s v="Standard Class"/>
    <s v="SV-20785"/>
    <s v="Stewart Visinsky"/>
    <x v="0"/>
    <x v="0"/>
    <s v="Roswell"/>
    <x v="32"/>
    <n v="30076"/>
    <x v="0"/>
    <s v="OFF-AR-10004511"/>
    <x v="1"/>
    <x v="6"/>
    <s v="Sanford Colorific Scented Colored Pencils, 12/Pack"/>
    <n v="8.56"/>
    <n v="2"/>
    <n v="0"/>
    <x v="3394"/>
  </r>
  <r>
    <n v="3889"/>
    <x v="1921"/>
    <x v="2"/>
    <x v="270"/>
    <d v="2011-06-06T00:00:00"/>
    <s v="Standard Class"/>
    <s v="SV-20785"/>
    <s v="Stewart Visinsky"/>
    <x v="0"/>
    <x v="0"/>
    <s v="Roswell"/>
    <x v="32"/>
    <n v="30076"/>
    <x v="0"/>
    <s v="TEC-PH-10001425"/>
    <x v="2"/>
    <x v="7"/>
    <s v="Mophie Juice Pack Helium for iPhone"/>
    <n v="239.96999999999997"/>
    <n v="3"/>
    <n v="0"/>
    <x v="3395"/>
  </r>
  <r>
    <n v="3890"/>
    <x v="1921"/>
    <x v="2"/>
    <x v="270"/>
    <d v="2011-06-06T00:00:00"/>
    <s v="Standard Class"/>
    <s v="SV-20785"/>
    <s v="Stewart Visinsky"/>
    <x v="0"/>
    <x v="0"/>
    <s v="Roswell"/>
    <x v="32"/>
    <n v="30076"/>
    <x v="0"/>
    <s v="OFF-ST-10001490"/>
    <x v="1"/>
    <x v="4"/>
    <s v="Hot File 7-Pocket, Floor Stand"/>
    <n v="356.94"/>
    <n v="2"/>
    <n v="0"/>
    <x v="3396"/>
  </r>
  <r>
    <n v="3891"/>
    <x v="1922"/>
    <x v="0"/>
    <x v="390"/>
    <d v="2013-12-01T00:00:00"/>
    <s v="Standard Class"/>
    <s v="SP-20860"/>
    <s v="Sung Pak"/>
    <x v="1"/>
    <x v="0"/>
    <s v="Los Angeles"/>
    <x v="1"/>
    <n v="90036"/>
    <x v="1"/>
    <s v="TEC-AC-10003033"/>
    <x v="2"/>
    <x v="11"/>
    <s v="Plantronics CS510 - Over-the-Head monaural Wireless Headset System"/>
    <n v="659.9"/>
    <n v="2"/>
    <n v="0"/>
    <x v="3397"/>
  </r>
  <r>
    <n v="3892"/>
    <x v="1922"/>
    <x v="0"/>
    <x v="390"/>
    <d v="2013-12-01T00:00:00"/>
    <s v="Standard Class"/>
    <s v="SP-20860"/>
    <s v="Sung Pak"/>
    <x v="1"/>
    <x v="0"/>
    <s v="Los Angeles"/>
    <x v="1"/>
    <n v="90036"/>
    <x v="1"/>
    <s v="FUR-CH-10001394"/>
    <x v="0"/>
    <x v="1"/>
    <s v="Global Leather Executive Chair"/>
    <n v="1684.7520000000002"/>
    <n v="6"/>
    <n v="0.2"/>
    <x v="3398"/>
  </r>
  <r>
    <n v="3893"/>
    <x v="1922"/>
    <x v="0"/>
    <x v="390"/>
    <d v="2013-12-01T00:00:00"/>
    <s v="Standard Class"/>
    <s v="SP-20860"/>
    <s v="Sung Pak"/>
    <x v="1"/>
    <x v="0"/>
    <s v="Los Angeles"/>
    <x v="1"/>
    <n v="90036"/>
    <x v="1"/>
    <s v="TEC-AC-10000420"/>
    <x v="2"/>
    <x v="11"/>
    <s v="Logitech G500s Laser Gaming Mouse with Adjustable Weight Tuning"/>
    <n v="559.91999999999996"/>
    <n v="8"/>
    <n v="0"/>
    <x v="3399"/>
  </r>
  <r>
    <n v="3894"/>
    <x v="1923"/>
    <x v="0"/>
    <x v="338"/>
    <d v="2013-11-15T00:00:00"/>
    <s v="Standard Class"/>
    <s v="MS-17770"/>
    <s v="Maxwell Schwartz"/>
    <x v="0"/>
    <x v="0"/>
    <s v="Houston"/>
    <x v="5"/>
    <n v="77036"/>
    <x v="2"/>
    <s v="TEC-AC-10004901"/>
    <x v="2"/>
    <x v="11"/>
    <s v="Kensington SlimBlade Notebook Wireless Mouse with Nano Receiver "/>
    <n v="279.94400000000002"/>
    <n v="7"/>
    <n v="0.2"/>
    <x v="3400"/>
  </r>
  <r>
    <n v="3895"/>
    <x v="1924"/>
    <x v="2"/>
    <x v="754"/>
    <d v="2011-11-28T00:00:00"/>
    <s v="Standard Class"/>
    <s v="TC-21475"/>
    <s v="Tony Chapman"/>
    <x v="2"/>
    <x v="0"/>
    <s v="Bolingbrook"/>
    <x v="10"/>
    <n v="60440"/>
    <x v="2"/>
    <s v="OFF-BI-10002571"/>
    <x v="1"/>
    <x v="8"/>
    <s v="Avery Framed View Binder, EZD Ring (Locking), Navy, 1 1/2&quot;"/>
    <n v="9.9799999999999969"/>
    <n v="5"/>
    <n v="0.8"/>
    <x v="3401"/>
  </r>
  <r>
    <n v="3896"/>
    <x v="1925"/>
    <x v="3"/>
    <x v="927"/>
    <d v="2014-05-06T00:00:00"/>
    <s v="Standard Class"/>
    <s v="SJ-20125"/>
    <s v="Sanjit Jacobs"/>
    <x v="2"/>
    <x v="0"/>
    <s v="Texarkana"/>
    <x v="36"/>
    <n v="71854"/>
    <x v="0"/>
    <s v="TEC-AC-10002331"/>
    <x v="2"/>
    <x v="11"/>
    <s v="Maxell 74 Minute CDR, 10/Pack"/>
    <n v="48.9"/>
    <n v="5"/>
    <n v="0"/>
    <x v="3402"/>
  </r>
  <r>
    <n v="3897"/>
    <x v="1926"/>
    <x v="3"/>
    <x v="226"/>
    <d v="2014-12-13T00:00:00"/>
    <s v="Standard Class"/>
    <s v="DS-13180"/>
    <s v="David Smith"/>
    <x v="1"/>
    <x v="0"/>
    <s v="San Antonio"/>
    <x v="5"/>
    <n v="78207"/>
    <x v="2"/>
    <s v="OFF-FA-10000611"/>
    <x v="1"/>
    <x v="13"/>
    <s v="Binder Clips by OIC"/>
    <n v="3.5519999999999996"/>
    <n v="3"/>
    <n v="0.2"/>
    <x v="3403"/>
  </r>
  <r>
    <n v="3898"/>
    <x v="1926"/>
    <x v="3"/>
    <x v="226"/>
    <d v="2014-12-13T00:00:00"/>
    <s v="Standard Class"/>
    <s v="DS-13180"/>
    <s v="David Smith"/>
    <x v="1"/>
    <x v="0"/>
    <s v="San Antonio"/>
    <x v="5"/>
    <n v="78207"/>
    <x v="2"/>
    <s v="OFF-PA-10000304"/>
    <x v="1"/>
    <x v="10"/>
    <s v="Xerox 1995"/>
    <n v="15.552000000000003"/>
    <n v="3"/>
    <n v="0.2"/>
    <x v="12"/>
  </r>
  <r>
    <n v="3899"/>
    <x v="1927"/>
    <x v="3"/>
    <x v="329"/>
    <d v="2014-12-05T00:00:00"/>
    <s v="Standard Class"/>
    <s v="SC-20800"/>
    <s v="Stuart Calhoun"/>
    <x v="0"/>
    <x v="0"/>
    <s v="Edinburg"/>
    <x v="5"/>
    <n v="78539"/>
    <x v="2"/>
    <s v="OFF-FA-10000611"/>
    <x v="1"/>
    <x v="13"/>
    <s v="Binder Clips by OIC"/>
    <n v="2.3679999999999999"/>
    <n v="2"/>
    <n v="0.2"/>
    <x v="3354"/>
  </r>
  <r>
    <n v="3900"/>
    <x v="1928"/>
    <x v="3"/>
    <x v="226"/>
    <d v="2014-12-10T00:00:00"/>
    <s v="First Class"/>
    <s v="SH-20395"/>
    <s v="Shahid Hopkins"/>
    <x v="0"/>
    <x v="0"/>
    <s v="Toledo"/>
    <x v="24"/>
    <n v="43615"/>
    <x v="3"/>
    <s v="TEC-AC-10002567"/>
    <x v="2"/>
    <x v="11"/>
    <s v="Logitech G602 Wireless Gaming Mouse"/>
    <n v="127.98399999999999"/>
    <n v="2"/>
    <n v="0.2"/>
    <x v="3404"/>
  </r>
  <r>
    <n v="3901"/>
    <x v="1929"/>
    <x v="1"/>
    <x v="928"/>
    <d v="2012-01-08T00:00:00"/>
    <s v="Standard Class"/>
    <s v="SF-20965"/>
    <s v="Sylvia Foulston"/>
    <x v="1"/>
    <x v="0"/>
    <s v="Baytown"/>
    <x v="5"/>
    <n v="77520"/>
    <x v="2"/>
    <s v="OFF-PA-10001937"/>
    <x v="1"/>
    <x v="10"/>
    <s v="Xerox 21"/>
    <n v="10.368000000000002"/>
    <n v="2"/>
    <n v="0.2"/>
    <x v="572"/>
  </r>
  <r>
    <n v="3902"/>
    <x v="1930"/>
    <x v="1"/>
    <x v="717"/>
    <d v="2012-11-20T00:00:00"/>
    <s v="Standard Class"/>
    <s v="MG-17680"/>
    <s v="Maureen Gastineau"/>
    <x v="2"/>
    <x v="0"/>
    <s v="Philadelphia"/>
    <x v="9"/>
    <n v="19143"/>
    <x v="3"/>
    <s v="TEC-AC-10001090"/>
    <x v="2"/>
    <x v="11"/>
    <s v="Micro Innovations Wireless Classic Keyboard with Mouse"/>
    <n v="47.984000000000002"/>
    <n v="2"/>
    <n v="0.2"/>
    <x v="3405"/>
  </r>
  <r>
    <n v="3903"/>
    <x v="1931"/>
    <x v="1"/>
    <x v="653"/>
    <d v="2012-10-07T00:00:00"/>
    <s v="Second Class"/>
    <s v="CS-12400"/>
    <s v="Christopher Schild"/>
    <x v="2"/>
    <x v="0"/>
    <s v="Los Angeles"/>
    <x v="1"/>
    <n v="90045"/>
    <x v="1"/>
    <s v="OFF-ST-10000943"/>
    <x v="1"/>
    <x v="4"/>
    <s v="Eldon ProFile File 'N Store Portable File Tub Letter/Legal Size Black"/>
    <n v="270.33999999999997"/>
    <n v="14"/>
    <n v="0"/>
    <x v="3406"/>
  </r>
  <r>
    <n v="3904"/>
    <x v="1932"/>
    <x v="1"/>
    <x v="57"/>
    <d v="2012-04-10T00:00:00"/>
    <s v="Standard Class"/>
    <s v="VT-21700"/>
    <s v="Valerie Takahito"/>
    <x v="2"/>
    <x v="0"/>
    <s v="Philadelphia"/>
    <x v="9"/>
    <n v="19143"/>
    <x v="3"/>
    <s v="OFF-AP-10004036"/>
    <x v="1"/>
    <x v="9"/>
    <s v="Bionaire 99.97% HEPA Air Cleaner"/>
    <n v="98.111999999999995"/>
    <n v="7"/>
    <n v="0.2"/>
    <x v="3407"/>
  </r>
  <r>
    <n v="3905"/>
    <x v="1932"/>
    <x v="1"/>
    <x v="57"/>
    <d v="2012-04-10T00:00:00"/>
    <s v="Standard Class"/>
    <s v="VT-21700"/>
    <s v="Valerie Takahito"/>
    <x v="2"/>
    <x v="0"/>
    <s v="Philadelphia"/>
    <x v="9"/>
    <n v="19143"/>
    <x v="3"/>
    <s v="OFF-ST-10003816"/>
    <x v="1"/>
    <x v="4"/>
    <s v="Fellowes High-Stak Drawer Files"/>
    <n v="563.80799999999999"/>
    <n v="4"/>
    <n v="0.2"/>
    <x v="2778"/>
  </r>
  <r>
    <n v="3906"/>
    <x v="1932"/>
    <x v="1"/>
    <x v="57"/>
    <d v="2012-04-10T00:00:00"/>
    <s v="Standard Class"/>
    <s v="VT-21700"/>
    <s v="Valerie Takahito"/>
    <x v="2"/>
    <x v="0"/>
    <s v="Philadelphia"/>
    <x v="9"/>
    <n v="19143"/>
    <x v="3"/>
    <s v="OFF-BI-10002072"/>
    <x v="1"/>
    <x v="8"/>
    <s v="Cardinal Slant-D Ring Binders"/>
    <n v="10.428000000000001"/>
    <n v="4"/>
    <n v="0.7"/>
    <x v="3408"/>
  </r>
  <r>
    <n v="3907"/>
    <x v="1932"/>
    <x v="1"/>
    <x v="57"/>
    <d v="2012-04-10T00:00:00"/>
    <s v="Standard Class"/>
    <s v="VT-21700"/>
    <s v="Valerie Takahito"/>
    <x v="2"/>
    <x v="0"/>
    <s v="Philadelphia"/>
    <x v="9"/>
    <n v="19143"/>
    <x v="3"/>
    <s v="FUR-FU-10001468"/>
    <x v="0"/>
    <x v="5"/>
    <s v="Tenex Antistatic Computer Chair Mats"/>
    <n v="547.13599999999997"/>
    <n v="4"/>
    <n v="0.2"/>
    <x v="2108"/>
  </r>
  <r>
    <n v="3908"/>
    <x v="1932"/>
    <x v="1"/>
    <x v="57"/>
    <d v="2012-04-10T00:00:00"/>
    <s v="Standard Class"/>
    <s v="VT-21700"/>
    <s v="Valerie Takahito"/>
    <x v="2"/>
    <x v="0"/>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x v="0"/>
    <s v="Philadelphia"/>
    <x v="9"/>
    <n v="19143"/>
    <x v="3"/>
    <s v="TEC-PH-10002844"/>
    <x v="2"/>
    <x v="7"/>
    <s v="Speck Products Candyshell Flip Case"/>
    <n v="41.988"/>
    <n v="2"/>
    <n v="0.4"/>
    <x v="3410"/>
  </r>
  <r>
    <n v="3910"/>
    <x v="1932"/>
    <x v="1"/>
    <x v="57"/>
    <d v="2012-04-10T00:00:00"/>
    <s v="Standard Class"/>
    <s v="VT-21700"/>
    <s v="Valerie Takahito"/>
    <x v="2"/>
    <x v="0"/>
    <s v="Philadelphia"/>
    <x v="9"/>
    <n v="19143"/>
    <x v="3"/>
    <s v="FUR-FU-10001037"/>
    <x v="0"/>
    <x v="5"/>
    <s v="DAX Charcoal/Nickel-Tone Document Frame, 5 x 7"/>
    <n v="7.5840000000000005"/>
    <n v="1"/>
    <n v="0.2"/>
    <x v="3411"/>
  </r>
  <r>
    <n v="3911"/>
    <x v="1932"/>
    <x v="1"/>
    <x v="57"/>
    <d v="2012-04-10T00:00:00"/>
    <s v="Standard Class"/>
    <s v="VT-21700"/>
    <s v="Valerie Takahito"/>
    <x v="2"/>
    <x v="0"/>
    <s v="Philadelphia"/>
    <x v="9"/>
    <n v="19143"/>
    <x v="3"/>
    <s v="FUR-BO-10004218"/>
    <x v="0"/>
    <x v="0"/>
    <s v="Bush Heritage Pine Collection 5-Shelf Bookcase, Albany Pine Finish, *Special Order"/>
    <n v="352.45"/>
    <n v="5"/>
    <n v="0.5"/>
    <x v="3412"/>
  </r>
  <r>
    <n v="3912"/>
    <x v="1933"/>
    <x v="3"/>
    <x v="929"/>
    <d v="2014-06-07T00:00:00"/>
    <s v="First Class"/>
    <s v="AB-10105"/>
    <s v="Adrian Barton"/>
    <x v="0"/>
    <x v="0"/>
    <s v="Pearland"/>
    <x v="5"/>
    <n v="77581"/>
    <x v="2"/>
    <s v="TEC-PH-10001619"/>
    <x v="2"/>
    <x v="7"/>
    <s v="LG G3"/>
    <n v="470.37600000000009"/>
    <n v="3"/>
    <n v="0.2"/>
    <x v="562"/>
  </r>
  <r>
    <n v="3913"/>
    <x v="1934"/>
    <x v="3"/>
    <x v="65"/>
    <d v="2014-09-26T00:00:00"/>
    <s v="Standard Class"/>
    <s v="MM-18280"/>
    <s v="Muhammed MacIntyre"/>
    <x v="1"/>
    <x v="0"/>
    <s v="New York City"/>
    <x v="15"/>
    <n v="10035"/>
    <x v="3"/>
    <s v="OFF-PA-10001639"/>
    <x v="1"/>
    <x v="10"/>
    <s v="Xerox 203"/>
    <n v="19.440000000000001"/>
    <n v="3"/>
    <n v="0"/>
    <x v="551"/>
  </r>
  <r>
    <n v="3914"/>
    <x v="1934"/>
    <x v="3"/>
    <x v="65"/>
    <d v="2014-09-26T00:00:00"/>
    <s v="Standard Class"/>
    <s v="MM-18280"/>
    <s v="Muhammed MacIntyre"/>
    <x v="1"/>
    <x v="0"/>
    <s v="New York City"/>
    <x v="15"/>
    <n v="10035"/>
    <x v="3"/>
    <s v="FUR-FU-10002268"/>
    <x v="0"/>
    <x v="5"/>
    <s v="Ultra Door Push Plate"/>
    <n v="9.82"/>
    <n v="2"/>
    <n v="0"/>
    <x v="3413"/>
  </r>
  <r>
    <n v="3915"/>
    <x v="1935"/>
    <x v="3"/>
    <x v="930"/>
    <d v="2014-07-24T00:00:00"/>
    <s v="Standard Class"/>
    <s v="ML-17410"/>
    <s v="Maris LaWare"/>
    <x v="0"/>
    <x v="0"/>
    <s v="Phoenix"/>
    <x v="16"/>
    <n v="85023"/>
    <x v="1"/>
    <s v="FUR-TA-10001932"/>
    <x v="0"/>
    <x v="3"/>
    <s v="Chromcraft 48&quot; x 96&quot; Racetrack Double Pedestal Table"/>
    <n v="801.59999999999991"/>
    <n v="5"/>
    <n v="0.5"/>
    <x v="3414"/>
  </r>
  <r>
    <n v="3916"/>
    <x v="1935"/>
    <x v="3"/>
    <x v="930"/>
    <d v="2014-07-24T00:00:00"/>
    <s v="Standard Class"/>
    <s v="ML-17410"/>
    <s v="Maris LaWare"/>
    <x v="0"/>
    <x v="0"/>
    <s v="Phoenix"/>
    <x v="16"/>
    <n v="85023"/>
    <x v="1"/>
    <s v="FUR-CH-10004218"/>
    <x v="0"/>
    <x v="1"/>
    <s v="Global Fabric Manager's Chair, Dark Gray"/>
    <n v="161.56800000000001"/>
    <n v="2"/>
    <n v="0.2"/>
    <x v="3415"/>
  </r>
  <r>
    <n v="3917"/>
    <x v="1935"/>
    <x v="3"/>
    <x v="930"/>
    <d v="2014-07-24T00:00:00"/>
    <s v="Standard Class"/>
    <s v="ML-17410"/>
    <s v="Maris LaWare"/>
    <x v="0"/>
    <x v="0"/>
    <s v="Phoenix"/>
    <x v="16"/>
    <n v="85023"/>
    <x v="1"/>
    <s v="OFF-PA-10000246"/>
    <x v="1"/>
    <x v="10"/>
    <s v="Riverleaf Stik-Withit Designer Note Cubes"/>
    <n v="16.096"/>
    <n v="2"/>
    <n v="0.2"/>
    <x v="3416"/>
  </r>
  <r>
    <n v="3918"/>
    <x v="1935"/>
    <x v="3"/>
    <x v="930"/>
    <d v="2014-07-24T00:00:00"/>
    <s v="Standard Class"/>
    <s v="ML-17410"/>
    <s v="Maris LaWare"/>
    <x v="0"/>
    <x v="0"/>
    <s v="Phoenix"/>
    <x v="16"/>
    <n v="85023"/>
    <x v="1"/>
    <s v="OFF-BI-10003350"/>
    <x v="1"/>
    <x v="8"/>
    <s v="Acco Expandable Hanging Binders"/>
    <n v="7.6560000000000006"/>
    <n v="4"/>
    <n v="0.7"/>
    <x v="3417"/>
  </r>
  <r>
    <n v="3919"/>
    <x v="1935"/>
    <x v="3"/>
    <x v="930"/>
    <d v="2014-07-24T00:00:00"/>
    <s v="Standard Class"/>
    <s v="ML-17410"/>
    <s v="Maris LaWare"/>
    <x v="0"/>
    <x v="0"/>
    <s v="Phoenix"/>
    <x v="16"/>
    <n v="85023"/>
    <x v="1"/>
    <s v="FUR-CH-10000513"/>
    <x v="0"/>
    <x v="1"/>
    <s v="High-Back Leather Manager's Chair"/>
    <n v="311.97600000000006"/>
    <n v="3"/>
    <n v="0.2"/>
    <x v="3418"/>
  </r>
  <r>
    <n v="3920"/>
    <x v="1936"/>
    <x v="1"/>
    <x v="494"/>
    <d v="2012-12-07T00:00:00"/>
    <s v="Standard Class"/>
    <s v="KD-16495"/>
    <s v="Keith Dawkins"/>
    <x v="1"/>
    <x v="0"/>
    <s v="Chesapeake"/>
    <x v="17"/>
    <n v="23320"/>
    <x v="0"/>
    <s v="OFF-ST-10001321"/>
    <x v="1"/>
    <x v="4"/>
    <s v="Decoflex Hanging Personal Folder File, Blue"/>
    <n v="61.68"/>
    <n v="4"/>
    <n v="0"/>
    <x v="3419"/>
  </r>
  <r>
    <n v="3921"/>
    <x v="1936"/>
    <x v="1"/>
    <x v="494"/>
    <d v="2012-12-07T00:00:00"/>
    <s v="Standard Class"/>
    <s v="KD-16495"/>
    <s v="Keith Dawkins"/>
    <x v="1"/>
    <x v="0"/>
    <s v="Chesapeake"/>
    <x v="17"/>
    <n v="23320"/>
    <x v="0"/>
    <s v="OFF-BI-10004233"/>
    <x v="1"/>
    <x v="8"/>
    <s v="GBC Pre-Punched Binding Paper, Plastic, White, 8-1/2&quot; x 11&quot;"/>
    <n v="63.96"/>
    <n v="4"/>
    <n v="0"/>
    <x v="3420"/>
  </r>
  <r>
    <n v="3922"/>
    <x v="1937"/>
    <x v="0"/>
    <x v="931"/>
    <d v="2013-07-03T00:00:00"/>
    <s v="Second Class"/>
    <s v="RF-19735"/>
    <s v="Roland Fjeld"/>
    <x v="0"/>
    <x v="0"/>
    <s v="Chicago"/>
    <x v="10"/>
    <n v="60610"/>
    <x v="2"/>
    <s v="TEC-PH-10001299"/>
    <x v="2"/>
    <x v="7"/>
    <s v="Polycom CX300 Desktop Phone USB VoIP phone"/>
    <n v="359.97600000000006"/>
    <n v="3"/>
    <n v="0.2"/>
    <x v="3421"/>
  </r>
  <r>
    <n v="3923"/>
    <x v="1938"/>
    <x v="3"/>
    <x v="735"/>
    <d v="2014-09-02T00:00:00"/>
    <s v="Standard Class"/>
    <s v="SC-20305"/>
    <s v="Sean Christensen"/>
    <x v="0"/>
    <x v="0"/>
    <s v="Chicago"/>
    <x v="10"/>
    <n v="60623"/>
    <x v="2"/>
    <s v="OFF-PA-10002479"/>
    <x v="1"/>
    <x v="10"/>
    <s v="Xerox 4200 Series MultiUse Premium Copy Paper (20Lb. and 84 Bright)"/>
    <n v="25.344000000000001"/>
    <n v="6"/>
    <n v="0.2"/>
    <x v="900"/>
  </r>
  <r>
    <n v="3924"/>
    <x v="1938"/>
    <x v="3"/>
    <x v="735"/>
    <d v="2014-09-02T00:00:00"/>
    <s v="Standard Class"/>
    <s v="SC-20305"/>
    <s v="Sean Christensen"/>
    <x v="0"/>
    <x v="0"/>
    <s v="Chicago"/>
    <x v="10"/>
    <n v="60623"/>
    <x v="2"/>
    <s v="OFF-PA-10001461"/>
    <x v="1"/>
    <x v="10"/>
    <s v="HP Office Paper (20Lb. and 87 Bright)"/>
    <n v="26.720000000000002"/>
    <n v="5"/>
    <n v="0.2"/>
    <x v="3422"/>
  </r>
  <r>
    <n v="3925"/>
    <x v="1939"/>
    <x v="2"/>
    <x v="328"/>
    <d v="2011-09-21T00:00:00"/>
    <s v="Standard Class"/>
    <s v="BN-11515"/>
    <s v="Bradley Nguyen"/>
    <x v="0"/>
    <x v="0"/>
    <s v="Seattle"/>
    <x v="4"/>
    <n v="98103"/>
    <x v="1"/>
    <s v="OFF-ST-10004963"/>
    <x v="1"/>
    <x v="4"/>
    <s v="Eldon Gobal File Keepers"/>
    <n v="30.28"/>
    <n v="2"/>
    <n v="0"/>
    <x v="3423"/>
  </r>
  <r>
    <n v="3926"/>
    <x v="1939"/>
    <x v="2"/>
    <x v="328"/>
    <d v="2011-09-21T00:00:00"/>
    <s v="Standard Class"/>
    <s v="BN-11515"/>
    <s v="Bradley Nguyen"/>
    <x v="0"/>
    <x v="0"/>
    <s v="Seattle"/>
    <x v="4"/>
    <n v="98103"/>
    <x v="1"/>
    <s v="OFF-ST-10000943"/>
    <x v="1"/>
    <x v="4"/>
    <s v="Eldon ProFile File 'N Store Portable File Tub Letter/Legal Size Black"/>
    <n v="57.929999999999993"/>
    <n v="3"/>
    <n v="0"/>
    <x v="3424"/>
  </r>
  <r>
    <n v="3927"/>
    <x v="1939"/>
    <x v="2"/>
    <x v="328"/>
    <d v="2011-09-21T00:00:00"/>
    <s v="Standard Class"/>
    <s v="BN-11515"/>
    <s v="Bradley Nguyen"/>
    <x v="0"/>
    <x v="0"/>
    <s v="Seattle"/>
    <x v="4"/>
    <n v="98103"/>
    <x v="1"/>
    <s v="FUR-FU-10004671"/>
    <x v="0"/>
    <x v="5"/>
    <s v="Executive Impressions 12&quot; Wall Clock"/>
    <n v="35.340000000000003"/>
    <n v="2"/>
    <n v="0"/>
    <x v="2460"/>
  </r>
  <r>
    <n v="3928"/>
    <x v="1939"/>
    <x v="2"/>
    <x v="328"/>
    <d v="2011-09-21T00:00:00"/>
    <s v="Standard Class"/>
    <s v="BN-11515"/>
    <s v="Bradley Nguyen"/>
    <x v="0"/>
    <x v="0"/>
    <s v="Seattle"/>
    <x v="4"/>
    <n v="98103"/>
    <x v="1"/>
    <s v="OFF-BI-10002735"/>
    <x v="1"/>
    <x v="8"/>
    <s v="GBC Prestige Therm-A-Bind Covers"/>
    <n v="137.24"/>
    <n v="5"/>
    <n v="0.2"/>
    <x v="2127"/>
  </r>
  <r>
    <n v="3929"/>
    <x v="1940"/>
    <x v="0"/>
    <x v="560"/>
    <d v="2013-03-18T00:00:00"/>
    <s v="First Class"/>
    <s v="JS-15880"/>
    <s v="John Stevenson"/>
    <x v="0"/>
    <x v="0"/>
    <s v="Harlingen"/>
    <x v="5"/>
    <n v="78550"/>
    <x v="2"/>
    <s v="FUR-BO-10004409"/>
    <x v="0"/>
    <x v="0"/>
    <s v="Safco Value Mate Series Steel Bookcases, Baked Enamel Finish on Steel, Gray"/>
    <n v="241.33199999999999"/>
    <n v="5"/>
    <n v="0.32"/>
    <x v="3425"/>
  </r>
  <r>
    <n v="3930"/>
    <x v="1940"/>
    <x v="0"/>
    <x v="560"/>
    <d v="2013-03-18T00:00:00"/>
    <s v="First Class"/>
    <s v="JS-15880"/>
    <s v="John Stevenson"/>
    <x v="0"/>
    <x v="0"/>
    <s v="Harlingen"/>
    <x v="5"/>
    <n v="78550"/>
    <x v="2"/>
    <s v="OFF-PA-10001934"/>
    <x v="1"/>
    <x v="10"/>
    <s v="Xerox 1993"/>
    <n v="5.1840000000000011"/>
    <n v="1"/>
    <n v="0.2"/>
    <x v="3426"/>
  </r>
  <r>
    <n v="3931"/>
    <x v="1940"/>
    <x v="0"/>
    <x v="560"/>
    <d v="2013-03-18T00:00:00"/>
    <s v="First Class"/>
    <s v="JS-15880"/>
    <s v="John Stevenson"/>
    <x v="0"/>
    <x v="0"/>
    <s v="Harlingen"/>
    <x v="5"/>
    <n v="78550"/>
    <x v="2"/>
    <s v="OFF-AR-10001044"/>
    <x v="1"/>
    <x v="6"/>
    <s v="BOSTON Ranger #55 Pencil Sharpener, Black"/>
    <n v="145.54400000000001"/>
    <n v="7"/>
    <n v="0.2"/>
    <x v="3427"/>
  </r>
  <r>
    <n v="3932"/>
    <x v="1941"/>
    <x v="0"/>
    <x v="370"/>
    <d v="2013-09-03T00:00:00"/>
    <s v="Standard Class"/>
    <s v="VG-21805"/>
    <s v="Vivek Grady"/>
    <x v="1"/>
    <x v="0"/>
    <s v="Philadelphia"/>
    <x v="9"/>
    <n v="19140"/>
    <x v="3"/>
    <s v="OFF-AR-10004165"/>
    <x v="1"/>
    <x v="6"/>
    <s v="Binney &amp; Smith inkTank Erasable Pocket Highlighter, Chisel Tip, Yellow"/>
    <n v="5.4719999999999995"/>
    <n v="3"/>
    <n v="0.2"/>
    <x v="3428"/>
  </r>
  <r>
    <n v="3933"/>
    <x v="1941"/>
    <x v="0"/>
    <x v="370"/>
    <d v="2013-09-03T00:00:00"/>
    <s v="Standard Class"/>
    <s v="VG-21805"/>
    <s v="Vivek Grady"/>
    <x v="1"/>
    <x v="0"/>
    <s v="Philadelphia"/>
    <x v="9"/>
    <n v="19140"/>
    <x v="3"/>
    <s v="TEC-AC-10001109"/>
    <x v="2"/>
    <x v="11"/>
    <s v="Logitech Trackman Marble Mouse"/>
    <n v="47.984000000000002"/>
    <n v="2"/>
    <n v="0.2"/>
    <x v="2906"/>
  </r>
  <r>
    <n v="3934"/>
    <x v="1942"/>
    <x v="3"/>
    <x v="264"/>
    <d v="2014-09-09T00:00:00"/>
    <s v="Standard Class"/>
    <s v="AW-10840"/>
    <s v="Anthony Witt"/>
    <x v="0"/>
    <x v="0"/>
    <s v="Bakersfield"/>
    <x v="1"/>
    <n v="93309"/>
    <x v="1"/>
    <s v="OFF-AR-10001919"/>
    <x v="1"/>
    <x v="6"/>
    <s v="OIC #2 Pencils, Medium Soft"/>
    <n v="9.3999999999999986"/>
    <n v="5"/>
    <n v="0"/>
    <x v="3429"/>
  </r>
  <r>
    <n v="3935"/>
    <x v="1942"/>
    <x v="3"/>
    <x v="264"/>
    <d v="2014-09-09T00:00:00"/>
    <s v="Standard Class"/>
    <s v="AW-10840"/>
    <s v="Anthony Witt"/>
    <x v="0"/>
    <x v="0"/>
    <s v="Bakersfield"/>
    <x v="1"/>
    <n v="93309"/>
    <x v="1"/>
    <s v="OFF-LA-10004544"/>
    <x v="1"/>
    <x v="2"/>
    <s v="Avery 505"/>
    <n v="74"/>
    <n v="5"/>
    <n v="0"/>
    <x v="3430"/>
  </r>
  <r>
    <n v="3936"/>
    <x v="1942"/>
    <x v="3"/>
    <x v="264"/>
    <d v="2014-09-09T00:00:00"/>
    <s v="Standard Class"/>
    <s v="AW-10840"/>
    <s v="Anthony Witt"/>
    <x v="0"/>
    <x v="0"/>
    <s v="Bakersfield"/>
    <x v="1"/>
    <n v="93309"/>
    <x v="1"/>
    <s v="TEC-PH-10003484"/>
    <x v="2"/>
    <x v="7"/>
    <s v="Ooma Telo VoIP Home Phone System"/>
    <n v="201.584"/>
    <n v="2"/>
    <n v="0.2"/>
    <x v="3431"/>
  </r>
  <r>
    <n v="3937"/>
    <x v="1943"/>
    <x v="1"/>
    <x v="382"/>
    <d v="2012-06-20T00:00:00"/>
    <s v="Standard Class"/>
    <s v="LS-17230"/>
    <s v="Lycoris Saunders"/>
    <x v="0"/>
    <x v="0"/>
    <s v="Grand Prairie"/>
    <x v="5"/>
    <n v="75051"/>
    <x v="2"/>
    <s v="OFF-EN-10001028"/>
    <x v="1"/>
    <x v="12"/>
    <s v="Staples"/>
    <n v="28.752000000000002"/>
    <n v="3"/>
    <n v="0.2"/>
    <x v="3432"/>
  </r>
  <r>
    <n v="3938"/>
    <x v="1943"/>
    <x v="1"/>
    <x v="382"/>
    <d v="2012-06-20T00:00:00"/>
    <s v="Standard Class"/>
    <s v="LS-17230"/>
    <s v="Lycoris Saunders"/>
    <x v="0"/>
    <x v="0"/>
    <s v="Grand Prairie"/>
    <x v="5"/>
    <n v="75051"/>
    <x v="2"/>
    <s v="OFF-PA-10004156"/>
    <x v="1"/>
    <x v="10"/>
    <s v="Xerox 188"/>
    <n v="27.216000000000001"/>
    <n v="3"/>
    <n v="0.2"/>
    <x v="2088"/>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x v="0"/>
    <s v="Greenwood"/>
    <x v="14"/>
    <n v="46142"/>
    <x v="2"/>
    <s v="FUR-CH-10003379"/>
    <x v="0"/>
    <x v="1"/>
    <s v="Global Commerce Series High-Back Swivel/Tilt Chairs"/>
    <n v="1424.9"/>
    <n v="5"/>
    <n v="0"/>
    <x v="3434"/>
  </r>
  <r>
    <n v="3941"/>
    <x v="1945"/>
    <x v="3"/>
    <x v="796"/>
    <d v="2014-05-24T00:00:00"/>
    <s v="Standard Class"/>
    <s v="TS-21340"/>
    <s v="Toby Swindell"/>
    <x v="0"/>
    <x v="0"/>
    <s v="New York City"/>
    <x v="15"/>
    <n v="10024"/>
    <x v="3"/>
    <s v="FUR-FU-10002456"/>
    <x v="0"/>
    <x v="5"/>
    <s v="Master Caster Door Stop, Large Neon Orange"/>
    <n v="14.56"/>
    <n v="2"/>
    <n v="0"/>
    <x v="3435"/>
  </r>
  <r>
    <n v="3942"/>
    <x v="1945"/>
    <x v="3"/>
    <x v="796"/>
    <d v="2014-05-24T00:00:00"/>
    <s v="Standard Class"/>
    <s v="TS-21340"/>
    <s v="Toby Swindell"/>
    <x v="0"/>
    <x v="0"/>
    <s v="New York City"/>
    <x v="15"/>
    <n v="10024"/>
    <x v="3"/>
    <s v="OFF-BI-10000605"/>
    <x v="1"/>
    <x v="8"/>
    <s v="Acco Pressboard Covers with Storage Hooks, 9 1/2&quot; x 11&quot;, Executive Red"/>
    <n v="3.048"/>
    <n v="1"/>
    <n v="0.2"/>
    <x v="3436"/>
  </r>
  <r>
    <n v="3943"/>
    <x v="1946"/>
    <x v="3"/>
    <x v="837"/>
    <d v="2014-05-30T00:00:00"/>
    <s v="Second Class"/>
    <s v="EH-13945"/>
    <s v="Eric Hoffmann"/>
    <x v="0"/>
    <x v="0"/>
    <s v="Memphis"/>
    <x v="18"/>
    <n v="38109"/>
    <x v="0"/>
    <s v="OFF-PA-10001166"/>
    <x v="1"/>
    <x v="10"/>
    <s v="Xerox 2"/>
    <n v="25.920000000000005"/>
    <n v="5"/>
    <n v="0.2"/>
    <x v="1446"/>
  </r>
  <r>
    <n v="3944"/>
    <x v="1947"/>
    <x v="0"/>
    <x v="661"/>
    <d v="2013-07-01T00:00:00"/>
    <s v="Standard Class"/>
    <s v="MG-17695"/>
    <s v="Maureen Gnade"/>
    <x v="0"/>
    <x v="0"/>
    <s v="Buffalo"/>
    <x v="15"/>
    <n v="14215"/>
    <x v="3"/>
    <s v="OFF-SU-10000157"/>
    <x v="1"/>
    <x v="14"/>
    <s v="Compact Automatic Electric Letter Opener"/>
    <n v="835.17000000000007"/>
    <n v="7"/>
    <n v="0"/>
    <x v="3437"/>
  </r>
  <r>
    <n v="3945"/>
    <x v="1948"/>
    <x v="0"/>
    <x v="458"/>
    <d v="2013-05-22T00:00:00"/>
    <s v="Second Class"/>
    <s v="DO-13435"/>
    <s v="Denny Ordway"/>
    <x v="0"/>
    <x v="0"/>
    <s v="Los Angeles"/>
    <x v="1"/>
    <n v="90036"/>
    <x v="1"/>
    <s v="OFF-PA-10004971"/>
    <x v="1"/>
    <x v="10"/>
    <s v="Xerox 196"/>
    <n v="17.34"/>
    <n v="3"/>
    <n v="0"/>
    <x v="1817"/>
  </r>
  <r>
    <n v="3946"/>
    <x v="1949"/>
    <x v="3"/>
    <x v="551"/>
    <d v="2014-11-24T00:00:00"/>
    <s v="Standard Class"/>
    <s v="AF-10870"/>
    <s v="Art Ferguson"/>
    <x v="0"/>
    <x v="0"/>
    <s v="Homestead"/>
    <x v="2"/>
    <n v="33030"/>
    <x v="0"/>
    <s v="OFF-PA-10001977"/>
    <x v="1"/>
    <x v="10"/>
    <s v="Xerox 194"/>
    <n v="44.384"/>
    <n v="1"/>
    <n v="0.2"/>
    <x v="3438"/>
  </r>
  <r>
    <n v="3947"/>
    <x v="1949"/>
    <x v="3"/>
    <x v="551"/>
    <d v="2014-11-24T00:00:00"/>
    <s v="Standard Class"/>
    <s v="AF-10870"/>
    <s v="Art Ferguson"/>
    <x v="0"/>
    <x v="0"/>
    <s v="Homestead"/>
    <x v="2"/>
    <n v="33030"/>
    <x v="0"/>
    <s v="OFF-SU-10001225"/>
    <x v="1"/>
    <x v="14"/>
    <s v="Staples"/>
    <n v="2.9440000000000004"/>
    <n v="1"/>
    <n v="0.2"/>
    <x v="3439"/>
  </r>
  <r>
    <n v="3948"/>
    <x v="1950"/>
    <x v="0"/>
    <x v="741"/>
    <d v="2013-11-23T00:00:00"/>
    <s v="Standard Class"/>
    <s v="SN-20710"/>
    <s v="Steve Nguyen"/>
    <x v="2"/>
    <x v="0"/>
    <s v="Pasadena"/>
    <x v="5"/>
    <n v="77506"/>
    <x v="2"/>
    <s v="OFF-AR-10003514"/>
    <x v="1"/>
    <x v="6"/>
    <s v="4009 Highlighters by Sanford"/>
    <n v="6.3680000000000003"/>
    <n v="2"/>
    <n v="0.2"/>
    <x v="3440"/>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x v="0"/>
    <s v="Pasadena"/>
    <x v="5"/>
    <n v="77506"/>
    <x v="2"/>
    <s v="OFF-PA-10001970"/>
    <x v="1"/>
    <x v="10"/>
    <s v="Xerox 1881"/>
    <n v="19.648"/>
    <n v="2"/>
    <n v="0.2"/>
    <x v="3442"/>
  </r>
  <r>
    <n v="3951"/>
    <x v="1950"/>
    <x v="0"/>
    <x v="741"/>
    <d v="2013-11-23T00:00:00"/>
    <s v="Standard Class"/>
    <s v="SN-20710"/>
    <s v="Steve Nguyen"/>
    <x v="2"/>
    <x v="0"/>
    <s v="Pasadena"/>
    <x v="5"/>
    <n v="77506"/>
    <x v="2"/>
    <s v="FUR-CH-10003817"/>
    <x v="0"/>
    <x v="1"/>
    <s v="Global Value Steno Chair, Gray"/>
    <n v="255.108"/>
    <n v="6"/>
    <n v="0.3"/>
    <x v="3443"/>
  </r>
  <r>
    <n v="3952"/>
    <x v="1951"/>
    <x v="2"/>
    <x v="683"/>
    <d v="2011-11-30T00:00:00"/>
    <s v="Second Class"/>
    <s v="MO-17500"/>
    <s v="Mary O'Rourke"/>
    <x v="0"/>
    <x v="0"/>
    <s v="Freeport"/>
    <x v="15"/>
    <n v="11520"/>
    <x v="3"/>
    <s v="OFF-BI-10003676"/>
    <x v="1"/>
    <x v="8"/>
    <s v="GBC Standard Recycled Report Covers, Clear Plastic Sheets"/>
    <n v="17.248000000000001"/>
    <n v="2"/>
    <n v="0.2"/>
    <x v="3444"/>
  </r>
  <r>
    <n v="3953"/>
    <x v="1952"/>
    <x v="0"/>
    <x v="398"/>
    <d v="2013-03-09T00:00:00"/>
    <s v="Standard Class"/>
    <s v="ON-18715"/>
    <s v="Odella Nelson"/>
    <x v="1"/>
    <x v="0"/>
    <s v="Denver"/>
    <x v="22"/>
    <n v="80219"/>
    <x v="1"/>
    <s v="TEC-PH-10003535"/>
    <x v="2"/>
    <x v="7"/>
    <s v="RCA ViSYS 25423RE1 Corded phone"/>
    <n v="159.98400000000001"/>
    <n v="2"/>
    <n v="0.2"/>
    <x v="3445"/>
  </r>
  <r>
    <n v="3954"/>
    <x v="1953"/>
    <x v="3"/>
    <x v="787"/>
    <d v="2014-01-20T00:00:00"/>
    <s v="Standard Class"/>
    <s v="SC-20095"/>
    <s v="Sanjit Chand"/>
    <x v="0"/>
    <x v="0"/>
    <s v="Quincy"/>
    <x v="31"/>
    <n v="2169"/>
    <x v="3"/>
    <s v="OFF-PA-10004675"/>
    <x v="1"/>
    <x v="10"/>
    <s v="Telephone Message Books with Fax/Mobile Section, 5 1/2&quot; x 3 3/16&quot;"/>
    <n v="12.7"/>
    <n v="2"/>
    <n v="0"/>
    <x v="1512"/>
  </r>
  <r>
    <n v="3955"/>
    <x v="1954"/>
    <x v="2"/>
    <x v="527"/>
    <d v="2011-04-09T00:00:00"/>
    <s v="Standard Class"/>
    <s v="MS-17710"/>
    <s v="Maurice Satty"/>
    <x v="0"/>
    <x v="0"/>
    <s v="Detroit"/>
    <x v="12"/>
    <n v="48205"/>
    <x v="2"/>
    <s v="FUR-FU-10004020"/>
    <x v="0"/>
    <x v="5"/>
    <s v="Advantus Panel Wall Acrylic Frame"/>
    <n v="5.47"/>
    <n v="1"/>
    <n v="0"/>
    <x v="3446"/>
  </r>
  <r>
    <n v="3956"/>
    <x v="1954"/>
    <x v="2"/>
    <x v="527"/>
    <d v="2011-04-09T00:00:00"/>
    <s v="Standard Class"/>
    <s v="MS-17710"/>
    <s v="Maurice Satty"/>
    <x v="0"/>
    <x v="0"/>
    <s v="Detroit"/>
    <x v="12"/>
    <n v="48205"/>
    <x v="2"/>
    <s v="OFF-AR-10001955"/>
    <x v="1"/>
    <x v="6"/>
    <s v="Newell 319"/>
    <n v="79.36"/>
    <n v="4"/>
    <n v="0"/>
    <x v="3447"/>
  </r>
  <r>
    <n v="3957"/>
    <x v="1955"/>
    <x v="0"/>
    <x v="190"/>
    <d v="2013-07-04T00:00:00"/>
    <s v="Standard Class"/>
    <s v="DN-13690"/>
    <s v="Duane Noonan"/>
    <x v="0"/>
    <x v="0"/>
    <s v="San Francisco"/>
    <x v="1"/>
    <n v="94109"/>
    <x v="1"/>
    <s v="FUR-FU-10002364"/>
    <x v="0"/>
    <x v="5"/>
    <s v="Eldon Expressions Wood Desk Accessories, Oak"/>
    <n v="22.14"/>
    <n v="3"/>
    <n v="0"/>
    <x v="3448"/>
  </r>
  <r>
    <n v="3958"/>
    <x v="1956"/>
    <x v="0"/>
    <x v="211"/>
    <d v="2013-06-03T00:00:00"/>
    <s v="Standard Class"/>
    <s v="RB-19360"/>
    <s v="Raymond Buch"/>
    <x v="0"/>
    <x v="0"/>
    <s v="Nashville"/>
    <x v="18"/>
    <n v="37211"/>
    <x v="0"/>
    <s v="OFF-BI-10002414"/>
    <x v="1"/>
    <x v="8"/>
    <s v="GBC ProClick Spines for 32-Hole Punch"/>
    <n v="11.277000000000001"/>
    <n v="3"/>
    <n v="0.7"/>
    <x v="3449"/>
  </r>
  <r>
    <n v="3959"/>
    <x v="1956"/>
    <x v="0"/>
    <x v="211"/>
    <d v="2013-06-03T00:00:00"/>
    <s v="Standard Class"/>
    <s v="RB-19360"/>
    <s v="Raymond Buch"/>
    <x v="0"/>
    <x v="0"/>
    <s v="Nashville"/>
    <x v="18"/>
    <n v="37211"/>
    <x v="0"/>
    <s v="OFF-AR-10003732"/>
    <x v="1"/>
    <x v="6"/>
    <s v="Newell 333"/>
    <n v="4.4479999999999995"/>
    <n v="2"/>
    <n v="0.2"/>
    <x v="3450"/>
  </r>
  <r>
    <n v="3960"/>
    <x v="1956"/>
    <x v="0"/>
    <x v="211"/>
    <d v="2013-06-03T00:00:00"/>
    <s v="Standard Class"/>
    <s v="RB-19360"/>
    <s v="Raymond Buch"/>
    <x v="0"/>
    <x v="0"/>
    <s v="Nashville"/>
    <x v="18"/>
    <n v="37211"/>
    <x v="0"/>
    <s v="FUR-FU-10001085"/>
    <x v="0"/>
    <x v="5"/>
    <s v="3M Polarizing Light Filter Sleeves"/>
    <n v="44.76"/>
    <n v="3"/>
    <n v="0.2"/>
    <x v="3451"/>
  </r>
  <r>
    <n v="3961"/>
    <x v="1957"/>
    <x v="1"/>
    <x v="324"/>
    <d v="2012-10-24T00:00:00"/>
    <s v="Standard Class"/>
    <s v="NH-18610"/>
    <s v="Nicole Hansen"/>
    <x v="1"/>
    <x v="0"/>
    <s v="Detroit"/>
    <x v="12"/>
    <n v="48227"/>
    <x v="2"/>
    <s v="OFF-BI-10001249"/>
    <x v="1"/>
    <x v="8"/>
    <s v="Avery Heavy-Duty EZD View Binder with Locking Rings"/>
    <n v="38.28"/>
    <n v="6"/>
    <n v="0"/>
    <x v="3452"/>
  </r>
  <r>
    <n v="3962"/>
    <x v="1957"/>
    <x v="1"/>
    <x v="324"/>
    <d v="2012-10-24T00:00:00"/>
    <s v="Standard Class"/>
    <s v="NH-18610"/>
    <s v="Nicole Hansen"/>
    <x v="1"/>
    <x v="0"/>
    <s v="Detroit"/>
    <x v="12"/>
    <n v="48227"/>
    <x v="2"/>
    <s v="TEC-PH-10002564"/>
    <x v="2"/>
    <x v="7"/>
    <s v="OtterBox Defender Series Case - Samsung Galaxy S4"/>
    <n v="149.94999999999999"/>
    <n v="5"/>
    <n v="0"/>
    <x v="3453"/>
  </r>
  <r>
    <n v="3963"/>
    <x v="1958"/>
    <x v="3"/>
    <x v="600"/>
    <d v="2014-02-21T00:00:00"/>
    <s v="First Class"/>
    <s v="ED-13885"/>
    <s v="Emily Ducich"/>
    <x v="2"/>
    <x v="0"/>
    <s v="Los Angeles"/>
    <x v="1"/>
    <n v="90045"/>
    <x v="1"/>
    <s v="OFF-AR-10000634"/>
    <x v="1"/>
    <x v="6"/>
    <s v="Newell 320"/>
    <n v="12.84"/>
    <n v="3"/>
    <n v="0"/>
    <x v="3454"/>
  </r>
  <r>
    <n v="3964"/>
    <x v="1958"/>
    <x v="3"/>
    <x v="600"/>
    <d v="2014-02-21T00:00:00"/>
    <s v="First Class"/>
    <s v="ED-13885"/>
    <s v="Emily Ducich"/>
    <x v="2"/>
    <x v="0"/>
    <s v="Los Angeles"/>
    <x v="1"/>
    <n v="90045"/>
    <x v="1"/>
    <s v="FUR-FU-10004018"/>
    <x v="0"/>
    <x v="5"/>
    <s v="Tensor Computer Mounted Lamp"/>
    <n v="44.67"/>
    <n v="3"/>
    <n v="0"/>
    <x v="3455"/>
  </r>
  <r>
    <n v="3965"/>
    <x v="1959"/>
    <x v="0"/>
    <x v="897"/>
    <d v="2013-09-29T00:00:00"/>
    <s v="Standard Class"/>
    <s v="PW-19240"/>
    <s v="Pierre Wener"/>
    <x v="0"/>
    <x v="0"/>
    <s v="Philadelphia"/>
    <x v="9"/>
    <n v="19140"/>
    <x v="3"/>
    <s v="OFF-AR-10003481"/>
    <x v="1"/>
    <x v="6"/>
    <s v="Newell 348"/>
    <n v="7.8719999999999999"/>
    <n v="3"/>
    <n v="0.2"/>
    <x v="3456"/>
  </r>
  <r>
    <n v="3966"/>
    <x v="1960"/>
    <x v="2"/>
    <x v="607"/>
    <d v="2011-11-17T00:00:00"/>
    <s v="Second Class"/>
    <s v="DM-13345"/>
    <s v="Denise Monton"/>
    <x v="1"/>
    <x v="0"/>
    <s v="Asheville"/>
    <x v="3"/>
    <n v="28806"/>
    <x v="0"/>
    <s v="OFF-AR-10003651"/>
    <x v="1"/>
    <x v="6"/>
    <s v="Newell 350"/>
    <n v="7.8719999999999999"/>
    <n v="3"/>
    <n v="0.2"/>
    <x v="3456"/>
  </r>
  <r>
    <n v="3967"/>
    <x v="1961"/>
    <x v="0"/>
    <x v="178"/>
    <d v="2013-04-07T00:00:00"/>
    <s v="Standard Class"/>
    <s v="DW-13540"/>
    <s v="Don Weiss"/>
    <x v="0"/>
    <x v="0"/>
    <s v="New York City"/>
    <x v="15"/>
    <n v="10024"/>
    <x v="3"/>
    <s v="OFF-AR-10002956"/>
    <x v="1"/>
    <x v="6"/>
    <s v="Boston 16801 Nautilus Battery Pencil Sharpener"/>
    <n v="88.04"/>
    <n v="4"/>
    <n v="0"/>
    <x v="3457"/>
  </r>
  <r>
    <n v="3968"/>
    <x v="1962"/>
    <x v="0"/>
    <x v="244"/>
    <d v="2013-05-24T00:00:00"/>
    <s v="First Class"/>
    <s v="EH-14125"/>
    <s v="Eugene Hildebrand"/>
    <x v="2"/>
    <x v="0"/>
    <s v="Colorado Springs"/>
    <x v="22"/>
    <n v="80906"/>
    <x v="1"/>
    <s v="OFF-BI-10003638"/>
    <x v="1"/>
    <x v="8"/>
    <s v="GBC Durable Plastic Covers"/>
    <n v="40.635000000000012"/>
    <n v="7"/>
    <n v="0.7"/>
    <x v="3458"/>
  </r>
  <r>
    <n v="3969"/>
    <x v="1963"/>
    <x v="1"/>
    <x v="932"/>
    <d v="2012-06-05T00:00:00"/>
    <s v="Standard Class"/>
    <s v="KE-16420"/>
    <s v="Katrina Edelman"/>
    <x v="1"/>
    <x v="0"/>
    <s v="San Antonio"/>
    <x v="5"/>
    <n v="78207"/>
    <x v="2"/>
    <s v="OFF-BI-10001890"/>
    <x v="1"/>
    <x v="8"/>
    <s v="Avery Poly Binder Pockets"/>
    <n v="5.7279999999999989"/>
    <n v="8"/>
    <n v="0.8"/>
    <x v="3459"/>
  </r>
  <r>
    <n v="3970"/>
    <x v="1963"/>
    <x v="1"/>
    <x v="932"/>
    <d v="2012-06-05T00:00:00"/>
    <s v="Standard Class"/>
    <s v="KE-16420"/>
    <s v="Katrina Edelman"/>
    <x v="1"/>
    <x v="0"/>
    <s v="San Antonio"/>
    <x v="5"/>
    <n v="78207"/>
    <x v="2"/>
    <s v="OFF-PA-10002606"/>
    <x v="1"/>
    <x v="10"/>
    <s v="Xerox 1928"/>
    <n v="42.24"/>
    <n v="10"/>
    <n v="0.2"/>
    <x v="3460"/>
  </r>
  <r>
    <n v="3971"/>
    <x v="1964"/>
    <x v="2"/>
    <x v="754"/>
    <d v="2011-11-26T00:00:00"/>
    <s v="Standard Class"/>
    <s v="SP-20920"/>
    <s v="Susan Pistek"/>
    <x v="0"/>
    <x v="0"/>
    <s v="Los Angeles"/>
    <x v="1"/>
    <n v="90036"/>
    <x v="1"/>
    <s v="OFF-PA-10002245"/>
    <x v="1"/>
    <x v="10"/>
    <s v="Xerox 1895"/>
    <n v="53.820000000000007"/>
    <n v="9"/>
    <n v="0"/>
    <x v="3461"/>
  </r>
  <r>
    <n v="3972"/>
    <x v="1965"/>
    <x v="1"/>
    <x v="933"/>
    <d v="2012-02-24T00:00:00"/>
    <s v="Second Class"/>
    <s v="PS-19045"/>
    <s v="Penelope Sewall"/>
    <x v="2"/>
    <x v="0"/>
    <s v="Sterling Heights"/>
    <x v="12"/>
    <n v="48310"/>
    <x v="2"/>
    <s v="OFF-AR-10001615"/>
    <x v="1"/>
    <x v="6"/>
    <s v="Newell 34"/>
    <n v="79.36"/>
    <n v="4"/>
    <n v="0"/>
    <x v="3462"/>
  </r>
  <r>
    <n v="3973"/>
    <x v="1966"/>
    <x v="0"/>
    <x v="892"/>
    <d v="2013-04-03T00:00:00"/>
    <s v="Standard Class"/>
    <s v="JM-15250"/>
    <s v="Janet Martin"/>
    <x v="0"/>
    <x v="0"/>
    <s v="New York City"/>
    <x v="15"/>
    <n v="10009"/>
    <x v="3"/>
    <s v="OFF-PA-10000466"/>
    <x v="1"/>
    <x v="10"/>
    <s v="Memo Book, 100 Message Capacity, 5 3/8” x 11”"/>
    <n v="13.48"/>
    <n v="2"/>
    <n v="0"/>
    <x v="3463"/>
  </r>
  <r>
    <n v="3974"/>
    <x v="1966"/>
    <x v="0"/>
    <x v="892"/>
    <d v="2013-04-03T00:00:00"/>
    <s v="Standard Class"/>
    <s v="JM-15250"/>
    <s v="Janet Martin"/>
    <x v="0"/>
    <x v="0"/>
    <s v="New York City"/>
    <x v="15"/>
    <n v="10009"/>
    <x v="3"/>
    <s v="OFF-BI-10003708"/>
    <x v="1"/>
    <x v="8"/>
    <s v="Acco Four Pocket Poly Ring Binder with Label Holder, Smoke, 1&quot;"/>
    <n v="29.800000000000004"/>
    <n v="5"/>
    <n v="0.2"/>
    <x v="1329"/>
  </r>
  <r>
    <n v="3975"/>
    <x v="1966"/>
    <x v="0"/>
    <x v="892"/>
    <d v="2013-04-03T00:00:00"/>
    <s v="Standard Class"/>
    <s v="JM-15250"/>
    <s v="Janet Martin"/>
    <x v="0"/>
    <x v="0"/>
    <s v="New York City"/>
    <x v="15"/>
    <n v="10009"/>
    <x v="3"/>
    <s v="FUR-FU-10004848"/>
    <x v="0"/>
    <x v="5"/>
    <s v="Howard Miller 13-3/4&quot; Diameter Brushed Chrome Round Wall Clock"/>
    <n v="414"/>
    <n v="8"/>
    <n v="0"/>
    <x v="3464"/>
  </r>
  <r>
    <n v="3976"/>
    <x v="1966"/>
    <x v="0"/>
    <x v="892"/>
    <d v="2013-04-03T00:00:00"/>
    <s v="Standard Class"/>
    <s v="JM-15250"/>
    <s v="Janet Martin"/>
    <x v="0"/>
    <x v="0"/>
    <s v="New York City"/>
    <x v="15"/>
    <n v="10009"/>
    <x v="3"/>
    <s v="OFF-BI-10000320"/>
    <x v="1"/>
    <x v="8"/>
    <s v="GBC Plastic Binding Combs"/>
    <n v="41.328000000000003"/>
    <n v="7"/>
    <n v="0.2"/>
    <x v="3465"/>
  </r>
  <r>
    <n v="3977"/>
    <x v="1967"/>
    <x v="0"/>
    <x v="332"/>
    <d v="2013-10-25T00:00:00"/>
    <s v="First Class"/>
    <s v="EB-13930"/>
    <s v="Eric Barreto"/>
    <x v="0"/>
    <x v="0"/>
    <s v="Richmond"/>
    <x v="17"/>
    <n v="23223"/>
    <x v="0"/>
    <s v="FUR-FU-10003731"/>
    <x v="0"/>
    <x v="5"/>
    <s v="Eldon Expressions Wood and Plastic Desk Accessories, Oak"/>
    <n v="39.92"/>
    <n v="4"/>
    <n v="0"/>
    <x v="3466"/>
  </r>
  <r>
    <n v="3978"/>
    <x v="1968"/>
    <x v="3"/>
    <x v="280"/>
    <d v="2014-10-08T00:00:00"/>
    <s v="Standard Class"/>
    <s v="FG-14260"/>
    <s v="Frank Gastineau"/>
    <x v="2"/>
    <x v="0"/>
    <s v="Seattle"/>
    <x v="4"/>
    <n v="98105"/>
    <x v="1"/>
    <s v="OFF-FA-10002780"/>
    <x v="1"/>
    <x v="13"/>
    <s v="Staples"/>
    <n v="8.94"/>
    <n v="3"/>
    <n v="0"/>
    <x v="3467"/>
  </r>
  <r>
    <n v="3979"/>
    <x v="1968"/>
    <x v="3"/>
    <x v="280"/>
    <d v="2014-10-08T00:00:00"/>
    <s v="Standard Class"/>
    <s v="FG-14260"/>
    <s v="Frank Gastineau"/>
    <x v="2"/>
    <x v="0"/>
    <s v="Seattle"/>
    <x v="4"/>
    <n v="98105"/>
    <x v="1"/>
    <s v="TEC-PH-10003800"/>
    <x v="2"/>
    <x v="7"/>
    <s v="i.Sound Portable Power - 8000 mAh"/>
    <n v="84.784000000000006"/>
    <n v="2"/>
    <n v="0.2"/>
    <x v="569"/>
  </r>
  <r>
    <n v="3980"/>
    <x v="1969"/>
    <x v="2"/>
    <x v="851"/>
    <d v="2011-12-27T00:00:00"/>
    <s v="Standard Class"/>
    <s v="TH-21235"/>
    <s v="Tiffany House"/>
    <x v="1"/>
    <x v="0"/>
    <s v="New York City"/>
    <x v="15"/>
    <n v="10024"/>
    <x v="3"/>
    <s v="FUR-TA-10001676"/>
    <x v="0"/>
    <x v="3"/>
    <s v="Hon 61000 Series Interactive Training Tables"/>
    <n v="53.315999999999995"/>
    <n v="2"/>
    <n v="0.4"/>
    <x v="3468"/>
  </r>
  <r>
    <n v="3981"/>
    <x v="1969"/>
    <x v="2"/>
    <x v="851"/>
    <d v="2011-12-27T00:00:00"/>
    <s v="Standard Class"/>
    <s v="TH-21235"/>
    <s v="Tiffany House"/>
    <x v="1"/>
    <x v="0"/>
    <s v="New York City"/>
    <x v="15"/>
    <n v="10024"/>
    <x v="3"/>
    <s v="OFF-AP-10002350"/>
    <x v="1"/>
    <x v="9"/>
    <s v="Belkin F9H710-06 7 Outlet SurgeMaster Surge Protector"/>
    <n v="56.519999999999996"/>
    <n v="3"/>
    <n v="0"/>
    <x v="3469"/>
  </r>
  <r>
    <n v="3982"/>
    <x v="1970"/>
    <x v="3"/>
    <x v="934"/>
    <d v="2014-12-21T00:00:00"/>
    <s v="Standard Class"/>
    <s v="PL-18925"/>
    <s v="Paul Lucas"/>
    <x v="2"/>
    <x v="0"/>
    <s v="Seattle"/>
    <x v="4"/>
    <n v="98115"/>
    <x v="1"/>
    <s v="FUR-FU-10003096"/>
    <x v="0"/>
    <x v="5"/>
    <s v="Master Giant Foot Doorstop, Safety Yellow"/>
    <n v="22.77"/>
    <n v="3"/>
    <n v="0"/>
    <x v="3470"/>
  </r>
  <r>
    <n v="3983"/>
    <x v="1971"/>
    <x v="0"/>
    <x v="274"/>
    <d v="2013-07-10T00:00:00"/>
    <s v="Second Class"/>
    <s v="CC-12370"/>
    <s v="Christopher Conant"/>
    <x v="0"/>
    <x v="0"/>
    <s v="Los Angeles"/>
    <x v="1"/>
    <n v="90045"/>
    <x v="1"/>
    <s v="FUR-CH-10003061"/>
    <x v="0"/>
    <x v="1"/>
    <s v="Global Leather Task Chair, Black"/>
    <n v="287.96800000000002"/>
    <n v="4"/>
    <n v="0.2"/>
    <x v="3471"/>
  </r>
  <r>
    <n v="3984"/>
    <x v="1971"/>
    <x v="0"/>
    <x v="274"/>
    <d v="2013-07-10T00:00:00"/>
    <s v="Second Class"/>
    <s v="CC-12370"/>
    <s v="Christopher Conant"/>
    <x v="0"/>
    <x v="0"/>
    <s v="Los Angeles"/>
    <x v="1"/>
    <n v="90045"/>
    <x v="1"/>
    <s v="TEC-CO-10003763"/>
    <x v="2"/>
    <x v="16"/>
    <s v="Canon PC1060 Personal Laser Copier"/>
    <n v="2799.9600000000005"/>
    <n v="5"/>
    <n v="0.2"/>
    <x v="3472"/>
  </r>
  <r>
    <n v="3985"/>
    <x v="1971"/>
    <x v="0"/>
    <x v="274"/>
    <d v="2013-07-10T00:00:00"/>
    <s v="Second Class"/>
    <s v="CC-12370"/>
    <s v="Christopher Conant"/>
    <x v="0"/>
    <x v="0"/>
    <s v="Los Angeles"/>
    <x v="1"/>
    <n v="90045"/>
    <x v="1"/>
    <s v="OFF-PA-10002923"/>
    <x v="1"/>
    <x v="10"/>
    <s v="Xerox 1942"/>
    <n v="48.94"/>
    <n v="1"/>
    <n v="0"/>
    <x v="1641"/>
  </r>
  <r>
    <n v="3986"/>
    <x v="1972"/>
    <x v="0"/>
    <x v="764"/>
    <d v="2013-04-22T00:00:00"/>
    <s v="Standard Class"/>
    <s v="JM-15535"/>
    <s v="Jessica Myrick"/>
    <x v="0"/>
    <x v="0"/>
    <s v="Lakewood"/>
    <x v="1"/>
    <n v="90712"/>
    <x v="1"/>
    <s v="FUR-BO-10003441"/>
    <x v="0"/>
    <x v="0"/>
    <s v="Bush Westfield Collection Bookcases, Fully Assembled"/>
    <n v="257.49900000000002"/>
    <n v="3"/>
    <n v="0.15"/>
    <x v="3473"/>
  </r>
  <r>
    <n v="3987"/>
    <x v="1973"/>
    <x v="3"/>
    <x v="798"/>
    <d v="2014-04-15T00:00:00"/>
    <s v="Standard Class"/>
    <s v="KF-16285"/>
    <s v="Karen Ferguson"/>
    <x v="2"/>
    <x v="0"/>
    <s v="Plainfield"/>
    <x v="30"/>
    <n v="7060"/>
    <x v="3"/>
    <s v="OFF-ST-10001780"/>
    <x v="1"/>
    <x v="4"/>
    <s v="Tennsco 16-Compartment Lockers with Coat Rack"/>
    <n v="2591.56"/>
    <n v="4"/>
    <n v="0"/>
    <x v="3474"/>
  </r>
  <r>
    <n v="3988"/>
    <x v="1973"/>
    <x v="3"/>
    <x v="798"/>
    <d v="2014-04-15T00:00:00"/>
    <s v="Standard Class"/>
    <s v="KF-16285"/>
    <s v="Karen Ferguson"/>
    <x v="2"/>
    <x v="0"/>
    <s v="Plainfield"/>
    <x v="30"/>
    <n v="7060"/>
    <x v="3"/>
    <s v="OFF-AP-10001962"/>
    <x v="1"/>
    <x v="9"/>
    <s v="Black &amp; Decker Filter for Double Action Dustbuster Cordless Vac BLDV7210"/>
    <n v="41.95"/>
    <n v="5"/>
    <n v="0"/>
    <x v="3475"/>
  </r>
  <r>
    <n v="3989"/>
    <x v="1974"/>
    <x v="0"/>
    <x v="764"/>
    <d v="2013-04-23T00:00:00"/>
    <s v="Standard Class"/>
    <s v="CS-12175"/>
    <s v="Charles Sheldon"/>
    <x v="1"/>
    <x v="0"/>
    <s v="Columbia"/>
    <x v="18"/>
    <n v="38401"/>
    <x v="0"/>
    <s v="FUR-FU-10003798"/>
    <x v="0"/>
    <x v="5"/>
    <s v="Ultra Door Kickplate, 8&quot;H x 34&quot;W"/>
    <n v="79.12"/>
    <n v="5"/>
    <n v="0.2"/>
    <x v="3476"/>
  </r>
  <r>
    <n v="3990"/>
    <x v="1975"/>
    <x v="2"/>
    <x v="641"/>
    <d v="2011-11-27T00:00:00"/>
    <s v="Second Class"/>
    <s v="AR-10540"/>
    <s v="Andy Reiter"/>
    <x v="0"/>
    <x v="0"/>
    <s v="Woonsocket"/>
    <x v="34"/>
    <n v="2895"/>
    <x v="3"/>
    <s v="FUR-FU-10001095"/>
    <x v="0"/>
    <x v="5"/>
    <s v="DAX Black Cherry Wood-Tone Poster Frame"/>
    <n v="52.96"/>
    <n v="2"/>
    <n v="0"/>
    <x v="3477"/>
  </r>
  <r>
    <n v="3991"/>
    <x v="1976"/>
    <x v="2"/>
    <x v="935"/>
    <d v="2011-11-08T00:00:00"/>
    <s v="Standard Class"/>
    <s v="MS-17770"/>
    <s v="Maxwell Schwartz"/>
    <x v="0"/>
    <x v="0"/>
    <s v="Lancaster"/>
    <x v="9"/>
    <n v="17602"/>
    <x v="3"/>
    <s v="OFF-SU-10000157"/>
    <x v="1"/>
    <x v="14"/>
    <s v="Compact Automatic Electric Letter Opener"/>
    <n v="286.34400000000005"/>
    <n v="3"/>
    <n v="0.2"/>
    <x v="3478"/>
  </r>
  <r>
    <n v="3992"/>
    <x v="1977"/>
    <x v="1"/>
    <x v="489"/>
    <d v="2012-05-05T00:00:00"/>
    <s v="Standard Class"/>
    <s v="DB-13120"/>
    <s v="David Bremer"/>
    <x v="1"/>
    <x v="0"/>
    <s v="Tampa"/>
    <x v="2"/>
    <n v="33614"/>
    <x v="0"/>
    <s v="FUR-FU-10001095"/>
    <x v="0"/>
    <x v="5"/>
    <s v="DAX Black Cherry Wood-Tone Poster Frame"/>
    <n v="63.552000000000007"/>
    <n v="3"/>
    <n v="0.2"/>
    <x v="3479"/>
  </r>
  <r>
    <n v="3993"/>
    <x v="1977"/>
    <x v="1"/>
    <x v="489"/>
    <d v="2012-05-05T00:00:00"/>
    <s v="Standard Class"/>
    <s v="DB-13120"/>
    <s v="David Bremer"/>
    <x v="1"/>
    <x v="0"/>
    <s v="Tampa"/>
    <x v="2"/>
    <n v="33614"/>
    <x v="0"/>
    <s v="OFF-SU-10004261"/>
    <x v="1"/>
    <x v="14"/>
    <s v="Fiskars 8&quot; Scissors, 2/Pack"/>
    <n v="41.375999999999998"/>
    <n v="3"/>
    <n v="0.2"/>
    <x v="3480"/>
  </r>
  <r>
    <n v="3994"/>
    <x v="1977"/>
    <x v="1"/>
    <x v="489"/>
    <d v="2012-05-05T00:00:00"/>
    <s v="Standard Class"/>
    <s v="DB-13120"/>
    <s v="David Bremer"/>
    <x v="1"/>
    <x v="0"/>
    <s v="Tampa"/>
    <x v="2"/>
    <n v="33614"/>
    <x v="0"/>
    <s v="OFF-AR-10004022"/>
    <x v="1"/>
    <x v="6"/>
    <s v="Panasonic KP-380BK Classic Electric Pencil Sharpener"/>
    <n v="172.70400000000001"/>
    <n v="6"/>
    <n v="0.2"/>
    <x v="3481"/>
  </r>
  <r>
    <n v="3995"/>
    <x v="1978"/>
    <x v="1"/>
    <x v="936"/>
    <d v="2012-03-12T00:00:00"/>
    <s v="Standard Class"/>
    <s v="DK-12895"/>
    <s v="Dana Kaydos"/>
    <x v="0"/>
    <x v="0"/>
    <s v="Kenosha"/>
    <x v="6"/>
    <n v="53142"/>
    <x v="2"/>
    <s v="FUR-BO-10002916"/>
    <x v="0"/>
    <x v="0"/>
    <s v="Rush Hierlooms Collection 1&quot; Thick Stackable Bookcases"/>
    <n v="512.93999999999994"/>
    <n v="3"/>
    <n v="0"/>
    <x v="3482"/>
  </r>
  <r>
    <n v="3996"/>
    <x v="1978"/>
    <x v="1"/>
    <x v="936"/>
    <d v="2012-03-12T00:00:00"/>
    <s v="Standard Class"/>
    <s v="DK-12895"/>
    <s v="Dana Kaydos"/>
    <x v="0"/>
    <x v="0"/>
    <s v="Kenosha"/>
    <x v="6"/>
    <n v="53142"/>
    <x v="2"/>
    <s v="FUR-CH-10002084"/>
    <x v="0"/>
    <x v="1"/>
    <s v="Hon Mobius Operator's Chair"/>
    <n v="860.93"/>
    <n v="7"/>
    <n v="0"/>
    <x v="3483"/>
  </r>
  <r>
    <n v="3997"/>
    <x v="1978"/>
    <x v="1"/>
    <x v="936"/>
    <d v="2012-03-12T00:00:00"/>
    <s v="Standard Class"/>
    <s v="DK-12895"/>
    <s v="Dana Kaydos"/>
    <x v="0"/>
    <x v="0"/>
    <s v="Kenosha"/>
    <x v="6"/>
    <n v="53142"/>
    <x v="2"/>
    <s v="TEC-PH-10003012"/>
    <x v="2"/>
    <x v="7"/>
    <s v="Nortel Meridian M3904 Professional Digital phone"/>
    <n v="769.95"/>
    <n v="5"/>
    <n v="0"/>
    <x v="3484"/>
  </r>
  <r>
    <n v="3998"/>
    <x v="1978"/>
    <x v="1"/>
    <x v="936"/>
    <d v="2012-03-12T00:00:00"/>
    <s v="Standard Class"/>
    <s v="DK-12895"/>
    <s v="Dana Kaydos"/>
    <x v="0"/>
    <x v="0"/>
    <s v="Kenosha"/>
    <x v="6"/>
    <n v="53142"/>
    <x v="2"/>
    <s v="OFF-AR-10002704"/>
    <x v="1"/>
    <x v="6"/>
    <s v="Boston 1900 Electric Pencil Sharpener"/>
    <n v="14.98"/>
    <n v="1"/>
    <n v="0"/>
    <x v="3485"/>
  </r>
  <r>
    <n v="3999"/>
    <x v="1978"/>
    <x v="1"/>
    <x v="936"/>
    <d v="2012-03-12T00:00:00"/>
    <s v="Standard Class"/>
    <s v="DK-12895"/>
    <s v="Dana Kaydos"/>
    <x v="0"/>
    <x v="0"/>
    <s v="Kenosha"/>
    <x v="6"/>
    <n v="53142"/>
    <x v="2"/>
    <s v="FUR-FU-10000308"/>
    <x v="0"/>
    <x v="5"/>
    <s v="Deflect-o Glass Clear Studded Chair Mats"/>
    <n v="373.08"/>
    <n v="6"/>
    <n v="0"/>
    <x v="3486"/>
  </r>
  <r>
    <n v="4000"/>
    <x v="1979"/>
    <x v="1"/>
    <x v="789"/>
    <d v="2012-07-20T00:00:00"/>
    <s v="Second Class"/>
    <s v="MP-17965"/>
    <s v="Michael Paige"/>
    <x v="1"/>
    <x v="0"/>
    <s v="Port Saint Lucie"/>
    <x v="2"/>
    <n v="34952"/>
    <x v="0"/>
    <s v="FUR-BO-10004709"/>
    <x v="0"/>
    <x v="0"/>
    <s v="Bush Westfield Collection Bookcases, Medium Cherry Finish"/>
    <n v="231.92000000000002"/>
    <n v="5"/>
    <n v="0.2"/>
    <x v="3487"/>
  </r>
  <r>
    <n v="4001"/>
    <x v="1980"/>
    <x v="2"/>
    <x v="856"/>
    <d v="2011-10-16T00:00:00"/>
    <s v="Standard Class"/>
    <s v="Dp-13240"/>
    <s v="Dean percer"/>
    <x v="2"/>
    <x v="0"/>
    <s v="Seattle"/>
    <x v="4"/>
    <n v="98115"/>
    <x v="1"/>
    <s v="FUR-FU-10001196"/>
    <x v="0"/>
    <x v="5"/>
    <s v="DAX Cubicle Frames - 8x10"/>
    <n v="63.47"/>
    <n v="11"/>
    <n v="0"/>
    <x v="3488"/>
  </r>
  <r>
    <n v="4002"/>
    <x v="1980"/>
    <x v="2"/>
    <x v="856"/>
    <d v="2011-10-16T00:00:00"/>
    <s v="Standard Class"/>
    <s v="Dp-13240"/>
    <s v="Dean percer"/>
    <x v="2"/>
    <x v="0"/>
    <s v="Seattle"/>
    <x v="4"/>
    <n v="98115"/>
    <x v="1"/>
    <s v="TEC-AC-10002942"/>
    <x v="2"/>
    <x v="11"/>
    <s v="WD My Passport Ultra 1TB Portable External Hard Drive"/>
    <n v="345"/>
    <n v="5"/>
    <n v="0"/>
    <x v="3489"/>
  </r>
  <r>
    <n v="4003"/>
    <x v="1981"/>
    <x v="0"/>
    <x v="840"/>
    <d v="2013-03-09T00:00:00"/>
    <s v="Standard Class"/>
    <s v="CC-12220"/>
    <s v="Chris Cortes"/>
    <x v="0"/>
    <x v="0"/>
    <s v="San Antonio"/>
    <x v="5"/>
    <n v="78207"/>
    <x v="2"/>
    <s v="FUR-TA-10004915"/>
    <x v="0"/>
    <x v="3"/>
    <s v="Office Impressions End Table, 20-1/2&quot;H x 24&quot;W x 20&quot;D"/>
    <n v="637.89599999999996"/>
    <n v="3"/>
    <n v="0.3"/>
    <x v="3490"/>
  </r>
  <r>
    <n v="4004"/>
    <x v="1981"/>
    <x v="0"/>
    <x v="840"/>
    <d v="2013-03-09T00:00:00"/>
    <s v="Standard Class"/>
    <s v="CC-12220"/>
    <s v="Chris Cortes"/>
    <x v="0"/>
    <x v="0"/>
    <s v="San Antonio"/>
    <x v="5"/>
    <n v="78207"/>
    <x v="2"/>
    <s v="TEC-MA-10001016"/>
    <x v="2"/>
    <x v="15"/>
    <s v="Canon PC170 Desktop Personal Copier"/>
    <n v="287.90999999999997"/>
    <n v="3"/>
    <n v="0.4"/>
    <x v="3491"/>
  </r>
  <r>
    <n v="4005"/>
    <x v="1981"/>
    <x v="0"/>
    <x v="840"/>
    <d v="2013-03-09T00:00:00"/>
    <s v="Standard Class"/>
    <s v="CC-12220"/>
    <s v="Chris Cortes"/>
    <x v="0"/>
    <x v="0"/>
    <s v="San Antonio"/>
    <x v="5"/>
    <n v="78207"/>
    <x v="2"/>
    <s v="OFF-EN-10000483"/>
    <x v="1"/>
    <x v="12"/>
    <s v="White Envelopes, White Envelopes with Clear Poly Window"/>
    <n v="36.6"/>
    <n v="3"/>
    <n v="0.2"/>
    <x v="3492"/>
  </r>
  <r>
    <n v="4006"/>
    <x v="1982"/>
    <x v="1"/>
    <x v="895"/>
    <d v="2012-12-16T00:00:00"/>
    <s v="Standard Class"/>
    <s v="KM-16660"/>
    <s v="Khloe Miller"/>
    <x v="0"/>
    <x v="0"/>
    <s v="Roswell"/>
    <x v="32"/>
    <n v="30076"/>
    <x v="0"/>
    <s v="OFF-AR-10003087"/>
    <x v="1"/>
    <x v="6"/>
    <s v="Staples"/>
    <n v="1.78"/>
    <n v="1"/>
    <n v="0"/>
    <x v="3493"/>
  </r>
  <r>
    <n v="4007"/>
    <x v="1982"/>
    <x v="1"/>
    <x v="895"/>
    <d v="2012-12-16T00:00:00"/>
    <s v="Standard Class"/>
    <s v="KM-16660"/>
    <s v="Khloe Miller"/>
    <x v="0"/>
    <x v="0"/>
    <s v="Roswell"/>
    <x v="32"/>
    <n v="30076"/>
    <x v="0"/>
    <s v="OFF-PA-10000520"/>
    <x v="1"/>
    <x v="10"/>
    <s v="Xerox 201"/>
    <n v="25.92"/>
    <n v="4"/>
    <n v="0"/>
    <x v="245"/>
  </r>
  <r>
    <n v="4008"/>
    <x v="1982"/>
    <x v="1"/>
    <x v="895"/>
    <d v="2012-12-16T00:00:00"/>
    <s v="Standard Class"/>
    <s v="KM-16660"/>
    <s v="Khloe Miller"/>
    <x v="0"/>
    <x v="0"/>
    <s v="Roswell"/>
    <x v="32"/>
    <n v="30076"/>
    <x v="0"/>
    <s v="TEC-AC-10001553"/>
    <x v="2"/>
    <x v="11"/>
    <s v="Memorex 25GB 6X Branded Blu-Ray Recordable Disc, 15/Pack"/>
    <n v="101.94"/>
    <n v="6"/>
    <n v="0"/>
    <x v="3494"/>
  </r>
  <r>
    <n v="4009"/>
    <x v="1983"/>
    <x v="1"/>
    <x v="217"/>
    <d v="2012-12-22T00:00:00"/>
    <s v="Standard Class"/>
    <s v="MK-17905"/>
    <s v="Michael Kennedy"/>
    <x v="1"/>
    <x v="0"/>
    <s v="Louisville"/>
    <x v="22"/>
    <n v="80027"/>
    <x v="1"/>
    <s v="OFF-AR-10000634"/>
    <x v="1"/>
    <x v="6"/>
    <s v="Newell 320"/>
    <n v="6.8480000000000008"/>
    <n v="2"/>
    <n v="0.2"/>
    <x v="1367"/>
  </r>
  <r>
    <n v="4010"/>
    <x v="1984"/>
    <x v="3"/>
    <x v="314"/>
    <d v="2014-01-06T00:00:00"/>
    <s v="Standard Class"/>
    <s v="SC-20725"/>
    <s v="Steven Cartwright"/>
    <x v="0"/>
    <x v="0"/>
    <s v="Los Angeles"/>
    <x v="1"/>
    <n v="90036"/>
    <x v="1"/>
    <s v="FUR-FU-10001215"/>
    <x v="0"/>
    <x v="5"/>
    <s v="Howard Miller 11-1/2&quot; Diameter Brentwood Wall Clock"/>
    <n v="474.43"/>
    <n v="11"/>
    <n v="0"/>
    <x v="3495"/>
  </r>
  <r>
    <n v="4011"/>
    <x v="1985"/>
    <x v="3"/>
    <x v="610"/>
    <d v="2014-11-25T00:00:00"/>
    <s v="First Class"/>
    <s v="CC-12475"/>
    <s v="Cindy Chapman"/>
    <x v="0"/>
    <x v="0"/>
    <s v="Philadelphia"/>
    <x v="9"/>
    <n v="19143"/>
    <x v="3"/>
    <s v="OFF-PA-10001204"/>
    <x v="1"/>
    <x v="10"/>
    <s v="Xerox 1972"/>
    <n v="8.4480000000000004"/>
    <n v="2"/>
    <n v="0.2"/>
    <x v="591"/>
  </r>
  <r>
    <n v="4012"/>
    <x v="1985"/>
    <x v="3"/>
    <x v="610"/>
    <d v="2014-11-25T00:00:00"/>
    <s v="First Class"/>
    <s v="CC-12475"/>
    <s v="Cindy Chapman"/>
    <x v="0"/>
    <x v="0"/>
    <s v="Philadelphia"/>
    <x v="9"/>
    <n v="19143"/>
    <x v="3"/>
    <s v="OFF-ST-10002444"/>
    <x v="1"/>
    <x v="4"/>
    <s v="Recycled Eldon Regeneration Jumbo File"/>
    <n v="39.295999999999999"/>
    <n v="4"/>
    <n v="0.2"/>
    <x v="3496"/>
  </r>
  <r>
    <n v="4013"/>
    <x v="1986"/>
    <x v="1"/>
    <x v="937"/>
    <d v="2012-12-27T00:00:00"/>
    <s v="Standard Class"/>
    <s v="BT-11305"/>
    <s v="Beth Thompson"/>
    <x v="2"/>
    <x v="0"/>
    <s v="Superior"/>
    <x v="6"/>
    <n v="54880"/>
    <x v="2"/>
    <s v="OFF-AR-10000203"/>
    <x v="1"/>
    <x v="6"/>
    <s v="Newell 336"/>
    <n v="17.12"/>
    <n v="4"/>
    <n v="0"/>
    <x v="2951"/>
  </r>
  <r>
    <n v="4014"/>
    <x v="1987"/>
    <x v="1"/>
    <x v="841"/>
    <d v="2012-08-28T00:00:00"/>
    <s v="Standard Class"/>
    <s v="FH-14350"/>
    <s v="Fred Harton"/>
    <x v="0"/>
    <x v="0"/>
    <s v="Atlanta"/>
    <x v="32"/>
    <n v="30318"/>
    <x v="0"/>
    <s v="OFF-AP-10000828"/>
    <x v="1"/>
    <x v="9"/>
    <s v="Avanti 4.4 Cu. Ft. Refrigerator"/>
    <n v="542.93999999999994"/>
    <n v="3"/>
    <n v="0"/>
    <x v="3497"/>
  </r>
  <r>
    <n v="4015"/>
    <x v="1987"/>
    <x v="1"/>
    <x v="841"/>
    <d v="2012-08-28T00:00:00"/>
    <s v="Standard Class"/>
    <s v="FH-14350"/>
    <s v="Fred Harton"/>
    <x v="0"/>
    <x v="0"/>
    <s v="Atlanta"/>
    <x v="32"/>
    <n v="30318"/>
    <x v="0"/>
    <s v="OFF-LA-10003190"/>
    <x v="1"/>
    <x v="2"/>
    <s v="Avery 474"/>
    <n v="8.64"/>
    <n v="3"/>
    <n v="0"/>
    <x v="913"/>
  </r>
  <r>
    <n v="4016"/>
    <x v="1987"/>
    <x v="1"/>
    <x v="841"/>
    <d v="2012-08-28T00:00:00"/>
    <s v="Standard Class"/>
    <s v="FH-14350"/>
    <s v="Fred Harton"/>
    <x v="0"/>
    <x v="0"/>
    <s v="Atlanta"/>
    <x v="32"/>
    <n v="30318"/>
    <x v="0"/>
    <s v="OFF-PA-10002319"/>
    <x v="1"/>
    <x v="10"/>
    <s v="Xerox 1944"/>
    <n v="193.79999999999998"/>
    <n v="5"/>
    <n v="0"/>
    <x v="3498"/>
  </r>
  <r>
    <n v="4017"/>
    <x v="1987"/>
    <x v="1"/>
    <x v="841"/>
    <d v="2012-08-28T00:00:00"/>
    <s v="Standard Class"/>
    <s v="FH-14350"/>
    <s v="Fred Harton"/>
    <x v="0"/>
    <x v="0"/>
    <s v="Atlanta"/>
    <x v="32"/>
    <n v="30318"/>
    <x v="0"/>
    <s v="OFF-PA-10003893"/>
    <x v="1"/>
    <x v="10"/>
    <s v="Xerox 1962"/>
    <n v="21.400000000000002"/>
    <n v="5"/>
    <n v="0"/>
    <x v="3499"/>
  </r>
  <r>
    <n v="4018"/>
    <x v="1987"/>
    <x v="1"/>
    <x v="841"/>
    <d v="2012-08-28T00:00:00"/>
    <s v="Standard Class"/>
    <s v="FH-14350"/>
    <s v="Fred Harton"/>
    <x v="0"/>
    <x v="0"/>
    <s v="Atlanta"/>
    <x v="32"/>
    <n v="30318"/>
    <x v="0"/>
    <s v="OFF-PA-10002499"/>
    <x v="1"/>
    <x v="10"/>
    <s v="Xerox 1890"/>
    <n v="97.88"/>
    <n v="2"/>
    <n v="0"/>
    <x v="3500"/>
  </r>
  <r>
    <n v="4019"/>
    <x v="1987"/>
    <x v="1"/>
    <x v="841"/>
    <d v="2012-08-28T00:00:00"/>
    <s v="Standard Class"/>
    <s v="FH-14350"/>
    <s v="Fred Harton"/>
    <x v="0"/>
    <x v="0"/>
    <s v="Atlanta"/>
    <x v="32"/>
    <n v="30318"/>
    <x v="0"/>
    <s v="TEC-AC-10004568"/>
    <x v="2"/>
    <x v="11"/>
    <s v="Maxell LTO Ultrium - 800 GB"/>
    <n v="251.91"/>
    <n v="9"/>
    <n v="0"/>
    <x v="1885"/>
  </r>
  <r>
    <n v="4020"/>
    <x v="1987"/>
    <x v="1"/>
    <x v="841"/>
    <d v="2012-08-28T00:00:00"/>
    <s v="Standard Class"/>
    <s v="FH-14350"/>
    <s v="Fred Harton"/>
    <x v="0"/>
    <x v="0"/>
    <s v="Atlanta"/>
    <x v="32"/>
    <n v="30318"/>
    <x v="0"/>
    <s v="OFF-AP-10001492"/>
    <x v="1"/>
    <x v="9"/>
    <s v="Acco Six-Outlet Power Strip, 4' Cord Length"/>
    <n v="25.86"/>
    <n v="3"/>
    <n v="0"/>
    <x v="3501"/>
  </r>
  <r>
    <n v="4021"/>
    <x v="1988"/>
    <x v="2"/>
    <x v="169"/>
    <d v="2011-06-27T00:00:00"/>
    <s v="Standard Class"/>
    <s v="AA-10645"/>
    <s v="Anna Andreadi"/>
    <x v="0"/>
    <x v="0"/>
    <s v="Chester"/>
    <x v="9"/>
    <n v="19013"/>
    <x v="3"/>
    <s v="FUR-CH-10004698"/>
    <x v="0"/>
    <x v="1"/>
    <s v="Padded Folding Chairs, Black, 4/Carton"/>
    <n v="170.05799999999999"/>
    <n v="3"/>
    <n v="0.3"/>
    <x v="3502"/>
  </r>
  <r>
    <n v="4022"/>
    <x v="1988"/>
    <x v="2"/>
    <x v="169"/>
    <d v="2011-06-27T00:00:00"/>
    <s v="Standard Class"/>
    <s v="AA-10645"/>
    <s v="Anna Andreadi"/>
    <x v="0"/>
    <x v="0"/>
    <s v="Chester"/>
    <x v="9"/>
    <n v="19013"/>
    <x v="3"/>
    <s v="TEC-PH-10004093"/>
    <x v="2"/>
    <x v="7"/>
    <s v="Panasonic Kx-TS550"/>
    <n v="82.782000000000011"/>
    <n v="3"/>
    <n v="0.4"/>
    <x v="3503"/>
  </r>
  <r>
    <n v="4023"/>
    <x v="1988"/>
    <x v="2"/>
    <x v="169"/>
    <d v="2011-06-27T00:00:00"/>
    <s v="Standard Class"/>
    <s v="AA-10645"/>
    <s v="Anna Andreadi"/>
    <x v="0"/>
    <x v="0"/>
    <s v="Chester"/>
    <x v="9"/>
    <n v="19013"/>
    <x v="3"/>
    <s v="FUR-CH-10000454"/>
    <x v="0"/>
    <x v="1"/>
    <s v="Hon Deluxe Fabric Upholstered Stacking Chairs, Rounded Back"/>
    <n v="853.92999999999984"/>
    <n v="5"/>
    <n v="0.3"/>
    <x v="232"/>
  </r>
  <r>
    <n v="4024"/>
    <x v="1989"/>
    <x v="3"/>
    <x v="855"/>
    <d v="2014-10-29T00:00:00"/>
    <s v="First Class"/>
    <s v="JO-15145"/>
    <s v="Jack O'Briant"/>
    <x v="1"/>
    <x v="0"/>
    <s v="San Francisco"/>
    <x v="1"/>
    <n v="94110"/>
    <x v="1"/>
    <s v="FUR-BO-10003034"/>
    <x v="0"/>
    <x v="0"/>
    <s v="O'Sullivan Elevations Bookcase, Cherry Finish"/>
    <n v="556.66499999999996"/>
    <n v="5"/>
    <n v="0.15"/>
    <x v="3504"/>
  </r>
  <r>
    <n v="4025"/>
    <x v="1989"/>
    <x v="3"/>
    <x v="855"/>
    <d v="2014-10-29T00:00:00"/>
    <s v="First Class"/>
    <s v="JO-15145"/>
    <s v="Jack O'Briant"/>
    <x v="1"/>
    <x v="0"/>
    <s v="San Francisco"/>
    <x v="1"/>
    <n v="94110"/>
    <x v="1"/>
    <s v="TEC-PH-10003215"/>
    <x v="2"/>
    <x v="7"/>
    <s v="Jackery Bar Premium Fast-charging Portable Charger"/>
    <n v="95.84"/>
    <n v="4"/>
    <n v="0.2"/>
    <x v="3505"/>
  </r>
  <r>
    <n v="4026"/>
    <x v="1990"/>
    <x v="3"/>
    <x v="938"/>
    <d v="2014-08-14T00:00:00"/>
    <s v="First Class"/>
    <s v="SF-20965"/>
    <s v="Sylvia Foulston"/>
    <x v="1"/>
    <x v="0"/>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x v="0"/>
    <s v="Bedford"/>
    <x v="5"/>
    <n v="76021"/>
    <x v="2"/>
    <s v="OFF-AR-10004582"/>
    <x v="1"/>
    <x v="6"/>
    <s v="BIC Brite Liner Grip Highlighters"/>
    <n v="9.1840000000000011"/>
    <n v="7"/>
    <n v="0.2"/>
    <x v="3507"/>
  </r>
  <r>
    <n v="4028"/>
    <x v="1990"/>
    <x v="3"/>
    <x v="938"/>
    <d v="2014-08-14T00:00:00"/>
    <s v="First Class"/>
    <s v="SF-20965"/>
    <s v="Sylvia Foulston"/>
    <x v="1"/>
    <x v="0"/>
    <s v="Bedford"/>
    <x v="5"/>
    <n v="76021"/>
    <x v="2"/>
    <s v="TEC-PH-10001557"/>
    <x v="2"/>
    <x v="7"/>
    <s v="Pyle PMP37LED"/>
    <n v="153.584"/>
    <n v="2"/>
    <n v="0.2"/>
    <x v="3508"/>
  </r>
  <r>
    <n v="4029"/>
    <x v="1990"/>
    <x v="3"/>
    <x v="938"/>
    <d v="2014-08-14T00:00:00"/>
    <s v="First Class"/>
    <s v="SF-20965"/>
    <s v="Sylvia Foulston"/>
    <x v="1"/>
    <x v="0"/>
    <s v="Bedford"/>
    <x v="5"/>
    <n v="76021"/>
    <x v="2"/>
    <s v="OFF-BI-10004209"/>
    <x v="1"/>
    <x v="8"/>
    <s v="Fellowes Twister Kit, Gray/Clear, 3/pkg"/>
    <n v="12.863999999999995"/>
    <n v="8"/>
    <n v="0.8"/>
    <x v="3509"/>
  </r>
  <r>
    <n v="4030"/>
    <x v="1991"/>
    <x v="3"/>
    <x v="165"/>
    <d v="2014-12-29T00:00:00"/>
    <s v="Standard Class"/>
    <s v="CS-12355"/>
    <s v="Christine Sundaresam"/>
    <x v="0"/>
    <x v="0"/>
    <s v="Lafayette"/>
    <x v="28"/>
    <n v="70506"/>
    <x v="0"/>
    <s v="TEC-MA-10003183"/>
    <x v="2"/>
    <x v="15"/>
    <s v="DYMO CardScan Personal V9 Business Card Scanner"/>
    <n v="479.97"/>
    <n v="3"/>
    <n v="0"/>
    <x v="3510"/>
  </r>
  <r>
    <n v="4031"/>
    <x v="1991"/>
    <x v="3"/>
    <x v="165"/>
    <d v="2014-12-29T00:00:00"/>
    <s v="Standard Class"/>
    <s v="CS-12355"/>
    <s v="Christine Sundaresam"/>
    <x v="0"/>
    <x v="0"/>
    <s v="Lafayette"/>
    <x v="28"/>
    <n v="70506"/>
    <x v="0"/>
    <s v="FUR-CH-10002439"/>
    <x v="0"/>
    <x v="1"/>
    <s v="Iceberg Nesting Folding Chair, 19w x 6d x 43h"/>
    <n v="232.88"/>
    <n v="4"/>
    <n v="0"/>
    <x v="3511"/>
  </r>
  <r>
    <n v="4032"/>
    <x v="1992"/>
    <x v="0"/>
    <x v="182"/>
    <d v="2013-10-01T00:00:00"/>
    <s v="Standard Class"/>
    <s v="SN-20710"/>
    <s v="Steve Nguyen"/>
    <x v="2"/>
    <x v="0"/>
    <s v="Covington"/>
    <x v="4"/>
    <n v="98042"/>
    <x v="1"/>
    <s v="OFF-AP-10000576"/>
    <x v="1"/>
    <x v="9"/>
    <s v="Belkin 7 Outlet SurgeMaster II"/>
    <n v="236.88"/>
    <n v="6"/>
    <n v="0"/>
    <x v="3512"/>
  </r>
  <r>
    <n v="4033"/>
    <x v="1992"/>
    <x v="0"/>
    <x v="182"/>
    <d v="2013-10-01T00:00:00"/>
    <s v="Standard Class"/>
    <s v="SN-20710"/>
    <s v="Steve Nguyen"/>
    <x v="2"/>
    <x v="0"/>
    <s v="Covington"/>
    <x v="4"/>
    <n v="98042"/>
    <x v="1"/>
    <s v="OFF-PA-10004040"/>
    <x v="1"/>
    <x v="10"/>
    <s v="Universal Premium White Copier/Laser Paper (20Lb. and 87 Bright)"/>
    <n v="29.900000000000002"/>
    <n v="5"/>
    <n v="0"/>
    <x v="3513"/>
  </r>
  <r>
    <n v="4034"/>
    <x v="1992"/>
    <x v="0"/>
    <x v="182"/>
    <d v="2013-10-01T00:00:00"/>
    <s v="Standard Class"/>
    <s v="SN-20710"/>
    <s v="Steve Nguyen"/>
    <x v="2"/>
    <x v="0"/>
    <s v="Covington"/>
    <x v="4"/>
    <n v="98042"/>
    <x v="1"/>
    <s v="TEC-AC-10003063"/>
    <x v="2"/>
    <x v="11"/>
    <s v="Micro Innovations USB RF Wireless Keyboard with Mouse"/>
    <n v="100"/>
    <n v="4"/>
    <n v="0"/>
    <x v="1588"/>
  </r>
  <r>
    <n v="4035"/>
    <x v="1993"/>
    <x v="0"/>
    <x v="939"/>
    <d v="2013-12-13T00:00:00"/>
    <s v="Same Day"/>
    <s v="JM-15655"/>
    <s v="Jim Mitchum"/>
    <x v="1"/>
    <x v="0"/>
    <s v="Lorain"/>
    <x v="24"/>
    <n v="44052"/>
    <x v="3"/>
    <s v="OFF-BI-10003982"/>
    <x v="1"/>
    <x v="8"/>
    <s v="Wilson Jones Century Plastic Molded Ring Binders"/>
    <n v="18.693000000000001"/>
    <n v="3"/>
    <n v="0.7"/>
    <x v="3514"/>
  </r>
  <r>
    <n v="4036"/>
    <x v="1993"/>
    <x v="0"/>
    <x v="939"/>
    <d v="2013-12-13T00:00:00"/>
    <s v="Same Day"/>
    <s v="JM-15655"/>
    <s v="Jim Mitchum"/>
    <x v="1"/>
    <x v="0"/>
    <s v="Lorain"/>
    <x v="24"/>
    <n v="44052"/>
    <x v="3"/>
    <s v="TEC-AC-10002567"/>
    <x v="2"/>
    <x v="11"/>
    <s v="Logitech G602 Wireless Gaming Mouse"/>
    <n v="383.952"/>
    <n v="6"/>
    <n v="0.2"/>
    <x v="3515"/>
  </r>
  <r>
    <n v="4037"/>
    <x v="1994"/>
    <x v="1"/>
    <x v="75"/>
    <d v="2013-01-01T00:00:00"/>
    <s v="Standard Class"/>
    <s v="FH-14350"/>
    <s v="Fred Harton"/>
    <x v="0"/>
    <x v="0"/>
    <s v="Chicago"/>
    <x v="10"/>
    <n v="60623"/>
    <x v="2"/>
    <s v="OFF-ST-10004950"/>
    <x v="1"/>
    <x v="4"/>
    <s v="Tenex Personal Filing Tote With Secure Closure Lid, Black/Frost"/>
    <n v="24.816000000000003"/>
    <n v="2"/>
    <n v="0.2"/>
    <x v="3516"/>
  </r>
  <r>
    <n v="4038"/>
    <x v="1995"/>
    <x v="2"/>
    <x v="282"/>
    <d v="2012-01-02T00:00:00"/>
    <s v="Standard Class"/>
    <s v="AJ-10795"/>
    <s v="Anthony Johnson"/>
    <x v="1"/>
    <x v="0"/>
    <s v="San Francisco"/>
    <x v="1"/>
    <n v="94110"/>
    <x v="1"/>
    <s v="FUR-FU-10000550"/>
    <x v="0"/>
    <x v="5"/>
    <s v="Stacking Trays by OIC"/>
    <n v="24.900000000000002"/>
    <n v="5"/>
    <n v="0"/>
    <x v="3517"/>
  </r>
  <r>
    <n v="4039"/>
    <x v="1995"/>
    <x v="2"/>
    <x v="282"/>
    <d v="2012-01-02T00:00:00"/>
    <s v="Standard Class"/>
    <s v="AJ-10795"/>
    <s v="Anthony Johnson"/>
    <x v="1"/>
    <x v="0"/>
    <s v="San Francisco"/>
    <x v="1"/>
    <n v="94110"/>
    <x v="1"/>
    <s v="OFF-PA-10000528"/>
    <x v="1"/>
    <x v="10"/>
    <s v="Xerox 1981"/>
    <n v="21.12"/>
    <n v="4"/>
    <n v="0"/>
    <x v="3518"/>
  </r>
  <r>
    <n v="4040"/>
    <x v="1995"/>
    <x v="2"/>
    <x v="282"/>
    <d v="2012-01-02T00:00:00"/>
    <s v="Standard Class"/>
    <s v="AJ-10795"/>
    <s v="Anthony Johnson"/>
    <x v="1"/>
    <x v="0"/>
    <s v="San Francisco"/>
    <x v="1"/>
    <n v="94110"/>
    <x v="1"/>
    <s v="TEC-MA-10003183"/>
    <x v="2"/>
    <x v="15"/>
    <s v="DYMO CardScan Personal V9 Business Card Scanner"/>
    <n v="767.95200000000011"/>
    <n v="6"/>
    <n v="0.2"/>
    <x v="3519"/>
  </r>
  <r>
    <n v="4041"/>
    <x v="1995"/>
    <x v="2"/>
    <x v="282"/>
    <d v="2012-01-02T00:00:00"/>
    <s v="Standard Class"/>
    <s v="AJ-10795"/>
    <s v="Anthony Johnson"/>
    <x v="1"/>
    <x v="0"/>
    <s v="San Francisco"/>
    <x v="1"/>
    <n v="94110"/>
    <x v="1"/>
    <s v="OFF-BI-10003305"/>
    <x v="1"/>
    <x v="8"/>
    <s v="Avery Hanging File Binders"/>
    <n v="14.352000000000002"/>
    <n v="3"/>
    <n v="0.2"/>
    <x v="658"/>
  </r>
  <r>
    <n v="4042"/>
    <x v="1995"/>
    <x v="2"/>
    <x v="282"/>
    <d v="2012-01-02T00:00:00"/>
    <s v="Standard Class"/>
    <s v="AJ-10795"/>
    <s v="Anthony Johnson"/>
    <x v="1"/>
    <x v="0"/>
    <s v="San Francisco"/>
    <x v="1"/>
    <n v="94110"/>
    <x v="1"/>
    <s v="TEC-PH-10001425"/>
    <x v="2"/>
    <x v="7"/>
    <s v="Mophie Juice Pack Helium for iPhone"/>
    <n v="191.976"/>
    <n v="3"/>
    <n v="0.2"/>
    <x v="3520"/>
  </r>
  <r>
    <n v="4043"/>
    <x v="1995"/>
    <x v="2"/>
    <x v="282"/>
    <d v="2012-01-02T00:00:00"/>
    <s v="Standard Class"/>
    <s v="AJ-10795"/>
    <s v="Anthony Johnson"/>
    <x v="1"/>
    <x v="0"/>
    <s v="San Francisco"/>
    <x v="1"/>
    <n v="94110"/>
    <x v="1"/>
    <s v="OFF-LA-10001474"/>
    <x v="1"/>
    <x v="2"/>
    <s v="Avery 477"/>
    <n v="274.77"/>
    <n v="9"/>
    <n v="0"/>
    <x v="3521"/>
  </r>
  <r>
    <n v="4044"/>
    <x v="1995"/>
    <x v="2"/>
    <x v="282"/>
    <d v="2012-01-02T00:00:00"/>
    <s v="Standard Class"/>
    <s v="AJ-10795"/>
    <s v="Anthony Johnson"/>
    <x v="1"/>
    <x v="0"/>
    <s v="San Francisco"/>
    <x v="1"/>
    <n v="94110"/>
    <x v="1"/>
    <s v="FUR-FU-10000672"/>
    <x v="0"/>
    <x v="5"/>
    <s v="Executive Impressions 10&quot; Spectator Wall Clock"/>
    <n v="70.56"/>
    <n v="6"/>
    <n v="0"/>
    <x v="3522"/>
  </r>
  <r>
    <n v="4045"/>
    <x v="1996"/>
    <x v="1"/>
    <x v="608"/>
    <d v="2012-06-30T00:00:00"/>
    <s v="Standard Class"/>
    <s v="JF-15565"/>
    <s v="Jill Fjeld"/>
    <x v="0"/>
    <x v="0"/>
    <s v="San Francisco"/>
    <x v="1"/>
    <n v="94110"/>
    <x v="1"/>
    <s v="FUR-FU-10001979"/>
    <x v="0"/>
    <x v="5"/>
    <s v="Dana Halogen Swing-Arm Architect Lamp"/>
    <n v="204.85"/>
    <n v="5"/>
    <n v="0"/>
    <x v="3523"/>
  </r>
  <r>
    <n v="4046"/>
    <x v="1997"/>
    <x v="1"/>
    <x v="788"/>
    <d v="2012-04-07T00:00:00"/>
    <s v="Standard Class"/>
    <s v="CS-11845"/>
    <s v="Cari Sayre"/>
    <x v="1"/>
    <x v="0"/>
    <s v="Houston"/>
    <x v="5"/>
    <n v="77070"/>
    <x v="2"/>
    <s v="OFF-BI-10003707"/>
    <x v="1"/>
    <x v="8"/>
    <s v="Aluminum Screw Posts"/>
    <n v="9.155999999999997"/>
    <n v="3"/>
    <n v="0.8"/>
    <x v="3524"/>
  </r>
  <r>
    <n v="4047"/>
    <x v="1998"/>
    <x v="3"/>
    <x v="208"/>
    <d v="2014-10-26T00:00:00"/>
    <s v="Standard Class"/>
    <s v="SP-20920"/>
    <s v="Susan Pistek"/>
    <x v="0"/>
    <x v="0"/>
    <s v="Chicago"/>
    <x v="10"/>
    <n v="60653"/>
    <x v="2"/>
    <s v="OFF-AP-10002191"/>
    <x v="1"/>
    <x v="9"/>
    <s v="Belkin 8 Outlet SurgeMaster II Gold Surge Protector"/>
    <n v="23.991999999999994"/>
    <n v="2"/>
    <n v="0.8"/>
    <x v="3525"/>
  </r>
  <r>
    <n v="4048"/>
    <x v="1999"/>
    <x v="1"/>
    <x v="747"/>
    <d v="2012-07-19T00:00:00"/>
    <s v="First Class"/>
    <s v="KE-16420"/>
    <s v="Katrina Edelman"/>
    <x v="1"/>
    <x v="0"/>
    <s v="New York City"/>
    <x v="15"/>
    <n v="10035"/>
    <x v="3"/>
    <s v="OFF-PA-10000501"/>
    <x v="1"/>
    <x v="10"/>
    <s v="Petty Cash Envelope"/>
    <n v="80.88"/>
    <n v="3"/>
    <n v="0"/>
    <x v="3526"/>
  </r>
  <r>
    <n v="4049"/>
    <x v="1999"/>
    <x v="1"/>
    <x v="747"/>
    <d v="2012-07-19T00:00:00"/>
    <s v="First Class"/>
    <s v="KE-16420"/>
    <s v="Katrina Edelman"/>
    <x v="1"/>
    <x v="0"/>
    <s v="New York City"/>
    <x v="15"/>
    <n v="10035"/>
    <x v="3"/>
    <s v="TEC-AC-10001990"/>
    <x v="2"/>
    <x v="11"/>
    <s v="Kensington Orbit Wireless Mobile Trackball for PC and Mac"/>
    <n v="599.9"/>
    <n v="10"/>
    <n v="0"/>
    <x v="3527"/>
  </r>
  <r>
    <n v="4050"/>
    <x v="2000"/>
    <x v="3"/>
    <x v="92"/>
    <d v="2014-06-27T00:00:00"/>
    <s v="Second Class"/>
    <s v="GA-14515"/>
    <s v="George Ashbrook"/>
    <x v="0"/>
    <x v="0"/>
    <s v="New York City"/>
    <x v="15"/>
    <n v="10011"/>
    <x v="3"/>
    <s v="FUR-FU-10003601"/>
    <x v="0"/>
    <x v="5"/>
    <s v="Deflect-o RollaMat Studded, Beveled Mat for Medium Pile Carpeting"/>
    <n v="276.69"/>
    <n v="3"/>
    <n v="0"/>
    <x v="3528"/>
  </r>
  <r>
    <n v="4051"/>
    <x v="2000"/>
    <x v="3"/>
    <x v="92"/>
    <d v="2014-06-27T00:00:00"/>
    <s v="Second Class"/>
    <s v="GA-14515"/>
    <s v="George Ashbrook"/>
    <x v="0"/>
    <x v="0"/>
    <s v="New York City"/>
    <x v="15"/>
    <n v="10011"/>
    <x v="3"/>
    <s v="FUR-CH-10001891"/>
    <x v="0"/>
    <x v="1"/>
    <s v="Global Deluxe Office Fabric Chairs"/>
    <n v="172.76400000000001"/>
    <n v="2"/>
    <n v="0.1"/>
    <x v="3529"/>
  </r>
  <r>
    <n v="4052"/>
    <x v="2001"/>
    <x v="2"/>
    <x v="411"/>
    <d v="2011-10-03T00:00:00"/>
    <s v="Standard Class"/>
    <s v="SM-20950"/>
    <s v="Suzanne McNair"/>
    <x v="1"/>
    <x v="0"/>
    <s v="Philadelphia"/>
    <x v="9"/>
    <n v="19134"/>
    <x v="3"/>
    <s v="OFF-AR-10003469"/>
    <x v="1"/>
    <x v="6"/>
    <s v="Nontoxic Chalk"/>
    <n v="4.2240000000000002"/>
    <n v="3"/>
    <n v="0.2"/>
    <x v="3530"/>
  </r>
  <r>
    <n v="4053"/>
    <x v="2001"/>
    <x v="2"/>
    <x v="411"/>
    <d v="2011-10-03T00:00:00"/>
    <s v="Standard Class"/>
    <s v="SM-20950"/>
    <s v="Suzanne McNair"/>
    <x v="1"/>
    <x v="0"/>
    <s v="Philadelphia"/>
    <x v="9"/>
    <n v="19134"/>
    <x v="3"/>
    <s v="FUR-TA-10004175"/>
    <x v="0"/>
    <x v="3"/>
    <s v="Hon 30&quot; x 60&quot; Table with Locking Drawer"/>
    <n v="409.27199999999999"/>
    <n v="2"/>
    <n v="0.4"/>
    <x v="3531"/>
  </r>
  <r>
    <n v="4054"/>
    <x v="2001"/>
    <x v="2"/>
    <x v="411"/>
    <d v="2011-10-03T00:00:00"/>
    <s v="Standard Class"/>
    <s v="SM-20950"/>
    <s v="Suzanne McNair"/>
    <x v="1"/>
    <x v="0"/>
    <s v="Philadelphia"/>
    <x v="9"/>
    <n v="19134"/>
    <x v="3"/>
    <s v="OFF-LA-10002945"/>
    <x v="1"/>
    <x v="2"/>
    <s v="Permanent Self-Adhesive File Folder Labels for Typewriters, 1 1/8 x 3 1/2, White"/>
    <n v="55.44"/>
    <n v="11"/>
    <n v="0.2"/>
    <x v="3532"/>
  </r>
  <r>
    <n v="4055"/>
    <x v="2001"/>
    <x v="2"/>
    <x v="411"/>
    <d v="2011-10-03T00:00:00"/>
    <s v="Standard Class"/>
    <s v="SM-20950"/>
    <s v="Suzanne McNair"/>
    <x v="1"/>
    <x v="0"/>
    <s v="Philadelphia"/>
    <x v="9"/>
    <n v="19134"/>
    <x v="3"/>
    <s v="OFF-PA-10000533"/>
    <x v="1"/>
    <x v="10"/>
    <s v="Southworth Parchment Paper &amp; Envelopes"/>
    <n v="20.928000000000001"/>
    <n v="4"/>
    <n v="0.2"/>
    <x v="3533"/>
  </r>
  <r>
    <n v="4056"/>
    <x v="2001"/>
    <x v="2"/>
    <x v="411"/>
    <d v="2011-10-03T00:00:00"/>
    <s v="Standard Class"/>
    <s v="SM-20950"/>
    <s v="Suzanne McNair"/>
    <x v="1"/>
    <x v="0"/>
    <s v="Philadelphia"/>
    <x v="9"/>
    <n v="19134"/>
    <x v="3"/>
    <s v="OFF-ST-10004459"/>
    <x v="1"/>
    <x v="4"/>
    <s v="Tennsco Single-Tier Lockers"/>
    <n v="1801.6320000000001"/>
    <n v="6"/>
    <n v="0.2"/>
    <x v="2286"/>
  </r>
  <r>
    <n v="4057"/>
    <x v="2001"/>
    <x v="2"/>
    <x v="411"/>
    <d v="2011-10-03T00:00:00"/>
    <s v="Standard Class"/>
    <s v="SM-20950"/>
    <s v="Suzanne McNair"/>
    <x v="1"/>
    <x v="0"/>
    <s v="Philadelphia"/>
    <x v="9"/>
    <n v="19134"/>
    <x v="3"/>
    <s v="FUR-TA-10004147"/>
    <x v="0"/>
    <x v="3"/>
    <s v="Hon 4060 Series Tables"/>
    <n v="67.175999999999988"/>
    <n v="1"/>
    <n v="0.4"/>
    <x v="3534"/>
  </r>
  <r>
    <n v="4058"/>
    <x v="2002"/>
    <x v="2"/>
    <x v="156"/>
    <d v="2011-11-28T00:00:00"/>
    <s v="Standard Class"/>
    <s v="DK-12985"/>
    <s v="Darren Koutras"/>
    <x v="0"/>
    <x v="0"/>
    <s v="Chicago"/>
    <x v="10"/>
    <n v="60610"/>
    <x v="2"/>
    <s v="OFF-ST-10000046"/>
    <x v="1"/>
    <x v="4"/>
    <s v="Fellowes Super Stor/Drawer Files"/>
    <n v="646.20000000000005"/>
    <n v="5"/>
    <n v="0.2"/>
    <x v="3535"/>
  </r>
  <r>
    <n v="4059"/>
    <x v="2003"/>
    <x v="1"/>
    <x v="312"/>
    <d v="2012-11-24T00:00:00"/>
    <s v="Standard Class"/>
    <s v="LC-16885"/>
    <s v="Lena Creighton"/>
    <x v="0"/>
    <x v="0"/>
    <s v="Oakland"/>
    <x v="1"/>
    <n v="94601"/>
    <x v="1"/>
    <s v="TEC-PH-10004774"/>
    <x v="2"/>
    <x v="7"/>
    <s v="Gear Head AU3700S Headset"/>
    <n v="72.744000000000014"/>
    <n v="7"/>
    <n v="0.2"/>
    <x v="3536"/>
  </r>
  <r>
    <n v="4060"/>
    <x v="2003"/>
    <x v="1"/>
    <x v="312"/>
    <d v="2012-11-24T00:00:00"/>
    <s v="Standard Class"/>
    <s v="LC-16885"/>
    <s v="Lena Creighton"/>
    <x v="0"/>
    <x v="0"/>
    <s v="Oakland"/>
    <x v="1"/>
    <n v="94601"/>
    <x v="1"/>
    <s v="FUR-CH-10000595"/>
    <x v="0"/>
    <x v="1"/>
    <s v="Safco Contoured Stacking Chairs"/>
    <n v="572.16000000000008"/>
    <n v="3"/>
    <n v="0.2"/>
    <x v="3537"/>
  </r>
  <r>
    <n v="4061"/>
    <x v="2004"/>
    <x v="0"/>
    <x v="474"/>
    <d v="2013-11-08T00:00:00"/>
    <s v="Standard Class"/>
    <s v="XP-21865"/>
    <s v="Xylona Preis"/>
    <x v="0"/>
    <x v="0"/>
    <s v="Chicago"/>
    <x v="10"/>
    <n v="60610"/>
    <x v="2"/>
    <s v="TEC-AC-10002473"/>
    <x v="2"/>
    <x v="11"/>
    <s v="Maxell 4.7GB DVD-R"/>
    <n v="68.111999999999995"/>
    <n v="3"/>
    <n v="0.2"/>
    <x v="3538"/>
  </r>
  <r>
    <n v="4062"/>
    <x v="2005"/>
    <x v="1"/>
    <x v="14"/>
    <d v="2012-09-20T00:00:00"/>
    <s v="First Class"/>
    <s v="CS-11845"/>
    <s v="Cari Sayre"/>
    <x v="1"/>
    <x v="0"/>
    <s v="Seattle"/>
    <x v="4"/>
    <n v="98105"/>
    <x v="1"/>
    <s v="OFF-BI-10001628"/>
    <x v="1"/>
    <x v="8"/>
    <s v="Acco Data Flex Cable Posts For Top &amp; Bottom Load Binders, 6&quot; Capacity"/>
    <n v="25.031999999999996"/>
    <n v="3"/>
    <n v="0.2"/>
    <x v="3539"/>
  </r>
  <r>
    <n v="4063"/>
    <x v="2006"/>
    <x v="0"/>
    <x v="612"/>
    <d v="2013-03-15T00:00:00"/>
    <s v="Standard Class"/>
    <s v="BD-11770"/>
    <s v="Bryan Davis"/>
    <x v="0"/>
    <x v="0"/>
    <s v="Philadelphia"/>
    <x v="9"/>
    <n v="19143"/>
    <x v="3"/>
    <s v="TEC-AC-10002800"/>
    <x v="2"/>
    <x v="11"/>
    <s v="Plantronics Audio 478 Stereo USB Headset"/>
    <n v="39.992000000000004"/>
    <n v="1"/>
    <n v="0.2"/>
    <x v="3540"/>
  </r>
  <r>
    <n v="4064"/>
    <x v="2007"/>
    <x v="2"/>
    <x v="670"/>
    <d v="2011-06-26T00:00:00"/>
    <s v="First Class"/>
    <s v="DL-13330"/>
    <s v="Denise Leinenbach"/>
    <x v="0"/>
    <x v="0"/>
    <s v="Concord"/>
    <x v="3"/>
    <n v="28027"/>
    <x v="0"/>
    <s v="OFF-AR-10002766"/>
    <x v="1"/>
    <x v="6"/>
    <s v="Prang Drawing Pencil Set"/>
    <n v="20.015999999999998"/>
    <n v="9"/>
    <n v="0.2"/>
    <x v="3541"/>
  </r>
  <r>
    <n v="4065"/>
    <x v="2007"/>
    <x v="2"/>
    <x v="670"/>
    <d v="2011-06-26T00:00:00"/>
    <s v="First Class"/>
    <s v="DL-13330"/>
    <s v="Denise Leinenbach"/>
    <x v="0"/>
    <x v="0"/>
    <s v="Concord"/>
    <x v="3"/>
    <n v="28027"/>
    <x v="0"/>
    <s v="OFF-SU-10002522"/>
    <x v="1"/>
    <x v="14"/>
    <s v="Acme Kleen Earth Office Shears"/>
    <n v="3.1040000000000001"/>
    <n v="1"/>
    <n v="0.2"/>
    <x v="3542"/>
  </r>
  <r>
    <n v="4066"/>
    <x v="2008"/>
    <x v="2"/>
    <x v="301"/>
    <d v="2011-11-05T00:00:00"/>
    <s v="Standard Class"/>
    <s v="KH-16630"/>
    <s v="Ken Heidel"/>
    <x v="1"/>
    <x v="0"/>
    <s v="Charlotte"/>
    <x v="3"/>
    <n v="28205"/>
    <x v="0"/>
    <s v="OFF-FA-10003021"/>
    <x v="1"/>
    <x v="13"/>
    <s v="Staples"/>
    <n v="7.52"/>
    <n v="5"/>
    <n v="0.2"/>
    <x v="3543"/>
  </r>
  <r>
    <n v="4067"/>
    <x v="2008"/>
    <x v="2"/>
    <x v="301"/>
    <d v="2011-11-05T00:00:00"/>
    <s v="Standard Class"/>
    <s v="KH-16630"/>
    <s v="Ken Heidel"/>
    <x v="1"/>
    <x v="0"/>
    <s v="Charlotte"/>
    <x v="3"/>
    <n v="28205"/>
    <x v="0"/>
    <s v="OFF-AR-10000634"/>
    <x v="1"/>
    <x v="6"/>
    <s v="Newell 320"/>
    <n v="10.272000000000002"/>
    <n v="3"/>
    <n v="0.2"/>
    <x v="3370"/>
  </r>
  <r>
    <n v="4068"/>
    <x v="2008"/>
    <x v="2"/>
    <x v="301"/>
    <d v="2011-11-05T00:00:00"/>
    <s v="Standard Class"/>
    <s v="KH-16630"/>
    <s v="Ken Heidel"/>
    <x v="1"/>
    <x v="0"/>
    <s v="Charlotte"/>
    <x v="3"/>
    <n v="28205"/>
    <x v="0"/>
    <s v="OFF-LA-10001771"/>
    <x v="1"/>
    <x v="2"/>
    <s v="Avery 513"/>
    <n v="47.808000000000007"/>
    <n v="12"/>
    <n v="0.2"/>
    <x v="3544"/>
  </r>
  <r>
    <n v="4069"/>
    <x v="2008"/>
    <x v="2"/>
    <x v="301"/>
    <d v="2011-11-05T00:00:00"/>
    <s v="Standard Class"/>
    <s v="KH-16630"/>
    <s v="Ken Heidel"/>
    <x v="1"/>
    <x v="0"/>
    <s v="Charlotte"/>
    <x v="3"/>
    <n v="28205"/>
    <x v="0"/>
    <s v="TEC-PH-10004434"/>
    <x v="2"/>
    <x v="7"/>
    <s v="Cisco IP Phone 7961G VoIP phone - Dark gray"/>
    <n v="978.83999999999992"/>
    <n v="9"/>
    <n v="0.2"/>
    <x v="3545"/>
  </r>
  <r>
    <n v="4070"/>
    <x v="2009"/>
    <x v="0"/>
    <x v="770"/>
    <d v="2013-09-01T00:00:00"/>
    <s v="First Class"/>
    <s v="TP-21415"/>
    <s v="Tom Prescott"/>
    <x v="0"/>
    <x v="0"/>
    <s v="Dallas"/>
    <x v="5"/>
    <n v="75081"/>
    <x v="2"/>
    <s v="OFF-BI-10000050"/>
    <x v="1"/>
    <x v="8"/>
    <s v="Angle-D Binders with Locking Rings, Label Holders"/>
    <n v="13.139999999999997"/>
    <n v="9"/>
    <n v="0.8"/>
    <x v="3546"/>
  </r>
  <r>
    <n v="4071"/>
    <x v="2009"/>
    <x v="0"/>
    <x v="770"/>
    <d v="2013-09-01T00:00:00"/>
    <s v="First Class"/>
    <s v="TP-21415"/>
    <s v="Tom Prescott"/>
    <x v="0"/>
    <x v="0"/>
    <s v="Dallas"/>
    <x v="5"/>
    <n v="75081"/>
    <x v="2"/>
    <s v="OFF-BI-10002414"/>
    <x v="1"/>
    <x v="8"/>
    <s v="GBC ProClick Spines for 32-Hole Punch"/>
    <n v="10.023999999999997"/>
    <n v="4"/>
    <n v="0.8"/>
    <x v="3547"/>
  </r>
  <r>
    <n v="4072"/>
    <x v="2009"/>
    <x v="0"/>
    <x v="770"/>
    <d v="2013-09-01T00:00:00"/>
    <s v="First Class"/>
    <s v="TP-21415"/>
    <s v="Tom Prescott"/>
    <x v="0"/>
    <x v="0"/>
    <s v="Dallas"/>
    <x v="5"/>
    <n v="75081"/>
    <x v="2"/>
    <s v="FUR-BO-10003159"/>
    <x v="0"/>
    <x v="0"/>
    <s v="Sauder Camden County Collection Libraries, Planked Cherry Finish"/>
    <n v="156.37279999999998"/>
    <n v="2"/>
    <n v="0.32"/>
    <x v="3548"/>
  </r>
  <r>
    <n v="4073"/>
    <x v="2010"/>
    <x v="1"/>
    <x v="401"/>
    <d v="2012-12-08T00:00:00"/>
    <s v="Second Class"/>
    <s v="NP-18685"/>
    <s v="Nora Pelletier"/>
    <x v="2"/>
    <x v="0"/>
    <s v="Indianapolis"/>
    <x v="14"/>
    <n v="46203"/>
    <x v="2"/>
    <s v="TEC-CO-10002095"/>
    <x v="2"/>
    <x v="16"/>
    <s v="Hewlett Packard 610 Color Digital Copier / Printer"/>
    <n v="999.98"/>
    <n v="2"/>
    <n v="0"/>
    <x v="3549"/>
  </r>
  <r>
    <n v="4074"/>
    <x v="2011"/>
    <x v="1"/>
    <x v="496"/>
    <d v="2012-09-27T00:00:00"/>
    <s v="First Class"/>
    <s v="SC-20680"/>
    <s v="Steve Carroll"/>
    <x v="2"/>
    <x v="0"/>
    <s v="Broken Arrow"/>
    <x v="26"/>
    <n v="74012"/>
    <x v="2"/>
    <s v="TEC-PH-10004120"/>
    <x v="2"/>
    <x v="7"/>
    <s v="AT&amp;T 1080 Phone"/>
    <n v="821.94"/>
    <n v="6"/>
    <n v="0"/>
    <x v="3550"/>
  </r>
  <r>
    <n v="4075"/>
    <x v="2012"/>
    <x v="3"/>
    <x v="940"/>
    <d v="2014-11-21T00:00:00"/>
    <s v="Standard Class"/>
    <s v="DK-12895"/>
    <s v="Dana Kaydos"/>
    <x v="0"/>
    <x v="0"/>
    <s v="Miramar"/>
    <x v="2"/>
    <n v="33023"/>
    <x v="0"/>
    <s v="FUR-FU-10003553"/>
    <x v="0"/>
    <x v="5"/>
    <s v="Howard Miller 13-1/2&quot; Diameter Rosebrook Wall Clock"/>
    <n v="220.06399999999999"/>
    <n v="4"/>
    <n v="0.2"/>
    <x v="3551"/>
  </r>
  <r>
    <n v="4076"/>
    <x v="2012"/>
    <x v="3"/>
    <x v="940"/>
    <d v="2014-11-21T00:00:00"/>
    <s v="Standard Class"/>
    <s v="DK-12895"/>
    <s v="Dana Kaydos"/>
    <x v="0"/>
    <x v="0"/>
    <s v="Miramar"/>
    <x v="2"/>
    <n v="33023"/>
    <x v="0"/>
    <s v="FUR-FU-10001488"/>
    <x v="0"/>
    <x v="5"/>
    <s v="Tenex 46&quot; x 60&quot; Computer Anti-Static Chairmat, Rectangular Shaped"/>
    <n v="339.13600000000002"/>
    <n v="4"/>
    <n v="0.2"/>
    <x v="232"/>
  </r>
  <r>
    <n v="4077"/>
    <x v="2013"/>
    <x v="1"/>
    <x v="546"/>
    <d v="2012-12-21T00:00:00"/>
    <s v="Second Class"/>
    <s v="SM-20950"/>
    <s v="Suzanne McNair"/>
    <x v="1"/>
    <x v="0"/>
    <s v="Omaha"/>
    <x v="8"/>
    <n v="68104"/>
    <x v="2"/>
    <s v="OFF-BI-10003094"/>
    <x v="1"/>
    <x v="8"/>
    <s v="Self-Adhesive Ring Binder Labels"/>
    <n v="7.04"/>
    <n v="2"/>
    <n v="0"/>
    <x v="3552"/>
  </r>
  <r>
    <n v="4078"/>
    <x v="2013"/>
    <x v="1"/>
    <x v="546"/>
    <d v="2012-12-21T00:00:00"/>
    <s v="Second Class"/>
    <s v="SM-20950"/>
    <s v="Suzanne McNair"/>
    <x v="1"/>
    <x v="0"/>
    <s v="Omaha"/>
    <x v="8"/>
    <n v="68104"/>
    <x v="2"/>
    <s v="OFF-FA-10003472"/>
    <x v="1"/>
    <x v="13"/>
    <s v="Bagged Rubber Bands"/>
    <n v="5.04"/>
    <n v="4"/>
    <n v="0"/>
    <x v="3553"/>
  </r>
  <r>
    <n v="4079"/>
    <x v="2013"/>
    <x v="1"/>
    <x v="546"/>
    <d v="2012-12-21T00:00:00"/>
    <s v="Second Class"/>
    <s v="SM-20950"/>
    <s v="Suzanne McNair"/>
    <x v="1"/>
    <x v="0"/>
    <s v="Omaha"/>
    <x v="8"/>
    <n v="68104"/>
    <x v="2"/>
    <s v="OFF-PA-10001289"/>
    <x v="1"/>
    <x v="10"/>
    <s v="White Computer Printout Paper by Universal"/>
    <n v="116.28"/>
    <n v="3"/>
    <n v="0"/>
    <x v="2427"/>
  </r>
  <r>
    <n v="4080"/>
    <x v="2014"/>
    <x v="1"/>
    <x v="379"/>
    <d v="2012-12-24T00:00:00"/>
    <s v="First Class"/>
    <s v="LS-17245"/>
    <s v="Lynn Smith"/>
    <x v="0"/>
    <x v="0"/>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x v="0"/>
    <s v="Tigard"/>
    <x v="21"/>
    <n v="97224"/>
    <x v="1"/>
    <s v="OFF-PA-10000380"/>
    <x v="1"/>
    <x v="10"/>
    <s v="REDIFORM Incoming/Outgoing Call Register, 11&quot; X 8 1/2&quot;, 100 Messages"/>
    <n v="60.048000000000002"/>
    <n v="9"/>
    <n v="0.2"/>
    <x v="3554"/>
  </r>
  <r>
    <n v="4082"/>
    <x v="2015"/>
    <x v="0"/>
    <x v="477"/>
    <d v="2013-09-30T00:00:00"/>
    <s v="Standard Class"/>
    <s v="KE-16420"/>
    <s v="Katrina Edelman"/>
    <x v="1"/>
    <x v="0"/>
    <s v="Tigard"/>
    <x v="21"/>
    <n v="97224"/>
    <x v="1"/>
    <s v="OFF-BI-10004828"/>
    <x v="1"/>
    <x v="8"/>
    <s v="GBC Poly Designer Binding Covers"/>
    <n v="5.0220000000000002"/>
    <n v="1"/>
    <n v="0.7"/>
    <x v="3555"/>
  </r>
  <r>
    <n v="4083"/>
    <x v="2016"/>
    <x v="3"/>
    <x v="92"/>
    <d v="2014-07-01T00:00:00"/>
    <s v="Standard Class"/>
    <s v="MC-17635"/>
    <s v="Matthew Clasen"/>
    <x v="1"/>
    <x v="0"/>
    <s v="Decatur"/>
    <x v="10"/>
    <n v="62521"/>
    <x v="2"/>
    <s v="OFF-BI-10004632"/>
    <x v="1"/>
    <x v="8"/>
    <s v="Ibico Hi-Tech Manual Binding System"/>
    <n v="182.99399999999997"/>
    <n v="3"/>
    <n v="0.8"/>
    <x v="657"/>
  </r>
  <r>
    <n v="4084"/>
    <x v="2016"/>
    <x v="3"/>
    <x v="92"/>
    <d v="2014-07-01T00:00:00"/>
    <s v="Standard Class"/>
    <s v="MC-17635"/>
    <s v="Matthew Clasen"/>
    <x v="1"/>
    <x v="0"/>
    <s v="Decatur"/>
    <x v="10"/>
    <n v="62521"/>
    <x v="2"/>
    <s v="OFF-PA-10000327"/>
    <x v="1"/>
    <x v="10"/>
    <s v="Xerox 1971"/>
    <n v="10.272000000000002"/>
    <n v="3"/>
    <n v="0.2"/>
    <x v="1603"/>
  </r>
  <r>
    <n v="4085"/>
    <x v="2017"/>
    <x v="3"/>
    <x v="210"/>
    <d v="2014-09-10T00:00:00"/>
    <s v="First Class"/>
    <s v="Dp-13240"/>
    <s v="Dean percer"/>
    <x v="2"/>
    <x v="0"/>
    <s v="Phoenix"/>
    <x v="16"/>
    <n v="85023"/>
    <x v="1"/>
    <s v="OFF-BI-10003291"/>
    <x v="1"/>
    <x v="8"/>
    <s v="Wilson Jones Leather-Like Binders with DublLock Round Rings"/>
    <n v="7.857000000000002"/>
    <n v="3"/>
    <n v="0.7"/>
    <x v="3556"/>
  </r>
  <r>
    <n v="4086"/>
    <x v="2018"/>
    <x v="0"/>
    <x v="578"/>
    <d v="2013-08-07T00:00:00"/>
    <s v="Second Class"/>
    <s v="LC-16930"/>
    <s v="Linda Cazamias"/>
    <x v="1"/>
    <x v="0"/>
    <s v="Sacramento"/>
    <x v="1"/>
    <n v="95823"/>
    <x v="1"/>
    <s v="TEC-PH-10002275"/>
    <x v="2"/>
    <x v="7"/>
    <s v="Mitel 5320 IP Phone VoIP phone"/>
    <n v="302.38400000000001"/>
    <n v="2"/>
    <n v="0.2"/>
    <x v="3557"/>
  </r>
  <r>
    <n v="4087"/>
    <x v="2018"/>
    <x v="0"/>
    <x v="578"/>
    <d v="2013-08-07T00:00:00"/>
    <s v="Second Class"/>
    <s v="LC-16930"/>
    <s v="Linda Cazamias"/>
    <x v="1"/>
    <x v="0"/>
    <s v="Sacramento"/>
    <x v="1"/>
    <n v="95823"/>
    <x v="1"/>
    <s v="OFF-BI-10003291"/>
    <x v="1"/>
    <x v="8"/>
    <s v="Wilson Jones Leather-Like Binders with DublLock Round Rings"/>
    <n v="20.952000000000002"/>
    <n v="3"/>
    <n v="0.2"/>
    <x v="3558"/>
  </r>
  <r>
    <n v="4088"/>
    <x v="2018"/>
    <x v="0"/>
    <x v="578"/>
    <d v="2013-08-07T00:00:00"/>
    <s v="Second Class"/>
    <s v="LC-16930"/>
    <s v="Linda Cazamias"/>
    <x v="1"/>
    <x v="0"/>
    <s v="Sacramento"/>
    <x v="1"/>
    <n v="95823"/>
    <x v="1"/>
    <s v="OFF-BI-10000343"/>
    <x v="1"/>
    <x v="8"/>
    <s v="Pressboard Covers with Storage Hooks, 9 1/2&quot; x 11&quot;, Light Blue"/>
    <n v="11.784000000000001"/>
    <n v="3"/>
    <n v="0.2"/>
    <x v="3559"/>
  </r>
  <r>
    <n v="4089"/>
    <x v="2019"/>
    <x v="2"/>
    <x v="710"/>
    <d v="2011-08-26T00:00:00"/>
    <s v="Standard Class"/>
    <s v="LH-16900"/>
    <s v="Lena Hernandez"/>
    <x v="0"/>
    <x v="0"/>
    <s v="Jonesboro"/>
    <x v="36"/>
    <n v="72401"/>
    <x v="0"/>
    <s v="FUR-BO-10000711"/>
    <x v="0"/>
    <x v="0"/>
    <s v="Hon Metal Bookcases, Gray"/>
    <n v="638.82000000000005"/>
    <n v="9"/>
    <n v="0"/>
    <x v="3560"/>
  </r>
  <r>
    <n v="4090"/>
    <x v="2020"/>
    <x v="0"/>
    <x v="178"/>
    <d v="2013-04-06T00:00:00"/>
    <s v="Standard Class"/>
    <s v="TB-21175"/>
    <s v="Thomas Boland"/>
    <x v="1"/>
    <x v="0"/>
    <s v="New York City"/>
    <x v="15"/>
    <n v="10035"/>
    <x v="3"/>
    <s v="OFF-LA-10001297"/>
    <x v="1"/>
    <x v="2"/>
    <s v="Avery 473"/>
    <n v="20.7"/>
    <n v="2"/>
    <n v="0"/>
    <x v="354"/>
  </r>
  <r>
    <n v="4091"/>
    <x v="2020"/>
    <x v="0"/>
    <x v="178"/>
    <d v="2013-04-06T00:00:00"/>
    <s v="Standard Class"/>
    <s v="TB-21175"/>
    <s v="Thomas Boland"/>
    <x v="1"/>
    <x v="0"/>
    <s v="New York City"/>
    <x v="15"/>
    <n v="10035"/>
    <x v="3"/>
    <s v="OFF-SU-10001574"/>
    <x v="1"/>
    <x v="14"/>
    <s v="Acme Value Line Scissors"/>
    <n v="10.95"/>
    <n v="3"/>
    <n v="0"/>
    <x v="3561"/>
  </r>
  <r>
    <n v="4092"/>
    <x v="2020"/>
    <x v="0"/>
    <x v="178"/>
    <d v="2013-04-06T00:00:00"/>
    <s v="Standard Class"/>
    <s v="TB-21175"/>
    <s v="Thomas Boland"/>
    <x v="1"/>
    <x v="0"/>
    <s v="New York City"/>
    <x v="15"/>
    <n v="10035"/>
    <x v="3"/>
    <s v="OFF-BI-10003305"/>
    <x v="1"/>
    <x v="8"/>
    <s v="Avery Hanging File Binders"/>
    <n v="14.352000000000002"/>
    <n v="3"/>
    <n v="0.2"/>
    <x v="658"/>
  </r>
  <r>
    <n v="4093"/>
    <x v="2021"/>
    <x v="3"/>
    <x v="941"/>
    <d v="2014-05-19T00:00:00"/>
    <s v="First Class"/>
    <s v="JM-15865"/>
    <s v="John Murray"/>
    <x v="0"/>
    <x v="0"/>
    <s v="Akron"/>
    <x v="24"/>
    <n v="44312"/>
    <x v="3"/>
    <s v="OFF-ST-10002574"/>
    <x v="1"/>
    <x v="4"/>
    <s v="SAFCO Commercial Wire Shelving, Black"/>
    <n v="221.024"/>
    <n v="2"/>
    <n v="0.2"/>
    <x v="3562"/>
  </r>
  <r>
    <n v="4094"/>
    <x v="2022"/>
    <x v="1"/>
    <x v="252"/>
    <d v="2012-08-28T00:00:00"/>
    <s v="Standard Class"/>
    <s v="KW-16435"/>
    <s v="Katrina Willman"/>
    <x v="0"/>
    <x v="0"/>
    <s v="Florence"/>
    <x v="0"/>
    <n v="41042"/>
    <x v="0"/>
    <s v="TEC-MA-10000864"/>
    <x v="2"/>
    <x v="15"/>
    <s v="Cisco 9971 IP Video Phone Charcoal"/>
    <n v="3080"/>
    <n v="7"/>
    <n v="0"/>
    <x v="3563"/>
  </r>
  <r>
    <n v="4095"/>
    <x v="2022"/>
    <x v="1"/>
    <x v="252"/>
    <d v="2012-08-28T00:00:00"/>
    <s v="Standard Class"/>
    <s v="KW-16435"/>
    <s v="Katrina Willman"/>
    <x v="0"/>
    <x v="0"/>
    <s v="Florence"/>
    <x v="0"/>
    <n v="41042"/>
    <x v="0"/>
    <s v="TEC-AC-10003289"/>
    <x v="2"/>
    <x v="11"/>
    <s v="Anker Ultra-Slim Mini Bluetooth 3.0 Wireless Keyboard"/>
    <n v="79.959999999999994"/>
    <n v="4"/>
    <n v="0"/>
    <x v="3564"/>
  </r>
  <r>
    <n v="4096"/>
    <x v="2022"/>
    <x v="1"/>
    <x v="252"/>
    <d v="2012-08-28T00:00:00"/>
    <s v="Standard Class"/>
    <s v="KW-16435"/>
    <s v="Katrina Willman"/>
    <x v="0"/>
    <x v="0"/>
    <s v="Florence"/>
    <x v="0"/>
    <n v="41042"/>
    <x v="0"/>
    <s v="TEC-PH-10001619"/>
    <x v="2"/>
    <x v="7"/>
    <s v="LG G3"/>
    <n v="587.97"/>
    <n v="3"/>
    <n v="0"/>
    <x v="3565"/>
  </r>
  <r>
    <n v="4097"/>
    <x v="2023"/>
    <x v="2"/>
    <x v="865"/>
    <d v="2011-09-28T00:00:00"/>
    <s v="Standard Class"/>
    <s v="SC-20095"/>
    <s v="Sanjit Chand"/>
    <x v="0"/>
    <x v="0"/>
    <s v="Minneapolis"/>
    <x v="11"/>
    <n v="55407"/>
    <x v="2"/>
    <s v="OFF-PA-10004888"/>
    <x v="1"/>
    <x v="10"/>
    <s v="Xerox 217"/>
    <n v="32.400000000000006"/>
    <n v="5"/>
    <n v="0"/>
    <x v="56"/>
  </r>
  <r>
    <n v="4098"/>
    <x v="2023"/>
    <x v="2"/>
    <x v="865"/>
    <d v="2011-09-28T00:00:00"/>
    <s v="Standard Class"/>
    <s v="SC-20095"/>
    <s v="Sanjit Chand"/>
    <x v="0"/>
    <x v="0"/>
    <s v="Minneapolis"/>
    <x v="11"/>
    <n v="55407"/>
    <x v="2"/>
    <s v="OFF-ST-10000736"/>
    <x v="1"/>
    <x v="4"/>
    <s v="Carina Double Wide Media Storage Towers in Natural &amp; Black"/>
    <n v="404.90000000000003"/>
    <n v="5"/>
    <n v="0"/>
    <x v="3566"/>
  </r>
  <r>
    <n v="4099"/>
    <x v="2023"/>
    <x v="2"/>
    <x v="865"/>
    <d v="2011-09-28T00:00:00"/>
    <s v="Standard Class"/>
    <s v="SC-20095"/>
    <s v="Sanjit Chand"/>
    <x v="0"/>
    <x v="0"/>
    <s v="Minneapolis"/>
    <x v="11"/>
    <n v="55407"/>
    <x v="2"/>
    <s v="OFF-BI-10001120"/>
    <x v="1"/>
    <x v="8"/>
    <s v="Ibico EPK-21 Electric Binding System"/>
    <n v="9449.9500000000007"/>
    <n v="5"/>
    <n v="0"/>
    <x v="3567"/>
  </r>
  <r>
    <n v="4100"/>
    <x v="2023"/>
    <x v="2"/>
    <x v="865"/>
    <d v="2011-09-28T00:00:00"/>
    <s v="Standard Class"/>
    <s v="SC-20095"/>
    <s v="Sanjit Chand"/>
    <x v="0"/>
    <x v="0"/>
    <s v="Minneapolis"/>
    <x v="11"/>
    <n v="55407"/>
    <x v="2"/>
    <s v="OFF-BI-10000301"/>
    <x v="1"/>
    <x v="8"/>
    <s v="GBC Instant Report Kit"/>
    <n v="12.94"/>
    <n v="2"/>
    <n v="0"/>
    <x v="3568"/>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x v="0"/>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x v="0"/>
    <s v="Houston"/>
    <x v="5"/>
    <n v="77095"/>
    <x v="2"/>
    <s v="OFF-PA-10000740"/>
    <x v="1"/>
    <x v="10"/>
    <s v="Xerox 1982"/>
    <n v="146.17600000000002"/>
    <n v="8"/>
    <n v="0.2"/>
    <x v="3571"/>
  </r>
  <r>
    <n v="4104"/>
    <x v="2025"/>
    <x v="3"/>
    <x v="202"/>
    <d v="2014-12-22T00:00:00"/>
    <s v="Same Day"/>
    <s v="RB-19465"/>
    <s v="Rick Bensley"/>
    <x v="2"/>
    <x v="0"/>
    <s v="Fremont"/>
    <x v="8"/>
    <n v="68025"/>
    <x v="2"/>
    <s v="FUR-FU-10001940"/>
    <x v="0"/>
    <x v="5"/>
    <s v="Staples"/>
    <n v="15.92"/>
    <n v="2"/>
    <n v="0"/>
    <x v="3572"/>
  </r>
  <r>
    <n v="4105"/>
    <x v="2026"/>
    <x v="3"/>
    <x v="783"/>
    <d v="2014-08-14T00:00:00"/>
    <s v="Standard Class"/>
    <s v="JK-15370"/>
    <s v="Jay Kimmel"/>
    <x v="0"/>
    <x v="0"/>
    <s v="San Diego"/>
    <x v="1"/>
    <n v="92105"/>
    <x v="1"/>
    <s v="TEC-PH-10000439"/>
    <x v="2"/>
    <x v="7"/>
    <s v="GE DSL Phone Line Filter"/>
    <n v="159.96000000000004"/>
    <n v="5"/>
    <n v="0.2"/>
    <x v="3573"/>
  </r>
  <r>
    <n v="4106"/>
    <x v="2026"/>
    <x v="3"/>
    <x v="783"/>
    <d v="2014-08-14T00:00:00"/>
    <s v="Standard Class"/>
    <s v="JK-15370"/>
    <s v="Jay Kimmel"/>
    <x v="0"/>
    <x v="0"/>
    <s v="San Diego"/>
    <x v="1"/>
    <n v="92105"/>
    <x v="1"/>
    <s v="OFF-BI-10000404"/>
    <x v="1"/>
    <x v="8"/>
    <s v="Avery Printable Repositionable Plastic Tabs"/>
    <n v="13.76"/>
    <n v="2"/>
    <n v="0.2"/>
    <x v="3574"/>
  </r>
  <r>
    <n v="4107"/>
    <x v="2027"/>
    <x v="0"/>
    <x v="250"/>
    <d v="2013-08-27T00:00:00"/>
    <s v="Standard Class"/>
    <s v="DD-13570"/>
    <s v="Dorothy Dickinson"/>
    <x v="0"/>
    <x v="0"/>
    <s v="Houston"/>
    <x v="5"/>
    <n v="77041"/>
    <x v="2"/>
    <s v="OFF-BI-10003676"/>
    <x v="1"/>
    <x v="8"/>
    <s v="GBC Standard Recycled Report Covers, Clear Plastic Sheets"/>
    <n v="4.3119999999999985"/>
    <n v="2"/>
    <n v="0.8"/>
    <x v="3575"/>
  </r>
  <r>
    <n v="4108"/>
    <x v="2028"/>
    <x v="1"/>
    <x v="67"/>
    <d v="2012-09-07T00:00:00"/>
    <s v="Same Day"/>
    <s v="MC-17275"/>
    <s v="Marc Crier"/>
    <x v="0"/>
    <x v="0"/>
    <s v="New York City"/>
    <x v="15"/>
    <n v="10011"/>
    <x v="3"/>
    <s v="OFF-ST-10002486"/>
    <x v="1"/>
    <x v="4"/>
    <s v="Eldon Shelf Savers Cubes and Bins"/>
    <n v="13.96"/>
    <n v="2"/>
    <n v="0"/>
    <x v="3576"/>
  </r>
  <r>
    <n v="4109"/>
    <x v="2028"/>
    <x v="1"/>
    <x v="67"/>
    <d v="2012-09-07T00:00:00"/>
    <s v="Same Day"/>
    <s v="MC-17275"/>
    <s v="Marc Crier"/>
    <x v="0"/>
    <x v="0"/>
    <s v="New York City"/>
    <x v="15"/>
    <n v="10011"/>
    <x v="3"/>
    <s v="FUR-TA-10003837"/>
    <x v="0"/>
    <x v="3"/>
    <s v="Anderson Hickey Conga Table Tops &amp; Accessories"/>
    <n v="27.414000000000001"/>
    <n v="3"/>
    <n v="0.4"/>
    <x v="3577"/>
  </r>
  <r>
    <n v="4110"/>
    <x v="2029"/>
    <x v="1"/>
    <x v="707"/>
    <d v="2013-01-01T00:00:00"/>
    <s v="Standard Class"/>
    <s v="DL-13495"/>
    <s v="Dionis Lloyd"/>
    <x v="1"/>
    <x v="0"/>
    <s v="Detroit"/>
    <x v="12"/>
    <n v="48227"/>
    <x v="2"/>
    <s v="TEC-PH-10002923"/>
    <x v="2"/>
    <x v="7"/>
    <s v="Logitech B530 USB Headset - headset - Full size, Binaural"/>
    <n v="73.98"/>
    <n v="2"/>
    <n v="0"/>
    <x v="2451"/>
  </r>
  <r>
    <n v="4111"/>
    <x v="2029"/>
    <x v="1"/>
    <x v="707"/>
    <d v="2013-01-01T00:00:00"/>
    <s v="Standard Class"/>
    <s v="DL-13495"/>
    <s v="Dionis Lloyd"/>
    <x v="1"/>
    <x v="0"/>
    <s v="Detroit"/>
    <x v="12"/>
    <n v="48227"/>
    <x v="2"/>
    <s v="FUR-BO-10004360"/>
    <x v="0"/>
    <x v="0"/>
    <s v="Rush Hierlooms Collection Rich Wood Bookcases"/>
    <n v="160.97999999999999"/>
    <n v="1"/>
    <n v="0"/>
    <x v="3578"/>
  </r>
  <r>
    <n v="4112"/>
    <x v="2029"/>
    <x v="1"/>
    <x v="707"/>
    <d v="2013-01-01T00:00:00"/>
    <s v="Standard Class"/>
    <s v="DL-13495"/>
    <s v="Dionis Lloyd"/>
    <x v="1"/>
    <x v="0"/>
    <s v="Detroit"/>
    <x v="12"/>
    <n v="48227"/>
    <x v="2"/>
    <s v="OFF-PA-10002160"/>
    <x v="1"/>
    <x v="10"/>
    <s v="Xerox 1978"/>
    <n v="17.34"/>
    <n v="3"/>
    <n v="0"/>
    <x v="1817"/>
  </r>
  <r>
    <n v="4113"/>
    <x v="2029"/>
    <x v="1"/>
    <x v="707"/>
    <d v="2013-01-01T00:00:00"/>
    <s v="Standard Class"/>
    <s v="DL-13495"/>
    <s v="Dionis Lloyd"/>
    <x v="1"/>
    <x v="0"/>
    <s v="Detroit"/>
    <x v="12"/>
    <n v="48227"/>
    <x v="2"/>
    <s v="OFF-AR-10002375"/>
    <x v="1"/>
    <x v="6"/>
    <s v="Newell 351"/>
    <n v="3.28"/>
    <n v="1"/>
    <n v="0"/>
    <x v="3579"/>
  </r>
  <r>
    <n v="4114"/>
    <x v="2030"/>
    <x v="1"/>
    <x v="942"/>
    <d v="2012-05-07T00:00:00"/>
    <s v="Standard Class"/>
    <s v="NC-18625"/>
    <s v="Noah Childs"/>
    <x v="1"/>
    <x v="0"/>
    <s v="Houston"/>
    <x v="5"/>
    <n v="77095"/>
    <x v="2"/>
    <s v="OFF-LA-10000443"/>
    <x v="1"/>
    <x v="2"/>
    <s v="Avery 501"/>
    <n v="8.8559999999999999"/>
    <n v="3"/>
    <n v="0.2"/>
    <x v="3580"/>
  </r>
  <r>
    <n v="4115"/>
    <x v="2030"/>
    <x v="1"/>
    <x v="942"/>
    <d v="2012-05-07T00:00:00"/>
    <s v="Standard Class"/>
    <s v="NC-18625"/>
    <s v="Noah Childs"/>
    <x v="1"/>
    <x v="0"/>
    <s v="Houston"/>
    <x v="5"/>
    <n v="77095"/>
    <x v="2"/>
    <s v="TEC-PH-10001750"/>
    <x v="2"/>
    <x v="7"/>
    <s v="Samsung Rugby III"/>
    <n v="158.376"/>
    <n v="3"/>
    <n v="0.2"/>
    <x v="3581"/>
  </r>
  <r>
    <n v="4116"/>
    <x v="2031"/>
    <x v="0"/>
    <x v="390"/>
    <d v="2013-11-28T00:00:00"/>
    <s v="First Class"/>
    <s v="AC-10450"/>
    <s v="Amy Cox"/>
    <x v="0"/>
    <x v="0"/>
    <s v="Seattle"/>
    <x v="4"/>
    <n v="98105"/>
    <x v="1"/>
    <s v="OFF-BI-10004632"/>
    <x v="1"/>
    <x v="8"/>
    <s v="Ibico Hi-Tech Manual Binding System"/>
    <n v="1219.96"/>
    <n v="5"/>
    <n v="0.2"/>
    <x v="3582"/>
  </r>
  <r>
    <n v="4117"/>
    <x v="2032"/>
    <x v="1"/>
    <x v="27"/>
    <d v="2012-11-29T00:00:00"/>
    <s v="Standard Class"/>
    <s v="TS-21340"/>
    <s v="Toby Swindell"/>
    <x v="0"/>
    <x v="0"/>
    <s v="Los Angeles"/>
    <x v="1"/>
    <n v="90036"/>
    <x v="1"/>
    <s v="OFF-BI-10002813"/>
    <x v="1"/>
    <x v="8"/>
    <s v="Avery Reinforcements for Hole-Punch Pages"/>
    <n v="3.1680000000000001"/>
    <n v="2"/>
    <n v="0.2"/>
    <x v="3583"/>
  </r>
  <r>
    <n v="4118"/>
    <x v="2032"/>
    <x v="1"/>
    <x v="27"/>
    <d v="2012-11-29T00:00:00"/>
    <s v="Standard Class"/>
    <s v="TS-21340"/>
    <s v="Toby Swindell"/>
    <x v="0"/>
    <x v="0"/>
    <s v="Los Angeles"/>
    <x v="1"/>
    <n v="90036"/>
    <x v="1"/>
    <s v="OFF-PA-10002005"/>
    <x v="1"/>
    <x v="10"/>
    <s v="Xerox 225"/>
    <n v="19.440000000000001"/>
    <n v="3"/>
    <n v="0"/>
    <x v="551"/>
  </r>
  <r>
    <n v="4119"/>
    <x v="2032"/>
    <x v="1"/>
    <x v="27"/>
    <d v="2012-11-29T00:00:00"/>
    <s v="Standard Class"/>
    <s v="TS-21340"/>
    <s v="Toby Swindell"/>
    <x v="0"/>
    <x v="0"/>
    <s v="Los Angeles"/>
    <x v="1"/>
    <n v="90036"/>
    <x v="1"/>
    <s v="OFF-ST-10000060"/>
    <x v="1"/>
    <x v="4"/>
    <s v="Fellowes Bankers Box Staxonsteel Drawer File/Stacking System"/>
    <n v="454.86"/>
    <n v="7"/>
    <n v="0"/>
    <x v="3584"/>
  </r>
  <r>
    <n v="4120"/>
    <x v="2032"/>
    <x v="1"/>
    <x v="27"/>
    <d v="2012-11-29T00:00:00"/>
    <s v="Standard Class"/>
    <s v="TS-21340"/>
    <s v="Toby Swindell"/>
    <x v="0"/>
    <x v="0"/>
    <s v="Los Angeles"/>
    <x v="1"/>
    <n v="90036"/>
    <x v="1"/>
    <s v="OFF-BI-10002706"/>
    <x v="1"/>
    <x v="8"/>
    <s v="Avery Premier Heavy-Duty Binder with Round Locking Rings"/>
    <n v="91.391999999999996"/>
    <n v="8"/>
    <n v="0.2"/>
    <x v="3585"/>
  </r>
  <r>
    <n v="4121"/>
    <x v="2033"/>
    <x v="3"/>
    <x v="507"/>
    <d v="2014-09-11T00:00:00"/>
    <s v="Standard Class"/>
    <s v="MM-17920"/>
    <s v="Michael Moore"/>
    <x v="0"/>
    <x v="0"/>
    <s v="Philadelphia"/>
    <x v="9"/>
    <n v="19120"/>
    <x v="3"/>
    <s v="TEC-AC-10000199"/>
    <x v="2"/>
    <x v="11"/>
    <s v="Kingston Digital DataTraveler 8GB USB 2.0"/>
    <n v="19.040000000000003"/>
    <n v="4"/>
    <n v="0.2"/>
    <x v="3586"/>
  </r>
  <r>
    <n v="4122"/>
    <x v="2034"/>
    <x v="3"/>
    <x v="943"/>
    <d v="2014-05-13T00:00:00"/>
    <s v="Same Day"/>
    <s v="LP-17080"/>
    <s v="Liz Pelletier"/>
    <x v="0"/>
    <x v="0"/>
    <s v="Seattle"/>
    <x v="4"/>
    <n v="98103"/>
    <x v="1"/>
    <s v="OFF-PA-10002870"/>
    <x v="1"/>
    <x v="10"/>
    <s v="Ampad Phone Message Book, Recycled, 400 Message Capacity, 5 ¾” x 11”"/>
    <n v="37.44"/>
    <n v="6"/>
    <n v="0"/>
    <x v="1900"/>
  </r>
  <r>
    <n v="4123"/>
    <x v="2034"/>
    <x v="3"/>
    <x v="943"/>
    <d v="2014-05-13T00:00:00"/>
    <s v="Same Day"/>
    <s v="LP-17080"/>
    <s v="Liz Pelletier"/>
    <x v="0"/>
    <x v="0"/>
    <s v="Seattle"/>
    <x v="4"/>
    <n v="98103"/>
    <x v="1"/>
    <s v="OFF-LA-10004545"/>
    <x v="1"/>
    <x v="2"/>
    <s v="Avery 50"/>
    <n v="37.589999999999996"/>
    <n v="3"/>
    <n v="0"/>
    <x v="3587"/>
  </r>
  <r>
    <n v="4124"/>
    <x v="2034"/>
    <x v="3"/>
    <x v="943"/>
    <d v="2014-05-13T00:00:00"/>
    <s v="Same Day"/>
    <s v="LP-17080"/>
    <s v="Liz Pelletier"/>
    <x v="0"/>
    <x v="0"/>
    <s v="Seattle"/>
    <x v="4"/>
    <n v="98103"/>
    <x v="1"/>
    <s v="OFF-BI-10000962"/>
    <x v="1"/>
    <x v="8"/>
    <s v="Acco Flexible ACCOHIDE Square Ring Data Binder, Dark Blue, 11 1/2&quot; X 14&quot; 7/8&quot;"/>
    <n v="26.032"/>
    <n v="2"/>
    <n v="0.2"/>
    <x v="3588"/>
  </r>
  <r>
    <n v="4125"/>
    <x v="2035"/>
    <x v="2"/>
    <x v="218"/>
    <d v="2011-05-18T00:00:00"/>
    <s v="Standard Class"/>
    <s v="BG-11695"/>
    <s v="Brooke Gillingham"/>
    <x v="1"/>
    <x v="0"/>
    <s v="Watertown"/>
    <x v="15"/>
    <n v="13601"/>
    <x v="3"/>
    <s v="OFF-AP-10004249"/>
    <x v="1"/>
    <x v="9"/>
    <s v="Staples"/>
    <n v="35.910000000000004"/>
    <n v="3"/>
    <n v="0"/>
    <x v="394"/>
  </r>
  <r>
    <n v="4126"/>
    <x v="2036"/>
    <x v="3"/>
    <x v="944"/>
    <d v="2014-08-01T00:00:00"/>
    <s v="Second Class"/>
    <s v="MG-18145"/>
    <s v="Mike Gockenbach"/>
    <x v="0"/>
    <x v="0"/>
    <s v="Jacksonville"/>
    <x v="2"/>
    <n v="32216"/>
    <x v="0"/>
    <s v="FUR-FU-10001602"/>
    <x v="0"/>
    <x v="5"/>
    <s v="Eldon Delta Triangular Chair Mat, 52&quot; x 58&quot;, Clear"/>
    <n v="91.032000000000011"/>
    <n v="3"/>
    <n v="0.2"/>
    <x v="3589"/>
  </r>
  <r>
    <n v="4127"/>
    <x v="2037"/>
    <x v="3"/>
    <x v="636"/>
    <d v="2014-05-10T00:00:00"/>
    <s v="First Class"/>
    <s v="GZ-14470"/>
    <s v="Gary Zandusky"/>
    <x v="0"/>
    <x v="0"/>
    <s v="Arlington"/>
    <x v="17"/>
    <n v="22204"/>
    <x v="0"/>
    <s v="OFF-AR-10003179"/>
    <x v="1"/>
    <x v="6"/>
    <s v="Dixon Ticonderoga Core-Lock Colored Pencils"/>
    <n v="54.66"/>
    <n v="6"/>
    <n v="0"/>
    <x v="3590"/>
  </r>
  <r>
    <n v="4128"/>
    <x v="2038"/>
    <x v="2"/>
    <x v="111"/>
    <d v="2011-09-24T00:00:00"/>
    <s v="Standard Class"/>
    <s v="JL-15835"/>
    <s v="John Lee"/>
    <x v="0"/>
    <x v="0"/>
    <s v="Charlotte"/>
    <x v="3"/>
    <n v="28205"/>
    <x v="0"/>
    <s v="OFF-ST-10003722"/>
    <x v="1"/>
    <x v="4"/>
    <s v="Project Tote Personal File"/>
    <n v="67.343999999999994"/>
    <n v="6"/>
    <n v="0.2"/>
    <x v="3591"/>
  </r>
  <r>
    <n v="4129"/>
    <x v="2038"/>
    <x v="2"/>
    <x v="111"/>
    <d v="2011-09-24T00:00:00"/>
    <s v="Standard Class"/>
    <s v="JL-15835"/>
    <s v="John Lee"/>
    <x v="0"/>
    <x v="0"/>
    <s v="Charlotte"/>
    <x v="3"/>
    <n v="28205"/>
    <x v="0"/>
    <s v="TEC-MA-10001127"/>
    <x v="2"/>
    <x v="15"/>
    <s v="HP Designjet T520 Inkjet Large Format Printer - 24&quot; Color"/>
    <n v="2624.9850000000001"/>
    <n v="3"/>
    <n v="0.5"/>
    <x v="3592"/>
  </r>
  <r>
    <n v="4130"/>
    <x v="2039"/>
    <x v="1"/>
    <x v="368"/>
    <d v="2012-04-04T00:00:00"/>
    <s v="Standard Class"/>
    <s v="DO-13435"/>
    <s v="Denny Ordway"/>
    <x v="0"/>
    <x v="0"/>
    <s v="Seattle"/>
    <x v="4"/>
    <n v="98103"/>
    <x v="1"/>
    <s v="OFF-AP-10001947"/>
    <x v="1"/>
    <x v="9"/>
    <s v="Acco 6 Outlet Guardian Premium Plus Surge Suppressor"/>
    <n v="73.28"/>
    <n v="4"/>
    <n v="0"/>
    <x v="3593"/>
  </r>
  <r>
    <n v="4131"/>
    <x v="2040"/>
    <x v="2"/>
    <x v="728"/>
    <d v="2011-11-25T00:00:00"/>
    <s v="Standard Class"/>
    <s v="AB-10600"/>
    <s v="Ann Blume"/>
    <x v="1"/>
    <x v="0"/>
    <s v="Chicago"/>
    <x v="10"/>
    <n v="60623"/>
    <x v="2"/>
    <s v="OFF-BI-10001107"/>
    <x v="1"/>
    <x v="8"/>
    <s v="GBC White Gloss Covers, Plain Front"/>
    <n v="14.479999999999997"/>
    <n v="5"/>
    <n v="0.8"/>
    <x v="3594"/>
  </r>
  <r>
    <n v="4132"/>
    <x v="2041"/>
    <x v="1"/>
    <x v="740"/>
    <d v="2012-07-09T00:00:00"/>
    <s v="Standard Class"/>
    <s v="KB-16315"/>
    <s v="Karl Braun"/>
    <x v="0"/>
    <x v="0"/>
    <s v="Hollywood"/>
    <x v="2"/>
    <n v="33021"/>
    <x v="0"/>
    <s v="OFF-PA-10000349"/>
    <x v="1"/>
    <x v="10"/>
    <s v="Staples"/>
    <n v="11.952000000000002"/>
    <n v="3"/>
    <n v="0.2"/>
    <x v="3595"/>
  </r>
  <r>
    <n v="4133"/>
    <x v="2041"/>
    <x v="1"/>
    <x v="740"/>
    <d v="2012-07-09T00:00:00"/>
    <s v="Standard Class"/>
    <s v="KB-16315"/>
    <s v="Karl Braun"/>
    <x v="0"/>
    <x v="0"/>
    <s v="Hollywood"/>
    <x v="2"/>
    <n v="33021"/>
    <x v="0"/>
    <s v="OFF-PA-10003349"/>
    <x v="1"/>
    <x v="10"/>
    <s v="Xerox 1957"/>
    <n v="15.552000000000003"/>
    <n v="3"/>
    <n v="0.2"/>
    <x v="906"/>
  </r>
  <r>
    <n v="4134"/>
    <x v="2042"/>
    <x v="2"/>
    <x v="78"/>
    <d v="2011-09-13T00:00:00"/>
    <s v="Standard Class"/>
    <s v="TT-21070"/>
    <s v="Ted Trevino"/>
    <x v="0"/>
    <x v="0"/>
    <s v="Chesapeake"/>
    <x v="17"/>
    <n v="23320"/>
    <x v="0"/>
    <s v="OFF-FA-10002280"/>
    <x v="1"/>
    <x v="13"/>
    <s v="Advantus Plastic Paper Clips"/>
    <n v="45"/>
    <n v="9"/>
    <n v="0"/>
    <x v="3596"/>
  </r>
  <r>
    <n v="4135"/>
    <x v="2042"/>
    <x v="2"/>
    <x v="78"/>
    <d v="2011-09-13T00:00:00"/>
    <s v="Standard Class"/>
    <s v="TT-21070"/>
    <s v="Ted Trevino"/>
    <x v="0"/>
    <x v="0"/>
    <s v="Chesapeake"/>
    <x v="17"/>
    <n v="23320"/>
    <x v="0"/>
    <s v="TEC-MA-10000029"/>
    <x v="2"/>
    <x v="15"/>
    <s v="Epson WorkForce WF-2530 All-in-One Printer, Copier Scanner"/>
    <n v="209.96999999999997"/>
    <n v="3"/>
    <n v="0"/>
    <x v="3597"/>
  </r>
  <r>
    <n v="4136"/>
    <x v="2043"/>
    <x v="3"/>
    <x v="280"/>
    <d v="2014-10-09T00:00:00"/>
    <s v="Standard Class"/>
    <s v="PV-18985"/>
    <s v="Paul Van Hugh"/>
    <x v="2"/>
    <x v="0"/>
    <s v="Los Angeles"/>
    <x v="1"/>
    <n v="90036"/>
    <x v="1"/>
    <s v="OFF-BI-10002854"/>
    <x v="1"/>
    <x v="8"/>
    <s v="Performers Binder/Pad Holder, Black"/>
    <n v="112.12000000000002"/>
    <n v="5"/>
    <n v="0.2"/>
    <x v="3234"/>
  </r>
  <r>
    <n v="4137"/>
    <x v="2043"/>
    <x v="3"/>
    <x v="280"/>
    <d v="2014-10-09T00:00:00"/>
    <s v="Standard Class"/>
    <s v="PV-18985"/>
    <s v="Paul Van Hugh"/>
    <x v="2"/>
    <x v="0"/>
    <s v="Los Angeles"/>
    <x v="1"/>
    <n v="90036"/>
    <x v="1"/>
    <s v="OFF-ST-10003716"/>
    <x v="1"/>
    <x v="4"/>
    <s v="Tennsco Double-Tier Lockers"/>
    <n v="1575.14"/>
    <n v="7"/>
    <n v="0"/>
    <x v="3598"/>
  </r>
  <r>
    <n v="4138"/>
    <x v="2044"/>
    <x v="3"/>
    <x v="123"/>
    <d v="2014-11-24T00:00:00"/>
    <s v="Standard Class"/>
    <s v="DD-13570"/>
    <s v="Dorothy Dickinson"/>
    <x v="0"/>
    <x v="0"/>
    <s v="Alexandria"/>
    <x v="17"/>
    <n v="22304"/>
    <x v="0"/>
    <s v="OFF-FA-10000624"/>
    <x v="1"/>
    <x v="13"/>
    <s v="OIC Binder Clips"/>
    <n v="25.060000000000002"/>
    <n v="7"/>
    <n v="0"/>
    <x v="3599"/>
  </r>
  <r>
    <n v="4139"/>
    <x v="2045"/>
    <x v="0"/>
    <x v="945"/>
    <d v="2014-01-02T00:00:00"/>
    <s v="First Class"/>
    <s v="KD-16495"/>
    <s v="Keith Dawkins"/>
    <x v="1"/>
    <x v="0"/>
    <s v="Deer Park"/>
    <x v="5"/>
    <n v="77536"/>
    <x v="2"/>
    <s v="OFF-BI-10004654"/>
    <x v="1"/>
    <x v="8"/>
    <s v="Avery Binding System Hidden Tab Executive Style Index Sets"/>
    <n v="6.9239999999999977"/>
    <n v="6"/>
    <n v="0.8"/>
    <x v="3600"/>
  </r>
  <r>
    <n v="4140"/>
    <x v="2046"/>
    <x v="3"/>
    <x v="96"/>
    <d v="2014-12-05T00:00:00"/>
    <s v="First Class"/>
    <s v="RA-19285"/>
    <s v="Ralph Arnett"/>
    <x v="0"/>
    <x v="0"/>
    <s v="Philadelphia"/>
    <x v="9"/>
    <n v="19120"/>
    <x v="3"/>
    <s v="OFF-ST-10001228"/>
    <x v="1"/>
    <x v="4"/>
    <s v="Personal File Boxes with Fold-Down Carry Handle"/>
    <n v="37.392000000000003"/>
    <n v="3"/>
    <n v="0.2"/>
    <x v="3601"/>
  </r>
  <r>
    <n v="4141"/>
    <x v="2046"/>
    <x v="3"/>
    <x v="96"/>
    <d v="2014-12-05T00:00:00"/>
    <s v="First Class"/>
    <s v="RA-19285"/>
    <s v="Ralph Arnett"/>
    <x v="0"/>
    <x v="0"/>
    <s v="Philadelphia"/>
    <x v="9"/>
    <n v="19120"/>
    <x v="3"/>
    <s v="FUR-FU-10003798"/>
    <x v="0"/>
    <x v="5"/>
    <s v="Ultra Door Kickplate, 8&quot;H x 34&quot;W"/>
    <n v="79.12"/>
    <n v="5"/>
    <n v="0.2"/>
    <x v="3476"/>
  </r>
  <r>
    <n v="4142"/>
    <x v="2047"/>
    <x v="0"/>
    <x v="900"/>
    <d v="2013-06-18T00:00:00"/>
    <s v="Standard Class"/>
    <s v="SS-20590"/>
    <s v="Sonia Sunley"/>
    <x v="0"/>
    <x v="0"/>
    <s v="Wichita"/>
    <x v="41"/>
    <n v="67212"/>
    <x v="2"/>
    <s v="OFF-LA-10003148"/>
    <x v="1"/>
    <x v="2"/>
    <s v="Avery 51"/>
    <n v="18.899999999999999"/>
    <n v="3"/>
    <n v="0"/>
    <x v="3602"/>
  </r>
  <r>
    <n v="4143"/>
    <x v="2048"/>
    <x v="2"/>
    <x v="946"/>
    <d v="2011-05-23T00:00:00"/>
    <s v="Standard Class"/>
    <s v="JH-15820"/>
    <s v="John Huston"/>
    <x v="0"/>
    <x v="0"/>
    <s v="Midland"/>
    <x v="12"/>
    <n v="48640"/>
    <x v="2"/>
    <s v="OFF-BI-10001249"/>
    <x v="1"/>
    <x v="8"/>
    <s v="Avery Heavy-Duty EZD View Binder with Locking Rings"/>
    <n v="57.42"/>
    <n v="9"/>
    <n v="0"/>
    <x v="3603"/>
  </r>
  <r>
    <n v="4144"/>
    <x v="2049"/>
    <x v="3"/>
    <x v="289"/>
    <d v="2014-02-07T00:00:00"/>
    <s v="Standard Class"/>
    <s v="EH-14125"/>
    <s v="Eugene Hildebrand"/>
    <x v="2"/>
    <x v="0"/>
    <s v="San Francisco"/>
    <x v="1"/>
    <n v="94110"/>
    <x v="1"/>
    <s v="OFF-AR-10003759"/>
    <x v="1"/>
    <x v="6"/>
    <s v="Crayola Anti Dust Chalk, 12/Pack"/>
    <n v="12.74"/>
    <n v="7"/>
    <n v="0"/>
    <x v="3604"/>
  </r>
  <r>
    <n v="4145"/>
    <x v="2049"/>
    <x v="3"/>
    <x v="289"/>
    <d v="2014-02-07T00:00:00"/>
    <s v="Standard Class"/>
    <s v="EH-14125"/>
    <s v="Eugene Hildebrand"/>
    <x v="2"/>
    <x v="0"/>
    <s v="San Francisco"/>
    <x v="1"/>
    <n v="94110"/>
    <x v="1"/>
    <s v="OFF-AR-10001227"/>
    <x v="1"/>
    <x v="6"/>
    <s v="Newell 338"/>
    <n v="8.82"/>
    <n v="3"/>
    <n v="0"/>
    <x v="140"/>
  </r>
  <r>
    <n v="4146"/>
    <x v="2049"/>
    <x v="3"/>
    <x v="289"/>
    <d v="2014-02-07T00:00:00"/>
    <s v="Standard Class"/>
    <s v="EH-14125"/>
    <s v="Eugene Hildebrand"/>
    <x v="2"/>
    <x v="0"/>
    <s v="San Francisco"/>
    <x v="1"/>
    <n v="94110"/>
    <x v="1"/>
    <s v="FUR-CH-10000863"/>
    <x v="0"/>
    <x v="1"/>
    <s v="Novimex Swivel Fabric Task Chair"/>
    <n v="120.78399999999999"/>
    <n v="1"/>
    <n v="0.2"/>
    <x v="3605"/>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x v="0"/>
    <s v="Austin"/>
    <x v="5"/>
    <n v="78745"/>
    <x v="2"/>
    <s v="OFF-ST-10004507"/>
    <x v="1"/>
    <x v="4"/>
    <s v="Advantus Rolling Storage Box"/>
    <n v="13.719999999999999"/>
    <n v="1"/>
    <n v="0.2"/>
    <x v="3607"/>
  </r>
  <r>
    <n v="4150"/>
    <x v="2051"/>
    <x v="3"/>
    <x v="436"/>
    <d v="2014-10-29T00:00:00"/>
    <s v="Standard Class"/>
    <s v="RB-19330"/>
    <s v="Randy Bradley"/>
    <x v="0"/>
    <x v="0"/>
    <s v="Austin"/>
    <x v="5"/>
    <n v="78745"/>
    <x v="2"/>
    <s v="TEC-AC-10002942"/>
    <x v="2"/>
    <x v="11"/>
    <s v="WD My Passport Ultra 1TB Portable External Hard Drive"/>
    <n v="55.2"/>
    <n v="1"/>
    <n v="0.2"/>
    <x v="3608"/>
  </r>
  <r>
    <n v="4151"/>
    <x v="2051"/>
    <x v="3"/>
    <x v="436"/>
    <d v="2014-10-29T00:00:00"/>
    <s v="Standard Class"/>
    <s v="RB-19330"/>
    <s v="Randy Bradley"/>
    <x v="0"/>
    <x v="0"/>
    <s v="Austin"/>
    <x v="5"/>
    <n v="78745"/>
    <x v="2"/>
    <s v="OFF-ST-10002344"/>
    <x v="1"/>
    <x v="4"/>
    <s v="Carina 42&quot;Hx23 3/4&quot;W Media Storage Unit"/>
    <n v="259.13600000000002"/>
    <n v="4"/>
    <n v="0.2"/>
    <x v="3609"/>
  </r>
  <r>
    <n v="4152"/>
    <x v="2052"/>
    <x v="3"/>
    <x v="210"/>
    <d v="2014-09-12T00:00:00"/>
    <s v="Standard Class"/>
    <s v="CB-12025"/>
    <s v="Cassandra Brandow"/>
    <x v="0"/>
    <x v="0"/>
    <s v="Philadelphia"/>
    <x v="9"/>
    <n v="19134"/>
    <x v="3"/>
    <s v="OFF-LA-10002475"/>
    <x v="1"/>
    <x v="2"/>
    <s v="Avery 519"/>
    <n v="29.24"/>
    <n v="5"/>
    <n v="0.2"/>
    <x v="3610"/>
  </r>
  <r>
    <n v="4153"/>
    <x v="2052"/>
    <x v="3"/>
    <x v="210"/>
    <d v="2014-09-12T00:00:00"/>
    <s v="Standard Class"/>
    <s v="CB-12025"/>
    <s v="Cassandra Brandow"/>
    <x v="0"/>
    <x v="0"/>
    <s v="Philadelphia"/>
    <x v="9"/>
    <n v="19134"/>
    <x v="3"/>
    <s v="OFF-PA-10003072"/>
    <x v="1"/>
    <x v="10"/>
    <s v="Eureka Recycled Copy Paper 8 1/2&quot; x 11&quot;, Ream"/>
    <n v="15.552000000000003"/>
    <n v="3"/>
    <n v="0.2"/>
    <x v="12"/>
  </r>
  <r>
    <n v="4154"/>
    <x v="2052"/>
    <x v="3"/>
    <x v="210"/>
    <d v="2014-09-12T00:00:00"/>
    <s v="Standard Class"/>
    <s v="CB-12025"/>
    <s v="Cassandra Brandow"/>
    <x v="0"/>
    <x v="0"/>
    <s v="Philadelphia"/>
    <x v="9"/>
    <n v="19134"/>
    <x v="3"/>
    <s v="OFF-EN-10001509"/>
    <x v="1"/>
    <x v="12"/>
    <s v="Poly String Tie Envelopes"/>
    <n v="4.8960000000000008"/>
    <n v="3"/>
    <n v="0.2"/>
    <x v="3611"/>
  </r>
  <r>
    <n v="4155"/>
    <x v="2053"/>
    <x v="0"/>
    <x v="723"/>
    <d v="2014-01-04T00:00:00"/>
    <s v="Standard Class"/>
    <s v="MP-17965"/>
    <s v="Michael Paige"/>
    <x v="1"/>
    <x v="0"/>
    <s v="Bristol"/>
    <x v="18"/>
    <n v="37620"/>
    <x v="0"/>
    <s v="OFF-BI-10004781"/>
    <x v="1"/>
    <x v="8"/>
    <s v="GBC Wire Binding Strips"/>
    <n v="38.088000000000001"/>
    <n v="4"/>
    <n v="0.7"/>
    <x v="1955"/>
  </r>
  <r>
    <n v="4156"/>
    <x v="2053"/>
    <x v="0"/>
    <x v="723"/>
    <d v="2014-01-04T00:00:00"/>
    <s v="Standard Class"/>
    <s v="MP-17965"/>
    <s v="Michael Paige"/>
    <x v="1"/>
    <x v="0"/>
    <s v="Bristol"/>
    <x v="18"/>
    <n v="37620"/>
    <x v="0"/>
    <s v="OFF-BI-10000145"/>
    <x v="1"/>
    <x v="8"/>
    <s v="Zipper Ring Binder Pockets"/>
    <n v="2.8080000000000007"/>
    <n v="3"/>
    <n v="0.7"/>
    <x v="1931"/>
  </r>
  <r>
    <n v="4157"/>
    <x v="2054"/>
    <x v="1"/>
    <x v="901"/>
    <d v="2012-12-09T00:00:00"/>
    <s v="Second Class"/>
    <s v="SW-20245"/>
    <s v="Scot Wooten"/>
    <x v="0"/>
    <x v="0"/>
    <s v="Philadelphia"/>
    <x v="9"/>
    <n v="19140"/>
    <x v="3"/>
    <s v="TEC-AC-10003280"/>
    <x v="2"/>
    <x v="11"/>
    <s v="Belkin F8E887 USB Wired Ergonomic Keyboard"/>
    <n v="47.984000000000002"/>
    <n v="2"/>
    <n v="0.2"/>
    <x v="754"/>
  </r>
  <r>
    <n v="4158"/>
    <x v="2054"/>
    <x v="1"/>
    <x v="901"/>
    <d v="2012-12-09T00:00:00"/>
    <s v="Second Class"/>
    <s v="SW-20245"/>
    <s v="Scot Wooten"/>
    <x v="0"/>
    <x v="0"/>
    <s v="Philadelphia"/>
    <x v="9"/>
    <n v="19140"/>
    <x v="3"/>
    <s v="OFF-BI-10001107"/>
    <x v="1"/>
    <x v="8"/>
    <s v="GBC White Gloss Covers, Plain Front"/>
    <n v="26.064000000000007"/>
    <n v="6"/>
    <n v="0.7"/>
    <x v="3612"/>
  </r>
  <r>
    <n v="4159"/>
    <x v="2055"/>
    <x v="2"/>
    <x v="301"/>
    <d v="2011-11-08T00:00:00"/>
    <s v="Standard Class"/>
    <s v="SM-20950"/>
    <s v="Suzanne McNair"/>
    <x v="1"/>
    <x v="0"/>
    <s v="Chicago"/>
    <x v="10"/>
    <n v="60610"/>
    <x v="2"/>
    <s v="OFF-PA-10000533"/>
    <x v="1"/>
    <x v="10"/>
    <s v="Southworth Parchment Paper &amp; Envelopes"/>
    <n v="15.696000000000002"/>
    <n v="3"/>
    <n v="0.2"/>
    <x v="971"/>
  </r>
  <r>
    <n v="4160"/>
    <x v="2056"/>
    <x v="0"/>
    <x v="947"/>
    <d v="2013-04-24T00:00:00"/>
    <s v="Standard Class"/>
    <s v="AP-10915"/>
    <s v="Arthur Prichep"/>
    <x v="0"/>
    <x v="0"/>
    <s v="Columbus"/>
    <x v="32"/>
    <n v="31907"/>
    <x v="0"/>
    <s v="OFF-AR-10003056"/>
    <x v="1"/>
    <x v="6"/>
    <s v="Newell 341"/>
    <n v="12.84"/>
    <n v="3"/>
    <n v="0"/>
    <x v="1453"/>
  </r>
  <r>
    <n v="4161"/>
    <x v="2057"/>
    <x v="3"/>
    <x v="304"/>
    <d v="2014-05-19T00:00:00"/>
    <s v="Standard Class"/>
    <s v="AH-10465"/>
    <s v="Amy Hunt"/>
    <x v="0"/>
    <x v="0"/>
    <s v="New York City"/>
    <x v="15"/>
    <n v="10035"/>
    <x v="3"/>
    <s v="TEC-PH-10002834"/>
    <x v="2"/>
    <x v="7"/>
    <s v="Google Nexus 5"/>
    <n v="539.97"/>
    <n v="3"/>
    <n v="0"/>
    <x v="2742"/>
  </r>
  <r>
    <n v="4162"/>
    <x v="2057"/>
    <x v="3"/>
    <x v="304"/>
    <d v="2014-05-19T00:00:00"/>
    <s v="Standard Class"/>
    <s v="AH-10465"/>
    <s v="Amy Hunt"/>
    <x v="0"/>
    <x v="0"/>
    <s v="New York City"/>
    <x v="15"/>
    <n v="10035"/>
    <x v="3"/>
    <s v="OFF-ST-10002214"/>
    <x v="1"/>
    <x v="4"/>
    <s v="X-Rack File for Hanging Folders"/>
    <n v="22.58"/>
    <n v="2"/>
    <n v="0"/>
    <x v="2657"/>
  </r>
  <r>
    <n v="4163"/>
    <x v="2058"/>
    <x v="1"/>
    <x v="948"/>
    <d v="2012-03-18T00:00:00"/>
    <s v="Standard Class"/>
    <s v="EP-13915"/>
    <s v="Emily Phan"/>
    <x v="0"/>
    <x v="0"/>
    <s v="Dover"/>
    <x v="38"/>
    <n v="3820"/>
    <x v="3"/>
    <s v="OFF-LA-10004484"/>
    <x v="1"/>
    <x v="2"/>
    <s v="Avery 476"/>
    <n v="16.52"/>
    <n v="4"/>
    <n v="0"/>
    <x v="2010"/>
  </r>
  <r>
    <n v="4164"/>
    <x v="2058"/>
    <x v="1"/>
    <x v="948"/>
    <d v="2012-03-18T00:00:00"/>
    <s v="Standard Class"/>
    <s v="EP-13915"/>
    <s v="Emily Phan"/>
    <x v="0"/>
    <x v="0"/>
    <s v="Dover"/>
    <x v="38"/>
    <n v="3820"/>
    <x v="3"/>
    <s v="OFF-BI-10003091"/>
    <x v="1"/>
    <x v="8"/>
    <s v="GBC DocuBind TL200 Manual Binding Machine"/>
    <n v="671.93999999999994"/>
    <n v="3"/>
    <n v="0"/>
    <x v="3613"/>
  </r>
  <r>
    <n v="4165"/>
    <x v="2059"/>
    <x v="3"/>
    <x v="424"/>
    <d v="2014-01-17T00:00:00"/>
    <s v="First Class"/>
    <s v="TP-21565"/>
    <s v="Tracy Poddar"/>
    <x v="1"/>
    <x v="0"/>
    <s v="Aurora"/>
    <x v="22"/>
    <n v="80013"/>
    <x v="1"/>
    <s v="TEC-AC-10003027"/>
    <x v="2"/>
    <x v="11"/>
    <s v="Imation 8GB Mini TravelDrive USB 2.0 Flash Drive"/>
    <n v="169.06400000000002"/>
    <n v="7"/>
    <n v="0.2"/>
    <x v="3614"/>
  </r>
  <r>
    <n v="4166"/>
    <x v="2059"/>
    <x v="3"/>
    <x v="424"/>
    <d v="2014-01-17T00:00:00"/>
    <s v="First Class"/>
    <s v="TP-21565"/>
    <s v="Tracy Poddar"/>
    <x v="1"/>
    <x v="0"/>
    <s v="Aurora"/>
    <x v="22"/>
    <n v="80013"/>
    <x v="1"/>
    <s v="OFF-ST-10003638"/>
    <x v="1"/>
    <x v="4"/>
    <s v="Mobile Personal File Cube"/>
    <n v="168.624"/>
    <n v="9"/>
    <n v="0.2"/>
    <x v="3615"/>
  </r>
  <r>
    <n v="4167"/>
    <x v="2060"/>
    <x v="1"/>
    <x v="936"/>
    <d v="2012-03-13T00:00:00"/>
    <s v="Standard Class"/>
    <s v="AR-10825"/>
    <s v="Anthony Rawles"/>
    <x v="1"/>
    <x v="0"/>
    <s v="Long Beach"/>
    <x v="15"/>
    <n v="11561"/>
    <x v="3"/>
    <s v="OFF-PA-10003848"/>
    <x v="1"/>
    <x v="10"/>
    <s v="Xerox 1997"/>
    <n v="19.440000000000001"/>
    <n v="3"/>
    <n v="0"/>
    <x v="551"/>
  </r>
  <r>
    <n v="4168"/>
    <x v="2061"/>
    <x v="2"/>
    <x v="856"/>
    <d v="2011-10-13T00:00:00"/>
    <s v="First Class"/>
    <s v="HA-14920"/>
    <s v="Helen Andreada"/>
    <x v="0"/>
    <x v="0"/>
    <s v="Pasadena"/>
    <x v="1"/>
    <n v="91104"/>
    <x v="1"/>
    <s v="OFF-ST-10002352"/>
    <x v="1"/>
    <x v="4"/>
    <s v="Iris Project Case"/>
    <n v="31.92"/>
    <n v="4"/>
    <n v="0"/>
    <x v="1091"/>
  </r>
  <r>
    <n v="4169"/>
    <x v="2061"/>
    <x v="2"/>
    <x v="856"/>
    <d v="2011-10-13T00:00:00"/>
    <s v="First Class"/>
    <s v="HA-14920"/>
    <s v="Helen Andreada"/>
    <x v="0"/>
    <x v="0"/>
    <s v="Pasadena"/>
    <x v="1"/>
    <n v="91104"/>
    <x v="1"/>
    <s v="FUR-CH-10000229"/>
    <x v="0"/>
    <x v="1"/>
    <s v="Global Enterprise Series Seating High-Back Swivel/Tilt Chairs"/>
    <n v="433.56800000000004"/>
    <n v="2"/>
    <n v="0.2"/>
    <x v="3616"/>
  </r>
  <r>
    <n v="4170"/>
    <x v="2062"/>
    <x v="1"/>
    <x v="657"/>
    <d v="2012-04-14T00:00:00"/>
    <s v="First Class"/>
    <s v="HJ-14875"/>
    <s v="Heather Jas"/>
    <x v="2"/>
    <x v="0"/>
    <s v="Mesa"/>
    <x v="16"/>
    <n v="85204"/>
    <x v="1"/>
    <s v="OFF-PA-10000788"/>
    <x v="1"/>
    <x v="10"/>
    <s v="Xerox 210"/>
    <n v="31.104000000000006"/>
    <n v="6"/>
    <n v="0.2"/>
    <x v="282"/>
  </r>
  <r>
    <n v="4171"/>
    <x v="2062"/>
    <x v="1"/>
    <x v="657"/>
    <d v="2012-04-14T00:00:00"/>
    <s v="First Class"/>
    <s v="HJ-14875"/>
    <s v="Heather Jas"/>
    <x v="2"/>
    <x v="0"/>
    <s v="Mesa"/>
    <x v="16"/>
    <n v="85204"/>
    <x v="1"/>
    <s v="OFF-PA-10002968"/>
    <x v="1"/>
    <x v="10"/>
    <s v="Xerox 1973"/>
    <n v="54.816000000000003"/>
    <n v="3"/>
    <n v="0.2"/>
    <x v="1661"/>
  </r>
  <r>
    <n v="4172"/>
    <x v="2063"/>
    <x v="3"/>
    <x v="673"/>
    <d v="2014-11-21T00:00:00"/>
    <s v="Standard Class"/>
    <s v="JK-15370"/>
    <s v="Jay Kimmel"/>
    <x v="0"/>
    <x v="0"/>
    <s v="Fresno"/>
    <x v="1"/>
    <n v="93727"/>
    <x v="1"/>
    <s v="OFF-ST-10002486"/>
    <x v="1"/>
    <x v="4"/>
    <s v="Eldon Shelf Savers Cubes and Bins"/>
    <n v="48.86"/>
    <n v="7"/>
    <n v="0"/>
    <x v="3617"/>
  </r>
  <r>
    <n v="4173"/>
    <x v="2064"/>
    <x v="0"/>
    <x v="949"/>
    <d v="2013-07-02T00:00:00"/>
    <s v="Same Day"/>
    <s v="JF-15355"/>
    <s v="Jay Fein"/>
    <x v="0"/>
    <x v="0"/>
    <s v="Columbia"/>
    <x v="20"/>
    <n v="29203"/>
    <x v="0"/>
    <s v="OFF-BI-10002215"/>
    <x v="1"/>
    <x v="8"/>
    <s v="Wilson Jones Hanging View Binder, White, 1&quot;"/>
    <n v="14.2"/>
    <n v="2"/>
    <n v="0"/>
    <x v="3618"/>
  </r>
  <r>
    <n v="4174"/>
    <x v="2064"/>
    <x v="0"/>
    <x v="949"/>
    <d v="2013-07-02T00:00:00"/>
    <s v="Same Day"/>
    <s v="JF-15355"/>
    <s v="Jay Fein"/>
    <x v="0"/>
    <x v="0"/>
    <s v="Columbia"/>
    <x v="20"/>
    <n v="29203"/>
    <x v="0"/>
    <s v="OFF-PA-10000788"/>
    <x v="1"/>
    <x v="10"/>
    <s v="Xerox 210"/>
    <n v="12.96"/>
    <n v="2"/>
    <n v="0"/>
    <x v="91"/>
  </r>
  <r>
    <n v="4175"/>
    <x v="2064"/>
    <x v="0"/>
    <x v="949"/>
    <d v="2013-07-02T00:00:00"/>
    <s v="Same Day"/>
    <s v="JF-15355"/>
    <s v="Jay Fein"/>
    <x v="0"/>
    <x v="0"/>
    <s v="Columbia"/>
    <x v="20"/>
    <n v="29203"/>
    <x v="0"/>
    <s v="OFF-BI-10003364"/>
    <x v="1"/>
    <x v="8"/>
    <s v="Binding Machine Supplies"/>
    <n v="58.34"/>
    <n v="2"/>
    <n v="0"/>
    <x v="2741"/>
  </r>
  <r>
    <n v="4176"/>
    <x v="2065"/>
    <x v="1"/>
    <x v="239"/>
    <d v="2012-11-30T00:00:00"/>
    <s v="First Class"/>
    <s v="EK-13795"/>
    <s v="Eileen Kiefer"/>
    <x v="2"/>
    <x v="0"/>
    <s v="Santa Ana"/>
    <x v="1"/>
    <n v="92704"/>
    <x v="1"/>
    <s v="OFF-AR-10003582"/>
    <x v="1"/>
    <x v="6"/>
    <s v="Boston Electric Pencil Sharpener, Model 1818, Charcoal Black"/>
    <n v="56.3"/>
    <n v="2"/>
    <n v="0"/>
    <x v="2704"/>
  </r>
  <r>
    <n v="4177"/>
    <x v="2066"/>
    <x v="2"/>
    <x v="884"/>
    <d v="2011-04-12T00:00:00"/>
    <s v="Standard Class"/>
    <s v="RS-19765"/>
    <s v="Roland Schwarz"/>
    <x v="1"/>
    <x v="0"/>
    <s v="Columbia"/>
    <x v="20"/>
    <n v="29203"/>
    <x v="0"/>
    <s v="TEC-PH-10003273"/>
    <x v="2"/>
    <x v="7"/>
    <s v="AT&amp;T TR1909W"/>
    <n v="629.94999999999993"/>
    <n v="5"/>
    <n v="0"/>
    <x v="3619"/>
  </r>
  <r>
    <n v="4178"/>
    <x v="2066"/>
    <x v="2"/>
    <x v="884"/>
    <d v="2011-04-12T00:00:00"/>
    <s v="Standard Class"/>
    <s v="RS-19765"/>
    <s v="Roland Schwarz"/>
    <x v="1"/>
    <x v="0"/>
    <s v="Columbia"/>
    <x v="20"/>
    <n v="29203"/>
    <x v="0"/>
    <s v="OFF-PA-10000100"/>
    <x v="1"/>
    <x v="10"/>
    <s v="Xerox 1945"/>
    <n v="122.97"/>
    <n v="3"/>
    <n v="0"/>
    <x v="129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x v="0"/>
    <s v="San Francisco"/>
    <x v="1"/>
    <n v="94109"/>
    <x v="1"/>
    <s v="OFF-BI-10004182"/>
    <x v="1"/>
    <x v="8"/>
    <s v="Economy Binders"/>
    <n v="14.976000000000001"/>
    <n v="9"/>
    <n v="0.2"/>
    <x v="3621"/>
  </r>
  <r>
    <n v="4181"/>
    <x v="2069"/>
    <x v="3"/>
    <x v="566"/>
    <d v="2014-10-12T00:00:00"/>
    <s v="Standard Class"/>
    <s v="JK-15730"/>
    <s v="Joe Kamberova"/>
    <x v="0"/>
    <x v="0"/>
    <s v="Houston"/>
    <x v="5"/>
    <n v="77036"/>
    <x v="2"/>
    <s v="OFF-BI-10000756"/>
    <x v="1"/>
    <x v="8"/>
    <s v="Storex DuraTech Recycled Plastic Frosted Binders"/>
    <n v="4.2399999999999993"/>
    <n v="5"/>
    <n v="0.8"/>
    <x v="3622"/>
  </r>
  <r>
    <n v="4182"/>
    <x v="2070"/>
    <x v="3"/>
    <x v="833"/>
    <d v="2014-10-13T00:00:00"/>
    <s v="Standard Class"/>
    <s v="CR-12820"/>
    <s v="Cyra Reiten"/>
    <x v="2"/>
    <x v="0"/>
    <s v="New York City"/>
    <x v="15"/>
    <n v="10035"/>
    <x v="3"/>
    <s v="TEC-AC-10001539"/>
    <x v="2"/>
    <x v="11"/>
    <s v="Logitech G430 Surround Sound Gaming Headset with Dolby 7.1 Technology"/>
    <n v="319.95999999999998"/>
    <n v="4"/>
    <n v="0"/>
    <x v="3623"/>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x v="0"/>
    <s v="New York City"/>
    <x v="15"/>
    <n v="10035"/>
    <x v="3"/>
    <s v="OFF-ST-10000991"/>
    <x v="1"/>
    <x v="4"/>
    <s v="Space Solutions HD Industrial Steel Shelving."/>
    <n v="344.90999999999997"/>
    <n v="3"/>
    <n v="0"/>
    <x v="3624"/>
  </r>
  <r>
    <n v="4185"/>
    <x v="2071"/>
    <x v="0"/>
    <x v="5"/>
    <d v="2013-12-08T00:00:00"/>
    <s v="First Class"/>
    <s v="AG-10300"/>
    <s v="Aleksandra Gannaway"/>
    <x v="1"/>
    <x v="0"/>
    <s v="Franklin"/>
    <x v="31"/>
    <n v="2038"/>
    <x v="3"/>
    <s v="FUR-BO-10002853"/>
    <x v="0"/>
    <x v="0"/>
    <s v="O'Sullivan 5-Shelf Heavy-Duty Bookcases"/>
    <n v="81.94"/>
    <n v="1"/>
    <n v="0"/>
    <x v="3625"/>
  </r>
  <r>
    <n v="4186"/>
    <x v="2072"/>
    <x v="0"/>
    <x v="147"/>
    <d v="2013-10-23T00:00:00"/>
    <s v="First Class"/>
    <s v="CM-12160"/>
    <s v="Charles McCrossin"/>
    <x v="0"/>
    <x v="0"/>
    <s v="Baltimore"/>
    <x v="39"/>
    <n v="21215"/>
    <x v="3"/>
    <s v="TEC-AC-10004510"/>
    <x v="2"/>
    <x v="11"/>
    <s v="Logitech Desktop MK120 Mouse and keyboard Combo"/>
    <n v="98.16"/>
    <n v="6"/>
    <n v="0"/>
    <x v="1635"/>
  </r>
  <r>
    <n v="4187"/>
    <x v="2073"/>
    <x v="3"/>
    <x v="796"/>
    <d v="2014-05-24T00:00:00"/>
    <s v="Standard Class"/>
    <s v="SG-20890"/>
    <s v="Susan Gilcrest"/>
    <x v="1"/>
    <x v="0"/>
    <s v="Mcallen"/>
    <x v="5"/>
    <n v="78501"/>
    <x v="2"/>
    <s v="OFF-BI-10003712"/>
    <x v="1"/>
    <x v="8"/>
    <s v="Acco Pressboard Covers with Storage Hooks, 14 7/8&quot; x 11&quot;, Light Blue"/>
    <n v="6.8739999999999988"/>
    <n v="7"/>
    <n v="0.8"/>
    <x v="3626"/>
  </r>
  <r>
    <n v="4188"/>
    <x v="2073"/>
    <x v="3"/>
    <x v="796"/>
    <d v="2014-05-24T00:00:00"/>
    <s v="Standard Class"/>
    <s v="SG-20890"/>
    <s v="Susan Gilcrest"/>
    <x v="1"/>
    <x v="0"/>
    <s v="Mcallen"/>
    <x v="5"/>
    <n v="78501"/>
    <x v="2"/>
    <s v="OFF-BI-10002571"/>
    <x v="1"/>
    <x v="8"/>
    <s v="Avery Framed View Binder, EZD Ring (Locking), Navy, 1 1/2&quot;"/>
    <n v="1.9959999999999996"/>
    <n v="1"/>
    <n v="0.8"/>
    <x v="3627"/>
  </r>
  <r>
    <n v="4189"/>
    <x v="2073"/>
    <x v="3"/>
    <x v="796"/>
    <d v="2014-05-24T00:00:00"/>
    <s v="Standard Class"/>
    <s v="SG-20890"/>
    <s v="Susan Gilcrest"/>
    <x v="1"/>
    <x v="0"/>
    <s v="Mcallen"/>
    <x v="5"/>
    <n v="78501"/>
    <x v="2"/>
    <s v="OFF-ST-10004835"/>
    <x v="1"/>
    <x v="4"/>
    <s v="Plastic Stacking Crates &amp; Casters"/>
    <n v="8.9280000000000008"/>
    <n v="2"/>
    <n v="0.2"/>
    <x v="2481"/>
  </r>
  <r>
    <n v="4190"/>
    <x v="2074"/>
    <x v="0"/>
    <x v="182"/>
    <d v="2013-10-02T00:00:00"/>
    <s v="Second Class"/>
    <s v="CS-12175"/>
    <s v="Charles Sheldon"/>
    <x v="1"/>
    <x v="0"/>
    <s v="Iowa City"/>
    <x v="23"/>
    <n v="52240"/>
    <x v="2"/>
    <s v="OFF-PA-10004022"/>
    <x v="1"/>
    <x v="10"/>
    <s v="Hammermill Color Copier Paper (28Lb. and 96 Bright)"/>
    <n v="9.99"/>
    <n v="1"/>
    <n v="0"/>
    <x v="3628"/>
  </r>
  <r>
    <n v="4191"/>
    <x v="2075"/>
    <x v="3"/>
    <x v="701"/>
    <d v="2014-11-23T00:00:00"/>
    <s v="Standard Class"/>
    <s v="HL-15040"/>
    <s v="Hunter Lopez"/>
    <x v="0"/>
    <x v="0"/>
    <s v="Newark"/>
    <x v="13"/>
    <n v="19711"/>
    <x v="3"/>
    <s v="TEC-CO-10004722"/>
    <x v="2"/>
    <x v="16"/>
    <s v="Canon imageCLASS 2200 Advanced Copier"/>
    <n v="10499.97"/>
    <n v="3"/>
    <n v="0"/>
    <x v="3629"/>
  </r>
  <r>
    <n v="4192"/>
    <x v="2076"/>
    <x v="1"/>
    <x v="951"/>
    <d v="2012-07-08T00:00:00"/>
    <s v="Same Day"/>
    <s v="DM-13015"/>
    <s v="Darrin Martin"/>
    <x v="0"/>
    <x v="0"/>
    <s v="Houston"/>
    <x v="5"/>
    <n v="77070"/>
    <x v="2"/>
    <s v="OFF-PA-10004248"/>
    <x v="1"/>
    <x v="10"/>
    <s v="Xerox 1990"/>
    <n v="21.12"/>
    <n v="5"/>
    <n v="0.2"/>
    <x v="3630"/>
  </r>
  <r>
    <n v="4193"/>
    <x v="2077"/>
    <x v="1"/>
    <x v="547"/>
    <d v="2012-11-20T00:00:00"/>
    <s v="Standard Class"/>
    <s v="HK-14890"/>
    <s v="Heather Kirkland"/>
    <x v="1"/>
    <x v="0"/>
    <s v="Boise"/>
    <x v="45"/>
    <n v="83704"/>
    <x v="1"/>
    <s v="FUR-TA-10000577"/>
    <x v="0"/>
    <x v="3"/>
    <s v="Bretford CR4500 Series Slim Rectangular Table"/>
    <n v="696.42"/>
    <n v="2"/>
    <n v="0"/>
    <x v="3631"/>
  </r>
  <r>
    <n v="4194"/>
    <x v="2077"/>
    <x v="1"/>
    <x v="547"/>
    <d v="2012-11-20T00:00:00"/>
    <s v="Standard Class"/>
    <s v="HK-14890"/>
    <s v="Heather Kirkland"/>
    <x v="1"/>
    <x v="0"/>
    <s v="Boise"/>
    <x v="45"/>
    <n v="83704"/>
    <x v="1"/>
    <s v="TEC-PH-10001254"/>
    <x v="2"/>
    <x v="7"/>
    <s v="Jabra BIZ 2300 Duo QD Duo Corded Headset"/>
    <n v="304.77600000000001"/>
    <n v="3"/>
    <n v="0.2"/>
    <x v="3632"/>
  </r>
  <r>
    <n v="4195"/>
    <x v="2078"/>
    <x v="1"/>
    <x v="652"/>
    <d v="2012-06-22T00:00:00"/>
    <s v="Standard Class"/>
    <s v="BG-11740"/>
    <s v="Bruce Geld"/>
    <x v="0"/>
    <x v="0"/>
    <s v="San Diego"/>
    <x v="1"/>
    <n v="92105"/>
    <x v="1"/>
    <s v="OFF-AR-10001044"/>
    <x v="1"/>
    <x v="6"/>
    <s v="BOSTON Ranger #55 Pencil Sharpener, Black"/>
    <n v="51.98"/>
    <n v="2"/>
    <n v="0"/>
    <x v="3633"/>
  </r>
  <r>
    <n v="4196"/>
    <x v="2079"/>
    <x v="0"/>
    <x v="143"/>
    <d v="2013-04-15T00:00:00"/>
    <s v="Standard Class"/>
    <s v="CK-12595"/>
    <s v="Clytie Kelty"/>
    <x v="0"/>
    <x v="0"/>
    <s v="Los Angeles"/>
    <x v="1"/>
    <n v="90032"/>
    <x v="1"/>
    <s v="FUR-FU-10002597"/>
    <x v="0"/>
    <x v="5"/>
    <s v="C-Line Magnetic Cubicle Keepers, Clear Polypropylene"/>
    <n v="24.700000000000003"/>
    <n v="5"/>
    <n v="0"/>
    <x v="3634"/>
  </r>
  <r>
    <n v="4197"/>
    <x v="2080"/>
    <x v="1"/>
    <x v="24"/>
    <d v="2012-04-23T00:00:00"/>
    <s v="Second Class"/>
    <s v="RF-19735"/>
    <s v="Roland Fjeld"/>
    <x v="0"/>
    <x v="0"/>
    <s v="New York City"/>
    <x v="15"/>
    <n v="10024"/>
    <x v="3"/>
    <s v="OFF-LA-10004093"/>
    <x v="1"/>
    <x v="2"/>
    <s v="Avery 486"/>
    <n v="21.93"/>
    <n v="3"/>
    <n v="0"/>
    <x v="3635"/>
  </r>
  <r>
    <n v="4198"/>
    <x v="2081"/>
    <x v="0"/>
    <x v="275"/>
    <d v="2013-12-09T00:00:00"/>
    <s v="Standard Class"/>
    <s v="CJ-12010"/>
    <s v="Caroline Jumper"/>
    <x v="0"/>
    <x v="0"/>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x v="0"/>
    <s v="Philadelphia"/>
    <x v="9"/>
    <n v="19134"/>
    <x v="3"/>
    <s v="OFF-BI-10001072"/>
    <x v="1"/>
    <x v="8"/>
    <s v="GBC Clear Cover, 8-1/2 x 11, unpunched, 25 covers per pack"/>
    <n v="18.192000000000004"/>
    <n v="4"/>
    <n v="0.7"/>
    <x v="3637"/>
  </r>
  <r>
    <n v="4200"/>
    <x v="2082"/>
    <x v="1"/>
    <x v="895"/>
    <d v="2012-12-10T00:00:00"/>
    <s v="Same Day"/>
    <s v="MA-17560"/>
    <s v="Matt Abelman"/>
    <x v="2"/>
    <x v="0"/>
    <s v="New York City"/>
    <x v="15"/>
    <n v="10024"/>
    <x v="3"/>
    <s v="OFF-LA-10004093"/>
    <x v="1"/>
    <x v="2"/>
    <s v="Avery 486"/>
    <n v="7.31"/>
    <n v="1"/>
    <n v="0"/>
    <x v="2221"/>
  </r>
  <r>
    <n v="4201"/>
    <x v="2082"/>
    <x v="1"/>
    <x v="895"/>
    <d v="2012-12-10T00:00:00"/>
    <s v="Same Day"/>
    <s v="MA-17560"/>
    <s v="Matt Abelman"/>
    <x v="2"/>
    <x v="0"/>
    <s v="New York City"/>
    <x v="15"/>
    <n v="10024"/>
    <x v="3"/>
    <s v="TEC-CO-10002095"/>
    <x v="2"/>
    <x v="16"/>
    <s v="Hewlett Packard 610 Color Digital Copier / Printer"/>
    <n v="799.98400000000004"/>
    <n v="2"/>
    <n v="0.2"/>
    <x v="3638"/>
  </r>
  <r>
    <n v="4202"/>
    <x v="2082"/>
    <x v="1"/>
    <x v="895"/>
    <d v="2012-12-10T00:00:00"/>
    <s v="Same Day"/>
    <s v="MA-17560"/>
    <s v="Matt Abelman"/>
    <x v="2"/>
    <x v="0"/>
    <s v="New York City"/>
    <x v="15"/>
    <n v="10024"/>
    <x v="3"/>
    <s v="OFF-PA-10002713"/>
    <x v="1"/>
    <x v="10"/>
    <s v="Adams Phone Message Book, 200 Message Capacity, 8 1/16” x 11”"/>
    <n v="41.28"/>
    <n v="6"/>
    <n v="0"/>
    <x v="3639"/>
  </r>
  <r>
    <n v="4203"/>
    <x v="2082"/>
    <x v="1"/>
    <x v="895"/>
    <d v="2012-12-10T00:00:00"/>
    <s v="Same Day"/>
    <s v="MA-17560"/>
    <s v="Matt Abelman"/>
    <x v="2"/>
    <x v="0"/>
    <s v="New York City"/>
    <x v="15"/>
    <n v="10024"/>
    <x v="3"/>
    <s v="OFF-PA-10002254"/>
    <x v="1"/>
    <x v="10"/>
    <s v="Xerox 1883"/>
    <n v="184.66"/>
    <n v="7"/>
    <n v="0"/>
    <x v="2589"/>
  </r>
  <r>
    <n v="4204"/>
    <x v="2083"/>
    <x v="2"/>
    <x v="656"/>
    <d v="2011-11-02T00:00:00"/>
    <s v="Second Class"/>
    <s v="AM-10705"/>
    <s v="Anne McFarland"/>
    <x v="0"/>
    <x v="0"/>
    <s v="Cranston"/>
    <x v="34"/>
    <n v="2920"/>
    <x v="3"/>
    <s v="OFF-AR-10001683"/>
    <x v="1"/>
    <x v="6"/>
    <s v="Lumber Crayons"/>
    <n v="49.25"/>
    <n v="5"/>
    <n v="0"/>
    <x v="3640"/>
  </r>
  <r>
    <n v="4205"/>
    <x v="2083"/>
    <x v="2"/>
    <x v="656"/>
    <d v="2011-11-02T00:00:00"/>
    <s v="Second Class"/>
    <s v="AM-10705"/>
    <s v="Anne McFarland"/>
    <x v="0"/>
    <x v="0"/>
    <s v="Cranston"/>
    <x v="34"/>
    <n v="2920"/>
    <x v="3"/>
    <s v="OFF-PA-10002195"/>
    <x v="1"/>
    <x v="10"/>
    <s v="RSVP Cards &amp; Envelopes, Blank White, 8-1/2&quot; X 11&quot;, 24 Cards/25 Envelopes/Set"/>
    <n v="10.16"/>
    <n v="2"/>
    <n v="0"/>
    <x v="3641"/>
  </r>
  <r>
    <n v="4206"/>
    <x v="2083"/>
    <x v="2"/>
    <x v="656"/>
    <d v="2011-11-02T00:00:00"/>
    <s v="Second Class"/>
    <s v="AM-10705"/>
    <s v="Anne McFarland"/>
    <x v="0"/>
    <x v="0"/>
    <s v="Cranston"/>
    <x v="34"/>
    <n v="2920"/>
    <x v="3"/>
    <s v="FUR-FU-10002364"/>
    <x v="0"/>
    <x v="5"/>
    <s v="Eldon Expressions Wood Desk Accessories, Oak"/>
    <n v="14.76"/>
    <n v="2"/>
    <n v="0"/>
    <x v="3642"/>
  </r>
  <r>
    <n v="4207"/>
    <x v="2083"/>
    <x v="2"/>
    <x v="656"/>
    <d v="2011-11-02T00:00:00"/>
    <s v="Second Class"/>
    <s v="AM-10705"/>
    <s v="Anne McFarland"/>
    <x v="0"/>
    <x v="0"/>
    <s v="Cranston"/>
    <x v="34"/>
    <n v="2920"/>
    <x v="3"/>
    <s v="OFF-BI-10004001"/>
    <x v="1"/>
    <x v="8"/>
    <s v="GBC Recycled VeloBinder Covers"/>
    <n v="34.08"/>
    <n v="2"/>
    <n v="0"/>
    <x v="3643"/>
  </r>
  <r>
    <n v="4208"/>
    <x v="2083"/>
    <x v="2"/>
    <x v="656"/>
    <d v="2011-11-02T00:00:00"/>
    <s v="Second Class"/>
    <s v="AM-10705"/>
    <s v="Anne McFarland"/>
    <x v="0"/>
    <x v="0"/>
    <s v="Cranston"/>
    <x v="34"/>
    <n v="2920"/>
    <x v="3"/>
    <s v="FUR-FU-10000023"/>
    <x v="0"/>
    <x v="5"/>
    <s v="Eldon Wave Desk Accessories"/>
    <n v="17.669999999999998"/>
    <n v="3"/>
    <n v="0"/>
    <x v="3644"/>
  </r>
  <r>
    <n v="4209"/>
    <x v="2083"/>
    <x v="2"/>
    <x v="656"/>
    <d v="2011-11-02T00:00:00"/>
    <s v="Second Class"/>
    <s v="AM-10705"/>
    <s v="Anne McFarland"/>
    <x v="0"/>
    <x v="0"/>
    <s v="Cranston"/>
    <x v="34"/>
    <n v="2920"/>
    <x v="3"/>
    <s v="FUR-CH-10002320"/>
    <x v="0"/>
    <x v="1"/>
    <s v="Hon Pagoda Stacking Chairs"/>
    <n v="1604.9"/>
    <n v="5"/>
    <n v="0"/>
    <x v="3645"/>
  </r>
  <r>
    <n v="4210"/>
    <x v="2083"/>
    <x v="2"/>
    <x v="656"/>
    <d v="2011-11-02T00:00:00"/>
    <s v="Second Class"/>
    <s v="AM-10705"/>
    <s v="Anne McFarland"/>
    <x v="0"/>
    <x v="0"/>
    <s v="Cranston"/>
    <x v="34"/>
    <n v="2920"/>
    <x v="3"/>
    <s v="FUR-TA-10003238"/>
    <x v="0"/>
    <x v="3"/>
    <s v="Chromcraft Bull-Nose Wood 48&quot; x 96&quot; Rectangular Conference Tables"/>
    <n v="385.68599999999998"/>
    <n v="1"/>
    <n v="0.3"/>
    <x v="3646"/>
  </r>
  <r>
    <n v="4211"/>
    <x v="2084"/>
    <x v="3"/>
    <x v="34"/>
    <d v="2014-12-15T00:00:00"/>
    <s v="Standard Class"/>
    <s v="AH-10585"/>
    <s v="Angele Hood"/>
    <x v="0"/>
    <x v="0"/>
    <s v="Chicago"/>
    <x v="10"/>
    <n v="60623"/>
    <x v="2"/>
    <s v="OFF-PA-10004965"/>
    <x v="1"/>
    <x v="10"/>
    <s v="Xerox 1921"/>
    <n v="15.984000000000002"/>
    <n v="2"/>
    <n v="0.2"/>
    <x v="3338"/>
  </r>
  <r>
    <n v="4212"/>
    <x v="2085"/>
    <x v="2"/>
    <x v="952"/>
    <d v="2011-05-09T00:00:00"/>
    <s v="Second Class"/>
    <s v="PF-19120"/>
    <s v="Peter Fuller"/>
    <x v="0"/>
    <x v="0"/>
    <s v="Richmond"/>
    <x v="0"/>
    <n v="40475"/>
    <x v="0"/>
    <s v="OFF-PA-10003016"/>
    <x v="1"/>
    <x v="10"/>
    <s v="Adams &quot;While You Were Out&quot; Message Pads"/>
    <n v="9.42"/>
    <n v="3"/>
    <n v="0"/>
    <x v="3647"/>
  </r>
  <r>
    <n v="4213"/>
    <x v="2085"/>
    <x v="2"/>
    <x v="952"/>
    <d v="2011-05-09T00:00:00"/>
    <s v="Second Class"/>
    <s v="PF-19120"/>
    <s v="Peter Fuller"/>
    <x v="0"/>
    <x v="0"/>
    <s v="Richmond"/>
    <x v="0"/>
    <n v="40475"/>
    <x v="0"/>
    <s v="OFF-AR-10003651"/>
    <x v="1"/>
    <x v="6"/>
    <s v="Newell 350"/>
    <n v="6.56"/>
    <n v="2"/>
    <n v="0"/>
    <x v="2909"/>
  </r>
  <r>
    <n v="4214"/>
    <x v="2085"/>
    <x v="2"/>
    <x v="952"/>
    <d v="2011-05-09T00:00:00"/>
    <s v="Second Class"/>
    <s v="PF-19120"/>
    <s v="Peter Fuller"/>
    <x v="0"/>
    <x v="0"/>
    <s v="Richmond"/>
    <x v="0"/>
    <n v="40475"/>
    <x v="0"/>
    <s v="OFF-PA-10001363"/>
    <x v="1"/>
    <x v="10"/>
    <s v="Xerox 1933"/>
    <n v="24.56"/>
    <n v="2"/>
    <n v="0"/>
    <x v="342"/>
  </r>
  <r>
    <n v="4215"/>
    <x v="2086"/>
    <x v="0"/>
    <x v="758"/>
    <d v="2013-03-09T00:00:00"/>
    <s v="Standard Class"/>
    <s v="RD-19480"/>
    <s v="Rick Duston"/>
    <x v="0"/>
    <x v="0"/>
    <s v="Mishawaka"/>
    <x v="14"/>
    <n v="46544"/>
    <x v="2"/>
    <s v="OFF-BI-10003876"/>
    <x v="1"/>
    <x v="8"/>
    <s v="Green Canvas Binder for 8-1/2&quot; x 14&quot; Sheets"/>
    <n v="128.39999999999998"/>
    <n v="3"/>
    <n v="0"/>
    <x v="3648"/>
  </r>
  <r>
    <n v="4216"/>
    <x v="2087"/>
    <x v="2"/>
    <x v="953"/>
    <d v="2011-12-04T00:00:00"/>
    <s v="Standard Class"/>
    <s v="JL-15505"/>
    <s v="Jeremy Lonsdale"/>
    <x v="0"/>
    <x v="0"/>
    <s v="Mount Vernon"/>
    <x v="15"/>
    <n v="10550"/>
    <x v="3"/>
    <s v="OFF-EN-10004007"/>
    <x v="1"/>
    <x v="12"/>
    <s v="Park Ridge Embossed Executive Business Envelopes"/>
    <n v="62.28"/>
    <n v="4"/>
    <n v="0"/>
    <x v="3649"/>
  </r>
  <r>
    <n v="4217"/>
    <x v="2088"/>
    <x v="1"/>
    <x v="954"/>
    <d v="2012-02-22T00:00:00"/>
    <s v="Standard Class"/>
    <s v="AB-10600"/>
    <s v="Ann Blume"/>
    <x v="1"/>
    <x v="0"/>
    <s v="Los Angeles"/>
    <x v="1"/>
    <n v="90004"/>
    <x v="1"/>
    <s v="OFF-LA-10002271"/>
    <x v="1"/>
    <x v="2"/>
    <s v="Smead Alpha-Z Color-Coded Second Alphabetical Labels and Starter Set"/>
    <n v="9.24"/>
    <n v="3"/>
    <n v="0"/>
    <x v="3650"/>
  </r>
  <r>
    <n v="4218"/>
    <x v="2089"/>
    <x v="3"/>
    <x v="719"/>
    <d v="2014-04-04T00:00:00"/>
    <s v="First Class"/>
    <s v="NC-18535"/>
    <s v="Nick Crebassa"/>
    <x v="1"/>
    <x v="0"/>
    <s v="San Francisco"/>
    <x v="1"/>
    <n v="94110"/>
    <x v="1"/>
    <s v="FUR-BO-10003894"/>
    <x v="0"/>
    <x v="0"/>
    <s v="Safco Value Mate Steel Bookcase, Baked Enamel Finish on Steel, Black"/>
    <n v="482.66399999999999"/>
    <n v="8"/>
    <n v="0.15"/>
    <x v="3651"/>
  </r>
  <r>
    <n v="4219"/>
    <x v="2089"/>
    <x v="3"/>
    <x v="719"/>
    <d v="2014-04-04T00:00:00"/>
    <s v="First Class"/>
    <s v="NC-18535"/>
    <s v="Nick Crebassa"/>
    <x v="1"/>
    <x v="0"/>
    <s v="San Francisco"/>
    <x v="1"/>
    <n v="94110"/>
    <x v="1"/>
    <s v="TEC-MA-10000418"/>
    <x v="2"/>
    <x v="15"/>
    <s v="Cubify CubeX 3D Printer Double Head Print"/>
    <n v="4799.9839999999995"/>
    <n v="2"/>
    <n v="0.2"/>
    <x v="3652"/>
  </r>
  <r>
    <n v="4220"/>
    <x v="2090"/>
    <x v="3"/>
    <x v="532"/>
    <d v="2014-06-14T00:00:00"/>
    <s v="Second Class"/>
    <s v="TB-21400"/>
    <s v="Tom Boeckenhauer"/>
    <x v="0"/>
    <x v="0"/>
    <s v="Seattle"/>
    <x v="4"/>
    <n v="98103"/>
    <x v="1"/>
    <s v="OFF-PA-10004243"/>
    <x v="1"/>
    <x v="10"/>
    <s v="Xerox 1939"/>
    <n v="37.94"/>
    <n v="2"/>
    <n v="0"/>
    <x v="2714"/>
  </r>
  <r>
    <n v="4221"/>
    <x v="2090"/>
    <x v="3"/>
    <x v="532"/>
    <d v="2014-06-14T00:00:00"/>
    <s v="Second Class"/>
    <s v="TB-21400"/>
    <s v="Tom Boeckenhauer"/>
    <x v="0"/>
    <x v="0"/>
    <s v="Seattle"/>
    <x v="4"/>
    <n v="98103"/>
    <x v="1"/>
    <s v="OFF-BI-10001759"/>
    <x v="1"/>
    <x v="8"/>
    <s v="Acco Pressboard Covers with Storage Hooks, 14 7/8&quot; x 11&quot;, Dark Blue"/>
    <n v="18.288"/>
    <n v="6"/>
    <n v="0.2"/>
    <x v="3653"/>
  </r>
  <r>
    <n v="4222"/>
    <x v="2090"/>
    <x v="3"/>
    <x v="532"/>
    <d v="2014-06-14T00:00:00"/>
    <s v="Second Class"/>
    <s v="TB-21400"/>
    <s v="Tom Boeckenhauer"/>
    <x v="0"/>
    <x v="0"/>
    <s v="Seattle"/>
    <x v="4"/>
    <n v="98103"/>
    <x v="1"/>
    <s v="TEC-MA-10001570"/>
    <x v="2"/>
    <x v="15"/>
    <s v="Cisco Desktop Collaboration Experience DX650 IP Video Phone"/>
    <n v="385.80000000000007"/>
    <n v="5"/>
    <n v="0.2"/>
    <x v="3654"/>
  </r>
  <r>
    <n v="4223"/>
    <x v="2090"/>
    <x v="3"/>
    <x v="532"/>
    <d v="2014-06-14T00:00:00"/>
    <s v="Second Class"/>
    <s v="TB-21400"/>
    <s v="Tom Boeckenhauer"/>
    <x v="0"/>
    <x v="0"/>
    <s v="Seattle"/>
    <x v="4"/>
    <n v="98103"/>
    <x v="1"/>
    <s v="OFF-ST-10004804"/>
    <x v="1"/>
    <x v="4"/>
    <s v="Belkin 19&quot; Vented Equipment Shelf, Black"/>
    <n v="102.96"/>
    <n v="2"/>
    <n v="0"/>
    <x v="3655"/>
  </r>
  <r>
    <n v="4224"/>
    <x v="2090"/>
    <x v="3"/>
    <x v="532"/>
    <d v="2014-06-14T00:00:00"/>
    <s v="Second Class"/>
    <s v="TB-21400"/>
    <s v="Tom Boeckenhauer"/>
    <x v="0"/>
    <x v="0"/>
    <s v="Seattle"/>
    <x v="4"/>
    <n v="98103"/>
    <x v="1"/>
    <s v="FUR-BO-10001519"/>
    <x v="0"/>
    <x v="0"/>
    <s v="O'Sullivan 3-Shelf Heavy-Duty Bookcases"/>
    <n v="174.42000000000002"/>
    <n v="3"/>
    <n v="0"/>
    <x v="3656"/>
  </r>
  <r>
    <n v="4225"/>
    <x v="2091"/>
    <x v="0"/>
    <x v="955"/>
    <d v="2013-10-04T00:00:00"/>
    <s v="First Class"/>
    <s v="SJ-20215"/>
    <s v="Sarah Jordon"/>
    <x v="0"/>
    <x v="0"/>
    <s v="Quincy"/>
    <x v="10"/>
    <n v="62301"/>
    <x v="2"/>
    <s v="OFF-BI-10000343"/>
    <x v="1"/>
    <x v="8"/>
    <s v="Pressboard Covers with Storage Hooks, 9 1/2&quot; x 11&quot;, Light Blue"/>
    <n v="1.9639999999999995"/>
    <n v="2"/>
    <n v="0.8"/>
    <x v="3657"/>
  </r>
  <r>
    <n v="4226"/>
    <x v="2092"/>
    <x v="2"/>
    <x v="736"/>
    <d v="2011-12-17T00:00:00"/>
    <s v="Standard Class"/>
    <s v="EB-13840"/>
    <s v="Ellis Ballard"/>
    <x v="1"/>
    <x v="0"/>
    <s v="Chicago"/>
    <x v="10"/>
    <n v="60623"/>
    <x v="2"/>
    <s v="FUR-FU-10003930"/>
    <x v="0"/>
    <x v="5"/>
    <s v="Howard Miller 12-3/4 Diameter Accuwave DS  Wall Clock"/>
    <n v="94.427999999999997"/>
    <n v="3"/>
    <n v="0.6"/>
    <x v="3658"/>
  </r>
  <r>
    <n v="4227"/>
    <x v="2093"/>
    <x v="3"/>
    <x v="343"/>
    <d v="2014-11-17T00:00:00"/>
    <s v="Standard Class"/>
    <s v="WB-21850"/>
    <s v="William Brown"/>
    <x v="0"/>
    <x v="0"/>
    <s v="Urbandale"/>
    <x v="23"/>
    <n v="50322"/>
    <x v="2"/>
    <s v="OFF-FA-10004854"/>
    <x v="1"/>
    <x v="13"/>
    <s v="Vinyl Coated Wire Paper Clips in Organizer Box, 800/Box"/>
    <n v="45.92"/>
    <n v="4"/>
    <n v="0"/>
    <x v="2641"/>
  </r>
  <r>
    <n v="4228"/>
    <x v="2094"/>
    <x v="1"/>
    <x v="956"/>
    <d v="2012-01-10T00:00:00"/>
    <s v="Standard Class"/>
    <s v="SR-20740"/>
    <s v="Steven Roelle"/>
    <x v="2"/>
    <x v="0"/>
    <s v="Seattle"/>
    <x v="4"/>
    <n v="98103"/>
    <x v="1"/>
    <s v="FUR-CH-10003396"/>
    <x v="0"/>
    <x v="1"/>
    <s v="Global Deluxe Steno Chair"/>
    <n v="61.584000000000003"/>
    <n v="1"/>
    <n v="0.2"/>
    <x v="3659"/>
  </r>
  <r>
    <n v="4229"/>
    <x v="2095"/>
    <x v="0"/>
    <x v="830"/>
    <d v="2013-03-27T00:00:00"/>
    <s v="First Class"/>
    <s v="VG-21805"/>
    <s v="Vivek Grady"/>
    <x v="1"/>
    <x v="0"/>
    <s v="Richmond"/>
    <x v="14"/>
    <n v="47374"/>
    <x v="2"/>
    <s v="OFF-PA-10001994"/>
    <x v="1"/>
    <x v="10"/>
    <s v="Ink Jet Note and Greeting Cards, 8-1/2&quot; x 5-1/2&quot; Card Size"/>
    <n v="22.48"/>
    <n v="1"/>
    <n v="0"/>
    <x v="3660"/>
  </r>
  <r>
    <n v="4230"/>
    <x v="2096"/>
    <x v="3"/>
    <x v="957"/>
    <d v="2014-07-11T00:00:00"/>
    <s v="Standard Class"/>
    <s v="LS-16945"/>
    <s v="Linda Southworth"/>
    <x v="1"/>
    <x v="0"/>
    <s v="Dallas"/>
    <x v="5"/>
    <n v="75220"/>
    <x v="2"/>
    <s v="FUR-FU-10003601"/>
    <x v="0"/>
    <x v="5"/>
    <s v="Deflect-o RollaMat Studded, Beveled Mat for Medium Pile Carpeting"/>
    <n v="332.02800000000002"/>
    <n v="9"/>
    <n v="0.6"/>
    <x v="3661"/>
  </r>
  <r>
    <n v="4231"/>
    <x v="2096"/>
    <x v="3"/>
    <x v="957"/>
    <d v="2014-07-11T00:00:00"/>
    <s v="Standard Class"/>
    <s v="LS-16945"/>
    <s v="Linda Southworth"/>
    <x v="1"/>
    <x v="0"/>
    <s v="Dallas"/>
    <x v="5"/>
    <n v="75220"/>
    <x v="2"/>
    <s v="OFF-BI-10003429"/>
    <x v="1"/>
    <x v="8"/>
    <s v="Cardinal HOLDit! Binder Insert Strips,Extra Strips"/>
    <n v="11.393999999999998"/>
    <n v="9"/>
    <n v="0.8"/>
    <x v="3662"/>
  </r>
  <r>
    <n v="4232"/>
    <x v="2096"/>
    <x v="3"/>
    <x v="957"/>
    <d v="2014-07-11T00:00:00"/>
    <s v="Standard Class"/>
    <s v="LS-16945"/>
    <s v="Linda Southworth"/>
    <x v="1"/>
    <x v="0"/>
    <s v="Dallas"/>
    <x v="5"/>
    <n v="75220"/>
    <x v="2"/>
    <s v="OFF-PA-10000232"/>
    <x v="1"/>
    <x v="10"/>
    <s v="Xerox 1975"/>
    <n v="15.552000000000003"/>
    <n v="3"/>
    <n v="0.2"/>
    <x v="906"/>
  </r>
  <r>
    <n v="4233"/>
    <x v="2096"/>
    <x v="3"/>
    <x v="957"/>
    <d v="2014-07-11T00:00:00"/>
    <s v="Standard Class"/>
    <s v="LS-16945"/>
    <s v="Linda Southworth"/>
    <x v="1"/>
    <x v="0"/>
    <s v="Dallas"/>
    <x v="5"/>
    <n v="75220"/>
    <x v="2"/>
    <s v="OFF-PA-10002195"/>
    <x v="1"/>
    <x v="10"/>
    <s v="Xerox 1966"/>
    <n v="31.104000000000006"/>
    <n v="6"/>
    <n v="0.2"/>
    <x v="3663"/>
  </r>
  <r>
    <n v="4234"/>
    <x v="2096"/>
    <x v="3"/>
    <x v="957"/>
    <d v="2014-07-11T00:00:00"/>
    <s v="Standard Class"/>
    <s v="LS-16945"/>
    <s v="Linda Southworth"/>
    <x v="1"/>
    <x v="0"/>
    <s v="Dallas"/>
    <x v="5"/>
    <n v="75220"/>
    <x v="2"/>
    <s v="OFF-BI-10004492"/>
    <x v="1"/>
    <x v="8"/>
    <s v="Tuf-Vin Binders"/>
    <n v="6.3159999999999981"/>
    <n v="1"/>
    <n v="0.8"/>
    <x v="3664"/>
  </r>
  <r>
    <n v="4235"/>
    <x v="2097"/>
    <x v="2"/>
    <x v="158"/>
    <d v="2011-09-24T00:00:00"/>
    <s v="First Class"/>
    <s v="MA-17560"/>
    <s v="Matt Abelman"/>
    <x v="2"/>
    <x v="0"/>
    <s v="Philadelphia"/>
    <x v="9"/>
    <n v="19143"/>
    <x v="3"/>
    <s v="OFF-PA-10004000"/>
    <x v="1"/>
    <x v="10"/>
    <s v="While You Were Out Pads, 50 per Pad, 4 x 5 1/4, Green Cycle"/>
    <n v="11.352000000000002"/>
    <n v="3"/>
    <n v="0.2"/>
    <x v="1448"/>
  </r>
  <r>
    <n v="4236"/>
    <x v="2097"/>
    <x v="2"/>
    <x v="158"/>
    <d v="2011-09-24T00:00:00"/>
    <s v="First Class"/>
    <s v="MA-17560"/>
    <s v="Matt Abelman"/>
    <x v="2"/>
    <x v="0"/>
    <s v="Philadelphia"/>
    <x v="9"/>
    <n v="19143"/>
    <x v="3"/>
    <s v="OFF-LA-10004425"/>
    <x v="1"/>
    <x v="2"/>
    <s v="Staples"/>
    <n v="20.808000000000003"/>
    <n v="9"/>
    <n v="0.2"/>
    <x v="3665"/>
  </r>
  <r>
    <n v="4237"/>
    <x v="2098"/>
    <x v="0"/>
    <x v="310"/>
    <d v="2013-07-28T00:00:00"/>
    <s v="Standard Class"/>
    <s v="NF-18475"/>
    <s v="Neil Französisch"/>
    <x v="2"/>
    <x v="0"/>
    <s v="Rockford"/>
    <x v="10"/>
    <n v="61107"/>
    <x v="2"/>
    <s v="OFF-BI-10000948"/>
    <x v="1"/>
    <x v="8"/>
    <s v="GBC Laser Imprintable Binding System Covers, Desert Sand"/>
    <n v="11.415999999999997"/>
    <n v="4"/>
    <n v="0.8"/>
    <x v="3666"/>
  </r>
  <r>
    <n v="4238"/>
    <x v="2099"/>
    <x v="3"/>
    <x v="635"/>
    <d v="2014-09-04T00:00:00"/>
    <s v="Second Class"/>
    <s v="MD-17860"/>
    <s v="Michael Dominguez"/>
    <x v="1"/>
    <x v="0"/>
    <s v="Philadelphia"/>
    <x v="9"/>
    <n v="19134"/>
    <x v="3"/>
    <s v="OFF-AR-10001972"/>
    <x v="1"/>
    <x v="6"/>
    <s v="Newell 323"/>
    <n v="9.4080000000000013"/>
    <n v="7"/>
    <n v="0.2"/>
    <x v="3667"/>
  </r>
  <r>
    <n v="4239"/>
    <x v="2100"/>
    <x v="3"/>
    <x v="606"/>
    <d v="2014-03-29T00:00:00"/>
    <s v="First Class"/>
    <s v="MZ-17335"/>
    <s v="Maria Zettner"/>
    <x v="2"/>
    <x v="0"/>
    <s v="Seattle"/>
    <x v="4"/>
    <n v="98105"/>
    <x v="1"/>
    <s v="OFF-AR-10004587"/>
    <x v="1"/>
    <x v="6"/>
    <s v="Boston 1827 Commercial Additional Cutter, Drive Gear &amp; Gear Rack for 1606"/>
    <n v="19.829999999999998"/>
    <n v="1"/>
    <n v="0"/>
    <x v="3668"/>
  </r>
  <r>
    <n v="4240"/>
    <x v="2101"/>
    <x v="3"/>
    <x v="614"/>
    <d v="2015-01-05T00:00:00"/>
    <s v="Standard Class"/>
    <s v="KB-16600"/>
    <s v="Ken Brennan"/>
    <x v="1"/>
    <x v="0"/>
    <s v="Grand Rapids"/>
    <x v="12"/>
    <n v="49505"/>
    <x v="2"/>
    <s v="OFF-PA-10000994"/>
    <x v="1"/>
    <x v="10"/>
    <s v="Xerox 1915"/>
    <n v="209.7"/>
    <n v="2"/>
    <n v="0"/>
    <x v="1517"/>
  </r>
  <r>
    <n v="4241"/>
    <x v="2102"/>
    <x v="2"/>
    <x v="59"/>
    <d v="2011-09-26T00:00:00"/>
    <s v="Standard Class"/>
    <s v="MA-17995"/>
    <s v="Michelle Arnett"/>
    <x v="2"/>
    <x v="0"/>
    <s v="Los Angeles"/>
    <x v="1"/>
    <n v="90004"/>
    <x v="1"/>
    <s v="OFF-AP-10001366"/>
    <x v="1"/>
    <x v="9"/>
    <s v="Staples"/>
    <n v="43.92"/>
    <n v="4"/>
    <n v="0"/>
    <x v="3669"/>
  </r>
  <r>
    <n v="4242"/>
    <x v="2102"/>
    <x v="2"/>
    <x v="59"/>
    <d v="2011-09-26T00:00:00"/>
    <s v="Standard Class"/>
    <s v="MA-17995"/>
    <s v="Michelle Arnett"/>
    <x v="2"/>
    <x v="0"/>
    <s v="Los Angeles"/>
    <x v="1"/>
    <n v="90004"/>
    <x v="1"/>
    <s v="OFF-BI-10001636"/>
    <x v="1"/>
    <x v="8"/>
    <s v="Ibico Plastic and Wire Spiral Binding Combs"/>
    <n v="20.231999999999999"/>
    <n v="3"/>
    <n v="0.2"/>
    <x v="3670"/>
  </r>
  <r>
    <n v="4243"/>
    <x v="2103"/>
    <x v="0"/>
    <x v="958"/>
    <d v="2013-04-06T00:00:00"/>
    <s v="First Class"/>
    <s v="ME-17320"/>
    <s v="Maria Etezadi"/>
    <x v="2"/>
    <x v="0"/>
    <s v="Springfield"/>
    <x v="17"/>
    <n v="22153"/>
    <x v="0"/>
    <s v="TEC-PH-10001448"/>
    <x v="2"/>
    <x v="7"/>
    <s v="Anker Astro 15000mAh USB Portable Charger"/>
    <n v="149.97"/>
    <n v="3"/>
    <n v="0"/>
    <x v="147"/>
  </r>
  <r>
    <n v="4244"/>
    <x v="2103"/>
    <x v="0"/>
    <x v="958"/>
    <d v="2013-04-06T00:00:00"/>
    <s v="First Class"/>
    <s v="ME-17320"/>
    <s v="Maria Etezadi"/>
    <x v="2"/>
    <x v="0"/>
    <s v="Springfield"/>
    <x v="17"/>
    <n v="22153"/>
    <x v="0"/>
    <s v="OFF-PA-10001776"/>
    <x v="1"/>
    <x v="10"/>
    <s v="Wirebound Message Books, Four 2 3/4&quot; x 5&quot; Forms per Page, 600 Sets per Book"/>
    <n v="27.81"/>
    <n v="3"/>
    <n v="0"/>
    <x v="3671"/>
  </r>
  <r>
    <n v="4245"/>
    <x v="2104"/>
    <x v="2"/>
    <x v="959"/>
    <d v="2011-03-30T00:00:00"/>
    <s v="Standard Class"/>
    <s v="JD-15895"/>
    <s v="Jonathan Doherty"/>
    <x v="1"/>
    <x v="0"/>
    <s v="Los Angeles"/>
    <x v="1"/>
    <n v="90036"/>
    <x v="1"/>
    <s v="TEC-AC-10002323"/>
    <x v="2"/>
    <x v="11"/>
    <s v="SanDisk Ultra 32 GB MicroSDHC Class 10 Memory Card"/>
    <n v="66.300000000000011"/>
    <n v="3"/>
    <n v="0"/>
    <x v="3100"/>
  </r>
  <r>
    <n v="4246"/>
    <x v="2105"/>
    <x v="3"/>
    <x v="354"/>
    <d v="2014-12-05T00:00:00"/>
    <s v="Standard Class"/>
    <s v="LS-16975"/>
    <s v="Lindsay Shagiari"/>
    <x v="2"/>
    <x v="0"/>
    <s v="Baltimore"/>
    <x v="39"/>
    <n v="21215"/>
    <x v="3"/>
    <s v="OFF-AR-10004582"/>
    <x v="1"/>
    <x v="6"/>
    <s v="BIC Brite Liner Grip Highlighters"/>
    <n v="1.64"/>
    <n v="1"/>
    <n v="0"/>
    <x v="3672"/>
  </r>
  <r>
    <n v="4247"/>
    <x v="2105"/>
    <x v="3"/>
    <x v="354"/>
    <d v="2014-12-05T00:00:00"/>
    <s v="Standard Class"/>
    <s v="LS-16975"/>
    <s v="Lindsay Shagiari"/>
    <x v="2"/>
    <x v="0"/>
    <s v="Baltimore"/>
    <x v="39"/>
    <n v="21215"/>
    <x v="3"/>
    <s v="FUR-FU-10000576"/>
    <x v="0"/>
    <x v="5"/>
    <s v="Luxo Professional Fluorescent Magnifier Lamp with Clamp-Mount Base"/>
    <n v="1049.2"/>
    <n v="5"/>
    <n v="0"/>
    <x v="617"/>
  </r>
  <r>
    <n v="4248"/>
    <x v="2105"/>
    <x v="3"/>
    <x v="354"/>
    <d v="2014-12-05T00:00:00"/>
    <s v="Standard Class"/>
    <s v="LS-16975"/>
    <s v="Lindsay Shagiari"/>
    <x v="2"/>
    <x v="0"/>
    <s v="Baltimore"/>
    <x v="39"/>
    <n v="21215"/>
    <x v="3"/>
    <s v="FUR-FU-10004270"/>
    <x v="0"/>
    <x v="5"/>
    <s v="Eldon Image Series Desk Accessories, Burgundy"/>
    <n v="20.9"/>
    <n v="5"/>
    <n v="0"/>
    <x v="3673"/>
  </r>
  <r>
    <n v="4249"/>
    <x v="2106"/>
    <x v="0"/>
    <x v="49"/>
    <d v="2013-12-06T00:00:00"/>
    <s v="Second Class"/>
    <s v="SJ-20500"/>
    <s v="Shirley Jackson"/>
    <x v="0"/>
    <x v="0"/>
    <s v="Fairfield"/>
    <x v="29"/>
    <n v="6824"/>
    <x v="3"/>
    <s v="OFF-BI-10004236"/>
    <x v="1"/>
    <x v="8"/>
    <s v="XtraLife ClearVue Slant-D Ring Binder, White, 3&quot;"/>
    <n v="88.08"/>
    <n v="6"/>
    <n v="0"/>
    <x v="3674"/>
  </r>
  <r>
    <n v="4250"/>
    <x v="2106"/>
    <x v="0"/>
    <x v="49"/>
    <d v="2013-12-06T00:00:00"/>
    <s v="Second Class"/>
    <s v="SJ-20500"/>
    <s v="Shirley Jackson"/>
    <x v="0"/>
    <x v="0"/>
    <s v="Fairfield"/>
    <x v="29"/>
    <n v="6824"/>
    <x v="3"/>
    <s v="FUR-CH-10004997"/>
    <x v="0"/>
    <x v="1"/>
    <s v="Hon Every-Day Series Multi-Task Chairs"/>
    <n v="751.92"/>
    <n v="4"/>
    <n v="0"/>
    <x v="3675"/>
  </r>
  <r>
    <n v="4251"/>
    <x v="2107"/>
    <x v="2"/>
    <x v="111"/>
    <d v="2011-09-19T00:00:00"/>
    <s v="Same Day"/>
    <s v="BS-11365"/>
    <s v="Bill Shonely"/>
    <x v="1"/>
    <x v="0"/>
    <s v="New York City"/>
    <x v="15"/>
    <n v="10011"/>
    <x v="3"/>
    <s v="FUR-CH-10000988"/>
    <x v="0"/>
    <x v="1"/>
    <s v="Hon Olson Stacker Stools"/>
    <n v="887.10299999999995"/>
    <n v="7"/>
    <n v="0.1"/>
    <x v="3676"/>
  </r>
  <r>
    <n v="4252"/>
    <x v="2108"/>
    <x v="1"/>
    <x v="924"/>
    <d v="2012-10-23T00:00:00"/>
    <s v="Same Day"/>
    <s v="RA-19285"/>
    <s v="Ralph Arnett"/>
    <x v="0"/>
    <x v="0"/>
    <s v="Lakeland"/>
    <x v="2"/>
    <n v="33801"/>
    <x v="0"/>
    <s v="TEC-PH-10004897"/>
    <x v="2"/>
    <x v="7"/>
    <s v="Mediabridge Sport Armband iPhone 5s"/>
    <n v="55.944000000000003"/>
    <n v="7"/>
    <n v="0.2"/>
    <x v="3677"/>
  </r>
  <r>
    <n v="4253"/>
    <x v="2108"/>
    <x v="1"/>
    <x v="924"/>
    <d v="2012-10-23T00:00:00"/>
    <s v="Same Day"/>
    <s v="RA-19285"/>
    <s v="Ralph Arnett"/>
    <x v="0"/>
    <x v="0"/>
    <s v="Lakeland"/>
    <x v="2"/>
    <n v="33801"/>
    <x v="0"/>
    <s v="OFF-AR-10002656"/>
    <x v="1"/>
    <x v="6"/>
    <s v="Sanford Liquid Accent Highlighters"/>
    <n v="10.688000000000001"/>
    <n v="2"/>
    <n v="0.2"/>
    <x v="3678"/>
  </r>
  <r>
    <n v="4254"/>
    <x v="2108"/>
    <x v="1"/>
    <x v="924"/>
    <d v="2012-10-23T00:00:00"/>
    <s v="Same Day"/>
    <s v="RA-19285"/>
    <s v="Ralph Arnett"/>
    <x v="0"/>
    <x v="0"/>
    <s v="Lakeland"/>
    <x v="2"/>
    <n v="33801"/>
    <x v="0"/>
    <s v="TEC-PH-10004924"/>
    <x v="2"/>
    <x v="7"/>
    <s v="SKILCRAFT Telephone Shoulder Rest, 2&quot; x 6.5&quot; x 2.5&quot;, Black"/>
    <n v="11.824"/>
    <n v="2"/>
    <n v="0.2"/>
    <x v="3679"/>
  </r>
  <r>
    <n v="4255"/>
    <x v="2109"/>
    <x v="3"/>
    <x v="119"/>
    <d v="2014-10-17T00:00:00"/>
    <s v="First Class"/>
    <s v="TS-21610"/>
    <s v="Troy Staebel"/>
    <x v="0"/>
    <x v="0"/>
    <s v="Freeport"/>
    <x v="10"/>
    <n v="61032"/>
    <x v="2"/>
    <s v="OFF-PA-10003127"/>
    <x v="1"/>
    <x v="10"/>
    <s v="Staples"/>
    <n v="63.311999999999998"/>
    <n v="3"/>
    <n v="0.2"/>
    <x v="964"/>
  </r>
  <r>
    <n v="4256"/>
    <x v="2109"/>
    <x v="3"/>
    <x v="119"/>
    <d v="2014-10-17T00:00:00"/>
    <s v="First Class"/>
    <s v="TS-21610"/>
    <s v="Troy Staebel"/>
    <x v="0"/>
    <x v="0"/>
    <s v="Freeport"/>
    <x v="10"/>
    <n v="61032"/>
    <x v="2"/>
    <s v="OFF-BI-10000778"/>
    <x v="1"/>
    <x v="8"/>
    <s v="GBC VeloBinder Electric Binding Machine"/>
    <n v="96.783999999999978"/>
    <n v="4"/>
    <n v="0.8"/>
    <x v="3680"/>
  </r>
  <r>
    <n v="4257"/>
    <x v="2109"/>
    <x v="3"/>
    <x v="119"/>
    <d v="2014-10-17T00:00:00"/>
    <s v="First Class"/>
    <s v="TS-21610"/>
    <s v="Troy Staebel"/>
    <x v="0"/>
    <x v="0"/>
    <s v="Freeport"/>
    <x v="10"/>
    <n v="61032"/>
    <x v="2"/>
    <s v="FUR-FU-10001424"/>
    <x v="0"/>
    <x v="5"/>
    <s v="Dax Clear Box Frame"/>
    <n v="10.476000000000001"/>
    <n v="3"/>
    <n v="0.6"/>
    <x v="3681"/>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x v="0"/>
    <s v="Seattle"/>
    <x v="4"/>
    <n v="98103"/>
    <x v="1"/>
    <s v="FUR-CH-10002880"/>
    <x v="0"/>
    <x v="1"/>
    <s v="Global High-Back Leather Tilter, Burgundy"/>
    <n v="196.78399999999999"/>
    <n v="2"/>
    <n v="0.2"/>
    <x v="3683"/>
  </r>
  <r>
    <n v="4260"/>
    <x v="2112"/>
    <x v="3"/>
    <x v="960"/>
    <d v="2014-11-03T00:00:00"/>
    <s v="Second Class"/>
    <s v="LO-17170"/>
    <s v="Lori Olson"/>
    <x v="1"/>
    <x v="0"/>
    <s v="New York City"/>
    <x v="15"/>
    <n v="10035"/>
    <x v="3"/>
    <s v="OFF-EN-10004386"/>
    <x v="1"/>
    <x v="12"/>
    <s v="Recycled Interoffice Envelopes with String and Button Closure, 10 x 13"/>
    <n v="47.98"/>
    <n v="2"/>
    <n v="0"/>
    <x v="3684"/>
  </r>
  <r>
    <n v="4261"/>
    <x v="2113"/>
    <x v="3"/>
    <x v="453"/>
    <d v="2014-10-20T00:00:00"/>
    <s v="Second Class"/>
    <s v="RS-19420"/>
    <s v="Ricardo Sperren"/>
    <x v="1"/>
    <x v="0"/>
    <s v="Fairfield"/>
    <x v="29"/>
    <n v="6824"/>
    <x v="3"/>
    <s v="OFF-LA-10001045"/>
    <x v="1"/>
    <x v="2"/>
    <s v="Permanent Self-Adhesive File Folder Labels for Typewriters by Universal"/>
    <n v="13.049999999999999"/>
    <n v="5"/>
    <n v="0"/>
    <x v="1251"/>
  </r>
  <r>
    <n v="4262"/>
    <x v="2114"/>
    <x v="3"/>
    <x v="783"/>
    <d v="2014-08-12T00:00:00"/>
    <s v="Standard Class"/>
    <s v="CC-12475"/>
    <s v="Cindy Chapman"/>
    <x v="0"/>
    <x v="0"/>
    <s v="Moorhead"/>
    <x v="11"/>
    <n v="56560"/>
    <x v="2"/>
    <s v="TEC-AC-10002006"/>
    <x v="2"/>
    <x v="11"/>
    <s v="Memorex Micro Travel Drive 16 GB"/>
    <n v="63.96"/>
    <n v="4"/>
    <n v="0"/>
    <x v="1559"/>
  </r>
  <r>
    <n v="4263"/>
    <x v="2115"/>
    <x v="3"/>
    <x v="296"/>
    <d v="2014-09-26T00:00:00"/>
    <s v="Standard Class"/>
    <s v="KT-16480"/>
    <s v="Kean Thornton"/>
    <x v="0"/>
    <x v="0"/>
    <s v="Columbus"/>
    <x v="32"/>
    <n v="31907"/>
    <x v="0"/>
    <s v="OFF-AP-10001242"/>
    <x v="1"/>
    <x v="9"/>
    <s v="APC 7 Outlet Network SurgeArrest Surge Protector"/>
    <n v="80.48"/>
    <n v="1"/>
    <n v="0"/>
    <x v="3685"/>
  </r>
  <r>
    <n v="4264"/>
    <x v="2116"/>
    <x v="3"/>
    <x v="132"/>
    <d v="2014-11-09T00:00:00"/>
    <s v="Standard Class"/>
    <s v="DM-13015"/>
    <s v="Darrin Martin"/>
    <x v="0"/>
    <x v="0"/>
    <s v="Philadelphia"/>
    <x v="9"/>
    <n v="19143"/>
    <x v="3"/>
    <s v="OFF-BI-10000216"/>
    <x v="1"/>
    <x v="8"/>
    <s v="Mead 1st Gear 2&quot; Zipper Binder, Asst. Colors"/>
    <n v="11.673000000000002"/>
    <n v="3"/>
    <n v="0.7"/>
    <x v="3686"/>
  </r>
  <r>
    <n v="4265"/>
    <x v="2117"/>
    <x v="0"/>
    <x v="732"/>
    <d v="2013-11-10T00:00:00"/>
    <s v="Standard Class"/>
    <s v="EP-13915"/>
    <s v="Emily Phan"/>
    <x v="0"/>
    <x v="0"/>
    <s v="Houston"/>
    <x v="5"/>
    <n v="77036"/>
    <x v="2"/>
    <s v="FUR-TA-10002774"/>
    <x v="0"/>
    <x v="3"/>
    <s v="Laminate Occasional Tables"/>
    <n v="863.12799999999993"/>
    <n v="8"/>
    <n v="0.3"/>
    <x v="3687"/>
  </r>
  <r>
    <n v="4266"/>
    <x v="2117"/>
    <x v="0"/>
    <x v="732"/>
    <d v="2013-11-10T00:00:00"/>
    <s v="Standard Class"/>
    <s v="EP-13915"/>
    <s v="Emily Phan"/>
    <x v="0"/>
    <x v="0"/>
    <s v="Houston"/>
    <x v="5"/>
    <n v="77036"/>
    <x v="2"/>
    <s v="OFF-BI-10004364"/>
    <x v="1"/>
    <x v="8"/>
    <s v="Storex Dura Pro Binders"/>
    <n v="3.5639999999999992"/>
    <n v="3"/>
    <n v="0.8"/>
    <x v="3369"/>
  </r>
  <r>
    <n v="4267"/>
    <x v="2117"/>
    <x v="0"/>
    <x v="732"/>
    <d v="2013-11-10T00:00:00"/>
    <s v="Standard Class"/>
    <s v="EP-13915"/>
    <s v="Emily Phan"/>
    <x v="0"/>
    <x v="0"/>
    <s v="Houston"/>
    <x v="5"/>
    <n v="77036"/>
    <x v="2"/>
    <s v="FUR-BO-10000780"/>
    <x v="0"/>
    <x v="0"/>
    <s v="O'Sullivan Plantations 2-Door Library in Landvery Oak"/>
    <n v="956.6647999999999"/>
    <n v="7"/>
    <n v="0.32"/>
    <x v="2172"/>
  </r>
  <r>
    <n v="4268"/>
    <x v="2117"/>
    <x v="0"/>
    <x v="732"/>
    <d v="2013-11-10T00:00:00"/>
    <s v="Standard Class"/>
    <s v="EP-13915"/>
    <s v="Emily Phan"/>
    <x v="0"/>
    <x v="0"/>
    <s v="Houston"/>
    <x v="5"/>
    <n v="77036"/>
    <x v="2"/>
    <s v="OFF-BI-10001989"/>
    <x v="1"/>
    <x v="8"/>
    <s v="Premium Transparent Presentation Covers by GBC"/>
    <n v="12.587999999999997"/>
    <n v="3"/>
    <n v="0.8"/>
    <x v="3688"/>
  </r>
  <r>
    <n v="4269"/>
    <x v="2117"/>
    <x v="0"/>
    <x v="732"/>
    <d v="2013-11-10T00:00:00"/>
    <s v="Standard Class"/>
    <s v="EP-13915"/>
    <s v="Emily Phan"/>
    <x v="0"/>
    <x v="0"/>
    <s v="Houston"/>
    <x v="5"/>
    <n v="77036"/>
    <x v="2"/>
    <s v="TEC-AC-10004001"/>
    <x v="2"/>
    <x v="11"/>
    <s v="Logitech Wireless Headset H600 Over-The-Head Design"/>
    <n v="171.96"/>
    <n v="5"/>
    <n v="0.2"/>
    <x v="3689"/>
  </r>
  <r>
    <n v="4270"/>
    <x v="2118"/>
    <x v="3"/>
    <x v="643"/>
    <d v="2014-06-30T00:00:00"/>
    <s v="Second Class"/>
    <s v="AM-10705"/>
    <s v="Anne McFarland"/>
    <x v="0"/>
    <x v="0"/>
    <s v="Seattle"/>
    <x v="4"/>
    <n v="98115"/>
    <x v="1"/>
    <s v="FUR-TA-10000688"/>
    <x v="0"/>
    <x v="3"/>
    <s v="Chromcraft Bull-Nose Wood Round Conference Table Top, Wood Base"/>
    <n v="871.4"/>
    <n v="4"/>
    <n v="0"/>
    <x v="3690"/>
  </r>
  <r>
    <n v="4271"/>
    <x v="2119"/>
    <x v="1"/>
    <x v="650"/>
    <d v="2012-11-30T00:00:00"/>
    <s v="Standard Class"/>
    <s v="SH-20635"/>
    <s v="Stefanie Holloman"/>
    <x v="1"/>
    <x v="0"/>
    <s v="Jackson"/>
    <x v="18"/>
    <n v="38301"/>
    <x v="0"/>
    <s v="FUR-FU-10003930"/>
    <x v="0"/>
    <x v="5"/>
    <s v="Howard Miller 12-3/4 Diameter Accuwave DS  Wall Clock"/>
    <n v="692.47199999999998"/>
    <n v="11"/>
    <n v="0.2"/>
    <x v="3691"/>
  </r>
  <r>
    <n v="4272"/>
    <x v="2120"/>
    <x v="0"/>
    <x v="390"/>
    <d v="2013-11-28T00:00:00"/>
    <s v="Second Class"/>
    <s v="LA-16780"/>
    <s v="Laura Armstrong"/>
    <x v="1"/>
    <x v="0"/>
    <s v="Baltimore"/>
    <x v="39"/>
    <n v="21215"/>
    <x v="3"/>
    <s v="FUR-FU-10000965"/>
    <x v="0"/>
    <x v="5"/>
    <s v="Howard Miller 11-1/2&quot; Diameter Ridgewood Wall Clock"/>
    <n v="207.76"/>
    <n v="4"/>
    <n v="0"/>
    <x v="3692"/>
  </r>
  <r>
    <n v="4273"/>
    <x v="2121"/>
    <x v="3"/>
    <x v="246"/>
    <d v="2014-07-22T00:00:00"/>
    <s v="Same Day"/>
    <s v="SF-20200"/>
    <s v="Sarah Foster"/>
    <x v="0"/>
    <x v="0"/>
    <s v="Murray"/>
    <x v="7"/>
    <n v="84107"/>
    <x v="1"/>
    <s v="TEC-PH-10004071"/>
    <x v="2"/>
    <x v="7"/>
    <s v="PayAnywhere Card Reader"/>
    <n v="71.928000000000011"/>
    <n v="9"/>
    <n v="0.2"/>
    <x v="3693"/>
  </r>
  <r>
    <n v="4274"/>
    <x v="2121"/>
    <x v="3"/>
    <x v="246"/>
    <d v="2014-07-22T00:00:00"/>
    <s v="Same Day"/>
    <s v="SF-20200"/>
    <s v="Sarah Foster"/>
    <x v="0"/>
    <x v="0"/>
    <s v="Murray"/>
    <x v="7"/>
    <n v="84107"/>
    <x v="1"/>
    <s v="OFF-AR-10001044"/>
    <x v="1"/>
    <x v="6"/>
    <s v="BOSTON Ranger #55 Pencil Sharpener, Black"/>
    <n v="25.99"/>
    <n v="1"/>
    <n v="0"/>
    <x v="2700"/>
  </r>
  <r>
    <n v="4275"/>
    <x v="2122"/>
    <x v="1"/>
    <x v="924"/>
    <d v="2012-10-28T00:00:00"/>
    <s v="Standard Class"/>
    <s v="AG-10495"/>
    <s v="Andrew Gjertsen"/>
    <x v="1"/>
    <x v="0"/>
    <s v="Seattle"/>
    <x v="4"/>
    <n v="98105"/>
    <x v="1"/>
    <s v="OFF-BI-10004140"/>
    <x v="1"/>
    <x v="8"/>
    <s v="Avery Non-Stick Binders"/>
    <n v="3.5920000000000005"/>
    <n v="1"/>
    <n v="0.2"/>
    <x v="3694"/>
  </r>
  <r>
    <n v="4276"/>
    <x v="2123"/>
    <x v="1"/>
    <x v="584"/>
    <d v="2012-07-13T00:00:00"/>
    <s v="Standard Class"/>
    <s v="KN-16450"/>
    <s v="Kean Nguyen"/>
    <x v="1"/>
    <x v="0"/>
    <s v="Dallas"/>
    <x v="5"/>
    <n v="75220"/>
    <x v="2"/>
    <s v="OFF-AP-10002684"/>
    <x v="1"/>
    <x v="9"/>
    <s v="Acco 7-Outlet Masterpiece Power Center, Wihtout Fax/Phone Line Protection"/>
    <n v="48.631999999999991"/>
    <n v="2"/>
    <n v="0.8"/>
    <x v="3695"/>
  </r>
  <r>
    <n v="4277"/>
    <x v="2124"/>
    <x v="3"/>
    <x v="238"/>
    <d v="2014-08-23T00:00:00"/>
    <s v="Standard Class"/>
    <s v="NF-18595"/>
    <s v="Nicole Fjeld"/>
    <x v="2"/>
    <x v="0"/>
    <s v="Seattle"/>
    <x v="4"/>
    <n v="98105"/>
    <x v="1"/>
    <s v="OFF-ST-10000046"/>
    <x v="1"/>
    <x v="4"/>
    <s v="Fellowes Super Stor/Drawer Files"/>
    <n v="323.10000000000002"/>
    <n v="2"/>
    <n v="0"/>
    <x v="2310"/>
  </r>
  <r>
    <n v="4278"/>
    <x v="2125"/>
    <x v="0"/>
    <x v="947"/>
    <d v="2013-04-21T00:00:00"/>
    <s v="Standard Class"/>
    <s v="BS-11365"/>
    <s v="Bill Shonely"/>
    <x v="1"/>
    <x v="0"/>
    <s v="Lakewood"/>
    <x v="30"/>
    <n v="8701"/>
    <x v="3"/>
    <s v="TEC-MA-10001047"/>
    <x v="2"/>
    <x v="15"/>
    <s v="3D Systems Cube Printer, 2nd Generation, Magenta"/>
    <n v="9099.93"/>
    <n v="7"/>
    <n v="0"/>
    <x v="3696"/>
  </r>
  <r>
    <n v="4279"/>
    <x v="2125"/>
    <x v="0"/>
    <x v="947"/>
    <d v="2013-04-21T00:00:00"/>
    <s v="Standard Class"/>
    <s v="BS-11365"/>
    <s v="Bill Shonely"/>
    <x v="1"/>
    <x v="0"/>
    <s v="Lakewood"/>
    <x v="30"/>
    <n v="8701"/>
    <x v="3"/>
    <s v="FUR-FU-10000550"/>
    <x v="0"/>
    <x v="5"/>
    <s v="Stacking Trays by OIC"/>
    <n v="9.9600000000000009"/>
    <n v="2"/>
    <n v="0"/>
    <x v="3697"/>
  </r>
  <r>
    <n v="4280"/>
    <x v="2125"/>
    <x v="0"/>
    <x v="947"/>
    <d v="2013-04-21T00:00:00"/>
    <s v="Standard Class"/>
    <s v="BS-11365"/>
    <s v="Bill Shonely"/>
    <x v="1"/>
    <x v="0"/>
    <s v="Lakewood"/>
    <x v="30"/>
    <n v="8701"/>
    <x v="3"/>
    <s v="OFF-BI-10002432"/>
    <x v="1"/>
    <x v="8"/>
    <s v="Wilson Jones Standard D-Ring Binders"/>
    <n v="25.299999999999997"/>
    <n v="5"/>
    <n v="0"/>
    <x v="3698"/>
  </r>
  <r>
    <n v="4281"/>
    <x v="2126"/>
    <x v="2"/>
    <x v="687"/>
    <d v="2011-11-18T00:00:00"/>
    <s v="Standard Class"/>
    <s v="RM-19675"/>
    <s v="Robert Marley"/>
    <x v="2"/>
    <x v="0"/>
    <s v="New York City"/>
    <x v="15"/>
    <n v="10011"/>
    <x v="3"/>
    <s v="OFF-PA-10004470"/>
    <x v="1"/>
    <x v="10"/>
    <s v="Adams Write n' Stick Phone Message Book, 11&quot; X 5 1/4&quot;, 200 Messages"/>
    <n v="11.36"/>
    <n v="2"/>
    <n v="0"/>
    <x v="831"/>
  </r>
  <r>
    <n v="4282"/>
    <x v="2126"/>
    <x v="2"/>
    <x v="687"/>
    <d v="2011-11-18T00:00:00"/>
    <s v="Standard Class"/>
    <s v="RM-19675"/>
    <s v="Robert Marley"/>
    <x v="2"/>
    <x v="0"/>
    <s v="New York City"/>
    <x v="15"/>
    <n v="10011"/>
    <x v="3"/>
    <s v="FUR-CH-10001797"/>
    <x v="0"/>
    <x v="1"/>
    <s v="Safco Chair Connectors, 6/Carton"/>
    <n v="69.263999999999996"/>
    <n v="2"/>
    <n v="0.1"/>
    <x v="3699"/>
  </r>
  <r>
    <n v="4283"/>
    <x v="2127"/>
    <x v="2"/>
    <x v="414"/>
    <d v="2011-12-23T00:00:00"/>
    <s v="First Class"/>
    <s v="AB-10105"/>
    <s v="Adrian Barton"/>
    <x v="0"/>
    <x v="0"/>
    <s v="Indianapolis"/>
    <x v="14"/>
    <n v="46203"/>
    <x v="2"/>
    <s v="OFF-LA-10003720"/>
    <x v="1"/>
    <x v="2"/>
    <s v="Avery 487"/>
    <n v="3.69"/>
    <n v="1"/>
    <n v="0"/>
    <x v="1220"/>
  </r>
  <r>
    <n v="4284"/>
    <x v="2127"/>
    <x v="2"/>
    <x v="414"/>
    <d v="2011-12-23T00:00:00"/>
    <s v="First Class"/>
    <s v="AB-10105"/>
    <s v="Adrian Barton"/>
    <x v="0"/>
    <x v="0"/>
    <s v="Indianapolis"/>
    <x v="14"/>
    <n v="46203"/>
    <x v="2"/>
    <s v="OFF-BI-10004600"/>
    <x v="1"/>
    <x v="8"/>
    <s v="Ibico Ibimaster 300 Manual Binding System"/>
    <n v="1103.97"/>
    <n v="3"/>
    <n v="0"/>
    <x v="3700"/>
  </r>
  <r>
    <n v="4285"/>
    <x v="2128"/>
    <x v="1"/>
    <x v="82"/>
    <d v="2012-11-26T00:00:00"/>
    <s v="Second Class"/>
    <s v="CA-11965"/>
    <s v="Carol Adams"/>
    <x v="1"/>
    <x v="0"/>
    <s v="Port Arthur"/>
    <x v="5"/>
    <n v="77642"/>
    <x v="2"/>
    <s v="FUR-BO-10003965"/>
    <x v="0"/>
    <x v="0"/>
    <s v="O'Sullivan Manor Hill 2-Door Library in Brianna Oak"/>
    <n v="246.13279999999997"/>
    <n v="2"/>
    <n v="0.32"/>
    <x v="3701"/>
  </r>
  <r>
    <n v="4286"/>
    <x v="2128"/>
    <x v="1"/>
    <x v="82"/>
    <d v="2012-11-26T00:00:00"/>
    <s v="Second Class"/>
    <s v="CA-11965"/>
    <s v="Carol Adams"/>
    <x v="1"/>
    <x v="0"/>
    <s v="Port Arthur"/>
    <x v="5"/>
    <n v="77642"/>
    <x v="2"/>
    <s v="OFF-LA-10000240"/>
    <x v="1"/>
    <x v="2"/>
    <s v="Self-Adhesive Address Labels for Typewriters by Universal"/>
    <n v="11.696"/>
    <n v="2"/>
    <n v="0.2"/>
    <x v="3702"/>
  </r>
  <r>
    <n v="4287"/>
    <x v="2128"/>
    <x v="1"/>
    <x v="82"/>
    <d v="2012-11-26T00:00:00"/>
    <s v="Second Class"/>
    <s v="CA-11965"/>
    <s v="Carol Adams"/>
    <x v="1"/>
    <x v="0"/>
    <s v="Port Arthur"/>
    <x v="5"/>
    <n v="77642"/>
    <x v="2"/>
    <s v="TEC-CO-10001571"/>
    <x v="2"/>
    <x v="16"/>
    <s v="Sharp 1540cs Digital Laser Copier"/>
    <n v="439.99200000000002"/>
    <n v="1"/>
    <n v="0.2"/>
    <x v="3243"/>
  </r>
  <r>
    <n v="4288"/>
    <x v="2129"/>
    <x v="3"/>
    <x v="116"/>
    <d v="2015-01-04T00:00:00"/>
    <s v="Standard Class"/>
    <s v="EH-14005"/>
    <s v="Erica Hernandez"/>
    <x v="2"/>
    <x v="0"/>
    <s v="Nashville"/>
    <x v="18"/>
    <n v="37211"/>
    <x v="0"/>
    <s v="OFF-ST-10000736"/>
    <x v="1"/>
    <x v="4"/>
    <s v="Carina Double Wide Media Storage Towers in Natural &amp; Black"/>
    <n v="64.784000000000006"/>
    <n v="1"/>
    <n v="0.2"/>
    <x v="2552"/>
  </r>
  <r>
    <n v="4289"/>
    <x v="2130"/>
    <x v="1"/>
    <x v="961"/>
    <d v="2012-05-21T00:00:00"/>
    <s v="Standard Class"/>
    <s v="ON-18715"/>
    <s v="Odella Nelson"/>
    <x v="1"/>
    <x v="0"/>
    <s v="Houston"/>
    <x v="5"/>
    <n v="77095"/>
    <x v="2"/>
    <s v="OFF-BI-10002082"/>
    <x v="1"/>
    <x v="8"/>
    <s v="GBC Twin Loop Wire Binding Elements"/>
    <n v="33.279999999999994"/>
    <n v="5"/>
    <n v="0.8"/>
    <x v="3703"/>
  </r>
  <r>
    <n v="4290"/>
    <x v="2130"/>
    <x v="1"/>
    <x v="961"/>
    <d v="2012-05-21T00:00:00"/>
    <s v="Standard Class"/>
    <s v="ON-18715"/>
    <s v="Odella Nelson"/>
    <x v="1"/>
    <x v="0"/>
    <s v="Houston"/>
    <x v="5"/>
    <n v="77095"/>
    <x v="2"/>
    <s v="OFF-PA-10002250"/>
    <x v="1"/>
    <x v="10"/>
    <s v="Things To Do Today Pad"/>
    <n v="14.088000000000001"/>
    <n v="3"/>
    <n v="0.2"/>
    <x v="3704"/>
  </r>
  <r>
    <n v="4291"/>
    <x v="2131"/>
    <x v="3"/>
    <x v="34"/>
    <d v="2014-12-14T00:00:00"/>
    <s v="Second Class"/>
    <s v="AT-10435"/>
    <s v="Alyssa Tate"/>
    <x v="2"/>
    <x v="0"/>
    <s v="Los Angeles"/>
    <x v="1"/>
    <n v="90004"/>
    <x v="1"/>
    <s v="OFF-AR-10000122"/>
    <x v="1"/>
    <x v="6"/>
    <s v="Newell 314"/>
    <n v="11.16"/>
    <n v="2"/>
    <n v="0"/>
    <x v="3273"/>
  </r>
  <r>
    <n v="4292"/>
    <x v="2131"/>
    <x v="3"/>
    <x v="34"/>
    <d v="2014-12-14T00:00:00"/>
    <s v="Second Class"/>
    <s v="AT-10435"/>
    <s v="Alyssa Tate"/>
    <x v="2"/>
    <x v="0"/>
    <s v="Los Angeles"/>
    <x v="1"/>
    <n v="90004"/>
    <x v="1"/>
    <s v="FUR-TA-10003748"/>
    <x v="0"/>
    <x v="3"/>
    <s v="Bevis 36 x 72 Conference Tables"/>
    <n v="896.32799999999997"/>
    <n v="9"/>
    <n v="0.2"/>
    <x v="3705"/>
  </r>
  <r>
    <n v="4293"/>
    <x v="2131"/>
    <x v="3"/>
    <x v="34"/>
    <d v="2014-12-14T00:00:00"/>
    <s v="Second Class"/>
    <s v="AT-10435"/>
    <s v="Alyssa Tate"/>
    <x v="2"/>
    <x v="0"/>
    <s v="Los Angeles"/>
    <x v="1"/>
    <n v="90004"/>
    <x v="1"/>
    <s v="OFF-AP-10001394"/>
    <x v="1"/>
    <x v="9"/>
    <s v="Harmony Air Purifier"/>
    <n v="189"/>
    <n v="1"/>
    <n v="0"/>
    <x v="3706"/>
  </r>
  <r>
    <n v="4294"/>
    <x v="2132"/>
    <x v="3"/>
    <x v="434"/>
    <d v="2014-03-17T00:00:00"/>
    <s v="Standard Class"/>
    <s v="EB-13870"/>
    <s v="Emily Burns"/>
    <x v="0"/>
    <x v="0"/>
    <s v="Philadelphia"/>
    <x v="9"/>
    <n v="19140"/>
    <x v="3"/>
    <s v="TEC-PH-10004896"/>
    <x v="2"/>
    <x v="7"/>
    <s v="Nokia Lumia 521 (T-Mobile)"/>
    <n v="53.981999999999999"/>
    <n v="3"/>
    <n v="0.4"/>
    <x v="3707"/>
  </r>
  <r>
    <n v="4295"/>
    <x v="2133"/>
    <x v="3"/>
    <x v="760"/>
    <d v="2014-10-28T00:00:00"/>
    <s v="Standard Class"/>
    <s v="DW-13195"/>
    <s v="David Wiener"/>
    <x v="1"/>
    <x v="0"/>
    <s v="Redmond"/>
    <x v="21"/>
    <n v="97756"/>
    <x v="1"/>
    <s v="FUR-TA-10002607"/>
    <x v="0"/>
    <x v="3"/>
    <s v="KI Conference Tables"/>
    <n v="177.22499999999999"/>
    <n v="5"/>
    <n v="0.5"/>
    <x v="239"/>
  </r>
  <r>
    <n v="4296"/>
    <x v="2134"/>
    <x v="3"/>
    <x v="445"/>
    <d v="2014-07-11T00:00:00"/>
    <s v="Standard Class"/>
    <s v="MB-17305"/>
    <s v="Maria Bertelson"/>
    <x v="0"/>
    <x v="0"/>
    <s v="Citrus Heights"/>
    <x v="1"/>
    <n v="95610"/>
    <x v="1"/>
    <s v="FUR-FU-10001215"/>
    <x v="0"/>
    <x v="5"/>
    <s v="Howard Miller 11-1/2&quot; Diameter Brentwood Wall Clock"/>
    <n v="129.39000000000001"/>
    <n v="3"/>
    <n v="0"/>
    <x v="3708"/>
  </r>
  <r>
    <n v="4297"/>
    <x v="2135"/>
    <x v="3"/>
    <x v="507"/>
    <d v="2014-09-11T00:00:00"/>
    <s v="Standard Class"/>
    <s v="TH-21235"/>
    <s v="Tiffany House"/>
    <x v="1"/>
    <x v="0"/>
    <s v="Los Angeles"/>
    <x v="1"/>
    <n v="90032"/>
    <x v="1"/>
    <s v="OFF-ST-10000419"/>
    <x v="1"/>
    <x v="4"/>
    <s v="Rogers Jumbo File, Granite"/>
    <n v="54.32"/>
    <n v="4"/>
    <n v="0"/>
    <x v="3709"/>
  </r>
  <r>
    <n v="4298"/>
    <x v="2136"/>
    <x v="3"/>
    <x v="962"/>
    <d v="2014-08-27T00:00:00"/>
    <s v="Second Class"/>
    <s v="PO-18850"/>
    <s v="Patrick O'Brill"/>
    <x v="0"/>
    <x v="0"/>
    <s v="Tallahassee"/>
    <x v="2"/>
    <n v="32303"/>
    <x v="0"/>
    <s v="TEC-PH-10001459"/>
    <x v="2"/>
    <x v="7"/>
    <s v="Samsung Galaxy Mega 6.3"/>
    <n v="4367.8960000000006"/>
    <n v="13"/>
    <n v="0.2"/>
    <x v="3710"/>
  </r>
  <r>
    <n v="4299"/>
    <x v="2136"/>
    <x v="3"/>
    <x v="962"/>
    <d v="2014-08-27T00:00:00"/>
    <s v="Second Class"/>
    <s v="PO-18850"/>
    <s v="Patrick O'Brill"/>
    <x v="0"/>
    <x v="0"/>
    <s v="Tallahassee"/>
    <x v="2"/>
    <n v="32303"/>
    <x v="0"/>
    <s v="OFF-PA-10000241"/>
    <x v="1"/>
    <x v="10"/>
    <s v="IBM Multi-Purpose Copy Paper, 8 1/2 x 11&quot;, Case"/>
    <n v="49.568000000000005"/>
    <n v="2"/>
    <n v="0.2"/>
    <x v="2152"/>
  </r>
  <r>
    <n v="4300"/>
    <x v="2136"/>
    <x v="3"/>
    <x v="962"/>
    <d v="2014-08-27T00:00:00"/>
    <s v="Second Class"/>
    <s v="PO-18850"/>
    <s v="Patrick O'Brill"/>
    <x v="0"/>
    <x v="0"/>
    <s v="Tallahassee"/>
    <x v="2"/>
    <n v="32303"/>
    <x v="0"/>
    <s v="OFF-AP-10003040"/>
    <x v="1"/>
    <x v="9"/>
    <s v="Fellowes 8 Outlet Superior Workstation Surge Protector w/o Phone/Fax/Modem Protection"/>
    <n v="161.376"/>
    <n v="6"/>
    <n v="0.2"/>
    <x v="3711"/>
  </r>
  <r>
    <n v="4301"/>
    <x v="2136"/>
    <x v="3"/>
    <x v="962"/>
    <d v="2014-08-27T00:00:00"/>
    <s v="Second Class"/>
    <s v="PO-18850"/>
    <s v="Patrick O'Brill"/>
    <x v="0"/>
    <x v="0"/>
    <s v="Tallahassee"/>
    <x v="2"/>
    <n v="32303"/>
    <x v="0"/>
    <s v="FUR-FU-10001852"/>
    <x v="0"/>
    <x v="5"/>
    <s v="Eldon Regeneration Recycled Desk Accessories, Smoke"/>
    <n v="2.7840000000000003"/>
    <n v="2"/>
    <n v="0.2"/>
    <x v="3712"/>
  </r>
  <r>
    <n v="4302"/>
    <x v="2136"/>
    <x v="3"/>
    <x v="962"/>
    <d v="2014-08-27T00:00:00"/>
    <s v="Second Class"/>
    <s v="PO-18850"/>
    <s v="Patrick O'Brill"/>
    <x v="0"/>
    <x v="0"/>
    <s v="Tallahassee"/>
    <x v="2"/>
    <n v="32303"/>
    <x v="0"/>
    <s v="OFF-PA-10000141"/>
    <x v="1"/>
    <x v="10"/>
    <s v="Ampad Evidence Wirebond Steno Books, 6&quot; x 9&quot;"/>
    <n v="8.7200000000000006"/>
    <n v="5"/>
    <n v="0.2"/>
    <x v="3713"/>
  </r>
  <r>
    <n v="4303"/>
    <x v="2137"/>
    <x v="2"/>
    <x v="963"/>
    <d v="2011-08-25T00:00:00"/>
    <s v="Second Class"/>
    <s v="DE-13255"/>
    <s v="Deanra Eno"/>
    <x v="2"/>
    <x v="0"/>
    <s v="Lakewood"/>
    <x v="24"/>
    <n v="44107"/>
    <x v="3"/>
    <s v="OFF-AR-10002804"/>
    <x v="1"/>
    <x v="6"/>
    <s v="Faber Castell Col-Erase Pencils"/>
    <n v="3.9119999999999999"/>
    <n v="1"/>
    <n v="0.2"/>
    <x v="3314"/>
  </r>
  <r>
    <n v="4304"/>
    <x v="2138"/>
    <x v="0"/>
    <x v="964"/>
    <d v="2013-10-05T00:00:00"/>
    <s v="Same Day"/>
    <s v="MO-17500"/>
    <s v="Mary O'Rourke"/>
    <x v="0"/>
    <x v="0"/>
    <s v="The Colony"/>
    <x v="5"/>
    <n v="75056"/>
    <x v="2"/>
    <s v="OFF-EN-10003862"/>
    <x v="1"/>
    <x v="12"/>
    <s v="Laser &amp; Ink Jet Business Envelopes"/>
    <n v="59.751999999999995"/>
    <n v="7"/>
    <n v="0.2"/>
    <x v="3714"/>
  </r>
  <r>
    <n v="4305"/>
    <x v="2139"/>
    <x v="2"/>
    <x v="965"/>
    <d v="2011-10-30T00:00:00"/>
    <s v="Second Class"/>
    <s v="AH-10585"/>
    <s v="Angele Hood"/>
    <x v="0"/>
    <x v="0"/>
    <s v="Seattle"/>
    <x v="4"/>
    <n v="98105"/>
    <x v="1"/>
    <s v="FUR-FU-10000448"/>
    <x v="0"/>
    <x v="5"/>
    <s v="Tenex Chairmats For Use With Carpeted Floors"/>
    <n v="63.92"/>
    <n v="4"/>
    <n v="0"/>
    <x v="3715"/>
  </r>
  <r>
    <n v="4306"/>
    <x v="2139"/>
    <x v="2"/>
    <x v="965"/>
    <d v="2011-10-30T00:00:00"/>
    <s v="Second Class"/>
    <s v="AH-10585"/>
    <s v="Angele Hood"/>
    <x v="0"/>
    <x v="0"/>
    <s v="Seattle"/>
    <x v="4"/>
    <n v="98105"/>
    <x v="1"/>
    <s v="TEC-PH-10000526"/>
    <x v="2"/>
    <x v="7"/>
    <s v="Vtech CS6719"/>
    <n v="383.96000000000004"/>
    <n v="5"/>
    <n v="0.2"/>
    <x v="3716"/>
  </r>
  <r>
    <n v="4307"/>
    <x v="2140"/>
    <x v="0"/>
    <x v="931"/>
    <d v="2013-06-29T00:00:00"/>
    <s v="Same Day"/>
    <s v="CS-12250"/>
    <s v="Chris Selesnick"/>
    <x v="1"/>
    <x v="0"/>
    <s v="Los Angeles"/>
    <x v="1"/>
    <n v="90032"/>
    <x v="1"/>
    <s v="OFF-BI-10002764"/>
    <x v="1"/>
    <x v="8"/>
    <s v="Recycled Pressboard Report Cover with Reinforced Top Hinge"/>
    <n v="7.7520000000000007"/>
    <n v="3"/>
    <n v="0.2"/>
    <x v="3717"/>
  </r>
  <r>
    <n v="4308"/>
    <x v="2140"/>
    <x v="0"/>
    <x v="931"/>
    <d v="2013-06-29T00:00:00"/>
    <s v="Same Day"/>
    <s v="CS-12250"/>
    <s v="Chris Selesnick"/>
    <x v="1"/>
    <x v="0"/>
    <s v="Los Angeles"/>
    <x v="1"/>
    <n v="90032"/>
    <x v="1"/>
    <s v="OFF-BI-10001524"/>
    <x v="1"/>
    <x v="8"/>
    <s v="GBC Premium Transparent Covers with Diagonal Lined Pattern"/>
    <n v="33.568000000000005"/>
    <n v="2"/>
    <n v="0.2"/>
    <x v="3718"/>
  </r>
  <r>
    <n v="4309"/>
    <x v="2141"/>
    <x v="2"/>
    <x v="130"/>
    <d v="2011-11-11T00:00:00"/>
    <s v="Standard Class"/>
    <s v="WB-21850"/>
    <s v="William Brown"/>
    <x v="0"/>
    <x v="0"/>
    <s v="Los Angeles"/>
    <x v="1"/>
    <n v="90045"/>
    <x v="1"/>
    <s v="TEC-PH-10001079"/>
    <x v="2"/>
    <x v="7"/>
    <s v="Polycom SoundPoint Pro SE-225 Corded phone"/>
    <n v="666.34400000000005"/>
    <n v="7"/>
    <n v="0.2"/>
    <x v="3719"/>
  </r>
  <r>
    <n v="4310"/>
    <x v="2141"/>
    <x v="2"/>
    <x v="130"/>
    <d v="2011-11-11T00:00:00"/>
    <s v="Standard Class"/>
    <s v="WB-21850"/>
    <s v="William Brown"/>
    <x v="0"/>
    <x v="0"/>
    <s v="Los Angeles"/>
    <x v="1"/>
    <n v="90045"/>
    <x v="1"/>
    <s v="FUR-TA-10002041"/>
    <x v="0"/>
    <x v="3"/>
    <s v="Bevis Round Conference Table Top, X-Base"/>
    <n v="573.72799999999995"/>
    <n v="4"/>
    <n v="0.2"/>
    <x v="3720"/>
  </r>
  <r>
    <n v="4311"/>
    <x v="2141"/>
    <x v="2"/>
    <x v="130"/>
    <d v="2011-11-11T00:00:00"/>
    <s v="Standard Class"/>
    <s v="WB-21850"/>
    <s v="William Brown"/>
    <x v="0"/>
    <x v="0"/>
    <s v="Los Angeles"/>
    <x v="1"/>
    <n v="90045"/>
    <x v="1"/>
    <s v="OFF-BI-10001036"/>
    <x v="1"/>
    <x v="8"/>
    <s v="Cardinal EasyOpen D-Ring Binders"/>
    <n v="21.936000000000003"/>
    <n v="3"/>
    <n v="0.2"/>
    <x v="3721"/>
  </r>
  <r>
    <n v="4312"/>
    <x v="2141"/>
    <x v="2"/>
    <x v="130"/>
    <d v="2011-11-11T00:00:00"/>
    <s v="Standard Class"/>
    <s v="WB-21850"/>
    <s v="William Brown"/>
    <x v="0"/>
    <x v="0"/>
    <s v="Los Angeles"/>
    <x v="1"/>
    <n v="90045"/>
    <x v="1"/>
    <s v="OFF-PA-10000223"/>
    <x v="1"/>
    <x v="10"/>
    <s v="Xerox 2000"/>
    <n v="19.440000000000001"/>
    <n v="3"/>
    <n v="0"/>
    <x v="551"/>
  </r>
  <r>
    <n v="4313"/>
    <x v="2141"/>
    <x v="2"/>
    <x v="130"/>
    <d v="2011-11-11T00:00:00"/>
    <s v="Standard Class"/>
    <s v="WB-21850"/>
    <s v="William Brown"/>
    <x v="0"/>
    <x v="0"/>
    <s v="Los Angeles"/>
    <x v="1"/>
    <n v="90045"/>
    <x v="1"/>
    <s v="TEC-MA-10003246"/>
    <x v="2"/>
    <x v="15"/>
    <s v="Hewlett-Packard Deskjet D4360 Printer"/>
    <n v="447.96800000000007"/>
    <n v="4"/>
    <n v="0.2"/>
    <x v="3722"/>
  </r>
  <r>
    <n v="4314"/>
    <x v="2142"/>
    <x v="2"/>
    <x v="78"/>
    <d v="2011-09-12T00:00:00"/>
    <s v="Standard Class"/>
    <s v="SP-20620"/>
    <s v="Stefania Perrino"/>
    <x v="1"/>
    <x v="0"/>
    <s v="Long Beach"/>
    <x v="15"/>
    <n v="11561"/>
    <x v="3"/>
    <s v="OFF-AP-10001962"/>
    <x v="1"/>
    <x v="9"/>
    <s v="Black &amp; Decker Filter for Double Action Dustbuster Cordless Vac BLDV7210"/>
    <n v="16.78"/>
    <n v="2"/>
    <n v="0"/>
    <x v="3723"/>
  </r>
  <r>
    <n v="4315"/>
    <x v="2143"/>
    <x v="1"/>
    <x v="608"/>
    <d v="2012-07-01T00:00:00"/>
    <s v="Standard Class"/>
    <s v="AB-10165"/>
    <s v="Alan Barnes"/>
    <x v="0"/>
    <x v="0"/>
    <s v="Los Angeles"/>
    <x v="1"/>
    <n v="90045"/>
    <x v="1"/>
    <s v="OFF-AR-10004062"/>
    <x v="1"/>
    <x v="6"/>
    <s v="Staples"/>
    <n v="20.96"/>
    <n v="2"/>
    <n v="0"/>
    <x v="3724"/>
  </r>
  <r>
    <n v="4316"/>
    <x v="2143"/>
    <x v="1"/>
    <x v="608"/>
    <d v="2012-07-01T00:00:00"/>
    <s v="Standard Class"/>
    <s v="AB-10165"/>
    <s v="Alan Barnes"/>
    <x v="0"/>
    <x v="0"/>
    <s v="Los Angeles"/>
    <x v="1"/>
    <n v="90045"/>
    <x v="1"/>
    <s v="OFF-BI-10004330"/>
    <x v="1"/>
    <x v="8"/>
    <s v="GBC Velobind Prepunched Cover Sets, Regency Series"/>
    <n v="88.751999999999995"/>
    <n v="3"/>
    <n v="0.2"/>
    <x v="1529"/>
  </r>
  <r>
    <n v="4317"/>
    <x v="2143"/>
    <x v="1"/>
    <x v="608"/>
    <d v="2012-07-01T00:00:00"/>
    <s v="Standard Class"/>
    <s v="AB-10165"/>
    <s v="Alan Barnes"/>
    <x v="0"/>
    <x v="0"/>
    <s v="Los Angeles"/>
    <x v="1"/>
    <n v="90045"/>
    <x v="1"/>
    <s v="OFF-ST-10001963"/>
    <x v="1"/>
    <x v="4"/>
    <s v="Tennsco Regal Shelving Units"/>
    <n v="304.23"/>
    <n v="3"/>
    <n v="0"/>
    <x v="3725"/>
  </r>
  <r>
    <n v="4318"/>
    <x v="2144"/>
    <x v="1"/>
    <x v="353"/>
    <d v="2012-08-02T00:00:00"/>
    <s v="Standard Class"/>
    <s v="HA-14920"/>
    <s v="Helen Andreada"/>
    <x v="0"/>
    <x v="0"/>
    <s v="San Francisco"/>
    <x v="1"/>
    <n v="94110"/>
    <x v="1"/>
    <s v="OFF-EN-10002230"/>
    <x v="1"/>
    <x v="12"/>
    <s v="Airmail Envelopes"/>
    <n v="167.86"/>
    <n v="2"/>
    <n v="0"/>
    <x v="3726"/>
  </r>
  <r>
    <n v="4319"/>
    <x v="2145"/>
    <x v="3"/>
    <x v="226"/>
    <d v="2014-12-12T00:00:00"/>
    <s v="Standard Class"/>
    <s v="DC-13285"/>
    <s v="Debra Catini"/>
    <x v="0"/>
    <x v="0"/>
    <s v="Richmond"/>
    <x v="17"/>
    <n v="23223"/>
    <x v="0"/>
    <s v="FUR-FU-10000175"/>
    <x v="0"/>
    <x v="5"/>
    <s v="DAX Wood Document Frame."/>
    <n v="82.38"/>
    <n v="6"/>
    <n v="0"/>
    <x v="3727"/>
  </r>
  <r>
    <n v="4320"/>
    <x v="2146"/>
    <x v="2"/>
    <x v="282"/>
    <d v="2012-01-03T00:00:00"/>
    <s v="Second Class"/>
    <s v="ST-20530"/>
    <s v="Shui Tom"/>
    <x v="0"/>
    <x v="0"/>
    <s v="Albuquerque"/>
    <x v="27"/>
    <n v="87105"/>
    <x v="1"/>
    <s v="TEC-PH-10004897"/>
    <x v="2"/>
    <x v="7"/>
    <s v="Mediabridge Sport Armband iPhone 5s"/>
    <n v="23.976000000000003"/>
    <n v="3"/>
    <n v="0.2"/>
    <x v="3728"/>
  </r>
  <r>
    <n v="4321"/>
    <x v="2146"/>
    <x v="2"/>
    <x v="282"/>
    <d v="2012-01-03T00:00:00"/>
    <s v="Second Class"/>
    <s v="ST-20530"/>
    <s v="Shui Tom"/>
    <x v="0"/>
    <x v="0"/>
    <s v="Albuquerque"/>
    <x v="27"/>
    <n v="87105"/>
    <x v="1"/>
    <s v="OFF-ST-10003123"/>
    <x v="1"/>
    <x v="4"/>
    <s v="Fellowes Bases and Tops For Staxonsteel/High-Stak Systems"/>
    <n v="33.29"/>
    <n v="1"/>
    <n v="0"/>
    <x v="3729"/>
  </r>
  <r>
    <n v="4322"/>
    <x v="2147"/>
    <x v="1"/>
    <x v="966"/>
    <d v="2012-02-19T00:00:00"/>
    <s v="Standard Class"/>
    <s v="KB-16315"/>
    <s v="Karl Braun"/>
    <x v="0"/>
    <x v="0"/>
    <s v="Akron"/>
    <x v="24"/>
    <n v="44312"/>
    <x v="3"/>
    <s v="OFF-BI-10001658"/>
    <x v="1"/>
    <x v="8"/>
    <s v="GBC Standard Therm-A-Bind Covers"/>
    <n v="14.952000000000004"/>
    <n v="2"/>
    <n v="0.7"/>
    <x v="489"/>
  </r>
  <r>
    <n v="4323"/>
    <x v="2147"/>
    <x v="1"/>
    <x v="966"/>
    <d v="2012-02-19T00:00:00"/>
    <s v="Standard Class"/>
    <s v="KB-16315"/>
    <s v="Karl Braun"/>
    <x v="0"/>
    <x v="0"/>
    <s v="Akron"/>
    <x v="24"/>
    <n v="44312"/>
    <x v="3"/>
    <s v="TEC-PH-10002834"/>
    <x v="2"/>
    <x v="7"/>
    <s v="Google Nexus 5"/>
    <n v="323.98199999999997"/>
    <n v="3"/>
    <n v="0.4"/>
    <x v="3730"/>
  </r>
  <r>
    <n v="4324"/>
    <x v="2147"/>
    <x v="1"/>
    <x v="966"/>
    <d v="2012-02-19T00:00:00"/>
    <s v="Standard Class"/>
    <s v="KB-16315"/>
    <s v="Karl Braun"/>
    <x v="0"/>
    <x v="0"/>
    <s v="Akron"/>
    <x v="24"/>
    <n v="44312"/>
    <x v="3"/>
    <s v="OFF-BI-10002160"/>
    <x v="1"/>
    <x v="8"/>
    <s v="Acco Hanging Data Binders"/>
    <n v="2.2860000000000005"/>
    <n v="2"/>
    <n v="0.7"/>
    <x v="3731"/>
  </r>
  <r>
    <n v="4325"/>
    <x v="2147"/>
    <x v="1"/>
    <x v="966"/>
    <d v="2012-02-19T00:00:00"/>
    <s v="Standard Class"/>
    <s v="KB-16315"/>
    <s v="Karl Braun"/>
    <x v="0"/>
    <x v="0"/>
    <s v="Akron"/>
    <x v="24"/>
    <n v="44312"/>
    <x v="3"/>
    <s v="OFF-AR-10004999"/>
    <x v="1"/>
    <x v="6"/>
    <s v="Newell 315"/>
    <n v="14.352000000000002"/>
    <n v="3"/>
    <n v="0.2"/>
    <x v="3732"/>
  </r>
  <r>
    <n v="4326"/>
    <x v="2147"/>
    <x v="1"/>
    <x v="966"/>
    <d v="2012-02-19T00:00:00"/>
    <s v="Standard Class"/>
    <s v="KB-16315"/>
    <s v="Karl Braun"/>
    <x v="0"/>
    <x v="0"/>
    <s v="Akron"/>
    <x v="24"/>
    <n v="44312"/>
    <x v="3"/>
    <s v="TEC-AC-10003280"/>
    <x v="2"/>
    <x v="11"/>
    <s v="Belkin F8E887 USB Wired Ergonomic Keyboard"/>
    <n v="71.975999999999999"/>
    <n v="3"/>
    <n v="0.2"/>
    <x v="3733"/>
  </r>
  <r>
    <n v="4327"/>
    <x v="2148"/>
    <x v="0"/>
    <x v="967"/>
    <d v="2013-01-27T00:00:00"/>
    <s v="First Class"/>
    <s v="TB-21355"/>
    <s v="Todd Boyes"/>
    <x v="1"/>
    <x v="0"/>
    <s v="Plainfield"/>
    <x v="30"/>
    <n v="7060"/>
    <x v="3"/>
    <s v="OFF-AR-10000315"/>
    <x v="1"/>
    <x v="6"/>
    <s v="Dixon Ticonderoga Maple Cedar Pencil, #2"/>
    <n v="9.2099999999999991"/>
    <n v="3"/>
    <n v="0"/>
    <x v="3734"/>
  </r>
  <r>
    <n v="4328"/>
    <x v="2148"/>
    <x v="0"/>
    <x v="967"/>
    <d v="2013-01-27T00:00:00"/>
    <s v="First Class"/>
    <s v="TB-21355"/>
    <s v="Todd Boyes"/>
    <x v="1"/>
    <x v="0"/>
    <s v="Plainfield"/>
    <x v="30"/>
    <n v="7060"/>
    <x v="3"/>
    <s v="OFF-PA-10000007"/>
    <x v="1"/>
    <x v="10"/>
    <s v="Telephone Message Books with Fax/Mobile Section, 4 1/4&quot; x 6&quot;"/>
    <n v="18"/>
    <n v="5"/>
    <n v="0"/>
    <x v="3735"/>
  </r>
  <r>
    <n v="4329"/>
    <x v="2149"/>
    <x v="3"/>
    <x v="719"/>
    <d v="2014-04-08T00:00:00"/>
    <s v="Standard Class"/>
    <s v="JC-15775"/>
    <s v="John Castell"/>
    <x v="0"/>
    <x v="0"/>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x v="0"/>
    <s v="Hialeah"/>
    <x v="2"/>
    <n v="33012"/>
    <x v="0"/>
    <s v="OFF-PA-10000556"/>
    <x v="1"/>
    <x v="10"/>
    <s v="Xerox 208"/>
    <n v="15.552000000000003"/>
    <n v="3"/>
    <n v="0.2"/>
    <x v="12"/>
  </r>
  <r>
    <n v="4331"/>
    <x v="2150"/>
    <x v="3"/>
    <x v="621"/>
    <d v="2014-10-10T00:00:00"/>
    <s v="Standard Class"/>
    <s v="PO-18850"/>
    <s v="Patrick O'Brill"/>
    <x v="0"/>
    <x v="0"/>
    <s v="Hialeah"/>
    <x v="2"/>
    <n v="33012"/>
    <x v="0"/>
    <s v="OFF-AP-10000804"/>
    <x v="1"/>
    <x v="9"/>
    <s v="Hoover Portapower Portable Vacuum"/>
    <n v="17.920000000000002"/>
    <n v="5"/>
    <n v="0.2"/>
    <x v="3737"/>
  </r>
  <r>
    <n v="4332"/>
    <x v="2151"/>
    <x v="3"/>
    <x v="853"/>
    <d v="2014-09-07T00:00:00"/>
    <s v="Standard Class"/>
    <s v="SS-20875"/>
    <s v="Sung Shariari"/>
    <x v="0"/>
    <x v="0"/>
    <s v="Redmond"/>
    <x v="4"/>
    <n v="98052"/>
    <x v="1"/>
    <s v="TEC-AC-10001998"/>
    <x v="2"/>
    <x v="11"/>
    <s v="Logitech LS21 Speaker System - PC Multimedia - 2.1-CH - Wired"/>
    <n v="19.989999999999998"/>
    <n v="1"/>
    <n v="0"/>
    <x v="86"/>
  </r>
  <r>
    <n v="4333"/>
    <x v="2151"/>
    <x v="3"/>
    <x v="853"/>
    <d v="2014-09-07T00:00:00"/>
    <s v="Standard Class"/>
    <s v="SS-20875"/>
    <s v="Sung Shariari"/>
    <x v="0"/>
    <x v="0"/>
    <s v="Redmond"/>
    <x v="4"/>
    <n v="98052"/>
    <x v="1"/>
    <s v="OFF-BI-10003476"/>
    <x v="1"/>
    <x v="8"/>
    <s v="Avery Metallic Poly Binders"/>
    <n v="22.92"/>
    <n v="5"/>
    <n v="0.2"/>
    <x v="3738"/>
  </r>
  <r>
    <n v="4334"/>
    <x v="2152"/>
    <x v="1"/>
    <x v="379"/>
    <d v="2012-12-27T00:00:00"/>
    <s v="Standard Class"/>
    <s v="RD-19720"/>
    <s v="Roger Demir"/>
    <x v="0"/>
    <x v="0"/>
    <s v="Daytona Beach"/>
    <x v="2"/>
    <n v="32114"/>
    <x v="0"/>
    <s v="TEC-AC-10003237"/>
    <x v="2"/>
    <x v="11"/>
    <s v="Memorex Micro Travel Drive 4 GB"/>
    <n v="50.88"/>
    <n v="6"/>
    <n v="0.2"/>
    <x v="3739"/>
  </r>
  <r>
    <n v="4335"/>
    <x v="2152"/>
    <x v="1"/>
    <x v="379"/>
    <d v="2012-12-27T00:00:00"/>
    <s v="Standard Class"/>
    <s v="RD-19720"/>
    <s v="Roger Demir"/>
    <x v="0"/>
    <x v="0"/>
    <s v="Daytona Beach"/>
    <x v="2"/>
    <n v="32114"/>
    <x v="0"/>
    <s v="OFF-EN-10003798"/>
    <x v="1"/>
    <x v="12"/>
    <s v="Recycled Interoffice Envelopes with Re-Use-A-Seal Closure, 10 x 13"/>
    <n v="27.312000000000001"/>
    <n v="2"/>
    <n v="0.2"/>
    <x v="3740"/>
  </r>
  <r>
    <n v="4336"/>
    <x v="2153"/>
    <x v="1"/>
    <x v="139"/>
    <d v="2012-12-24T00:00:00"/>
    <s v="Standard Class"/>
    <s v="GZ-14470"/>
    <s v="Gary Zandusky"/>
    <x v="0"/>
    <x v="0"/>
    <s v="Bullhead City"/>
    <x v="16"/>
    <n v="86442"/>
    <x v="1"/>
    <s v="OFF-EN-10003068"/>
    <x v="1"/>
    <x v="12"/>
    <s v="#6 3/4 Gummed Flap White Envelopes"/>
    <n v="7.9200000000000008"/>
    <n v="1"/>
    <n v="0.2"/>
    <x v="2752"/>
  </r>
  <r>
    <n v="4337"/>
    <x v="2153"/>
    <x v="1"/>
    <x v="139"/>
    <d v="2012-12-24T00:00:00"/>
    <s v="Standard Class"/>
    <s v="GZ-14470"/>
    <s v="Gary Zandusky"/>
    <x v="0"/>
    <x v="0"/>
    <s v="Bullhead City"/>
    <x v="16"/>
    <n v="86442"/>
    <x v="1"/>
    <s v="FUR-FU-10002088"/>
    <x v="0"/>
    <x v="5"/>
    <s v="Nu-Dell Float Frame 11 x 14 1/2"/>
    <n v="14.368000000000002"/>
    <n v="2"/>
    <n v="0.2"/>
    <x v="2606"/>
  </r>
  <r>
    <n v="4338"/>
    <x v="2154"/>
    <x v="1"/>
    <x v="154"/>
    <d v="2012-12-01T00:00:00"/>
    <s v="Standard Class"/>
    <s v="SN-20710"/>
    <s v="Steve Nguyen"/>
    <x v="2"/>
    <x v="0"/>
    <s v="Los Angeles"/>
    <x v="1"/>
    <n v="90049"/>
    <x v="1"/>
    <s v="TEC-AC-10000158"/>
    <x v="2"/>
    <x v="11"/>
    <s v="Sony 64GB Class 10 Micro SDHC R40 Memory Card"/>
    <n v="107.97"/>
    <n v="3"/>
    <n v="0"/>
    <x v="3741"/>
  </r>
  <r>
    <n v="4339"/>
    <x v="2154"/>
    <x v="1"/>
    <x v="154"/>
    <d v="2012-12-01T00:00:00"/>
    <s v="Standard Class"/>
    <s v="SN-20710"/>
    <s v="Steve Nguyen"/>
    <x v="2"/>
    <x v="0"/>
    <s v="Los Angeles"/>
    <x v="1"/>
    <n v="90049"/>
    <x v="1"/>
    <s v="OFF-PA-10000482"/>
    <x v="1"/>
    <x v="10"/>
    <s v="Snap-A-Way Black Print Carbonless Ruled Speed Letter, Triplicate"/>
    <n v="113.82"/>
    <n v="3"/>
    <n v="0"/>
    <x v="3742"/>
  </r>
  <r>
    <n v="4340"/>
    <x v="2155"/>
    <x v="3"/>
    <x v="151"/>
    <d v="2014-09-02T00:00:00"/>
    <s v="Standard Class"/>
    <s v="DK-12895"/>
    <s v="Dana Kaydos"/>
    <x v="0"/>
    <x v="0"/>
    <s v="Franklin"/>
    <x v="18"/>
    <n v="37064"/>
    <x v="0"/>
    <s v="OFF-PA-10004888"/>
    <x v="1"/>
    <x v="10"/>
    <s v="Xerox 217"/>
    <n v="5.1840000000000011"/>
    <n v="1"/>
    <n v="0.2"/>
    <x v="1673"/>
  </r>
  <r>
    <n v="4341"/>
    <x v="2156"/>
    <x v="2"/>
    <x v="579"/>
    <d v="2011-03-22T00:00:00"/>
    <s v="Same Day"/>
    <s v="VM-21835"/>
    <s v="Vivian Mathis"/>
    <x v="0"/>
    <x v="0"/>
    <s v="Portage"/>
    <x v="14"/>
    <n v="46368"/>
    <x v="2"/>
    <s v="OFF-AR-10003478"/>
    <x v="1"/>
    <x v="6"/>
    <s v="Avery Hi-Liter EverBold Pen Style Fluorescent Highlighters, 4/Pack"/>
    <n v="16.28"/>
    <n v="2"/>
    <n v="0"/>
    <x v="1426"/>
  </r>
  <r>
    <n v="4342"/>
    <x v="2157"/>
    <x v="3"/>
    <x v="94"/>
    <d v="2014-12-22T00:00:00"/>
    <s v="Standard Class"/>
    <s v="GB-14575"/>
    <s v="Giulietta Baptist"/>
    <x v="0"/>
    <x v="0"/>
    <s v="Arlington"/>
    <x v="17"/>
    <n v="22204"/>
    <x v="0"/>
    <s v="OFF-ST-10003208"/>
    <x v="1"/>
    <x v="4"/>
    <s v="Adjustable Depth Letter/Legal Cart"/>
    <n v="544.38"/>
    <n v="3"/>
    <n v="0"/>
    <x v="2826"/>
  </r>
  <r>
    <n v="4343"/>
    <x v="2158"/>
    <x v="3"/>
    <x v="498"/>
    <d v="2014-03-23T00:00:00"/>
    <s v="First Class"/>
    <s v="ND-18370"/>
    <s v="Natalie DeCherney"/>
    <x v="0"/>
    <x v="0"/>
    <s v="San Francisco"/>
    <x v="1"/>
    <n v="94110"/>
    <x v="1"/>
    <s v="OFF-BI-10004970"/>
    <x v="1"/>
    <x v="8"/>
    <s v="ACCOHIDE 3-Ring Binder, Blue, 1&quot;"/>
    <n v="19.824000000000002"/>
    <n v="6"/>
    <n v="0.2"/>
    <x v="3743"/>
  </r>
  <r>
    <n v="4344"/>
    <x v="2158"/>
    <x v="3"/>
    <x v="498"/>
    <d v="2014-03-23T00:00:00"/>
    <s v="First Class"/>
    <s v="ND-18370"/>
    <s v="Natalie DeCherney"/>
    <x v="0"/>
    <x v="0"/>
    <s v="San Francisco"/>
    <x v="1"/>
    <n v="94110"/>
    <x v="1"/>
    <s v="TEC-PH-10000038"/>
    <x v="2"/>
    <x v="7"/>
    <s v="Jawbone MINI JAMBOX Wireless Bluetooth Speaker"/>
    <n v="657.50400000000002"/>
    <n v="6"/>
    <n v="0.2"/>
    <x v="3744"/>
  </r>
  <r>
    <n v="4345"/>
    <x v="2158"/>
    <x v="3"/>
    <x v="498"/>
    <d v="2014-03-23T00:00:00"/>
    <s v="First Class"/>
    <s v="ND-18370"/>
    <s v="Natalie DeCherney"/>
    <x v="0"/>
    <x v="0"/>
    <s v="San Francisco"/>
    <x v="1"/>
    <n v="94110"/>
    <x v="1"/>
    <s v="TEC-AC-10001552"/>
    <x v="2"/>
    <x v="11"/>
    <s v="Logitech K350 2.4Ghz Wireless Keyboard"/>
    <n v="99.54"/>
    <n v="2"/>
    <n v="0"/>
    <x v="3745"/>
  </r>
  <r>
    <n v="4346"/>
    <x v="2158"/>
    <x v="3"/>
    <x v="498"/>
    <d v="2014-03-23T00:00:00"/>
    <s v="First Class"/>
    <s v="ND-18370"/>
    <s v="Natalie DeCherney"/>
    <x v="0"/>
    <x v="0"/>
    <s v="San Francisco"/>
    <x v="1"/>
    <n v="94110"/>
    <x v="1"/>
    <s v="TEC-AC-10002926"/>
    <x v="2"/>
    <x v="11"/>
    <s v="Logitech Wireless Marathon Mouse M705"/>
    <n v="199.96"/>
    <n v="4"/>
    <n v="0"/>
    <x v="3746"/>
  </r>
  <r>
    <n v="4347"/>
    <x v="2159"/>
    <x v="0"/>
    <x v="31"/>
    <d v="2013-09-26T00:00:00"/>
    <s v="Standard Class"/>
    <s v="MM-17260"/>
    <s v="Magdelene Morse"/>
    <x v="0"/>
    <x v="0"/>
    <s v="New Rochelle"/>
    <x v="15"/>
    <n v="10801"/>
    <x v="3"/>
    <s v="FUR-CH-10001394"/>
    <x v="0"/>
    <x v="1"/>
    <s v="Global Leather Executive Chair"/>
    <n v="631.78200000000004"/>
    <n v="2"/>
    <n v="0.1"/>
    <x v="3747"/>
  </r>
  <r>
    <n v="4348"/>
    <x v="2159"/>
    <x v="0"/>
    <x v="31"/>
    <d v="2013-09-26T00:00:00"/>
    <s v="Standard Class"/>
    <s v="MM-17260"/>
    <s v="Magdelene Morse"/>
    <x v="0"/>
    <x v="0"/>
    <s v="New Rochelle"/>
    <x v="15"/>
    <n v="10801"/>
    <x v="3"/>
    <s v="FUR-FU-10004053"/>
    <x v="0"/>
    <x v="5"/>
    <s v="DAX Two-Tone Silver Metal Document Frame"/>
    <n v="60.72"/>
    <n v="3"/>
    <n v="0"/>
    <x v="3748"/>
  </r>
  <r>
    <n v="4349"/>
    <x v="2160"/>
    <x v="3"/>
    <x v="221"/>
    <d v="2014-11-30T00:00:00"/>
    <s v="Second Class"/>
    <s v="MV-17485"/>
    <s v="Mark Van Huff"/>
    <x v="0"/>
    <x v="0"/>
    <s v="Mesa"/>
    <x v="16"/>
    <n v="85204"/>
    <x v="1"/>
    <s v="OFF-BI-10004230"/>
    <x v="1"/>
    <x v="8"/>
    <s v="GBC Recycled Grain Textured Covers"/>
    <n v="20.724000000000004"/>
    <n v="2"/>
    <n v="0.7"/>
    <x v="3749"/>
  </r>
  <r>
    <n v="4350"/>
    <x v="2160"/>
    <x v="3"/>
    <x v="221"/>
    <d v="2014-11-30T00:00:00"/>
    <s v="Second Class"/>
    <s v="MV-17485"/>
    <s v="Mark Van Huff"/>
    <x v="0"/>
    <x v="0"/>
    <s v="Mesa"/>
    <x v="16"/>
    <n v="85204"/>
    <x v="1"/>
    <s v="OFF-ST-10000060"/>
    <x v="1"/>
    <x v="4"/>
    <s v="Fellowes Bankers Box Staxonsteel Drawer File/Stacking System"/>
    <n v="415.87200000000007"/>
    <n v="8"/>
    <n v="0.2"/>
    <x v="3750"/>
  </r>
  <r>
    <n v="4351"/>
    <x v="2161"/>
    <x v="3"/>
    <x v="645"/>
    <d v="2014-04-16T00:00:00"/>
    <s v="Standard Class"/>
    <s v="JL-15130"/>
    <s v="Jack Lebron"/>
    <x v="0"/>
    <x v="0"/>
    <s v="Lancaster"/>
    <x v="24"/>
    <n v="43130"/>
    <x v="3"/>
    <s v="OFF-ST-10001325"/>
    <x v="1"/>
    <x v="4"/>
    <s v="Sterilite Officeware Hinged File Box"/>
    <n v="16.768000000000001"/>
    <n v="2"/>
    <n v="0.2"/>
    <x v="522"/>
  </r>
  <r>
    <n v="4352"/>
    <x v="2161"/>
    <x v="3"/>
    <x v="645"/>
    <d v="2014-04-16T00:00:00"/>
    <s v="Standard Class"/>
    <s v="JL-15130"/>
    <s v="Jack Lebron"/>
    <x v="0"/>
    <x v="0"/>
    <s v="Lancaster"/>
    <x v="24"/>
    <n v="43130"/>
    <x v="3"/>
    <s v="TEC-AC-10003441"/>
    <x v="2"/>
    <x v="11"/>
    <s v="Kingston Digital DataTraveler 32GB USB 2.0"/>
    <n v="27.12"/>
    <n v="2"/>
    <n v="0.2"/>
    <x v="3751"/>
  </r>
  <r>
    <n v="4353"/>
    <x v="2162"/>
    <x v="3"/>
    <x v="389"/>
    <d v="2014-12-13T00:00:00"/>
    <s v="Second Class"/>
    <s v="AG-10330"/>
    <s v="Alex Grayson"/>
    <x v="0"/>
    <x v="0"/>
    <s v="Stockton"/>
    <x v="1"/>
    <n v="95207"/>
    <x v="1"/>
    <s v="TEC-PH-10003215"/>
    <x v="2"/>
    <x v="7"/>
    <s v="Jackery Bar Premium Fast-charging Portable Charger"/>
    <n v="95.84"/>
    <n v="4"/>
    <n v="0.2"/>
    <x v="3505"/>
  </r>
  <r>
    <n v="4354"/>
    <x v="2162"/>
    <x v="3"/>
    <x v="389"/>
    <d v="2014-12-13T00:00:00"/>
    <s v="Second Class"/>
    <s v="AG-10330"/>
    <s v="Alex Grayson"/>
    <x v="0"/>
    <x v="0"/>
    <s v="Stockton"/>
    <x v="1"/>
    <n v="95207"/>
    <x v="1"/>
    <s v="OFF-PA-10002005"/>
    <x v="1"/>
    <x v="10"/>
    <s v="Xerox 225"/>
    <n v="12.96"/>
    <n v="2"/>
    <n v="0"/>
    <x v="91"/>
  </r>
  <r>
    <n v="4355"/>
    <x v="2163"/>
    <x v="3"/>
    <x v="221"/>
    <d v="2014-11-27T00:00:00"/>
    <s v="Second Class"/>
    <s v="MD-17860"/>
    <s v="Michael Dominguez"/>
    <x v="1"/>
    <x v="0"/>
    <s v="Asheville"/>
    <x v="3"/>
    <n v="28806"/>
    <x v="0"/>
    <s v="OFF-BI-10004465"/>
    <x v="1"/>
    <x v="8"/>
    <s v="Avery Durable Slant Ring Binders"/>
    <n v="19.008000000000003"/>
    <n v="8"/>
    <n v="0.7"/>
    <x v="3752"/>
  </r>
  <r>
    <n v="4356"/>
    <x v="2164"/>
    <x v="1"/>
    <x v="784"/>
    <d v="2012-12-07T00:00:00"/>
    <s v="Second Class"/>
    <s v="RO-19780"/>
    <s v="Rose O'Brian"/>
    <x v="0"/>
    <x v="0"/>
    <s v="Clarksville"/>
    <x v="18"/>
    <n v="37042"/>
    <x v="0"/>
    <s v="OFF-BI-10000545"/>
    <x v="1"/>
    <x v="8"/>
    <s v="GBC Ibimaster 500 Manual ProClick Binding System"/>
    <n v="1598.0580000000002"/>
    <n v="7"/>
    <n v="0.7"/>
    <x v="3753"/>
  </r>
  <r>
    <n v="4357"/>
    <x v="2164"/>
    <x v="1"/>
    <x v="784"/>
    <d v="2012-12-07T00:00:00"/>
    <s v="Second Class"/>
    <s v="RO-19780"/>
    <s v="Rose O'Brian"/>
    <x v="0"/>
    <x v="0"/>
    <s v="Clarksville"/>
    <x v="18"/>
    <n v="37042"/>
    <x v="0"/>
    <s v="OFF-AR-10003752"/>
    <x v="1"/>
    <x v="6"/>
    <s v="Deluxe Chalkboard Eraser Cleaner"/>
    <n v="36.96"/>
    <n v="4"/>
    <n v="0.2"/>
    <x v="3754"/>
  </r>
  <r>
    <n v="4358"/>
    <x v="2165"/>
    <x v="3"/>
    <x v="157"/>
    <d v="2014-12-12T00:00:00"/>
    <s v="Same Day"/>
    <s v="RR-19315"/>
    <s v="Ralph Ritter"/>
    <x v="0"/>
    <x v="0"/>
    <s v="Aurora"/>
    <x v="10"/>
    <n v="60505"/>
    <x v="2"/>
    <s v="OFF-PA-10001937"/>
    <x v="1"/>
    <x v="10"/>
    <s v="Xerox 21"/>
    <n v="10.368000000000002"/>
    <n v="2"/>
    <n v="0.2"/>
    <x v="572"/>
  </r>
  <r>
    <n v="4359"/>
    <x v="2165"/>
    <x v="3"/>
    <x v="157"/>
    <d v="2014-12-12T00:00:00"/>
    <s v="Same Day"/>
    <s v="RR-19315"/>
    <s v="Ralph Ritter"/>
    <x v="0"/>
    <x v="0"/>
    <s v="Aurora"/>
    <x v="10"/>
    <n v="60505"/>
    <x v="2"/>
    <s v="FUR-FU-10004306"/>
    <x v="0"/>
    <x v="5"/>
    <s v="Electrix Halogen Magnifier Lamp"/>
    <n v="77.720000000000013"/>
    <n v="1"/>
    <n v="0.6"/>
    <x v="3755"/>
  </r>
  <r>
    <n v="4360"/>
    <x v="2165"/>
    <x v="3"/>
    <x v="157"/>
    <d v="2014-12-12T00:00:00"/>
    <s v="Same Day"/>
    <s v="RR-19315"/>
    <s v="Ralph Ritter"/>
    <x v="0"/>
    <x v="0"/>
    <s v="Aurora"/>
    <x v="10"/>
    <n v="60505"/>
    <x v="2"/>
    <s v="FUR-CH-10003973"/>
    <x v="0"/>
    <x v="1"/>
    <s v="GuestStacker Chair with Chrome Finish Legs"/>
    <n v="520.46399999999994"/>
    <n v="2"/>
    <n v="0.3"/>
    <x v="3756"/>
  </r>
  <r>
    <n v="4361"/>
    <x v="2166"/>
    <x v="0"/>
    <x v="206"/>
    <d v="2013-05-24T00:00:00"/>
    <s v="First Class"/>
    <s v="CP-12340"/>
    <s v="Christine Phan"/>
    <x v="1"/>
    <x v="0"/>
    <s v="Warwick"/>
    <x v="34"/>
    <n v="2886"/>
    <x v="3"/>
    <s v="OFF-PA-10000565"/>
    <x v="1"/>
    <x v="10"/>
    <s v="Staples"/>
    <n v="111.96"/>
    <n v="2"/>
    <n v="0"/>
    <x v="143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x v="0"/>
    <s v="Fargo"/>
    <x v="46"/>
    <n v="58103"/>
    <x v="2"/>
    <s v="OFF-AR-10001953"/>
    <x v="1"/>
    <x v="6"/>
    <s v="Boston 1645 Deluxe Heavier-Duty Electric Pencil Sharpener"/>
    <n v="131.94"/>
    <n v="3"/>
    <n v="0"/>
    <x v="3758"/>
  </r>
  <r>
    <n v="4364"/>
    <x v="2168"/>
    <x v="3"/>
    <x v="968"/>
    <d v="2014-05-23T00:00:00"/>
    <s v="Second Class"/>
    <s v="NC-18340"/>
    <s v="Nat Carroll"/>
    <x v="0"/>
    <x v="0"/>
    <s v="Fargo"/>
    <x v="46"/>
    <n v="58103"/>
    <x v="2"/>
    <s v="OFF-AR-10001374"/>
    <x v="1"/>
    <x v="6"/>
    <s v="BIC Brite Liner Highlighters, Chisel Tip"/>
    <n v="25.92"/>
    <n v="4"/>
    <n v="0"/>
    <x v="3759"/>
  </r>
  <r>
    <n v="4365"/>
    <x v="2168"/>
    <x v="3"/>
    <x v="968"/>
    <d v="2014-05-23T00:00:00"/>
    <s v="Second Class"/>
    <s v="NC-18340"/>
    <s v="Nat Carroll"/>
    <x v="0"/>
    <x v="0"/>
    <s v="Fargo"/>
    <x v="46"/>
    <n v="58103"/>
    <x v="2"/>
    <s v="OFF-ST-10003816"/>
    <x v="1"/>
    <x v="4"/>
    <s v="Fellowes High-Stak Drawer Files"/>
    <n v="704.76"/>
    <n v="4"/>
    <n v="0"/>
    <x v="3760"/>
  </r>
  <r>
    <n v="4366"/>
    <x v="2168"/>
    <x v="3"/>
    <x v="968"/>
    <d v="2014-05-23T00:00:00"/>
    <s v="Second Class"/>
    <s v="NC-18340"/>
    <s v="Nat Carroll"/>
    <x v="0"/>
    <x v="0"/>
    <s v="Fargo"/>
    <x v="46"/>
    <n v="58103"/>
    <x v="2"/>
    <s v="OFF-FA-10001843"/>
    <x v="1"/>
    <x v="13"/>
    <s v="Staples"/>
    <n v="7.41"/>
    <n v="3"/>
    <n v="0"/>
    <x v="3761"/>
  </r>
  <r>
    <n v="4367"/>
    <x v="2168"/>
    <x v="3"/>
    <x v="968"/>
    <d v="2014-05-23T00:00:00"/>
    <s v="Second Class"/>
    <s v="NC-18340"/>
    <s v="Nat Carroll"/>
    <x v="0"/>
    <x v="0"/>
    <s v="Fargo"/>
    <x v="46"/>
    <n v="58103"/>
    <x v="2"/>
    <s v="OFF-AR-10000657"/>
    <x v="1"/>
    <x v="6"/>
    <s v="Binney &amp; Smith inkTank Desk Highlighter, Chisel Tip, Yellow, 12/Box"/>
    <n v="21.5"/>
    <n v="10"/>
    <n v="0"/>
    <x v="3762"/>
  </r>
  <r>
    <n v="4368"/>
    <x v="2169"/>
    <x v="3"/>
    <x v="220"/>
    <d v="2014-09-14T00:00:00"/>
    <s v="Second Class"/>
    <s v="HA-14920"/>
    <s v="Helen Andreada"/>
    <x v="0"/>
    <x v="0"/>
    <s v="Chicago"/>
    <x v="10"/>
    <n v="60623"/>
    <x v="2"/>
    <s v="OFF-FA-10000936"/>
    <x v="1"/>
    <x v="13"/>
    <s v="Acco Hot Clips Clips to Go"/>
    <n v="10.528"/>
    <n v="4"/>
    <n v="0.2"/>
    <x v="3763"/>
  </r>
  <r>
    <n v="4369"/>
    <x v="2169"/>
    <x v="3"/>
    <x v="220"/>
    <d v="2014-09-14T00:00:00"/>
    <s v="Second Class"/>
    <s v="HA-14920"/>
    <s v="Helen Andreada"/>
    <x v="0"/>
    <x v="0"/>
    <s v="Chicago"/>
    <x v="10"/>
    <n v="60623"/>
    <x v="2"/>
    <s v="OFF-PA-10003657"/>
    <x v="1"/>
    <x v="10"/>
    <s v="Xerox 1927"/>
    <n v="20.544000000000004"/>
    <n v="6"/>
    <n v="0.2"/>
    <x v="3764"/>
  </r>
  <r>
    <n v="4370"/>
    <x v="2170"/>
    <x v="0"/>
    <x v="732"/>
    <d v="2013-11-11T00:00:00"/>
    <s v="Standard Class"/>
    <s v="MA-17995"/>
    <s v="Michelle Arnett"/>
    <x v="2"/>
    <x v="0"/>
    <s v="Lawrence"/>
    <x v="14"/>
    <n v="46226"/>
    <x v="2"/>
    <s v="OFF-BI-10001989"/>
    <x v="1"/>
    <x v="8"/>
    <s v="Premium Transparent Presentation Covers by GBC"/>
    <n v="104.9"/>
    <n v="5"/>
    <n v="0"/>
    <x v="3765"/>
  </r>
  <r>
    <n v="4371"/>
    <x v="2170"/>
    <x v="0"/>
    <x v="732"/>
    <d v="2013-11-11T00:00:00"/>
    <s v="Standard Class"/>
    <s v="MA-17995"/>
    <s v="Michelle Arnett"/>
    <x v="2"/>
    <x v="0"/>
    <s v="Lawrence"/>
    <x v="14"/>
    <n v="46226"/>
    <x v="2"/>
    <s v="OFF-AR-10002987"/>
    <x v="1"/>
    <x v="6"/>
    <s v="Prismacolor Color Pencil Set"/>
    <n v="39.68"/>
    <n v="2"/>
    <n v="0"/>
    <x v="3766"/>
  </r>
  <r>
    <n v="4372"/>
    <x v="2170"/>
    <x v="0"/>
    <x v="732"/>
    <d v="2013-11-11T00:00:00"/>
    <s v="Standard Class"/>
    <s v="MA-17995"/>
    <s v="Michelle Arnett"/>
    <x v="2"/>
    <x v="0"/>
    <s v="Lawrence"/>
    <x v="14"/>
    <n v="46226"/>
    <x v="2"/>
    <s v="OFF-LA-10000414"/>
    <x v="1"/>
    <x v="2"/>
    <s v="Avery 503"/>
    <n v="51.75"/>
    <n v="5"/>
    <n v="0"/>
    <x v="2957"/>
  </r>
  <r>
    <n v="4373"/>
    <x v="2171"/>
    <x v="3"/>
    <x v="283"/>
    <d v="2014-07-26T00:00:00"/>
    <s v="Second Class"/>
    <s v="LH-16900"/>
    <s v="Lena Hernandez"/>
    <x v="0"/>
    <x v="0"/>
    <s v="Elkhart"/>
    <x v="14"/>
    <n v="46514"/>
    <x v="2"/>
    <s v="OFF-AR-10003602"/>
    <x v="1"/>
    <x v="6"/>
    <s v="Quartet Omega Colored Chalk, 12/Pack"/>
    <n v="11.68"/>
    <n v="2"/>
    <n v="0"/>
    <x v="3149"/>
  </r>
  <r>
    <n v="4374"/>
    <x v="2171"/>
    <x v="3"/>
    <x v="283"/>
    <d v="2014-07-26T00:00:00"/>
    <s v="Second Class"/>
    <s v="LH-16900"/>
    <s v="Lena Hernandez"/>
    <x v="0"/>
    <x v="0"/>
    <s v="Elkhart"/>
    <x v="14"/>
    <n v="46514"/>
    <x v="2"/>
    <s v="TEC-AC-10002550"/>
    <x v="2"/>
    <x v="11"/>
    <s v="Memorex 25GB 6X Branded Blu-Ray Recordable Disc, 30/Pack"/>
    <n v="159.75"/>
    <n v="5"/>
    <n v="0"/>
    <x v="3767"/>
  </r>
  <r>
    <n v="4375"/>
    <x v="2172"/>
    <x v="0"/>
    <x v="741"/>
    <d v="2013-11-25T00:00:00"/>
    <s v="Standard Class"/>
    <s v="SB-20290"/>
    <s v="Sean Braxton"/>
    <x v="1"/>
    <x v="0"/>
    <s v="Kent"/>
    <x v="24"/>
    <n v="44240"/>
    <x v="3"/>
    <s v="OFF-AP-10002998"/>
    <x v="1"/>
    <x v="9"/>
    <s v="Holmes 99% HEPA Air Purifier"/>
    <n v="103.96799999999999"/>
    <n v="6"/>
    <n v="0.2"/>
    <x v="3768"/>
  </r>
  <r>
    <n v="4376"/>
    <x v="2173"/>
    <x v="2"/>
    <x v="573"/>
    <d v="2011-04-30T00:00:00"/>
    <s v="Standard Class"/>
    <s v="BT-11305"/>
    <s v="Beth Thompson"/>
    <x v="2"/>
    <x v="0"/>
    <s v="San Gabriel"/>
    <x v="1"/>
    <n v="91776"/>
    <x v="1"/>
    <s v="FUR-FU-10003708"/>
    <x v="0"/>
    <x v="5"/>
    <s v="Tenex Traditional Chairmats for Medium Pile Carpet, Standard Lip, 36&quot; x 48&quot;"/>
    <n v="303.25"/>
    <n v="5"/>
    <n v="0"/>
    <x v="3769"/>
  </r>
  <r>
    <n v="4377"/>
    <x v="2173"/>
    <x v="2"/>
    <x v="573"/>
    <d v="2011-04-30T00:00:00"/>
    <s v="Standard Class"/>
    <s v="BT-11305"/>
    <s v="Beth Thompson"/>
    <x v="2"/>
    <x v="0"/>
    <s v="San Gabriel"/>
    <x v="1"/>
    <n v="91776"/>
    <x v="1"/>
    <s v="OFF-AP-10001391"/>
    <x v="1"/>
    <x v="9"/>
    <s v="Kensington 6 Outlet MasterPiece HOMEOFFICE Power Control Center"/>
    <n v="270.71999999999997"/>
    <n v="3"/>
    <n v="0"/>
    <x v="3770"/>
  </r>
  <r>
    <n v="4378"/>
    <x v="2173"/>
    <x v="2"/>
    <x v="573"/>
    <d v="2011-04-30T00:00:00"/>
    <s v="Standard Class"/>
    <s v="BT-11305"/>
    <s v="Beth Thompson"/>
    <x v="2"/>
    <x v="0"/>
    <s v="San Gabriel"/>
    <x v="1"/>
    <n v="91776"/>
    <x v="1"/>
    <s v="FUR-CH-10003973"/>
    <x v="0"/>
    <x v="1"/>
    <s v="GuestStacker Chair with Chrome Finish Legs"/>
    <n v="1487.04"/>
    <n v="5"/>
    <n v="0.2"/>
    <x v="3771"/>
  </r>
  <r>
    <n v="4379"/>
    <x v="2174"/>
    <x v="1"/>
    <x v="672"/>
    <d v="2012-12-02T00:00:00"/>
    <s v="Second Class"/>
    <s v="PS-18970"/>
    <s v="Paul Stevenson"/>
    <x v="2"/>
    <x v="0"/>
    <s v="Henderson"/>
    <x v="0"/>
    <n v="42420"/>
    <x v="0"/>
    <s v="OFF-EN-10000461"/>
    <x v="1"/>
    <x v="12"/>
    <s v="#10- 4 1/8&quot; x 9 1/2&quot; Recycled Envelopes"/>
    <n v="17.48"/>
    <n v="2"/>
    <n v="0"/>
    <x v="2211"/>
  </r>
  <r>
    <n v="4380"/>
    <x v="2174"/>
    <x v="1"/>
    <x v="672"/>
    <d v="2012-12-02T00:00:00"/>
    <s v="Second Class"/>
    <s v="PS-18970"/>
    <s v="Paul Stevenson"/>
    <x v="2"/>
    <x v="0"/>
    <s v="Henderson"/>
    <x v="0"/>
    <n v="42420"/>
    <x v="0"/>
    <s v="OFF-EN-10002831"/>
    <x v="1"/>
    <x v="12"/>
    <s v="Tyvek  Top-Opening Peel &amp; Seel  Envelopes, Gray"/>
    <n v="71.88"/>
    <n v="2"/>
    <n v="0"/>
    <x v="3772"/>
  </r>
  <r>
    <n v="4381"/>
    <x v="2175"/>
    <x v="1"/>
    <x v="969"/>
    <d v="2012-10-30T00:00:00"/>
    <s v="Standard Class"/>
    <s v="TB-21625"/>
    <s v="Trudy Brown"/>
    <x v="0"/>
    <x v="0"/>
    <s v="San Francisco"/>
    <x v="1"/>
    <n v="94110"/>
    <x v="1"/>
    <s v="OFF-AR-10004648"/>
    <x v="1"/>
    <x v="6"/>
    <s v="Boston 19500 Mighty Mite Electric Pencil Sharpener"/>
    <n v="60.449999999999996"/>
    <n v="3"/>
    <n v="0"/>
    <x v="803"/>
  </r>
  <r>
    <n v="4382"/>
    <x v="2175"/>
    <x v="1"/>
    <x v="969"/>
    <d v="2012-10-30T00:00:00"/>
    <s v="Standard Class"/>
    <s v="TB-21625"/>
    <s v="Trudy Brown"/>
    <x v="0"/>
    <x v="0"/>
    <s v="San Francisco"/>
    <x v="1"/>
    <n v="94110"/>
    <x v="1"/>
    <s v="FUR-TA-10001857"/>
    <x v="0"/>
    <x v="3"/>
    <s v="Balt Solid Wood Rectangular Table"/>
    <n v="253.17599999999999"/>
    <n v="3"/>
    <n v="0.2"/>
    <x v="3773"/>
  </r>
  <r>
    <n v="4383"/>
    <x v="2176"/>
    <x v="1"/>
    <x v="603"/>
    <d v="2012-07-27T00:00:00"/>
    <s v="Standard Class"/>
    <s v="RA-19915"/>
    <s v="Russell Applegate"/>
    <x v="0"/>
    <x v="0"/>
    <s v="Highland Park"/>
    <x v="10"/>
    <n v="60035"/>
    <x v="2"/>
    <s v="OFF-BI-10000546"/>
    <x v="1"/>
    <x v="8"/>
    <s v="Avery Durable Binders"/>
    <n v="2.879999999999999"/>
    <n v="5"/>
    <n v="0.8"/>
    <x v="3774"/>
  </r>
  <r>
    <n v="4384"/>
    <x v="2176"/>
    <x v="1"/>
    <x v="603"/>
    <d v="2012-07-27T00:00:00"/>
    <s v="Standard Class"/>
    <s v="RA-19915"/>
    <s v="Russell Applegate"/>
    <x v="0"/>
    <x v="0"/>
    <s v="Highland Park"/>
    <x v="10"/>
    <n v="60035"/>
    <x v="2"/>
    <s v="FUR-BO-10004690"/>
    <x v="0"/>
    <x v="0"/>
    <s v="O'Sullivan Cherrywood Estates Traditional Barrister Bookcase"/>
    <n v="384.94399999999996"/>
    <n v="4"/>
    <n v="0.3"/>
    <x v="3775"/>
  </r>
  <r>
    <n v="4385"/>
    <x v="2176"/>
    <x v="1"/>
    <x v="603"/>
    <d v="2012-07-27T00:00:00"/>
    <s v="Standard Class"/>
    <s v="RA-19915"/>
    <s v="Russell Applegate"/>
    <x v="0"/>
    <x v="0"/>
    <s v="Highland Park"/>
    <x v="10"/>
    <n v="60035"/>
    <x v="2"/>
    <s v="TEC-PH-10001557"/>
    <x v="2"/>
    <x v="7"/>
    <s v="Pyle PMP37LED"/>
    <n v="153.584"/>
    <n v="2"/>
    <n v="0.2"/>
    <x v="3508"/>
  </r>
  <r>
    <n v="4386"/>
    <x v="2176"/>
    <x v="1"/>
    <x v="603"/>
    <d v="2012-07-27T00:00:00"/>
    <s v="Standard Class"/>
    <s v="RA-19915"/>
    <s v="Russell Applegate"/>
    <x v="0"/>
    <x v="0"/>
    <s v="Highland Park"/>
    <x v="10"/>
    <n v="60035"/>
    <x v="2"/>
    <s v="FUR-BO-10002545"/>
    <x v="0"/>
    <x v="0"/>
    <s v="Atlantic Metals Mobile 3-Shelf Bookcases, Custom Colors"/>
    <n v="913.43000000000006"/>
    <n v="5"/>
    <n v="0.3"/>
    <x v="3776"/>
  </r>
  <r>
    <n v="4387"/>
    <x v="2177"/>
    <x v="0"/>
    <x v="189"/>
    <d v="2013-11-03T00:00:00"/>
    <s v="Standard Class"/>
    <s v="BP-11095"/>
    <s v="Bart Pistole"/>
    <x v="1"/>
    <x v="0"/>
    <s v="San Francisco"/>
    <x v="1"/>
    <n v="94122"/>
    <x v="1"/>
    <s v="OFF-AP-10001366"/>
    <x v="1"/>
    <x v="9"/>
    <s v="Staples"/>
    <n v="43.92"/>
    <n v="4"/>
    <n v="0"/>
    <x v="3669"/>
  </r>
  <r>
    <n v="4388"/>
    <x v="2177"/>
    <x v="0"/>
    <x v="189"/>
    <d v="2013-11-03T00:00:00"/>
    <s v="Standard Class"/>
    <s v="BP-11095"/>
    <s v="Bart Pistole"/>
    <x v="1"/>
    <x v="0"/>
    <s v="San Francisco"/>
    <x v="1"/>
    <n v="94122"/>
    <x v="1"/>
    <s v="OFF-BI-10001628"/>
    <x v="1"/>
    <x v="8"/>
    <s v="Acco Data Flex Cable Posts For Top &amp; Bottom Load Binders, 6&quot; Capacity"/>
    <n v="25.031999999999996"/>
    <n v="3"/>
    <n v="0.2"/>
    <x v="3539"/>
  </r>
  <r>
    <n v="4389"/>
    <x v="2178"/>
    <x v="3"/>
    <x v="225"/>
    <d v="2014-11-23T00:00:00"/>
    <s v="First Class"/>
    <s v="CD-11920"/>
    <s v="Carlos Daly"/>
    <x v="0"/>
    <x v="0"/>
    <s v="New York City"/>
    <x v="15"/>
    <n v="10035"/>
    <x v="3"/>
    <s v="OFF-PA-10003651"/>
    <x v="1"/>
    <x v="10"/>
    <s v="Xerox 1968"/>
    <n v="46.76"/>
    <n v="7"/>
    <n v="0"/>
    <x v="1216"/>
  </r>
  <r>
    <n v="4390"/>
    <x v="2178"/>
    <x v="3"/>
    <x v="225"/>
    <d v="2014-11-23T00:00:00"/>
    <s v="First Class"/>
    <s v="CD-11920"/>
    <s v="Carlos Daly"/>
    <x v="0"/>
    <x v="0"/>
    <s v="New York City"/>
    <x v="15"/>
    <n v="10035"/>
    <x v="3"/>
    <s v="FUR-BO-10003159"/>
    <x v="0"/>
    <x v="0"/>
    <s v="Sauder Camden County Collection Libraries, Planked Cherry Finish"/>
    <n v="183.96800000000002"/>
    <n v="2"/>
    <n v="0.2"/>
    <x v="3777"/>
  </r>
  <r>
    <n v="4391"/>
    <x v="2178"/>
    <x v="3"/>
    <x v="225"/>
    <d v="2014-11-23T00:00:00"/>
    <s v="First Class"/>
    <s v="CD-11920"/>
    <s v="Carlos Daly"/>
    <x v="0"/>
    <x v="0"/>
    <s v="New York City"/>
    <x v="15"/>
    <n v="10035"/>
    <x v="3"/>
    <s v="TEC-PH-10001459"/>
    <x v="2"/>
    <x v="7"/>
    <s v="Samsung Galaxy Mega 6.3"/>
    <n v="1259.97"/>
    <n v="3"/>
    <n v="0"/>
    <x v="3710"/>
  </r>
  <r>
    <n v="4392"/>
    <x v="2178"/>
    <x v="3"/>
    <x v="225"/>
    <d v="2014-11-23T00:00:00"/>
    <s v="First Class"/>
    <s v="CD-11920"/>
    <s v="Carlos Daly"/>
    <x v="0"/>
    <x v="0"/>
    <s v="New York City"/>
    <x v="15"/>
    <n v="10035"/>
    <x v="3"/>
    <s v="OFF-AR-10004602"/>
    <x v="1"/>
    <x v="6"/>
    <s v="Boston KS Multi-Size Manual Pencil Sharpener"/>
    <n v="68.97"/>
    <n v="3"/>
    <n v="0"/>
    <x v="3778"/>
  </r>
  <r>
    <n v="4393"/>
    <x v="2179"/>
    <x v="0"/>
    <x v="162"/>
    <d v="2013-09-13T00:00:00"/>
    <s v="Standard Class"/>
    <s v="KB-16585"/>
    <s v="Ken Black"/>
    <x v="1"/>
    <x v="0"/>
    <s v="Dallas"/>
    <x v="5"/>
    <n v="75081"/>
    <x v="2"/>
    <s v="OFF-AR-10001953"/>
    <x v="1"/>
    <x v="6"/>
    <s v="Boston 1645 Deluxe Heavier-Duty Electric Pencil Sharpener"/>
    <n v="70.367999999999995"/>
    <n v="2"/>
    <n v="0.2"/>
    <x v="478"/>
  </r>
  <r>
    <n v="4394"/>
    <x v="2179"/>
    <x v="0"/>
    <x v="162"/>
    <d v="2013-09-13T00:00:00"/>
    <s v="Standard Class"/>
    <s v="KB-16585"/>
    <s v="Ken Black"/>
    <x v="1"/>
    <x v="0"/>
    <s v="Dallas"/>
    <x v="5"/>
    <n v="75081"/>
    <x v="2"/>
    <s v="TEC-PH-10000923"/>
    <x v="2"/>
    <x v="7"/>
    <s v="Belkin SportFit Armband For iPhone 5s/5c, Fuchsia"/>
    <n v="59.960000000000008"/>
    <n v="5"/>
    <n v="0.2"/>
    <x v="3779"/>
  </r>
  <r>
    <n v="4395"/>
    <x v="2180"/>
    <x v="2"/>
    <x v="836"/>
    <d v="2011-07-20T00:00:00"/>
    <s v="Same Day"/>
    <s v="SW-20245"/>
    <s v="Scot Wooten"/>
    <x v="0"/>
    <x v="0"/>
    <s v="Springfield"/>
    <x v="24"/>
    <n v="45503"/>
    <x v="3"/>
    <s v="OFF-ST-10002583"/>
    <x v="1"/>
    <x v="4"/>
    <s v="Fellowes Neat Ideas Storage Cubes"/>
    <n v="25.983999999999998"/>
    <n v="1"/>
    <n v="0.2"/>
    <x v="3780"/>
  </r>
  <r>
    <n v="4396"/>
    <x v="2180"/>
    <x v="2"/>
    <x v="836"/>
    <d v="2011-07-20T00:00:00"/>
    <s v="Same Day"/>
    <s v="SW-20245"/>
    <s v="Scot Wooten"/>
    <x v="0"/>
    <x v="0"/>
    <s v="Springfield"/>
    <x v="24"/>
    <n v="45503"/>
    <x v="3"/>
    <s v="OFF-BI-10000977"/>
    <x v="1"/>
    <x v="8"/>
    <s v="Ibico Plastic Spiral Binding Combs"/>
    <n v="27.360000000000003"/>
    <n v="3"/>
    <n v="0.7"/>
    <x v="3781"/>
  </r>
  <r>
    <n v="4397"/>
    <x v="2181"/>
    <x v="0"/>
    <x v="625"/>
    <d v="2013-11-20T00:00:00"/>
    <s v="Standard Class"/>
    <s v="AH-10690"/>
    <s v="Anna Häberlin"/>
    <x v="1"/>
    <x v="0"/>
    <s v="San Diego"/>
    <x v="1"/>
    <n v="92024"/>
    <x v="1"/>
    <s v="TEC-PH-10002549"/>
    <x v="2"/>
    <x v="7"/>
    <s v="Polycom SoundPoint IP 450 VoIP phone"/>
    <n v="361.37600000000003"/>
    <n v="2"/>
    <n v="0.2"/>
    <x v="3782"/>
  </r>
  <r>
    <n v="4398"/>
    <x v="2182"/>
    <x v="2"/>
    <x v="970"/>
    <d v="2011-07-11T00:00:00"/>
    <s v="Standard Class"/>
    <s v="JL-15835"/>
    <s v="John Lee"/>
    <x v="0"/>
    <x v="0"/>
    <s v="Philadelphia"/>
    <x v="9"/>
    <n v="19120"/>
    <x v="3"/>
    <s v="FUR-CH-10002880"/>
    <x v="0"/>
    <x v="1"/>
    <s v="Global High-Back Leather Tilter, Burgundy"/>
    <n v="172.18599999999998"/>
    <n v="2"/>
    <n v="0.3"/>
    <x v="3783"/>
  </r>
  <r>
    <n v="4399"/>
    <x v="2182"/>
    <x v="2"/>
    <x v="970"/>
    <d v="2011-07-11T00:00:00"/>
    <s v="Standard Class"/>
    <s v="JL-15835"/>
    <s v="John Lee"/>
    <x v="0"/>
    <x v="0"/>
    <s v="Philadelphia"/>
    <x v="9"/>
    <n v="19120"/>
    <x v="3"/>
    <s v="FUR-FU-10003039"/>
    <x v="0"/>
    <x v="5"/>
    <s v="Howard Miller 11-1/2&quot; Diameter Grantwood Wall Clock"/>
    <n v="69.00800000000001"/>
    <n v="2"/>
    <n v="0.2"/>
    <x v="3784"/>
  </r>
  <r>
    <n v="4400"/>
    <x v="2183"/>
    <x v="0"/>
    <x v="716"/>
    <d v="2013-03-18T00:00:00"/>
    <s v="Same Day"/>
    <s v="GZ-14470"/>
    <s v="Gary Zandusky"/>
    <x v="0"/>
    <x v="0"/>
    <s v="Columbia"/>
    <x v="39"/>
    <n v="21044"/>
    <x v="3"/>
    <s v="OFF-EN-10003055"/>
    <x v="1"/>
    <x v="12"/>
    <s v="Blue String-Tie &amp; Button Interoffice Envelopes, 10 x 13"/>
    <n v="199.89999999999998"/>
    <n v="5"/>
    <n v="0"/>
    <x v="3785"/>
  </r>
  <r>
    <n v="4401"/>
    <x v="2183"/>
    <x v="0"/>
    <x v="716"/>
    <d v="2013-03-18T00:00:00"/>
    <s v="Same Day"/>
    <s v="GZ-14470"/>
    <s v="Gary Zandusky"/>
    <x v="0"/>
    <x v="0"/>
    <s v="Columbia"/>
    <x v="39"/>
    <n v="21044"/>
    <x v="3"/>
    <s v="OFF-AP-10002945"/>
    <x v="1"/>
    <x v="9"/>
    <s v="Honeywell Enviracaire Portable HEPA Air Cleaner for 17' x 22' Room"/>
    <n v="901.94999999999993"/>
    <n v="3"/>
    <n v="0"/>
    <x v="3786"/>
  </r>
  <r>
    <n v="4402"/>
    <x v="2183"/>
    <x v="0"/>
    <x v="716"/>
    <d v="2013-03-18T00:00:00"/>
    <s v="Same Day"/>
    <s v="GZ-14470"/>
    <s v="Gary Zandusky"/>
    <x v="0"/>
    <x v="0"/>
    <s v="Columbia"/>
    <x v="39"/>
    <n v="21044"/>
    <x v="3"/>
    <s v="FUR-FU-10004306"/>
    <x v="0"/>
    <x v="5"/>
    <s v="Electrix Halogen Magnifier Lamp"/>
    <n v="971.5"/>
    <n v="5"/>
    <n v="0"/>
    <x v="3787"/>
  </r>
  <r>
    <n v="4403"/>
    <x v="2184"/>
    <x v="0"/>
    <x v="482"/>
    <d v="2013-12-28T00:00:00"/>
    <s v="First Class"/>
    <s v="RC-19825"/>
    <s v="Roy Collins"/>
    <x v="0"/>
    <x v="0"/>
    <s v="Colorado Springs"/>
    <x v="22"/>
    <n v="80906"/>
    <x v="1"/>
    <s v="OFF-AR-10002445"/>
    <x v="1"/>
    <x v="6"/>
    <s v="SANFORD Major Accent Highlighters"/>
    <n v="11.328000000000001"/>
    <n v="2"/>
    <n v="0.2"/>
    <x v="3788"/>
  </r>
  <r>
    <n v="4404"/>
    <x v="2185"/>
    <x v="2"/>
    <x v="814"/>
    <d v="2011-09-04T00:00:00"/>
    <s v="First Class"/>
    <s v="CL-12565"/>
    <s v="Clay Ludtke"/>
    <x v="0"/>
    <x v="0"/>
    <s v="New York City"/>
    <x v="15"/>
    <n v="10009"/>
    <x v="3"/>
    <s v="OFF-AR-10002445"/>
    <x v="1"/>
    <x v="6"/>
    <s v="SANFORD Major Accent Highlighters"/>
    <n v="21.240000000000002"/>
    <n v="3"/>
    <n v="0"/>
    <x v="3789"/>
  </r>
  <r>
    <n v="4405"/>
    <x v="2186"/>
    <x v="1"/>
    <x v="761"/>
    <d v="2012-07-10T00:00:00"/>
    <s v="Standard Class"/>
    <s v="MW-18220"/>
    <s v="Mitch Webber"/>
    <x v="0"/>
    <x v="0"/>
    <s v="Philadelphia"/>
    <x v="9"/>
    <n v="19140"/>
    <x v="3"/>
    <s v="TEC-AC-10002345"/>
    <x v="2"/>
    <x v="11"/>
    <s v="HP Standard 104 key PS/2 Keyboard"/>
    <n v="34.800000000000004"/>
    <n v="3"/>
    <n v="0.2"/>
    <x v="3790"/>
  </r>
  <r>
    <n v="4406"/>
    <x v="2186"/>
    <x v="1"/>
    <x v="761"/>
    <d v="2012-07-10T00:00:00"/>
    <s v="Standard Class"/>
    <s v="MW-18220"/>
    <s v="Mitch Webber"/>
    <x v="0"/>
    <x v="0"/>
    <s v="Philadelphia"/>
    <x v="9"/>
    <n v="19140"/>
    <x v="3"/>
    <s v="OFF-ST-10001558"/>
    <x v="1"/>
    <x v="4"/>
    <s v="Acco Perma 4000 Stacking Storage Drawers"/>
    <n v="38.975999999999999"/>
    <n v="3"/>
    <n v="0.2"/>
    <x v="2565"/>
  </r>
  <r>
    <n v="4407"/>
    <x v="2187"/>
    <x v="0"/>
    <x v="73"/>
    <d v="2013-11-26T00:00:00"/>
    <s v="Standard Class"/>
    <s v="BF-10975"/>
    <s v="Barbara Fisher"/>
    <x v="1"/>
    <x v="0"/>
    <s v="Columbus"/>
    <x v="14"/>
    <n v="47201"/>
    <x v="2"/>
    <s v="OFF-PA-10001622"/>
    <x v="1"/>
    <x v="10"/>
    <s v="Ampad Poly Cover Wirebound Steno Book, 6&quot; x 9&quot; Assorted Colors, Gregg Ruled"/>
    <n v="9.08"/>
    <n v="2"/>
    <n v="0"/>
    <x v="3791"/>
  </r>
  <r>
    <n v="4408"/>
    <x v="2187"/>
    <x v="0"/>
    <x v="73"/>
    <d v="2013-11-26T00:00:00"/>
    <s v="Standard Class"/>
    <s v="BF-10975"/>
    <s v="Barbara Fisher"/>
    <x v="1"/>
    <x v="0"/>
    <s v="Columbus"/>
    <x v="14"/>
    <n v="47201"/>
    <x v="2"/>
    <s v="OFF-PA-10000418"/>
    <x v="1"/>
    <x v="10"/>
    <s v="Xerox 189"/>
    <n v="314.54999999999995"/>
    <n v="3"/>
    <n v="0"/>
    <x v="1969"/>
  </r>
  <r>
    <n v="4409"/>
    <x v="2187"/>
    <x v="0"/>
    <x v="73"/>
    <d v="2013-11-26T00:00:00"/>
    <s v="Standard Class"/>
    <s v="BF-10975"/>
    <s v="Barbara Fisher"/>
    <x v="1"/>
    <x v="0"/>
    <s v="Columbus"/>
    <x v="14"/>
    <n v="47201"/>
    <x v="2"/>
    <s v="OFF-BI-10000343"/>
    <x v="1"/>
    <x v="8"/>
    <s v="Pressboard Covers with Storage Hooks, 9 1/2&quot; x 11&quot;, Light Blue"/>
    <n v="4.91"/>
    <n v="1"/>
    <n v="0"/>
    <x v="3792"/>
  </r>
  <r>
    <n v="4410"/>
    <x v="2188"/>
    <x v="2"/>
    <x v="457"/>
    <d v="2011-05-11T00:00:00"/>
    <s v="Standard Class"/>
    <s v="SN-20710"/>
    <s v="Steve Nguyen"/>
    <x v="2"/>
    <x v="0"/>
    <s v="Los Angeles"/>
    <x v="1"/>
    <n v="90004"/>
    <x v="1"/>
    <s v="OFF-LA-10004425"/>
    <x v="1"/>
    <x v="2"/>
    <s v="Staples"/>
    <n v="5.78"/>
    <n v="2"/>
    <n v="0"/>
    <x v="2357"/>
  </r>
  <r>
    <n v="4411"/>
    <x v="2188"/>
    <x v="2"/>
    <x v="457"/>
    <d v="2011-05-11T00:00:00"/>
    <s v="Standard Class"/>
    <s v="SN-20710"/>
    <s v="Steve Nguyen"/>
    <x v="2"/>
    <x v="0"/>
    <s v="Los Angeles"/>
    <x v="1"/>
    <n v="90004"/>
    <x v="1"/>
    <s v="OFF-AR-10001897"/>
    <x v="1"/>
    <x v="6"/>
    <s v="Model L Table or Wall-Mount Pencil Sharpener"/>
    <n v="107.94"/>
    <n v="6"/>
    <n v="0"/>
    <x v="3793"/>
  </r>
  <r>
    <n v="4412"/>
    <x v="2189"/>
    <x v="2"/>
    <x v="261"/>
    <d v="2011-06-24T00:00:00"/>
    <s v="First Class"/>
    <s v="TB-21280"/>
    <s v="Toby Braunhardt"/>
    <x v="0"/>
    <x v="0"/>
    <s v="New York City"/>
    <x v="15"/>
    <n v="10024"/>
    <x v="3"/>
    <s v="OFF-PA-10003883"/>
    <x v="1"/>
    <x v="10"/>
    <s v="Message Book, Phone, Wirebound Standard Line Memo, 2 3/4&quot; X 5&quot;"/>
    <n v="19.649999999999999"/>
    <n v="3"/>
    <n v="0"/>
    <x v="1942"/>
  </r>
  <r>
    <n v="4413"/>
    <x v="2189"/>
    <x v="2"/>
    <x v="261"/>
    <d v="2011-06-24T00:00:00"/>
    <s v="First Class"/>
    <s v="TB-21280"/>
    <s v="Toby Braunhardt"/>
    <x v="0"/>
    <x v="0"/>
    <s v="New York City"/>
    <x v="15"/>
    <n v="10024"/>
    <x v="3"/>
    <s v="TEC-PH-10003963"/>
    <x v="2"/>
    <x v="7"/>
    <s v="GE 2-Jack Phone Line Splitter"/>
    <n v="617.97"/>
    <n v="3"/>
    <n v="0"/>
    <x v="3794"/>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x v="0"/>
    <s v="Lawrence"/>
    <x v="31"/>
    <n v="1841"/>
    <x v="3"/>
    <s v="OFF-BI-10003925"/>
    <x v="1"/>
    <x v="8"/>
    <s v="Fellowes PB300 Plastic Comb Binding Machine"/>
    <n v="387.99"/>
    <n v="1"/>
    <n v="0"/>
    <x v="3796"/>
  </r>
  <r>
    <n v="4416"/>
    <x v="2191"/>
    <x v="2"/>
    <x v="503"/>
    <d v="2011-12-06T00:00:00"/>
    <s v="Standard Class"/>
    <s v="AH-10210"/>
    <s v="Alan Hwang"/>
    <x v="0"/>
    <x v="0"/>
    <s v="San Francisco"/>
    <x v="1"/>
    <n v="94122"/>
    <x v="1"/>
    <s v="TEC-PH-10004586"/>
    <x v="2"/>
    <x v="7"/>
    <s v="Wilson SignalBoost 841262 DB PRO Amplifier Kit"/>
    <n v="575.91999999999996"/>
    <n v="2"/>
    <n v="0.2"/>
    <x v="1226"/>
  </r>
  <r>
    <n v="4417"/>
    <x v="2191"/>
    <x v="2"/>
    <x v="503"/>
    <d v="2011-12-06T00:00:00"/>
    <s v="Standard Class"/>
    <s v="AH-10210"/>
    <s v="Alan Hwang"/>
    <x v="0"/>
    <x v="0"/>
    <s v="San Francisco"/>
    <x v="1"/>
    <n v="94122"/>
    <x v="1"/>
    <s v="OFF-FA-10003495"/>
    <x v="1"/>
    <x v="13"/>
    <s v="Staples"/>
    <n v="30.4"/>
    <n v="5"/>
    <n v="0"/>
    <x v="3797"/>
  </r>
  <r>
    <n v="4418"/>
    <x v="2192"/>
    <x v="3"/>
    <x v="359"/>
    <d v="2014-04-13T00:00:00"/>
    <s v="Second Class"/>
    <s v="KL-16645"/>
    <s v="Ken Lonsdale"/>
    <x v="0"/>
    <x v="0"/>
    <s v="Detroit"/>
    <x v="12"/>
    <n v="48205"/>
    <x v="2"/>
    <s v="OFF-BI-10002867"/>
    <x v="1"/>
    <x v="8"/>
    <s v="GBC Recycled Regency Composition Covers"/>
    <n v="478.24"/>
    <n v="8"/>
    <n v="0"/>
    <x v="3798"/>
  </r>
  <r>
    <n v="4419"/>
    <x v="2193"/>
    <x v="2"/>
    <x v="414"/>
    <d v="2011-12-27T00:00:00"/>
    <s v="Standard Class"/>
    <s v="MH-17455"/>
    <s v="Mark Hamilton"/>
    <x v="0"/>
    <x v="0"/>
    <s v="Hamilton"/>
    <x v="24"/>
    <n v="45011"/>
    <x v="3"/>
    <s v="FUR-FU-10003773"/>
    <x v="0"/>
    <x v="5"/>
    <s v="Eldon Cleatmat Plus Chair Mats for High Pile Carpets"/>
    <n v="190.84800000000001"/>
    <n v="3"/>
    <n v="0.2"/>
    <x v="3799"/>
  </r>
  <r>
    <n v="4420"/>
    <x v="2194"/>
    <x v="2"/>
    <x v="506"/>
    <d v="2011-12-24T00:00:00"/>
    <s v="Standard Class"/>
    <s v="EC-14050"/>
    <s v="Erin Creighton"/>
    <x v="0"/>
    <x v="0"/>
    <s v="Columbus"/>
    <x v="24"/>
    <n v="43229"/>
    <x v="3"/>
    <s v="OFF-BI-10002954"/>
    <x v="1"/>
    <x v="8"/>
    <s v="Newell 3-Hole Punched Plastic Slotted Magazine Holders for Binders"/>
    <n v="5.4840000000000009"/>
    <n v="4"/>
    <n v="0.7"/>
    <x v="3800"/>
  </r>
  <r>
    <n v="4421"/>
    <x v="2195"/>
    <x v="1"/>
    <x v="972"/>
    <d v="2012-11-21T00:00:00"/>
    <s v="Second Class"/>
    <s v="GH-14665"/>
    <s v="Greg Hansen"/>
    <x v="0"/>
    <x v="0"/>
    <s v="Chicago"/>
    <x v="10"/>
    <n v="60610"/>
    <x v="2"/>
    <s v="OFF-SU-10002537"/>
    <x v="1"/>
    <x v="14"/>
    <s v="Acme Box Cutter Scissors"/>
    <n v="40.92"/>
    <n v="5"/>
    <n v="0.2"/>
    <x v="3801"/>
  </r>
  <r>
    <n v="4422"/>
    <x v="2196"/>
    <x v="2"/>
    <x v="530"/>
    <d v="2011-03-09T00:00:00"/>
    <s v="Standard Class"/>
    <s v="SC-20095"/>
    <s v="Sanjit Chand"/>
    <x v="0"/>
    <x v="0"/>
    <s v="Margate"/>
    <x v="2"/>
    <n v="33063"/>
    <x v="0"/>
    <s v="OFF-AR-10001374"/>
    <x v="1"/>
    <x v="6"/>
    <s v="BIC Brite Liner Highlighters, Chisel Tip"/>
    <n v="15.552000000000003"/>
    <n v="3"/>
    <n v="0.2"/>
    <x v="3802"/>
  </r>
  <r>
    <n v="4423"/>
    <x v="2197"/>
    <x v="3"/>
    <x v="796"/>
    <d v="2014-05-20T00:00:00"/>
    <s v="First Class"/>
    <s v="TB-21355"/>
    <s v="Todd Boyes"/>
    <x v="1"/>
    <x v="0"/>
    <s v="Sandy Springs"/>
    <x v="32"/>
    <n v="30328"/>
    <x v="0"/>
    <s v="OFF-AP-10001492"/>
    <x v="1"/>
    <x v="9"/>
    <s v="Acco Six-Outlet Power Strip, 4' Cord Length"/>
    <n v="17.239999999999998"/>
    <n v="2"/>
    <n v="0"/>
    <x v="3803"/>
  </r>
  <r>
    <n v="4424"/>
    <x v="2197"/>
    <x v="3"/>
    <x v="796"/>
    <d v="2014-05-20T00:00:00"/>
    <s v="First Class"/>
    <s v="TB-21355"/>
    <s v="Todd Boyes"/>
    <x v="1"/>
    <x v="0"/>
    <s v="Sandy Springs"/>
    <x v="32"/>
    <n v="30328"/>
    <x v="0"/>
    <s v="FUR-BO-10003546"/>
    <x v="0"/>
    <x v="0"/>
    <s v="Hon 4-Shelf Metal Bookcases"/>
    <n v="302.94"/>
    <n v="3"/>
    <n v="0"/>
    <x v="3804"/>
  </r>
  <r>
    <n v="4425"/>
    <x v="2197"/>
    <x v="3"/>
    <x v="796"/>
    <d v="2014-05-20T00:00:00"/>
    <s v="First Class"/>
    <s v="TB-21355"/>
    <s v="Todd Boyes"/>
    <x v="1"/>
    <x v="0"/>
    <s v="Sandy Springs"/>
    <x v="32"/>
    <n v="30328"/>
    <x v="0"/>
    <s v="TEC-PH-10002185"/>
    <x v="2"/>
    <x v="7"/>
    <s v="QVS USB Car Charger 2-Port 2.1Amp for iPod/iPhone/iPad/iPad 2/iPad 3"/>
    <n v="34.75"/>
    <n v="5"/>
    <n v="0"/>
    <x v="3805"/>
  </r>
  <r>
    <n v="4426"/>
    <x v="2197"/>
    <x v="3"/>
    <x v="796"/>
    <d v="2014-05-20T00:00:00"/>
    <s v="First Class"/>
    <s v="TB-21355"/>
    <s v="Todd Boyes"/>
    <x v="1"/>
    <x v="0"/>
    <s v="Sandy Springs"/>
    <x v="32"/>
    <n v="30328"/>
    <x v="0"/>
    <s v="OFF-BI-10000315"/>
    <x v="1"/>
    <x v="8"/>
    <s v="Poly Designer Cover &amp; Back"/>
    <n v="113.94"/>
    <n v="6"/>
    <n v="0"/>
    <x v="3806"/>
  </r>
  <r>
    <n v="4427"/>
    <x v="2197"/>
    <x v="3"/>
    <x v="796"/>
    <d v="2014-05-20T00:00:00"/>
    <s v="First Class"/>
    <s v="TB-21355"/>
    <s v="Todd Boyes"/>
    <x v="1"/>
    <x v="0"/>
    <s v="Sandy Springs"/>
    <x v="32"/>
    <n v="30328"/>
    <x v="0"/>
    <s v="TEC-PH-10002350"/>
    <x v="2"/>
    <x v="7"/>
    <s v="Apple EarPods with Remote and Mic"/>
    <n v="55.98"/>
    <n v="2"/>
    <n v="0"/>
    <x v="3807"/>
  </r>
  <r>
    <n v="4428"/>
    <x v="2198"/>
    <x v="3"/>
    <x v="585"/>
    <d v="2014-09-29T00:00:00"/>
    <s v="Standard Class"/>
    <s v="DW-13195"/>
    <s v="David Wiener"/>
    <x v="1"/>
    <x v="0"/>
    <s v="Albuquerque"/>
    <x v="27"/>
    <n v="87105"/>
    <x v="1"/>
    <s v="OFF-PA-10002666"/>
    <x v="1"/>
    <x v="10"/>
    <s v="Southworth 25% Cotton Linen-Finish Paper &amp; Envelopes"/>
    <n v="27.18"/>
    <n v="3"/>
    <n v="0"/>
    <x v="3808"/>
  </r>
  <r>
    <n v="4429"/>
    <x v="2199"/>
    <x v="3"/>
    <x v="708"/>
    <d v="2014-03-28T00:00:00"/>
    <s v="Standard Class"/>
    <s v="CL-12565"/>
    <s v="Clay Ludtke"/>
    <x v="0"/>
    <x v="0"/>
    <s v="Tulsa"/>
    <x v="26"/>
    <n v="74133"/>
    <x v="2"/>
    <s v="FUR-CH-10004495"/>
    <x v="0"/>
    <x v="1"/>
    <s v="Global Leather and Oak Executive Chair, Black"/>
    <n v="1805.88"/>
    <n v="6"/>
    <n v="0"/>
    <x v="3809"/>
  </r>
  <r>
    <n v="4430"/>
    <x v="2200"/>
    <x v="3"/>
    <x v="32"/>
    <d v="2014-09-15T00:00:00"/>
    <s v="Same Day"/>
    <s v="LT-17110"/>
    <s v="Liz Thompson"/>
    <x v="0"/>
    <x v="0"/>
    <s v="Orange"/>
    <x v="30"/>
    <n v="7050"/>
    <x v="3"/>
    <s v="OFF-AR-10001725"/>
    <x v="1"/>
    <x v="6"/>
    <s v="Boston Home &amp; Office Model 2000 Electric Pencil Sharpeners"/>
    <n v="70.949999999999989"/>
    <n v="3"/>
    <n v="0"/>
    <x v="3810"/>
  </r>
  <r>
    <n v="4431"/>
    <x v="2201"/>
    <x v="0"/>
    <x v="54"/>
    <d v="2013-11-09T00:00:00"/>
    <s v="Second Class"/>
    <s v="AP-10915"/>
    <s v="Arthur Prichep"/>
    <x v="0"/>
    <x v="0"/>
    <s v="Henderson"/>
    <x v="0"/>
    <n v="42420"/>
    <x v="0"/>
    <s v="OFF-FA-10002280"/>
    <x v="1"/>
    <x v="13"/>
    <s v="Advantus Plastic Paper Clips"/>
    <n v="20"/>
    <n v="4"/>
    <n v="0"/>
    <x v="3811"/>
  </r>
  <r>
    <n v="4432"/>
    <x v="2201"/>
    <x v="0"/>
    <x v="54"/>
    <d v="2013-11-09T00:00:00"/>
    <s v="Second Class"/>
    <s v="AP-10915"/>
    <s v="Arthur Prichep"/>
    <x v="0"/>
    <x v="0"/>
    <s v="Henderson"/>
    <x v="0"/>
    <n v="42420"/>
    <x v="0"/>
    <s v="OFF-AR-10001770"/>
    <x v="1"/>
    <x v="6"/>
    <s v="Economy #2 Pencils"/>
    <n v="7.98"/>
    <n v="3"/>
    <n v="0"/>
    <x v="3812"/>
  </r>
  <r>
    <n v="4433"/>
    <x v="2201"/>
    <x v="0"/>
    <x v="54"/>
    <d v="2013-11-09T00:00:00"/>
    <s v="Second Class"/>
    <s v="AP-10915"/>
    <s v="Arthur Prichep"/>
    <x v="0"/>
    <x v="0"/>
    <s v="Henderson"/>
    <x v="0"/>
    <n v="42420"/>
    <x v="0"/>
    <s v="FUR-FU-10002885"/>
    <x v="0"/>
    <x v="5"/>
    <s v="Magna Visual Magnetic Picture Hangers"/>
    <n v="24.1"/>
    <n v="5"/>
    <n v="0"/>
    <x v="939"/>
  </r>
  <r>
    <n v="4434"/>
    <x v="2201"/>
    <x v="0"/>
    <x v="54"/>
    <d v="2013-11-09T00:00:00"/>
    <s v="Second Class"/>
    <s v="AP-10915"/>
    <s v="Arthur Prichep"/>
    <x v="0"/>
    <x v="0"/>
    <s v="Henderson"/>
    <x v="0"/>
    <n v="42420"/>
    <x v="0"/>
    <s v="OFF-AR-10003772"/>
    <x v="1"/>
    <x v="6"/>
    <s v="Boston 16750 Black Compact Battery Pencil Sharpener"/>
    <n v="8.75"/>
    <n v="1"/>
    <n v="0"/>
    <x v="3813"/>
  </r>
  <r>
    <n v="4435"/>
    <x v="2201"/>
    <x v="0"/>
    <x v="54"/>
    <d v="2013-11-09T00:00:00"/>
    <s v="Second Class"/>
    <s v="AP-10915"/>
    <s v="Arthur Prichep"/>
    <x v="0"/>
    <x v="0"/>
    <s v="Henderson"/>
    <x v="0"/>
    <n v="42420"/>
    <x v="0"/>
    <s v="FUR-TA-10003392"/>
    <x v="0"/>
    <x v="3"/>
    <s v="Global Adaptabilities Conference Tables"/>
    <n v="842.94"/>
    <n v="3"/>
    <n v="0"/>
    <x v="3814"/>
  </r>
  <r>
    <n v="4436"/>
    <x v="2202"/>
    <x v="0"/>
    <x v="973"/>
    <d v="2013-05-09T00:00:00"/>
    <s v="Standard Class"/>
    <s v="CB-12415"/>
    <s v="Christy Brittain"/>
    <x v="0"/>
    <x v="0"/>
    <s v="Chicago"/>
    <x v="10"/>
    <n v="60653"/>
    <x v="2"/>
    <s v="OFF-BI-10000014"/>
    <x v="1"/>
    <x v="8"/>
    <s v="Heavy-Duty E-Z-D Binders"/>
    <n v="2.1819999999999995"/>
    <n v="1"/>
    <n v="0.8"/>
    <x v="3815"/>
  </r>
  <r>
    <n v="4437"/>
    <x v="2202"/>
    <x v="0"/>
    <x v="973"/>
    <d v="2013-05-09T00:00:00"/>
    <s v="Standard Class"/>
    <s v="CB-12415"/>
    <s v="Christy Brittain"/>
    <x v="0"/>
    <x v="0"/>
    <s v="Chicago"/>
    <x v="10"/>
    <n v="60653"/>
    <x v="2"/>
    <s v="OFF-AR-10003217"/>
    <x v="1"/>
    <x v="6"/>
    <s v="Newell 316"/>
    <n v="27.384"/>
    <n v="7"/>
    <n v="0.2"/>
    <x v="3816"/>
  </r>
  <r>
    <n v="4438"/>
    <x v="2202"/>
    <x v="0"/>
    <x v="973"/>
    <d v="2013-05-09T00:00:00"/>
    <s v="Standard Class"/>
    <s v="CB-12415"/>
    <s v="Christy Brittain"/>
    <x v="0"/>
    <x v="0"/>
    <s v="Chicago"/>
    <x v="10"/>
    <n v="60653"/>
    <x v="2"/>
    <s v="OFF-AP-10002403"/>
    <x v="1"/>
    <x v="9"/>
    <s v="Acco Smartsocket Color-Coded Six-Outlet AC Adapter Model Surge Protectors"/>
    <n v="26.405999999999992"/>
    <n v="3"/>
    <n v="0.8"/>
    <x v="3817"/>
  </r>
  <r>
    <n v="4439"/>
    <x v="2203"/>
    <x v="0"/>
    <x v="797"/>
    <d v="2014-01-03T00:00:00"/>
    <s v="Standard Class"/>
    <s v="MT-17815"/>
    <s v="Meg Tillman"/>
    <x v="0"/>
    <x v="0"/>
    <s v="Port Arthur"/>
    <x v="5"/>
    <n v="77642"/>
    <x v="2"/>
    <s v="OFF-PA-10001972"/>
    <x v="1"/>
    <x v="10"/>
    <s v="Xerox 214"/>
    <n v="10.368000000000002"/>
    <n v="2"/>
    <n v="0.2"/>
    <x v="572"/>
  </r>
  <r>
    <n v="4440"/>
    <x v="2203"/>
    <x v="0"/>
    <x v="797"/>
    <d v="2014-01-03T00:00:00"/>
    <s v="Standard Class"/>
    <s v="MT-17815"/>
    <s v="Meg Tillman"/>
    <x v="0"/>
    <x v="0"/>
    <s v="Port Arthur"/>
    <x v="5"/>
    <n v="77642"/>
    <x v="2"/>
    <s v="OFF-PA-10004041"/>
    <x v="1"/>
    <x v="10"/>
    <s v="It's Hot Message Books with Stickers, 2 3/4&quot; x 5&quot;"/>
    <n v="23.680000000000003"/>
    <n v="4"/>
    <n v="0.2"/>
    <x v="1267"/>
  </r>
  <r>
    <n v="4441"/>
    <x v="2204"/>
    <x v="0"/>
    <x v="405"/>
    <d v="2013-07-27T00:00:00"/>
    <s v="Standard Class"/>
    <s v="DK-13375"/>
    <s v="Dennis Kane"/>
    <x v="0"/>
    <x v="0"/>
    <s v="Westland"/>
    <x v="12"/>
    <n v="48185"/>
    <x v="2"/>
    <s v="TEC-AC-10004975"/>
    <x v="2"/>
    <x v="11"/>
    <s v="Plantronics Audio 995 Wireless Stereo Headset"/>
    <n v="109.95"/>
    <n v="1"/>
    <n v="0"/>
    <x v="3818"/>
  </r>
  <r>
    <n v="4442"/>
    <x v="2204"/>
    <x v="0"/>
    <x v="405"/>
    <d v="2013-07-27T00:00:00"/>
    <s v="Standard Class"/>
    <s v="DK-13375"/>
    <s v="Dennis Kane"/>
    <x v="0"/>
    <x v="0"/>
    <s v="Westland"/>
    <x v="12"/>
    <n v="48185"/>
    <x v="2"/>
    <s v="OFF-ST-10001932"/>
    <x v="1"/>
    <x v="4"/>
    <s v="Fellowes Staxonsteel Drawer Files"/>
    <n v="965.84999999999991"/>
    <n v="5"/>
    <n v="0"/>
    <x v="3819"/>
  </r>
  <r>
    <n v="4443"/>
    <x v="2204"/>
    <x v="0"/>
    <x v="405"/>
    <d v="2013-07-27T00:00:00"/>
    <s v="Standard Class"/>
    <s v="DK-13375"/>
    <s v="Dennis Kane"/>
    <x v="0"/>
    <x v="0"/>
    <s v="Westland"/>
    <x v="12"/>
    <n v="48185"/>
    <x v="2"/>
    <s v="OFF-AR-10001761"/>
    <x v="1"/>
    <x v="6"/>
    <s v="Avery Hi-Liter Smear-Safe Highlighters"/>
    <n v="29.2"/>
    <n v="5"/>
    <n v="0"/>
    <x v="3820"/>
  </r>
  <r>
    <n v="4444"/>
    <x v="2204"/>
    <x v="0"/>
    <x v="405"/>
    <d v="2013-07-27T00:00:00"/>
    <s v="Standard Class"/>
    <s v="DK-13375"/>
    <s v="Dennis Kane"/>
    <x v="0"/>
    <x v="0"/>
    <s v="Westland"/>
    <x v="12"/>
    <n v="48185"/>
    <x v="2"/>
    <s v="OFF-PA-10002262"/>
    <x v="1"/>
    <x v="10"/>
    <s v="Xerox 192"/>
    <n v="32.400000000000006"/>
    <n v="5"/>
    <n v="0"/>
    <x v="56"/>
  </r>
  <r>
    <n v="4445"/>
    <x v="2205"/>
    <x v="2"/>
    <x v="912"/>
    <d v="2011-11-21T00:00:00"/>
    <s v="Standard Class"/>
    <s v="SR-20740"/>
    <s v="Steven Roelle"/>
    <x v="2"/>
    <x v="0"/>
    <s v="Bloomington"/>
    <x v="14"/>
    <n v="47401"/>
    <x v="2"/>
    <s v="OFF-EN-10004483"/>
    <x v="1"/>
    <x v="12"/>
    <s v="#10 White Business Envelopes,4 1/8 x 9 1/2"/>
    <n v="78.349999999999994"/>
    <n v="5"/>
    <n v="0"/>
    <x v="2808"/>
  </r>
  <r>
    <n v="4446"/>
    <x v="2205"/>
    <x v="2"/>
    <x v="912"/>
    <d v="2011-11-21T00:00:00"/>
    <s v="Standard Class"/>
    <s v="SR-20740"/>
    <s v="Steven Roelle"/>
    <x v="2"/>
    <x v="0"/>
    <s v="Bloomington"/>
    <x v="14"/>
    <n v="47401"/>
    <x v="2"/>
    <s v="OFF-PA-10003270"/>
    <x v="1"/>
    <x v="10"/>
    <s v="Xerox 1954"/>
    <n v="31.68"/>
    <n v="6"/>
    <n v="0"/>
    <x v="3821"/>
  </r>
  <r>
    <n v="4447"/>
    <x v="2205"/>
    <x v="2"/>
    <x v="912"/>
    <d v="2011-11-21T00:00:00"/>
    <s v="Standard Class"/>
    <s v="SR-20740"/>
    <s v="Steven Roelle"/>
    <x v="2"/>
    <x v="0"/>
    <s v="Bloomington"/>
    <x v="14"/>
    <n v="47401"/>
    <x v="2"/>
    <s v="OFF-BI-10001634"/>
    <x v="1"/>
    <x v="8"/>
    <s v="Wilson Jones Active Use Binders"/>
    <n v="29.12"/>
    <n v="4"/>
    <n v="0"/>
    <x v="3822"/>
  </r>
  <r>
    <n v="4448"/>
    <x v="2205"/>
    <x v="2"/>
    <x v="912"/>
    <d v="2011-11-21T00:00:00"/>
    <s v="Standard Class"/>
    <s v="SR-20740"/>
    <s v="Steven Roelle"/>
    <x v="2"/>
    <x v="0"/>
    <s v="Bloomington"/>
    <x v="14"/>
    <n v="47401"/>
    <x v="2"/>
    <s v="OFF-ST-10000675"/>
    <x v="1"/>
    <x v="4"/>
    <s v="File Shuttle II and Handi-File, Black"/>
    <n v="169.45"/>
    <n v="5"/>
    <n v="0"/>
    <x v="3823"/>
  </r>
  <r>
    <n v="4449"/>
    <x v="2206"/>
    <x v="1"/>
    <x v="974"/>
    <d v="2012-06-23T00:00:00"/>
    <s v="Standard Class"/>
    <s v="LH-17155"/>
    <s v="Logan Haushalter"/>
    <x v="0"/>
    <x v="0"/>
    <s v="Los Angeles"/>
    <x v="1"/>
    <n v="90032"/>
    <x v="1"/>
    <s v="FUR-FU-10000732"/>
    <x v="0"/>
    <x v="5"/>
    <s v="Eldon 200 Class Desk Accessories"/>
    <n v="12.56"/>
    <n v="2"/>
    <n v="0"/>
    <x v="3824"/>
  </r>
  <r>
    <n v="4450"/>
    <x v="2206"/>
    <x v="1"/>
    <x v="974"/>
    <d v="2012-06-23T00:00:00"/>
    <s v="Standard Class"/>
    <s v="LH-17155"/>
    <s v="Logan Haushalter"/>
    <x v="0"/>
    <x v="0"/>
    <s v="Los Angeles"/>
    <x v="1"/>
    <n v="90032"/>
    <x v="1"/>
    <s v="OFF-PA-10004355"/>
    <x v="1"/>
    <x v="10"/>
    <s v="Xerox 231"/>
    <n v="6.48"/>
    <n v="1"/>
    <n v="0"/>
    <x v="90"/>
  </r>
  <r>
    <n v="4451"/>
    <x v="2206"/>
    <x v="1"/>
    <x v="974"/>
    <d v="2012-06-23T00:00:00"/>
    <s v="Standard Class"/>
    <s v="LH-17155"/>
    <s v="Logan Haushalter"/>
    <x v="0"/>
    <x v="0"/>
    <s v="Los Angeles"/>
    <x v="1"/>
    <n v="90032"/>
    <x v="1"/>
    <s v="OFF-EN-10000056"/>
    <x v="1"/>
    <x v="12"/>
    <s v="Cameo Buff Policy Envelopes"/>
    <n v="186.69"/>
    <n v="3"/>
    <n v="0"/>
    <x v="755"/>
  </r>
  <r>
    <n v="4452"/>
    <x v="2207"/>
    <x v="0"/>
    <x v="975"/>
    <d v="2013-07-07T00:00:00"/>
    <s v="First Class"/>
    <s v="AA-10645"/>
    <s v="Anna Andreadi"/>
    <x v="0"/>
    <x v="0"/>
    <s v="San Francisco"/>
    <x v="1"/>
    <n v="94109"/>
    <x v="1"/>
    <s v="FUR-FU-10000221"/>
    <x v="0"/>
    <x v="5"/>
    <s v="Master Caster Door Stop, Brown"/>
    <n v="25.4"/>
    <n v="5"/>
    <n v="0"/>
    <x v="3825"/>
  </r>
  <r>
    <n v="4453"/>
    <x v="2207"/>
    <x v="0"/>
    <x v="975"/>
    <d v="2013-07-07T00:00:00"/>
    <s v="First Class"/>
    <s v="AA-10645"/>
    <s v="Anna Andreadi"/>
    <x v="0"/>
    <x v="0"/>
    <s v="San Francisco"/>
    <x v="1"/>
    <n v="94109"/>
    <x v="1"/>
    <s v="OFF-EN-10003567"/>
    <x v="1"/>
    <x v="12"/>
    <s v="Inter-Office Recycled Envelopes, Brown Kraft, Button-String,10&quot; x 13&quot; , 100/Box"/>
    <n v="43.96"/>
    <n v="2"/>
    <n v="0"/>
    <x v="3826"/>
  </r>
  <r>
    <n v="4454"/>
    <x v="2207"/>
    <x v="0"/>
    <x v="975"/>
    <d v="2013-07-07T00:00:00"/>
    <s v="First Class"/>
    <s v="AA-10645"/>
    <s v="Anna Andreadi"/>
    <x v="0"/>
    <x v="0"/>
    <s v="San Francisco"/>
    <x v="1"/>
    <n v="94109"/>
    <x v="1"/>
    <s v="FUR-BO-10001811"/>
    <x v="0"/>
    <x v="0"/>
    <s v="Atlantic Metals Mobile 5-Shelf Bookcases, Custom Colors"/>
    <n v="1279.165"/>
    <n v="5"/>
    <n v="0.15"/>
    <x v="3827"/>
  </r>
  <r>
    <n v="4455"/>
    <x v="2207"/>
    <x v="0"/>
    <x v="975"/>
    <d v="2013-07-07T00:00:00"/>
    <s v="First Class"/>
    <s v="AA-10645"/>
    <s v="Anna Andreadi"/>
    <x v="0"/>
    <x v="0"/>
    <s v="San Francisco"/>
    <x v="1"/>
    <n v="94109"/>
    <x v="1"/>
    <s v="OFF-ST-10002486"/>
    <x v="1"/>
    <x v="4"/>
    <s v="Eldon Shelf Savers Cubes and Bins"/>
    <n v="27.92"/>
    <n v="4"/>
    <n v="0"/>
    <x v="3828"/>
  </r>
  <r>
    <n v="4456"/>
    <x v="2208"/>
    <x v="1"/>
    <x v="37"/>
    <d v="2012-09-08T00:00:00"/>
    <s v="Standard Class"/>
    <s v="AS-10630"/>
    <s v="Ann Steele"/>
    <x v="2"/>
    <x v="0"/>
    <s v="San Francisco"/>
    <x v="1"/>
    <n v="94110"/>
    <x v="1"/>
    <s v="FUR-CH-10002372"/>
    <x v="0"/>
    <x v="1"/>
    <s v="Office Star - Ergonomically Designed Knee Chair"/>
    <n v="129.56800000000001"/>
    <n v="2"/>
    <n v="0.2"/>
    <x v="3829"/>
  </r>
  <r>
    <n v="4457"/>
    <x v="2208"/>
    <x v="1"/>
    <x v="37"/>
    <d v="2012-09-08T00:00:00"/>
    <s v="Standard Class"/>
    <s v="AS-10630"/>
    <s v="Ann Steele"/>
    <x v="2"/>
    <x v="0"/>
    <s v="San Francisco"/>
    <x v="1"/>
    <n v="94110"/>
    <x v="1"/>
    <s v="OFF-BI-10003274"/>
    <x v="1"/>
    <x v="8"/>
    <s v="Avery Durable Slant Ring Binders, No Labels"/>
    <n v="6.3680000000000003"/>
    <n v="2"/>
    <n v="0.2"/>
    <x v="3830"/>
  </r>
  <r>
    <n v="4458"/>
    <x v="2209"/>
    <x v="3"/>
    <x v="783"/>
    <d v="2014-08-13T00:00:00"/>
    <s v="Standard Class"/>
    <s v="MC-17575"/>
    <s v="Matt Collins"/>
    <x v="0"/>
    <x v="0"/>
    <s v="San Jose"/>
    <x v="1"/>
    <n v="95123"/>
    <x v="1"/>
    <s v="OFF-PA-10001878"/>
    <x v="1"/>
    <x v="10"/>
    <s v="Xerox 1891"/>
    <n v="244.54999999999998"/>
    <n v="5"/>
    <n v="0"/>
    <x v="1770"/>
  </r>
  <r>
    <n v="4459"/>
    <x v="2210"/>
    <x v="3"/>
    <x v="677"/>
    <d v="2014-03-21T00:00:00"/>
    <s v="Standard Class"/>
    <s v="SE-20110"/>
    <s v="Sanjit Engle"/>
    <x v="0"/>
    <x v="0"/>
    <s v="Denver"/>
    <x v="22"/>
    <n v="80219"/>
    <x v="1"/>
    <s v="OFF-SU-10002881"/>
    <x v="1"/>
    <x v="14"/>
    <s v="Martin Yale Chadless Opener Electric Letter Opener"/>
    <n v="1332.4960000000001"/>
    <n v="2"/>
    <n v="0.2"/>
    <x v="3831"/>
  </r>
  <r>
    <n v="4460"/>
    <x v="2211"/>
    <x v="3"/>
    <x v="394"/>
    <d v="2014-10-02T00:00:00"/>
    <s v="First Class"/>
    <s v="DS-13030"/>
    <s v="Darrin Sayre"/>
    <x v="2"/>
    <x v="0"/>
    <s v="Aurora"/>
    <x v="22"/>
    <n v="80013"/>
    <x v="1"/>
    <s v="FUR-FU-10001979"/>
    <x v="0"/>
    <x v="5"/>
    <s v="Dana Halogen Swing-Arm Architect Lamp"/>
    <n v="32.776000000000003"/>
    <n v="1"/>
    <n v="0.2"/>
    <x v="3832"/>
  </r>
  <r>
    <n v="4461"/>
    <x v="2211"/>
    <x v="3"/>
    <x v="394"/>
    <d v="2014-10-02T00:00:00"/>
    <s v="First Class"/>
    <s v="DS-13030"/>
    <s v="Darrin Sayre"/>
    <x v="2"/>
    <x v="0"/>
    <s v="Aurora"/>
    <x v="22"/>
    <n v="80013"/>
    <x v="1"/>
    <s v="OFF-ST-10001522"/>
    <x v="1"/>
    <x v="4"/>
    <s v="Gould Plastics 18-Pocket Panel Bin, 34w x 5-1/4d x 20-1/2h"/>
    <n v="147.184"/>
    <n v="2"/>
    <n v="0.2"/>
    <x v="3078"/>
  </r>
  <r>
    <n v="4462"/>
    <x v="2211"/>
    <x v="3"/>
    <x v="394"/>
    <d v="2014-10-02T00:00:00"/>
    <s v="First Class"/>
    <s v="DS-13030"/>
    <s v="Darrin Sayre"/>
    <x v="2"/>
    <x v="0"/>
    <s v="Aurora"/>
    <x v="22"/>
    <n v="80013"/>
    <x v="1"/>
    <s v="TEC-AC-10003657"/>
    <x v="2"/>
    <x v="11"/>
    <s v="Lenovo 17-Key USB Numeric Keypad"/>
    <n v="54.384000000000007"/>
    <n v="2"/>
    <n v="0.2"/>
    <x v="159"/>
  </r>
  <r>
    <n v="4463"/>
    <x v="2211"/>
    <x v="3"/>
    <x v="394"/>
    <d v="2014-10-02T00:00:00"/>
    <s v="First Class"/>
    <s v="DS-13030"/>
    <s v="Darrin Sayre"/>
    <x v="2"/>
    <x v="0"/>
    <s v="Aurora"/>
    <x v="22"/>
    <n v="80013"/>
    <x v="1"/>
    <s v="OFF-BI-10001718"/>
    <x v="1"/>
    <x v="8"/>
    <s v="GBC DocuBind P50 Personal Binding Machine"/>
    <n v="76.77600000000001"/>
    <n v="4"/>
    <n v="0.7"/>
    <x v="2148"/>
  </r>
  <r>
    <n v="4464"/>
    <x v="2211"/>
    <x v="3"/>
    <x v="394"/>
    <d v="2014-10-02T00:00:00"/>
    <s v="First Class"/>
    <s v="DS-13030"/>
    <s v="Darrin Sayre"/>
    <x v="2"/>
    <x v="0"/>
    <s v="Aurora"/>
    <x v="22"/>
    <n v="80013"/>
    <x v="1"/>
    <s v="OFF-PA-10003022"/>
    <x v="1"/>
    <x v="10"/>
    <s v="Xerox 1992"/>
    <n v="14.352000000000002"/>
    <n v="3"/>
    <n v="0.2"/>
    <x v="1186"/>
  </r>
  <r>
    <n v="4465"/>
    <x v="2211"/>
    <x v="3"/>
    <x v="394"/>
    <d v="2014-10-02T00:00:00"/>
    <s v="First Class"/>
    <s v="DS-13030"/>
    <s v="Darrin Sayre"/>
    <x v="2"/>
    <x v="0"/>
    <s v="Aurora"/>
    <x v="22"/>
    <n v="80013"/>
    <x v="1"/>
    <s v="OFF-AP-10000891"/>
    <x v="1"/>
    <x v="9"/>
    <s v="Kensington 7 Outlet MasterPiece HOMEOFFICE Power Control Center"/>
    <n v="209.79200000000003"/>
    <n v="2"/>
    <n v="0.2"/>
    <x v="3833"/>
  </r>
  <r>
    <n v="4466"/>
    <x v="2212"/>
    <x v="1"/>
    <x v="976"/>
    <d v="2012-08-11T00:00:00"/>
    <s v="Standard Class"/>
    <s v="NS-18640"/>
    <s v="Noel Staavos"/>
    <x v="1"/>
    <x v="0"/>
    <s v="Boise"/>
    <x v="45"/>
    <n v="83704"/>
    <x v="1"/>
    <s v="OFF-BI-10004970"/>
    <x v="1"/>
    <x v="8"/>
    <s v="ACCOHIDE 3-Ring Binder, Blue, 1&quot;"/>
    <n v="3.3040000000000003"/>
    <n v="1"/>
    <n v="0.2"/>
    <x v="3834"/>
  </r>
  <r>
    <n v="4467"/>
    <x v="2213"/>
    <x v="3"/>
    <x v="221"/>
    <d v="2014-12-02T00:00:00"/>
    <s v="Standard Class"/>
    <s v="KA-16525"/>
    <s v="Kelly Andreada"/>
    <x v="0"/>
    <x v="0"/>
    <s v="New York City"/>
    <x v="15"/>
    <n v="10035"/>
    <x v="3"/>
    <s v="OFF-AR-10003759"/>
    <x v="1"/>
    <x v="6"/>
    <s v="Crayola Anti Dust Chalk, 12/Pack"/>
    <n v="16.38"/>
    <n v="9"/>
    <n v="0"/>
    <x v="3835"/>
  </r>
  <r>
    <n v="4468"/>
    <x v="2213"/>
    <x v="3"/>
    <x v="221"/>
    <d v="2014-12-02T00:00:00"/>
    <s v="Standard Class"/>
    <s v="KA-16525"/>
    <s v="Kelly Andreada"/>
    <x v="0"/>
    <x v="0"/>
    <s v="New York City"/>
    <x v="15"/>
    <n v="10035"/>
    <x v="3"/>
    <s v="OFF-EN-10003001"/>
    <x v="1"/>
    <x v="12"/>
    <s v="Ames Color-File Green Diamond Border X-ray Mailers"/>
    <n v="167.96"/>
    <n v="2"/>
    <n v="0"/>
    <x v="1292"/>
  </r>
  <r>
    <n v="4469"/>
    <x v="2213"/>
    <x v="3"/>
    <x v="221"/>
    <d v="2014-12-02T00:00:00"/>
    <s v="Standard Class"/>
    <s v="KA-16525"/>
    <s v="Kelly Andreada"/>
    <x v="0"/>
    <x v="0"/>
    <s v="New York City"/>
    <x v="15"/>
    <n v="10035"/>
    <x v="3"/>
    <s v="FUR-BO-10000780"/>
    <x v="0"/>
    <x v="0"/>
    <s v="O'Sullivan Plantations 2-Door Library in Landvery Oak"/>
    <n v="321.56799999999998"/>
    <n v="2"/>
    <n v="0.2"/>
    <x v="3836"/>
  </r>
  <r>
    <n v="4470"/>
    <x v="2213"/>
    <x v="3"/>
    <x v="221"/>
    <d v="2014-12-02T00:00:00"/>
    <s v="Standard Class"/>
    <s v="KA-16525"/>
    <s v="Kelly Andreada"/>
    <x v="0"/>
    <x v="0"/>
    <s v="New York City"/>
    <x v="15"/>
    <n v="10035"/>
    <x v="3"/>
    <s v="OFF-PA-10001972"/>
    <x v="1"/>
    <x v="10"/>
    <s v="Xerox 214"/>
    <n v="12.96"/>
    <n v="2"/>
    <n v="0"/>
    <x v="91"/>
  </r>
  <r>
    <n v="4471"/>
    <x v="2214"/>
    <x v="3"/>
    <x v="540"/>
    <d v="2014-05-13T00:00:00"/>
    <s v="Standard Class"/>
    <s v="DJ-13510"/>
    <s v="Don Jones"/>
    <x v="1"/>
    <x v="0"/>
    <s v="Philadelphia"/>
    <x v="9"/>
    <n v="19140"/>
    <x v="3"/>
    <s v="FUR-CH-10003535"/>
    <x v="0"/>
    <x v="1"/>
    <s v="Global Armless Task Chair, Royal Blue"/>
    <n v="128.05799999999999"/>
    <n v="3"/>
    <n v="0.3"/>
    <x v="3837"/>
  </r>
  <r>
    <n v="4472"/>
    <x v="2215"/>
    <x v="3"/>
    <x v="365"/>
    <d v="2014-09-30T00:00:00"/>
    <s v="Same Day"/>
    <s v="MG-17680"/>
    <s v="Maureen Gastineau"/>
    <x v="2"/>
    <x v="0"/>
    <s v="Mentor"/>
    <x v="24"/>
    <n v="44060"/>
    <x v="3"/>
    <s v="FUR-CH-10003774"/>
    <x v="0"/>
    <x v="1"/>
    <s v="Global Wood Trimmed Manager's Task Chair, Khaki"/>
    <n v="63.686"/>
    <n v="1"/>
    <n v="0.3"/>
    <x v="3838"/>
  </r>
  <r>
    <n v="4473"/>
    <x v="2215"/>
    <x v="3"/>
    <x v="365"/>
    <d v="2014-09-30T00:00:00"/>
    <s v="Same Day"/>
    <s v="MG-17680"/>
    <s v="Maureen Gastineau"/>
    <x v="2"/>
    <x v="0"/>
    <s v="Mentor"/>
    <x v="24"/>
    <n v="44060"/>
    <x v="3"/>
    <s v="TEC-AC-10004571"/>
    <x v="2"/>
    <x v="11"/>
    <s v="Logitech G700s Rechargeable Gaming Mouse"/>
    <n v="239.976"/>
    <n v="3"/>
    <n v="0.2"/>
    <x v="3839"/>
  </r>
  <r>
    <n v="4474"/>
    <x v="2215"/>
    <x v="3"/>
    <x v="365"/>
    <d v="2014-09-30T00:00:00"/>
    <s v="Same Day"/>
    <s v="MG-17680"/>
    <s v="Maureen Gastineau"/>
    <x v="2"/>
    <x v="0"/>
    <s v="Mentor"/>
    <x v="24"/>
    <n v="44060"/>
    <x v="3"/>
    <s v="FUR-TA-10004442"/>
    <x v="0"/>
    <x v="3"/>
    <s v="Riverside Furniture Stanwyck Manor Table Series"/>
    <n v="344.22"/>
    <n v="2"/>
    <n v="0.4"/>
    <x v="3840"/>
  </r>
  <r>
    <n v="4475"/>
    <x v="2215"/>
    <x v="3"/>
    <x v="365"/>
    <d v="2014-09-30T00:00:00"/>
    <s v="Same Day"/>
    <s v="MG-17680"/>
    <s v="Maureen Gastineau"/>
    <x v="2"/>
    <x v="0"/>
    <s v="Mentor"/>
    <x v="24"/>
    <n v="44060"/>
    <x v="3"/>
    <s v="OFF-PA-10002787"/>
    <x v="1"/>
    <x v="10"/>
    <s v="Xerox 227"/>
    <n v="15.552000000000003"/>
    <n v="3"/>
    <n v="0.2"/>
    <x v="12"/>
  </r>
  <r>
    <n v="4476"/>
    <x v="2215"/>
    <x v="3"/>
    <x v="365"/>
    <d v="2014-09-30T00:00:00"/>
    <s v="Same Day"/>
    <s v="MG-17680"/>
    <s v="Maureen Gastineau"/>
    <x v="2"/>
    <x v="0"/>
    <s v="Mentor"/>
    <x v="24"/>
    <n v="44060"/>
    <x v="3"/>
    <s v="FUR-FU-10004586"/>
    <x v="0"/>
    <x v="5"/>
    <s v="G.E. Longer-Life Indoor Recessed Floodlight Bulbs"/>
    <n v="21.248000000000001"/>
    <n v="4"/>
    <n v="0.2"/>
    <x v="3841"/>
  </r>
  <r>
    <n v="4477"/>
    <x v="2215"/>
    <x v="3"/>
    <x v="365"/>
    <d v="2014-09-30T00:00:00"/>
    <s v="Same Day"/>
    <s v="MG-17680"/>
    <s v="Maureen Gastineau"/>
    <x v="2"/>
    <x v="0"/>
    <s v="Mentor"/>
    <x v="24"/>
    <n v="44060"/>
    <x v="3"/>
    <s v="OFF-PA-10002606"/>
    <x v="1"/>
    <x v="10"/>
    <s v="Xerox 1928"/>
    <n v="8.4480000000000004"/>
    <n v="2"/>
    <n v="0.2"/>
    <x v="591"/>
  </r>
  <r>
    <n v="4478"/>
    <x v="2216"/>
    <x v="3"/>
    <x v="760"/>
    <d v="2014-10-23T00:00:00"/>
    <s v="Same Day"/>
    <s v="BD-11620"/>
    <s v="Brian DeCherney"/>
    <x v="0"/>
    <x v="0"/>
    <s v="Lawton"/>
    <x v="26"/>
    <n v="73505"/>
    <x v="2"/>
    <s v="OFF-ST-10000129"/>
    <x v="1"/>
    <x v="4"/>
    <s v="Fellowes Recycled Storage Drawers"/>
    <n v="333.09000000000003"/>
    <n v="3"/>
    <n v="0"/>
    <x v="3842"/>
  </r>
  <r>
    <n v="4479"/>
    <x v="2216"/>
    <x v="3"/>
    <x v="760"/>
    <d v="2014-10-23T00:00:00"/>
    <s v="Same Day"/>
    <s v="BD-11620"/>
    <s v="Brian DeCherney"/>
    <x v="0"/>
    <x v="0"/>
    <s v="Lawton"/>
    <x v="26"/>
    <n v="73505"/>
    <x v="2"/>
    <s v="FUR-TA-10003748"/>
    <x v="0"/>
    <x v="3"/>
    <s v="Bevis 36 x 72 Conference Tables"/>
    <n v="248.98"/>
    <n v="2"/>
    <n v="0"/>
    <x v="3843"/>
  </r>
  <r>
    <n v="4480"/>
    <x v="2217"/>
    <x v="2"/>
    <x v="977"/>
    <d v="2011-03-28T00:00:00"/>
    <s v="Standard Class"/>
    <s v="CD-11920"/>
    <s v="Carlos Daly"/>
    <x v="0"/>
    <x v="0"/>
    <s v="New York City"/>
    <x v="15"/>
    <n v="10024"/>
    <x v="3"/>
    <s v="OFF-PA-10004948"/>
    <x v="1"/>
    <x v="10"/>
    <s v="Xerox 190"/>
    <n v="24.900000000000002"/>
    <n v="5"/>
    <n v="0"/>
    <x v="1792"/>
  </r>
  <r>
    <n v="4481"/>
    <x v="2218"/>
    <x v="0"/>
    <x v="54"/>
    <d v="2013-11-09T00:00:00"/>
    <s v="Standard Class"/>
    <s v="XP-21865"/>
    <s v="Xylona Preis"/>
    <x v="0"/>
    <x v="0"/>
    <s v="Los Angeles"/>
    <x v="1"/>
    <n v="90049"/>
    <x v="1"/>
    <s v="OFF-FA-10001561"/>
    <x v="1"/>
    <x v="13"/>
    <s v="Stockwell Push Pins"/>
    <n v="15.260000000000002"/>
    <n v="7"/>
    <n v="0"/>
    <x v="3844"/>
  </r>
  <r>
    <n v="4482"/>
    <x v="2218"/>
    <x v="0"/>
    <x v="54"/>
    <d v="2013-11-09T00:00:00"/>
    <s v="Standard Class"/>
    <s v="XP-21865"/>
    <s v="Xylona Preis"/>
    <x v="0"/>
    <x v="0"/>
    <s v="Los Angeles"/>
    <x v="1"/>
    <n v="90049"/>
    <x v="1"/>
    <s v="OFF-AP-10002998"/>
    <x v="1"/>
    <x v="9"/>
    <s v="Holmes 99% HEPA Air Purifier"/>
    <n v="43.32"/>
    <n v="2"/>
    <n v="0"/>
    <x v="3845"/>
  </r>
  <r>
    <n v="4483"/>
    <x v="2218"/>
    <x v="0"/>
    <x v="54"/>
    <d v="2013-11-09T00:00:00"/>
    <s v="Standard Class"/>
    <s v="XP-21865"/>
    <s v="Xylona Preis"/>
    <x v="0"/>
    <x v="0"/>
    <s v="Los Angeles"/>
    <x v="1"/>
    <n v="90049"/>
    <x v="1"/>
    <s v="OFF-BI-10003981"/>
    <x v="1"/>
    <x v="8"/>
    <s v="Avery Durable Plastic 1&quot; Binders"/>
    <n v="43.584000000000003"/>
    <n v="12"/>
    <n v="0.2"/>
    <x v="3846"/>
  </r>
  <r>
    <n v="4484"/>
    <x v="2218"/>
    <x v="0"/>
    <x v="54"/>
    <d v="2013-11-09T00:00:00"/>
    <s v="Standard Class"/>
    <s v="XP-21865"/>
    <s v="Xylona Preis"/>
    <x v="0"/>
    <x v="0"/>
    <s v="Los Angeles"/>
    <x v="1"/>
    <n v="90049"/>
    <x v="1"/>
    <s v="OFF-PA-10001725"/>
    <x v="1"/>
    <x v="10"/>
    <s v="Xerox 1892"/>
    <n v="116.28"/>
    <n v="3"/>
    <n v="0"/>
    <x v="2427"/>
  </r>
  <r>
    <n v="4485"/>
    <x v="2218"/>
    <x v="0"/>
    <x v="54"/>
    <d v="2013-11-09T00:00:00"/>
    <s v="Standard Class"/>
    <s v="XP-21865"/>
    <s v="Xylona Preis"/>
    <x v="0"/>
    <x v="0"/>
    <s v="Los Angeles"/>
    <x v="1"/>
    <n v="90049"/>
    <x v="1"/>
    <s v="OFF-BI-10002071"/>
    <x v="1"/>
    <x v="8"/>
    <s v="Fellowes Black Plastic Comb Bindings"/>
    <n v="9.2959999999999994"/>
    <n v="2"/>
    <n v="0.2"/>
    <x v="3847"/>
  </r>
  <r>
    <n v="4486"/>
    <x v="2218"/>
    <x v="0"/>
    <x v="54"/>
    <d v="2013-11-09T00:00:00"/>
    <s v="Standard Class"/>
    <s v="XP-21865"/>
    <s v="Xylona Preis"/>
    <x v="0"/>
    <x v="0"/>
    <s v="Los Angeles"/>
    <x v="1"/>
    <n v="90049"/>
    <x v="1"/>
    <s v="OFF-PA-10000477"/>
    <x v="1"/>
    <x v="10"/>
    <s v="Xerox 22"/>
    <n v="19.440000000000001"/>
    <n v="3"/>
    <n v="0"/>
    <x v="551"/>
  </r>
  <r>
    <n v="4487"/>
    <x v="2218"/>
    <x v="0"/>
    <x v="54"/>
    <d v="2013-11-09T00:00:00"/>
    <s v="Standard Class"/>
    <s v="XP-21865"/>
    <s v="Xylona Preis"/>
    <x v="0"/>
    <x v="0"/>
    <s v="Los Angeles"/>
    <x v="1"/>
    <n v="90049"/>
    <x v="1"/>
    <s v="OFF-PA-10004359"/>
    <x v="1"/>
    <x v="10"/>
    <s v="Multicolor Computer Printout Paper"/>
    <n v="314.54999999999995"/>
    <n v="3"/>
    <n v="0"/>
    <x v="1969"/>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x v="0"/>
    <s v="Houston"/>
    <x v="5"/>
    <n v="77036"/>
    <x v="2"/>
    <s v="OFF-SU-10003567"/>
    <x v="1"/>
    <x v="14"/>
    <s v="Stiletto Hand Letter Openers"/>
    <n v="69.12"/>
    <n v="9"/>
    <n v="0.2"/>
    <x v="3849"/>
  </r>
  <r>
    <n v="4490"/>
    <x v="2219"/>
    <x v="1"/>
    <x v="577"/>
    <d v="2012-09-11T00:00:00"/>
    <s v="Standard Class"/>
    <s v="CA-12055"/>
    <s v="Cathy Armstrong"/>
    <x v="2"/>
    <x v="0"/>
    <s v="Houston"/>
    <x v="5"/>
    <n v="77036"/>
    <x v="2"/>
    <s v="OFF-BI-10003708"/>
    <x v="1"/>
    <x v="8"/>
    <s v="Acco Four Pocket Poly Ring Binder with Label Holder, Smoke, 1&quot;"/>
    <n v="4.4699999999999989"/>
    <n v="3"/>
    <n v="0.8"/>
    <x v="3850"/>
  </r>
  <r>
    <n v="4491"/>
    <x v="2220"/>
    <x v="3"/>
    <x v="718"/>
    <d v="2014-08-22T00:00:00"/>
    <s v="Standard Class"/>
    <s v="JM-15250"/>
    <s v="Janet Martin"/>
    <x v="0"/>
    <x v="0"/>
    <s v="Los Angeles"/>
    <x v="1"/>
    <n v="90032"/>
    <x v="1"/>
    <s v="FUR-TA-10001095"/>
    <x v="0"/>
    <x v="3"/>
    <s v="Chromcraft Round Conference Tables"/>
    <n v="418.29599999999994"/>
    <n v="3"/>
    <n v="0.2"/>
    <x v="3851"/>
  </r>
  <r>
    <n v="4492"/>
    <x v="2221"/>
    <x v="2"/>
    <x v="588"/>
    <d v="2011-12-03T00:00:00"/>
    <s v="Second Class"/>
    <s v="JK-15730"/>
    <s v="Joe Kamberova"/>
    <x v="0"/>
    <x v="0"/>
    <s v="Columbus"/>
    <x v="24"/>
    <n v="43229"/>
    <x v="3"/>
    <s v="TEC-CO-10001571"/>
    <x v="2"/>
    <x v="16"/>
    <s v="Sharp 1540cs Digital Laser Copier"/>
    <n v="659.98799999999994"/>
    <n v="2"/>
    <n v="0.4"/>
    <x v="3852"/>
  </r>
  <r>
    <n v="4493"/>
    <x v="2221"/>
    <x v="2"/>
    <x v="588"/>
    <d v="2011-12-03T00:00:00"/>
    <s v="Second Class"/>
    <s v="JK-15730"/>
    <s v="Joe Kamberova"/>
    <x v="0"/>
    <x v="0"/>
    <s v="Columbus"/>
    <x v="24"/>
    <n v="43229"/>
    <x v="3"/>
    <s v="FUR-FU-10000221"/>
    <x v="0"/>
    <x v="5"/>
    <s v="Master Caster Door Stop, Brown"/>
    <n v="8.1280000000000001"/>
    <n v="2"/>
    <n v="0.2"/>
    <x v="3853"/>
  </r>
  <r>
    <n v="4494"/>
    <x v="2221"/>
    <x v="2"/>
    <x v="588"/>
    <d v="2011-12-03T00:00:00"/>
    <s v="Second Class"/>
    <s v="JK-15730"/>
    <s v="Joe Kamberova"/>
    <x v="0"/>
    <x v="0"/>
    <s v="Columbus"/>
    <x v="24"/>
    <n v="43229"/>
    <x v="3"/>
    <s v="OFF-PA-10001972"/>
    <x v="1"/>
    <x v="10"/>
    <s v="Xerox 214"/>
    <n v="36.288000000000011"/>
    <n v="7"/>
    <n v="0.2"/>
    <x v="1683"/>
  </r>
  <r>
    <n v="4495"/>
    <x v="2221"/>
    <x v="2"/>
    <x v="588"/>
    <d v="2011-12-03T00:00:00"/>
    <s v="Second Class"/>
    <s v="JK-15730"/>
    <s v="Joe Kamberova"/>
    <x v="0"/>
    <x v="0"/>
    <s v="Columbus"/>
    <x v="24"/>
    <n v="43229"/>
    <x v="3"/>
    <s v="FUR-CH-10000015"/>
    <x v="0"/>
    <x v="1"/>
    <s v="Hon Multipurpose Stacking Arm Chairs"/>
    <n v="909.7199999999998"/>
    <n v="6"/>
    <n v="0.3"/>
    <x v="3854"/>
  </r>
  <r>
    <n v="4496"/>
    <x v="2222"/>
    <x v="3"/>
    <x v="978"/>
    <d v="2014-06-24T00:00:00"/>
    <s v="Standard Class"/>
    <s v="CC-12670"/>
    <s v="Craig Carreira"/>
    <x v="0"/>
    <x v="0"/>
    <s v="Los Angeles"/>
    <x v="1"/>
    <n v="90032"/>
    <x v="1"/>
    <s v="FUR-BO-10004015"/>
    <x v="0"/>
    <x v="0"/>
    <s v="Bush Andora Bookcase, Maple/Graphite Gray Finish"/>
    <n v="917.92349999999988"/>
    <n v="9"/>
    <n v="0.15"/>
    <x v="3855"/>
  </r>
  <r>
    <n v="4497"/>
    <x v="2222"/>
    <x v="3"/>
    <x v="978"/>
    <d v="2014-06-24T00:00:00"/>
    <s v="Standard Class"/>
    <s v="CC-12670"/>
    <s v="Craig Carreira"/>
    <x v="0"/>
    <x v="0"/>
    <s v="Los Angeles"/>
    <x v="1"/>
    <n v="90032"/>
    <x v="1"/>
    <s v="OFF-PA-10002036"/>
    <x v="1"/>
    <x v="10"/>
    <s v="Xerox 1930"/>
    <n v="38.880000000000003"/>
    <n v="6"/>
    <n v="0"/>
    <x v="3856"/>
  </r>
  <r>
    <n v="4498"/>
    <x v="2223"/>
    <x v="3"/>
    <x v="574"/>
    <d v="2014-12-10T00:00:00"/>
    <s v="Standard Class"/>
    <s v="GW-14605"/>
    <s v="Giulietta Weimer"/>
    <x v="0"/>
    <x v="0"/>
    <s v="Philadelphia"/>
    <x v="9"/>
    <n v="19140"/>
    <x v="3"/>
    <s v="OFF-BI-10003650"/>
    <x v="1"/>
    <x v="8"/>
    <s v="GBC DocuBind 300 Electric Binding Machine"/>
    <n v="631.17600000000016"/>
    <n v="4"/>
    <n v="0.7"/>
    <x v="3857"/>
  </r>
  <r>
    <n v="4499"/>
    <x v="2224"/>
    <x v="2"/>
    <x v="871"/>
    <d v="2011-11-26T00:00:00"/>
    <s v="Standard Class"/>
    <s v="GR-14560"/>
    <s v="Georgia Rosenberg"/>
    <x v="1"/>
    <x v="0"/>
    <s v="San Francisco"/>
    <x v="1"/>
    <n v="94110"/>
    <x v="1"/>
    <s v="OFF-PA-10003309"/>
    <x v="1"/>
    <x v="10"/>
    <s v="Xerox 211"/>
    <n v="12.96"/>
    <n v="2"/>
    <n v="0"/>
    <x v="91"/>
  </r>
  <r>
    <n v="4500"/>
    <x v="2225"/>
    <x v="0"/>
    <x v="342"/>
    <d v="2013-04-17T00:00:00"/>
    <s v="Standard Class"/>
    <s v="FM-14215"/>
    <s v="Filia McAdams"/>
    <x v="1"/>
    <x v="0"/>
    <s v="Bakersfield"/>
    <x v="1"/>
    <n v="93309"/>
    <x v="1"/>
    <s v="OFF-PA-10002787"/>
    <x v="1"/>
    <x v="10"/>
    <s v="Xerox 227"/>
    <n v="12.96"/>
    <n v="2"/>
    <n v="0"/>
    <x v="91"/>
  </r>
  <r>
    <n v="4501"/>
    <x v="2225"/>
    <x v="0"/>
    <x v="342"/>
    <d v="2013-04-17T00:00:00"/>
    <s v="Standard Class"/>
    <s v="FM-14215"/>
    <s v="Filia McAdams"/>
    <x v="1"/>
    <x v="0"/>
    <s v="Bakersfield"/>
    <x v="1"/>
    <n v="93309"/>
    <x v="1"/>
    <s v="OFF-BI-10000174"/>
    <x v="1"/>
    <x v="8"/>
    <s v="Wilson Jones Clip &amp; Carry Folder Binder Tool for Ring Binders, Clear"/>
    <n v="23.2"/>
    <n v="5"/>
    <n v="0.2"/>
    <x v="3858"/>
  </r>
  <r>
    <n v="4502"/>
    <x v="2226"/>
    <x v="2"/>
    <x v="479"/>
    <d v="2011-07-04T00:00:00"/>
    <s v="Standard Class"/>
    <s v="MS-17980"/>
    <s v="Michael Stewart"/>
    <x v="1"/>
    <x v="0"/>
    <s v="Houston"/>
    <x v="5"/>
    <n v="77095"/>
    <x v="2"/>
    <s v="OFF-PA-10002005"/>
    <x v="1"/>
    <x v="10"/>
    <s v="Xerox 225"/>
    <n v="25.920000000000005"/>
    <n v="5"/>
    <n v="0.2"/>
    <x v="1446"/>
  </r>
  <r>
    <n v="4503"/>
    <x v="2226"/>
    <x v="2"/>
    <x v="479"/>
    <d v="2011-07-04T00:00:00"/>
    <s v="Standard Class"/>
    <s v="MS-17980"/>
    <s v="Michael Stewart"/>
    <x v="1"/>
    <x v="0"/>
    <s v="Houston"/>
    <x v="5"/>
    <n v="77095"/>
    <x v="2"/>
    <s v="OFF-FA-10002815"/>
    <x v="1"/>
    <x v="13"/>
    <s v="Staples"/>
    <n v="21.312000000000005"/>
    <n v="6"/>
    <n v="0.2"/>
    <x v="3859"/>
  </r>
  <r>
    <n v="4504"/>
    <x v="2227"/>
    <x v="2"/>
    <x v="163"/>
    <d v="2011-12-29T00:00:00"/>
    <s v="Standard Class"/>
    <s v="BF-11170"/>
    <s v="Ben Ferrer"/>
    <x v="2"/>
    <x v="0"/>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x v="0"/>
    <s v="Los Angeles"/>
    <x v="1"/>
    <n v="90045"/>
    <x v="1"/>
    <s v="OFF-AP-10000828"/>
    <x v="1"/>
    <x v="9"/>
    <s v="Avanti 4.4 Cu. Ft. Refrigerator"/>
    <n v="361.96"/>
    <n v="2"/>
    <n v="0"/>
    <x v="3861"/>
  </r>
  <r>
    <n v="4506"/>
    <x v="2227"/>
    <x v="2"/>
    <x v="163"/>
    <d v="2011-12-29T00:00:00"/>
    <s v="Standard Class"/>
    <s v="BF-11170"/>
    <s v="Ben Ferrer"/>
    <x v="2"/>
    <x v="0"/>
    <s v="Los Angeles"/>
    <x v="1"/>
    <n v="90045"/>
    <x v="1"/>
    <s v="TEC-AC-10004708"/>
    <x v="2"/>
    <x v="11"/>
    <s v="Sony 32GB Class 10 Micro SDHC R40 Memory Card"/>
    <n v="62.849999999999994"/>
    <n v="3"/>
    <n v="0"/>
    <x v="3862"/>
  </r>
  <r>
    <n v="4507"/>
    <x v="2227"/>
    <x v="2"/>
    <x v="163"/>
    <d v="2011-12-29T00:00:00"/>
    <s v="Standard Class"/>
    <s v="BF-11170"/>
    <s v="Ben Ferrer"/>
    <x v="2"/>
    <x v="0"/>
    <s v="Los Angeles"/>
    <x v="1"/>
    <n v="90045"/>
    <x v="1"/>
    <s v="TEC-PH-10001530"/>
    <x v="2"/>
    <x v="7"/>
    <s v="Cisco Unified IP Phone 7945G VoIP phone"/>
    <n v="818.37600000000009"/>
    <n v="3"/>
    <n v="0.2"/>
    <x v="3863"/>
  </r>
  <r>
    <n v="4508"/>
    <x v="2227"/>
    <x v="2"/>
    <x v="163"/>
    <d v="2011-12-29T00:00:00"/>
    <s v="Standard Class"/>
    <s v="BF-11170"/>
    <s v="Ben Ferrer"/>
    <x v="2"/>
    <x v="0"/>
    <s v="Los Angeles"/>
    <x v="1"/>
    <n v="90045"/>
    <x v="1"/>
    <s v="OFF-ST-10002301"/>
    <x v="1"/>
    <x v="4"/>
    <s v="Tennsco Commercial Shelving"/>
    <n v="20.34"/>
    <n v="1"/>
    <n v="0"/>
    <x v="3864"/>
  </r>
  <r>
    <n v="4509"/>
    <x v="2227"/>
    <x v="2"/>
    <x v="163"/>
    <d v="2011-12-29T00:00:00"/>
    <s v="Standard Class"/>
    <s v="BF-11170"/>
    <s v="Ben Ferrer"/>
    <x v="2"/>
    <x v="0"/>
    <s v="Los Angeles"/>
    <x v="1"/>
    <n v="90045"/>
    <x v="1"/>
    <s v="FUR-FU-10002554"/>
    <x v="0"/>
    <x v="5"/>
    <s v="Westinghouse Floor Lamp with Metal Mesh Shade, Black"/>
    <n v="23.99"/>
    <n v="1"/>
    <n v="0"/>
    <x v="1213"/>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x v="0"/>
    <s v="Springfield"/>
    <x v="25"/>
    <n v="65807"/>
    <x v="2"/>
    <s v="FUR-FU-10001085"/>
    <x v="0"/>
    <x v="5"/>
    <s v="3M Polarizing Light Filter Sleeves"/>
    <n v="37.299999999999997"/>
    <n v="2"/>
    <n v="0"/>
    <x v="3865"/>
  </r>
  <r>
    <n v="4512"/>
    <x v="2229"/>
    <x v="0"/>
    <x v="338"/>
    <d v="2013-11-15T00:00:00"/>
    <s v="Standard Class"/>
    <s v="KM-16225"/>
    <s v="Kalyca Meade"/>
    <x v="1"/>
    <x v="0"/>
    <s v="Springfield"/>
    <x v="25"/>
    <n v="65807"/>
    <x v="2"/>
    <s v="OFF-BI-10001597"/>
    <x v="1"/>
    <x v="8"/>
    <s v="Wilson Jones Ledger-Size, Piano-Hinge Binder, 2&quot;, Blue"/>
    <n v="81.96"/>
    <n v="2"/>
    <n v="0"/>
    <x v="3866"/>
  </r>
  <r>
    <n v="4513"/>
    <x v="2230"/>
    <x v="0"/>
    <x v="824"/>
    <d v="2013-10-04T00:00:00"/>
    <s v="First Class"/>
    <s v="LP-17095"/>
    <s v="Liz Preis"/>
    <x v="0"/>
    <x v="0"/>
    <s v="Phoenix"/>
    <x v="16"/>
    <n v="85023"/>
    <x v="1"/>
    <s v="OFF-BI-10002429"/>
    <x v="1"/>
    <x v="8"/>
    <s v="Premier Elliptical Ring Binder, Black"/>
    <n v="54.792000000000009"/>
    <n v="6"/>
    <n v="0.7"/>
    <x v="3867"/>
  </r>
  <r>
    <n v="4514"/>
    <x v="2231"/>
    <x v="0"/>
    <x v="47"/>
    <d v="2013-09-09T00:00:00"/>
    <s v="First Class"/>
    <s v="BG-11740"/>
    <s v="Bruce Geld"/>
    <x v="0"/>
    <x v="0"/>
    <s v="Houston"/>
    <x v="5"/>
    <n v="77070"/>
    <x v="2"/>
    <s v="OFF-ST-10001590"/>
    <x v="1"/>
    <x v="4"/>
    <s v="Tenex Personal Project File with Scoop Front Design, Black"/>
    <n v="10.784000000000001"/>
    <n v="1"/>
    <n v="0.2"/>
    <x v="3868"/>
  </r>
  <r>
    <n v="4515"/>
    <x v="2232"/>
    <x v="0"/>
    <x v="189"/>
    <d v="2013-11-02T00:00:00"/>
    <s v="Second Class"/>
    <s v="BW-11200"/>
    <s v="Ben Wallace"/>
    <x v="0"/>
    <x v="0"/>
    <s v="Hampton"/>
    <x v="17"/>
    <n v="23666"/>
    <x v="0"/>
    <s v="FUR-CH-10000847"/>
    <x v="0"/>
    <x v="1"/>
    <s v="Global Executive Mid-Back Manager's Chair"/>
    <n v="290.98"/>
    <n v="1"/>
    <n v="0"/>
    <x v="3869"/>
  </r>
  <r>
    <n v="4516"/>
    <x v="2233"/>
    <x v="3"/>
    <x v="760"/>
    <d v="2014-10-27T00:00:00"/>
    <s v="Standard Class"/>
    <s v="PS-18970"/>
    <s v="Paul Stevenson"/>
    <x v="2"/>
    <x v="0"/>
    <s v="Tulsa"/>
    <x v="26"/>
    <n v="74133"/>
    <x v="2"/>
    <s v="OFF-AR-10003179"/>
    <x v="1"/>
    <x v="6"/>
    <s v="Dixon Ticonderoga Core-Lock Colored Pencils"/>
    <n v="36.44"/>
    <n v="4"/>
    <n v="0"/>
    <x v="3321"/>
  </r>
  <r>
    <n v="4517"/>
    <x v="2234"/>
    <x v="0"/>
    <x v="306"/>
    <d v="2013-09-21T00:00:00"/>
    <s v="Standard Class"/>
    <s v="RB-19570"/>
    <s v="Rob Beeghly"/>
    <x v="0"/>
    <x v="0"/>
    <s v="Seattle"/>
    <x v="4"/>
    <n v="98105"/>
    <x v="1"/>
    <s v="OFF-PA-10000807"/>
    <x v="1"/>
    <x v="10"/>
    <s v="TOPS &quot;Important Message&quot; Pads, Canary, 4-1/4 x 5-1/2, 50 Sheets per Pad"/>
    <n v="21.400000000000002"/>
    <n v="5"/>
    <n v="0"/>
    <x v="3870"/>
  </r>
  <r>
    <n v="4518"/>
    <x v="2234"/>
    <x v="0"/>
    <x v="306"/>
    <d v="2013-09-21T00:00:00"/>
    <s v="Standard Class"/>
    <s v="RB-19570"/>
    <s v="Rob Beeghly"/>
    <x v="0"/>
    <x v="0"/>
    <s v="Seattle"/>
    <x v="4"/>
    <n v="98105"/>
    <x v="1"/>
    <s v="OFF-BI-10002103"/>
    <x v="1"/>
    <x v="8"/>
    <s v="Cardinal Slant-D Ring Binder, Heavy Gauge Vinyl"/>
    <n v="48.664000000000001"/>
    <n v="7"/>
    <n v="0.2"/>
    <x v="3871"/>
  </r>
  <r>
    <n v="4519"/>
    <x v="2235"/>
    <x v="0"/>
    <x v="477"/>
    <d v="2013-10-02T00:00:00"/>
    <s v="Standard Class"/>
    <s v="JW-16075"/>
    <s v="Julia West"/>
    <x v="0"/>
    <x v="0"/>
    <s v="San Francisco"/>
    <x v="1"/>
    <n v="94109"/>
    <x v="1"/>
    <s v="OFF-AR-10004441"/>
    <x v="1"/>
    <x v="6"/>
    <s v="BIC Brite Liner Highlighters"/>
    <n v="16.559999999999999"/>
    <n v="4"/>
    <n v="0"/>
    <x v="3872"/>
  </r>
  <r>
    <n v="4520"/>
    <x v="2236"/>
    <x v="3"/>
    <x v="193"/>
    <d v="2014-06-15T00:00:00"/>
    <s v="Standard Class"/>
    <s v="ND-18460"/>
    <s v="Neil Ducich"/>
    <x v="1"/>
    <x v="0"/>
    <s v="Jacksonville"/>
    <x v="2"/>
    <n v="32216"/>
    <x v="0"/>
    <s v="OFF-ST-10003805"/>
    <x v="1"/>
    <x v="4"/>
    <s v="24 Capacity Maxi Data Binder Racks, Pearl"/>
    <n v="1347.5200000000002"/>
    <n v="8"/>
    <n v="0.2"/>
    <x v="3873"/>
  </r>
  <r>
    <n v="4521"/>
    <x v="2237"/>
    <x v="2"/>
    <x v="980"/>
    <d v="2011-02-27T00:00:00"/>
    <s v="Standard Class"/>
    <s v="LC-16930"/>
    <s v="Linda Cazamias"/>
    <x v="1"/>
    <x v="0"/>
    <s v="Richmond"/>
    <x v="14"/>
    <n v="47374"/>
    <x v="2"/>
    <s v="TEC-AC-10001284"/>
    <x v="2"/>
    <x v="11"/>
    <s v="Enermax Briskie RF Wireless Keyboard and Mouse Combo"/>
    <n v="62.31"/>
    <n v="3"/>
    <n v="0"/>
    <x v="3874"/>
  </r>
  <r>
    <n v="4522"/>
    <x v="2237"/>
    <x v="2"/>
    <x v="980"/>
    <d v="2011-02-27T00:00:00"/>
    <s v="Standard Class"/>
    <s v="LC-16930"/>
    <s v="Linda Cazamias"/>
    <x v="1"/>
    <x v="0"/>
    <s v="Richmond"/>
    <x v="14"/>
    <n v="47374"/>
    <x v="2"/>
    <s v="FUR-FU-10000221"/>
    <x v="0"/>
    <x v="5"/>
    <s v="Master Caster Door Stop, Brown"/>
    <n v="20.32"/>
    <n v="4"/>
    <n v="0"/>
    <x v="2555"/>
  </r>
  <r>
    <n v="4523"/>
    <x v="2238"/>
    <x v="3"/>
    <x v="297"/>
    <d v="2014-02-26T00:00:00"/>
    <s v="Second Class"/>
    <s v="BP-11095"/>
    <s v="Bart Pistole"/>
    <x v="1"/>
    <x v="0"/>
    <s v="Louisville"/>
    <x v="22"/>
    <n v="80027"/>
    <x v="1"/>
    <s v="OFF-FA-10001229"/>
    <x v="1"/>
    <x v="13"/>
    <s v="Staples"/>
    <n v="9.4320000000000004"/>
    <n v="3"/>
    <n v="0.2"/>
    <x v="3875"/>
  </r>
  <r>
    <n v="4524"/>
    <x v="2239"/>
    <x v="2"/>
    <x v="981"/>
    <d v="2011-11-06T00:00:00"/>
    <s v="Standard Class"/>
    <s v="RD-19720"/>
    <s v="Roger Demir"/>
    <x v="0"/>
    <x v="0"/>
    <s v="New York City"/>
    <x v="15"/>
    <n v="10024"/>
    <x v="3"/>
    <s v="OFF-LA-10001569"/>
    <x v="1"/>
    <x v="2"/>
    <s v="Avery 499"/>
    <n v="34.86"/>
    <n v="7"/>
    <n v="0"/>
    <x v="3876"/>
  </r>
  <r>
    <n v="4525"/>
    <x v="2239"/>
    <x v="2"/>
    <x v="981"/>
    <d v="2011-11-06T00:00:00"/>
    <s v="Standard Class"/>
    <s v="RD-19720"/>
    <s v="Roger Demir"/>
    <x v="0"/>
    <x v="0"/>
    <s v="New York City"/>
    <x v="15"/>
    <n v="10024"/>
    <x v="3"/>
    <s v="FUR-FU-10004018"/>
    <x v="0"/>
    <x v="5"/>
    <s v="Tensor Computer Mounted Lamp"/>
    <n v="89.34"/>
    <n v="6"/>
    <n v="0"/>
    <x v="3877"/>
  </r>
  <r>
    <n v="4526"/>
    <x v="2240"/>
    <x v="3"/>
    <x v="729"/>
    <d v="2014-07-24T00:00:00"/>
    <s v="Standard Class"/>
    <s v="BE-11335"/>
    <s v="Bill Eplett"/>
    <x v="2"/>
    <x v="0"/>
    <s v="Rome"/>
    <x v="15"/>
    <n v="13440"/>
    <x v="3"/>
    <s v="TEC-PH-10004536"/>
    <x v="2"/>
    <x v="7"/>
    <s v="Avaya 5420 Digital phone"/>
    <n v="269.98"/>
    <n v="2"/>
    <n v="0"/>
    <x v="3878"/>
  </r>
  <r>
    <n v="4527"/>
    <x v="2240"/>
    <x v="3"/>
    <x v="729"/>
    <d v="2014-07-24T00:00:00"/>
    <s v="Standard Class"/>
    <s v="BE-11335"/>
    <s v="Bill Eplett"/>
    <x v="2"/>
    <x v="0"/>
    <s v="Rome"/>
    <x v="15"/>
    <n v="13440"/>
    <x v="3"/>
    <s v="OFF-PA-10004353"/>
    <x v="1"/>
    <x v="10"/>
    <s v="Southworth 25% Cotton Premium Laser Paper and Envelopes"/>
    <n v="99.9"/>
    <n v="5"/>
    <n v="0"/>
    <x v="3879"/>
  </r>
  <r>
    <n v="4528"/>
    <x v="2240"/>
    <x v="3"/>
    <x v="729"/>
    <d v="2014-07-24T00:00:00"/>
    <s v="Standard Class"/>
    <s v="BE-11335"/>
    <s v="Bill Eplett"/>
    <x v="2"/>
    <x v="0"/>
    <s v="Rome"/>
    <x v="15"/>
    <n v="13440"/>
    <x v="3"/>
    <s v="FUR-FU-10004848"/>
    <x v="0"/>
    <x v="5"/>
    <s v="DAX Solid Wood Frames"/>
    <n v="39.08"/>
    <n v="4"/>
    <n v="0"/>
    <x v="3880"/>
  </r>
  <r>
    <n v="4529"/>
    <x v="2241"/>
    <x v="3"/>
    <x v="565"/>
    <d v="2014-09-11T00:00:00"/>
    <s v="Second Class"/>
    <s v="RS-19765"/>
    <s v="Roland Schwarz"/>
    <x v="1"/>
    <x v="0"/>
    <s v="Marion"/>
    <x v="24"/>
    <n v="43302"/>
    <x v="3"/>
    <s v="TEC-AC-10004864"/>
    <x v="2"/>
    <x v="11"/>
    <s v="Memorex Micro Travel Drive 32 GB"/>
    <n v="116.83199999999999"/>
    <n v="4"/>
    <n v="0.2"/>
    <x v="3881"/>
  </r>
  <r>
    <n v="4530"/>
    <x v="2242"/>
    <x v="0"/>
    <x v="696"/>
    <d v="2013-11-19T00:00:00"/>
    <s v="Standard Class"/>
    <s v="KC-16540"/>
    <s v="Kelly Collister"/>
    <x v="0"/>
    <x v="0"/>
    <s v="Houston"/>
    <x v="5"/>
    <n v="77041"/>
    <x v="2"/>
    <s v="OFF-BI-10002393"/>
    <x v="1"/>
    <x v="8"/>
    <s v="Binder Posts"/>
    <n v="2.2959999999999994"/>
    <n v="2"/>
    <n v="0.8"/>
    <x v="3882"/>
  </r>
  <r>
    <n v="4531"/>
    <x v="2243"/>
    <x v="0"/>
    <x v="696"/>
    <d v="2013-11-18T00:00:00"/>
    <s v="First Class"/>
    <s v="MB-17305"/>
    <s v="Maria Bertelson"/>
    <x v="0"/>
    <x v="0"/>
    <s v="New York City"/>
    <x v="15"/>
    <n v="10009"/>
    <x v="3"/>
    <s v="FUR-CH-10002335"/>
    <x v="0"/>
    <x v="1"/>
    <s v="Hon GuestStacker Chair"/>
    <n v="408.00599999999997"/>
    <n v="2"/>
    <n v="0.1"/>
    <x v="1312"/>
  </r>
  <r>
    <n v="4532"/>
    <x v="2243"/>
    <x v="0"/>
    <x v="696"/>
    <d v="2013-11-18T00:00:00"/>
    <s v="First Class"/>
    <s v="MB-17305"/>
    <s v="Maria Bertelson"/>
    <x v="0"/>
    <x v="0"/>
    <s v="New York City"/>
    <x v="15"/>
    <n v="10009"/>
    <x v="3"/>
    <s v="OFF-ST-10001590"/>
    <x v="1"/>
    <x v="4"/>
    <s v="Tenex Personal Project File with Scoop Front Design, Black"/>
    <n v="40.44"/>
    <n v="3"/>
    <n v="0"/>
    <x v="3883"/>
  </r>
  <r>
    <n v="4533"/>
    <x v="2244"/>
    <x v="2"/>
    <x v="982"/>
    <d v="2011-10-10T00:00:00"/>
    <s v="Same Day"/>
    <s v="TN-21040"/>
    <s v="Tanja Norvell"/>
    <x v="2"/>
    <x v="0"/>
    <s v="Manteca"/>
    <x v="1"/>
    <n v="95336"/>
    <x v="1"/>
    <s v="FUR-CH-10002774"/>
    <x v="0"/>
    <x v="1"/>
    <s v="Global Deluxe Stacking Chair, Gray"/>
    <n v="122.352"/>
    <n v="3"/>
    <n v="0.2"/>
    <x v="2063"/>
  </r>
  <r>
    <n v="4534"/>
    <x v="2244"/>
    <x v="2"/>
    <x v="982"/>
    <d v="2011-10-10T00:00:00"/>
    <s v="Same Day"/>
    <s v="TN-21040"/>
    <s v="Tanja Norvell"/>
    <x v="2"/>
    <x v="0"/>
    <s v="Manteca"/>
    <x v="1"/>
    <n v="95336"/>
    <x v="1"/>
    <s v="OFF-EN-10001219"/>
    <x v="1"/>
    <x v="12"/>
    <s v="#10- 4 1/8&quot; x 9 1/2&quot; Security-Tint Envelopes"/>
    <n v="15.28"/>
    <n v="2"/>
    <n v="0"/>
    <x v="792"/>
  </r>
  <r>
    <n v="4535"/>
    <x v="2245"/>
    <x v="1"/>
    <x v="531"/>
    <d v="2012-03-26T00:00:00"/>
    <s v="Standard Class"/>
    <s v="MC-18130"/>
    <s v="Mike Caudle"/>
    <x v="1"/>
    <x v="0"/>
    <s v="Los Angeles"/>
    <x v="1"/>
    <n v="90004"/>
    <x v="1"/>
    <s v="OFF-PA-10001947"/>
    <x v="1"/>
    <x v="10"/>
    <s v="Xerox 1974"/>
    <n v="11.96"/>
    <n v="2"/>
    <n v="0"/>
    <x v="2181"/>
  </r>
  <r>
    <n v="4536"/>
    <x v="2246"/>
    <x v="3"/>
    <x v="141"/>
    <d v="2014-07-13T00:00:00"/>
    <s v="Standard Class"/>
    <s v="VF-21715"/>
    <s v="Vicky Freymann"/>
    <x v="2"/>
    <x v="0"/>
    <s v="Seattle"/>
    <x v="4"/>
    <n v="98115"/>
    <x v="1"/>
    <s v="FUR-FU-10003142"/>
    <x v="0"/>
    <x v="5"/>
    <s v="Master Big Foot Doorstop, Beige"/>
    <n v="15.84"/>
    <n v="3"/>
    <n v="0"/>
    <x v="3884"/>
  </r>
  <r>
    <n v="4537"/>
    <x v="2246"/>
    <x v="3"/>
    <x v="141"/>
    <d v="2014-07-13T00:00:00"/>
    <s v="Standard Class"/>
    <s v="VF-21715"/>
    <s v="Vicky Freymann"/>
    <x v="2"/>
    <x v="0"/>
    <s v="Seattle"/>
    <x v="4"/>
    <n v="98115"/>
    <x v="1"/>
    <s v="OFF-BI-10001543"/>
    <x v="1"/>
    <x v="8"/>
    <s v="GBC VeloBinder Manual Binding System"/>
    <n v="86.376000000000005"/>
    <n v="3"/>
    <n v="0.2"/>
    <x v="3885"/>
  </r>
  <r>
    <n v="4538"/>
    <x v="2246"/>
    <x v="3"/>
    <x v="141"/>
    <d v="2014-07-13T00:00:00"/>
    <s v="Standard Class"/>
    <s v="VF-21715"/>
    <s v="Vicky Freymann"/>
    <x v="2"/>
    <x v="0"/>
    <s v="Seattle"/>
    <x v="4"/>
    <n v="98115"/>
    <x v="1"/>
    <s v="OFF-AR-10003560"/>
    <x v="1"/>
    <x v="6"/>
    <s v="Zebra Zazzle Fluorescent Highlighters"/>
    <n v="18.240000000000002"/>
    <n v="3"/>
    <n v="0"/>
    <x v="3886"/>
  </r>
  <r>
    <n v="4539"/>
    <x v="2246"/>
    <x v="3"/>
    <x v="141"/>
    <d v="2014-07-13T00:00:00"/>
    <s v="Standard Class"/>
    <s v="VF-21715"/>
    <s v="Vicky Freymann"/>
    <x v="2"/>
    <x v="0"/>
    <s v="Seattle"/>
    <x v="4"/>
    <n v="98115"/>
    <x v="1"/>
    <s v="OFF-AR-10004757"/>
    <x v="1"/>
    <x v="6"/>
    <s v="Crayola Colored Pencils"/>
    <n v="13.12"/>
    <n v="4"/>
    <n v="0"/>
    <x v="3887"/>
  </r>
  <r>
    <n v="4540"/>
    <x v="2247"/>
    <x v="1"/>
    <x v="914"/>
    <d v="2012-03-02T00:00:00"/>
    <s v="Standard Class"/>
    <s v="ES-14080"/>
    <s v="Erin Smith"/>
    <x v="1"/>
    <x v="0"/>
    <s v="Providence"/>
    <x v="34"/>
    <n v="2908"/>
    <x v="3"/>
    <s v="TEC-PH-10003800"/>
    <x v="2"/>
    <x v="7"/>
    <s v="i.Sound Portable Power - 8000 mAh"/>
    <n v="105.98"/>
    <n v="2"/>
    <n v="0"/>
    <x v="3888"/>
  </r>
  <r>
    <n v="4541"/>
    <x v="2247"/>
    <x v="1"/>
    <x v="914"/>
    <d v="2012-03-02T00:00:00"/>
    <s v="Standard Class"/>
    <s v="ES-14080"/>
    <s v="Erin Smith"/>
    <x v="1"/>
    <x v="0"/>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x v="0"/>
    <s v="Chicago"/>
    <x v="10"/>
    <n v="60653"/>
    <x v="2"/>
    <s v="OFF-BI-10000756"/>
    <x v="1"/>
    <x v="8"/>
    <s v="Storex DuraTech Recycled Plastic Frosted Binders"/>
    <n v="5.9359999999999991"/>
    <n v="7"/>
    <n v="0.8"/>
    <x v="3890"/>
  </r>
  <r>
    <n v="4543"/>
    <x v="2249"/>
    <x v="3"/>
    <x v="983"/>
    <d v="2014-04-01T00:00:00"/>
    <s v="First Class"/>
    <s v="TM-21490"/>
    <s v="Tony Molinari"/>
    <x v="0"/>
    <x v="0"/>
    <s v="Oklahoma City"/>
    <x v="26"/>
    <n v="73120"/>
    <x v="2"/>
    <s v="OFF-EN-10004206"/>
    <x v="1"/>
    <x v="12"/>
    <s v="Multimedia Mailers"/>
    <n v="325.86"/>
    <n v="2"/>
    <n v="0"/>
    <x v="3891"/>
  </r>
  <r>
    <n v="4544"/>
    <x v="2250"/>
    <x v="1"/>
    <x v="984"/>
    <d v="2012-07-17T00:00:00"/>
    <s v="Second Class"/>
    <s v="RL-19615"/>
    <s v="Rob Lucas"/>
    <x v="0"/>
    <x v="0"/>
    <s v="Chicago"/>
    <x v="10"/>
    <n v="60610"/>
    <x v="2"/>
    <s v="FUR-CH-10004477"/>
    <x v="0"/>
    <x v="1"/>
    <s v="Global Push Button Manager's Chair, Indigo"/>
    <n v="383.60699999999997"/>
    <n v="9"/>
    <n v="0.3"/>
    <x v="3892"/>
  </r>
  <r>
    <n v="4545"/>
    <x v="2250"/>
    <x v="1"/>
    <x v="984"/>
    <d v="2012-07-17T00:00:00"/>
    <s v="Second Class"/>
    <s v="RL-19615"/>
    <s v="Rob Lucas"/>
    <x v="0"/>
    <x v="0"/>
    <s v="Chicago"/>
    <x v="10"/>
    <n v="60610"/>
    <x v="2"/>
    <s v="TEC-PH-10003505"/>
    <x v="2"/>
    <x v="7"/>
    <s v="Geemarc AmpliPOWER60"/>
    <n v="148.47999999999999"/>
    <n v="2"/>
    <n v="0.2"/>
    <x v="1570"/>
  </r>
  <r>
    <n v="4546"/>
    <x v="2250"/>
    <x v="1"/>
    <x v="984"/>
    <d v="2012-07-17T00:00:00"/>
    <s v="Second Class"/>
    <s v="RL-19615"/>
    <s v="Rob Lucas"/>
    <x v="0"/>
    <x v="0"/>
    <s v="Chicago"/>
    <x v="10"/>
    <n v="60610"/>
    <x v="2"/>
    <s v="TEC-PH-10000526"/>
    <x v="2"/>
    <x v="7"/>
    <s v="Vtech CS6719"/>
    <n v="537.54399999999998"/>
    <n v="7"/>
    <n v="0.2"/>
    <x v="3893"/>
  </r>
  <r>
    <n v="4547"/>
    <x v="2250"/>
    <x v="1"/>
    <x v="984"/>
    <d v="2012-07-17T00:00:00"/>
    <s v="Second Class"/>
    <s v="RL-19615"/>
    <s v="Rob Lucas"/>
    <x v="0"/>
    <x v="0"/>
    <s v="Chicago"/>
    <x v="10"/>
    <n v="60610"/>
    <x v="2"/>
    <s v="OFF-BI-10003314"/>
    <x v="1"/>
    <x v="8"/>
    <s v="Tuff Stuff Recycled Round Ring Binders"/>
    <n v="1.9279999999999997"/>
    <n v="2"/>
    <n v="0.8"/>
    <x v="3894"/>
  </r>
  <r>
    <n v="4548"/>
    <x v="2250"/>
    <x v="1"/>
    <x v="984"/>
    <d v="2012-07-17T00:00:00"/>
    <s v="Second Class"/>
    <s v="RL-19615"/>
    <s v="Rob Lucas"/>
    <x v="0"/>
    <x v="0"/>
    <s v="Chicago"/>
    <x v="10"/>
    <n v="60610"/>
    <x v="2"/>
    <s v="OFF-AR-10003190"/>
    <x v="1"/>
    <x v="6"/>
    <s v="Newell 32"/>
    <n v="6.911999999999999"/>
    <n v="3"/>
    <n v="0.2"/>
    <x v="3895"/>
  </r>
  <r>
    <n v="4549"/>
    <x v="2250"/>
    <x v="1"/>
    <x v="984"/>
    <d v="2012-07-17T00:00:00"/>
    <s v="Second Class"/>
    <s v="RL-19615"/>
    <s v="Rob Lucas"/>
    <x v="0"/>
    <x v="0"/>
    <s v="Chicago"/>
    <x v="10"/>
    <n v="60610"/>
    <x v="2"/>
    <s v="FUR-FU-10001861"/>
    <x v="0"/>
    <x v="5"/>
    <s v="Floodlight Indoor Halogen Bulbs, 1 Bulb per Pack, 60 Watts"/>
    <n v="7.76"/>
    <n v="1"/>
    <n v="0.6"/>
    <x v="3896"/>
  </r>
  <r>
    <n v="4550"/>
    <x v="2250"/>
    <x v="1"/>
    <x v="984"/>
    <d v="2012-07-17T00:00:00"/>
    <s v="Second Class"/>
    <s v="RL-19615"/>
    <s v="Rob Lucas"/>
    <x v="0"/>
    <x v="0"/>
    <s v="Chicago"/>
    <x v="10"/>
    <n v="60610"/>
    <x v="2"/>
    <s v="TEC-PH-10003963"/>
    <x v="2"/>
    <x v="7"/>
    <s v="GE 2-Jack Phone Line Splitter"/>
    <n v="659.16800000000012"/>
    <n v="4"/>
    <n v="0.2"/>
    <x v="2911"/>
  </r>
  <r>
    <n v="4551"/>
    <x v="2251"/>
    <x v="3"/>
    <x v="504"/>
    <d v="2014-05-03T00:00:00"/>
    <s v="First Class"/>
    <s v="NM-18520"/>
    <s v="Neoma Murray"/>
    <x v="0"/>
    <x v="0"/>
    <s v="Manchester"/>
    <x v="29"/>
    <n v="6040"/>
    <x v="3"/>
    <s v="OFF-LA-10003388"/>
    <x v="1"/>
    <x v="2"/>
    <s v="Avery 5"/>
    <n v="5.76"/>
    <n v="2"/>
    <n v="0"/>
    <x v="2167"/>
  </r>
  <r>
    <n v="4552"/>
    <x v="2252"/>
    <x v="2"/>
    <x v="985"/>
    <d v="2011-07-17T00:00:00"/>
    <s v="Standard Class"/>
    <s v="GK-14620"/>
    <s v="Grace Kelly"/>
    <x v="1"/>
    <x v="0"/>
    <s v="Los Angeles"/>
    <x v="1"/>
    <n v="90049"/>
    <x v="1"/>
    <s v="FUR-TA-10002855"/>
    <x v="0"/>
    <x v="3"/>
    <s v="Bevis Round Conference Table Top &amp; Single Column Base"/>
    <n v="351.21600000000001"/>
    <n v="3"/>
    <n v="0.2"/>
    <x v="3897"/>
  </r>
  <r>
    <n v="4553"/>
    <x v="2253"/>
    <x v="2"/>
    <x v="422"/>
    <d v="2012-01-02T00:00:00"/>
    <s v="Standard Class"/>
    <s v="JF-15490"/>
    <s v="Jeremy Farry"/>
    <x v="0"/>
    <x v="0"/>
    <s v="San Francisco"/>
    <x v="1"/>
    <n v="94122"/>
    <x v="1"/>
    <s v="FUR-CH-10004886"/>
    <x v="0"/>
    <x v="1"/>
    <s v="Bevis Steel Folding Chairs"/>
    <n v="230.28000000000003"/>
    <n v="3"/>
    <n v="0.2"/>
    <x v="2355"/>
  </r>
  <r>
    <n v="4554"/>
    <x v="2253"/>
    <x v="2"/>
    <x v="422"/>
    <d v="2012-01-02T00:00:00"/>
    <s v="Standard Class"/>
    <s v="JF-15490"/>
    <s v="Jeremy Farry"/>
    <x v="0"/>
    <x v="0"/>
    <s v="San Francisco"/>
    <x v="1"/>
    <n v="94122"/>
    <x v="1"/>
    <s v="OFF-PA-10003657"/>
    <x v="1"/>
    <x v="10"/>
    <s v="Xerox 1927"/>
    <n v="12.84"/>
    <n v="3"/>
    <n v="0"/>
    <x v="2512"/>
  </r>
  <r>
    <n v="4555"/>
    <x v="2254"/>
    <x v="0"/>
    <x v="535"/>
    <d v="2013-03-02T00:00:00"/>
    <s v="Second Class"/>
    <s v="EB-13930"/>
    <s v="Eric Barreto"/>
    <x v="0"/>
    <x v="0"/>
    <s v="La Crosse"/>
    <x v="6"/>
    <n v="54601"/>
    <x v="2"/>
    <s v="OFF-BI-10004738"/>
    <x v="1"/>
    <x v="8"/>
    <s v="Flexible Leather- Look Classic Collection Ring Binder"/>
    <n v="56.820000000000007"/>
    <n v="3"/>
    <n v="0"/>
    <x v="3898"/>
  </r>
  <r>
    <n v="4556"/>
    <x v="2255"/>
    <x v="1"/>
    <x v="391"/>
    <d v="2012-03-26T00:00:00"/>
    <s v="First Class"/>
    <s v="SG-20470"/>
    <s v="Sheri Gordon"/>
    <x v="0"/>
    <x v="0"/>
    <s v="Florence"/>
    <x v="20"/>
    <n v="29501"/>
    <x v="0"/>
    <s v="OFF-FA-10003112"/>
    <x v="1"/>
    <x v="13"/>
    <s v="Staples"/>
    <n v="31.56"/>
    <n v="4"/>
    <n v="0"/>
    <x v="3899"/>
  </r>
  <r>
    <n v="4557"/>
    <x v="2255"/>
    <x v="1"/>
    <x v="391"/>
    <d v="2012-03-26T00:00:00"/>
    <s v="First Class"/>
    <s v="SG-20470"/>
    <s v="Sheri Gordon"/>
    <x v="0"/>
    <x v="0"/>
    <s v="Florence"/>
    <x v="20"/>
    <n v="29501"/>
    <x v="0"/>
    <s v="OFF-ST-10002486"/>
    <x v="1"/>
    <x v="4"/>
    <s v="Eldon Shelf Savers Cubes and Bins"/>
    <n v="27.92"/>
    <n v="4"/>
    <n v="0"/>
    <x v="3828"/>
  </r>
  <r>
    <n v="4558"/>
    <x v="2256"/>
    <x v="3"/>
    <x v="208"/>
    <d v="2014-10-29T00:00:00"/>
    <s v="Standard Class"/>
    <s v="ND-18370"/>
    <s v="Natalie DeCherney"/>
    <x v="0"/>
    <x v="0"/>
    <s v="Glendale"/>
    <x v="16"/>
    <n v="85301"/>
    <x v="1"/>
    <s v="OFF-BI-10003984"/>
    <x v="1"/>
    <x v="8"/>
    <s v="Lock-Up Easel 'Spel-Binder'"/>
    <n v="8.5590000000000011"/>
    <n v="1"/>
    <n v="0.7"/>
    <x v="3900"/>
  </r>
  <r>
    <n v="4559"/>
    <x v="2257"/>
    <x v="2"/>
    <x v="520"/>
    <d v="2012-01-05T00:00:00"/>
    <s v="Standard Class"/>
    <s v="CM-11815"/>
    <s v="Candace McMahon"/>
    <x v="1"/>
    <x v="0"/>
    <s v="El Paso"/>
    <x v="5"/>
    <n v="79907"/>
    <x v="2"/>
    <s v="OFF-EN-10004773"/>
    <x v="1"/>
    <x v="12"/>
    <s v="Staples"/>
    <n v="49.568000000000005"/>
    <n v="2"/>
    <n v="0.2"/>
    <x v="3901"/>
  </r>
  <r>
    <n v="4560"/>
    <x v="2258"/>
    <x v="2"/>
    <x v="952"/>
    <d v="2011-05-08T00:00:00"/>
    <s v="First Class"/>
    <s v="EB-13870"/>
    <s v="Emily Burns"/>
    <x v="0"/>
    <x v="0"/>
    <s v="San Antonio"/>
    <x v="5"/>
    <n v="78207"/>
    <x v="2"/>
    <s v="FUR-CH-10001146"/>
    <x v="0"/>
    <x v="1"/>
    <s v="Global Value Mid-Back Manager's Chair, Gray"/>
    <n v="127.869"/>
    <n v="3"/>
    <n v="0.3"/>
    <x v="3902"/>
  </r>
  <r>
    <n v="4561"/>
    <x v="2259"/>
    <x v="1"/>
    <x v="784"/>
    <d v="2012-12-09T00:00:00"/>
    <s v="Second Class"/>
    <s v="HM-14860"/>
    <s v="Harry Marie"/>
    <x v="1"/>
    <x v="0"/>
    <s v="Los Angeles"/>
    <x v="1"/>
    <n v="90049"/>
    <x v="1"/>
    <s v="OFF-EN-10003296"/>
    <x v="1"/>
    <x v="12"/>
    <s v="Tyvek Side-Opening Peel &amp; Seel Expanding Envelopes"/>
    <n v="271.44"/>
    <n v="3"/>
    <n v="0"/>
    <x v="3903"/>
  </r>
  <r>
    <n v="4562"/>
    <x v="2259"/>
    <x v="1"/>
    <x v="784"/>
    <d v="2012-12-09T00:00:00"/>
    <s v="Second Class"/>
    <s v="HM-14860"/>
    <s v="Harry Marie"/>
    <x v="1"/>
    <x v="0"/>
    <s v="Los Angeles"/>
    <x v="1"/>
    <n v="90049"/>
    <x v="1"/>
    <s v="TEC-PH-10000193"/>
    <x v="2"/>
    <x v="7"/>
    <s v="Jensen SMPS-640 - speaker phone"/>
    <n v="110.352"/>
    <n v="3"/>
    <n v="0.2"/>
    <x v="3904"/>
  </r>
  <r>
    <n v="4563"/>
    <x v="2259"/>
    <x v="1"/>
    <x v="784"/>
    <d v="2012-12-09T00:00:00"/>
    <s v="Second Class"/>
    <s v="HM-14860"/>
    <s v="Harry Marie"/>
    <x v="1"/>
    <x v="0"/>
    <s v="Los Angeles"/>
    <x v="1"/>
    <n v="90049"/>
    <x v="1"/>
    <s v="FUR-FU-10002111"/>
    <x v="0"/>
    <x v="5"/>
    <s v="Master Caster Door Stop, Large Brown"/>
    <n v="36.4"/>
    <n v="5"/>
    <n v="0"/>
    <x v="3905"/>
  </r>
  <r>
    <n v="4564"/>
    <x v="2260"/>
    <x v="3"/>
    <x v="986"/>
    <d v="2014-10-01T00:00:00"/>
    <s v="Standard Class"/>
    <s v="SJ-20125"/>
    <s v="Sanjit Jacobs"/>
    <x v="2"/>
    <x v="0"/>
    <s v="Miramar"/>
    <x v="2"/>
    <n v="33023"/>
    <x v="0"/>
    <s v="FUR-CH-10003298"/>
    <x v="0"/>
    <x v="1"/>
    <s v="Office Star - Contemporary Task Swivel chair with Loop Arms, Charcoal"/>
    <n v="419.13599999999997"/>
    <n v="4"/>
    <n v="0.2"/>
    <x v="3906"/>
  </r>
  <r>
    <n v="4565"/>
    <x v="2261"/>
    <x v="2"/>
    <x v="337"/>
    <d v="2011-12-14T00:00:00"/>
    <s v="Standard Class"/>
    <s v="DM-12955"/>
    <s v="Dario Medina"/>
    <x v="1"/>
    <x v="0"/>
    <s v="Mesa"/>
    <x v="16"/>
    <n v="85204"/>
    <x v="1"/>
    <s v="OFF-ST-10004950"/>
    <x v="1"/>
    <x v="4"/>
    <s v="Acco Perma 3000 Stacking Storage Drawers"/>
    <n v="100.70400000000001"/>
    <n v="6"/>
    <n v="0.2"/>
    <x v="3907"/>
  </r>
  <r>
    <n v="4566"/>
    <x v="2262"/>
    <x v="3"/>
    <x v="734"/>
    <d v="2014-12-11T00:00:00"/>
    <s v="Standard Class"/>
    <s v="MC-17575"/>
    <s v="Matt Collins"/>
    <x v="0"/>
    <x v="0"/>
    <s v="Fayetteville"/>
    <x v="3"/>
    <n v="28314"/>
    <x v="0"/>
    <s v="OFF-AP-10002350"/>
    <x v="1"/>
    <x v="9"/>
    <s v="Belkin F9H710-06 7 Outlet SurgeMaster Surge Protector"/>
    <n v="45.216000000000001"/>
    <n v="3"/>
    <n v="0.2"/>
    <x v="997"/>
  </r>
  <r>
    <n v="4567"/>
    <x v="2262"/>
    <x v="3"/>
    <x v="734"/>
    <d v="2014-12-11T00:00:00"/>
    <s v="Standard Class"/>
    <s v="MC-17575"/>
    <s v="Matt Collins"/>
    <x v="0"/>
    <x v="0"/>
    <s v="Fayetteville"/>
    <x v="3"/>
    <n v="28314"/>
    <x v="0"/>
    <s v="OFF-BI-10004233"/>
    <x v="1"/>
    <x v="8"/>
    <s v="GBC Pre-Punched Binding Paper, Plastic, White, 8-1/2&quot; x 11&quot;"/>
    <n v="28.782000000000004"/>
    <n v="6"/>
    <n v="0.7"/>
    <x v="3908"/>
  </r>
  <r>
    <n v="4568"/>
    <x v="2262"/>
    <x v="3"/>
    <x v="734"/>
    <d v="2014-12-11T00:00:00"/>
    <s v="Standard Class"/>
    <s v="MC-17575"/>
    <s v="Matt Collins"/>
    <x v="0"/>
    <x v="0"/>
    <s v="Fayetteville"/>
    <x v="3"/>
    <n v="28314"/>
    <x v="0"/>
    <s v="OFF-PA-10001892"/>
    <x v="1"/>
    <x v="10"/>
    <s v="Rediform Wirebound &quot;Phone Memo&quot; Message Book, 11 x 5-3/4"/>
    <n v="24.448"/>
    <n v="4"/>
    <n v="0.2"/>
    <x v="683"/>
  </r>
  <r>
    <n v="4569"/>
    <x v="2263"/>
    <x v="1"/>
    <x v="627"/>
    <d v="2012-11-13T00:00:00"/>
    <s v="Standard Class"/>
    <s v="DB-13660"/>
    <s v="Duane Benoit"/>
    <x v="0"/>
    <x v="0"/>
    <s v="Houston"/>
    <x v="5"/>
    <n v="77095"/>
    <x v="2"/>
    <s v="OFF-BI-10003291"/>
    <x v="1"/>
    <x v="8"/>
    <s v="Wilson Jones Leather-Like Binders with DublLock Round Rings"/>
    <n v="10.475999999999999"/>
    <n v="6"/>
    <n v="0.8"/>
    <x v="3909"/>
  </r>
  <r>
    <n v="4570"/>
    <x v="2264"/>
    <x v="2"/>
    <x v="987"/>
    <d v="2011-04-21T00:00:00"/>
    <s v="Second Class"/>
    <s v="NF-18595"/>
    <s v="Nicole Fjeld"/>
    <x v="2"/>
    <x v="0"/>
    <s v="San Jose"/>
    <x v="1"/>
    <n v="95123"/>
    <x v="1"/>
    <s v="FUR-FU-10004017"/>
    <x v="0"/>
    <x v="5"/>
    <s v="Executive Impressions 13&quot; Chairman Wall Clock"/>
    <n v="76.14"/>
    <n v="3"/>
    <n v="0"/>
    <x v="3350"/>
  </r>
  <r>
    <n v="4571"/>
    <x v="2265"/>
    <x v="1"/>
    <x v="442"/>
    <d v="2012-05-27T00:00:00"/>
    <s v="Second Class"/>
    <s v="NM-18445"/>
    <s v="Nathan Mautz"/>
    <x v="2"/>
    <x v="0"/>
    <s v="Wichita"/>
    <x v="41"/>
    <n v="67212"/>
    <x v="2"/>
    <s v="OFF-AR-10002445"/>
    <x v="1"/>
    <x v="6"/>
    <s v="SANFORD Major Accent Highlighters"/>
    <n v="21.240000000000002"/>
    <n v="3"/>
    <n v="0"/>
    <x v="3789"/>
  </r>
  <r>
    <n v="4572"/>
    <x v="2265"/>
    <x v="1"/>
    <x v="442"/>
    <d v="2012-05-27T00:00:00"/>
    <s v="Second Class"/>
    <s v="NM-18445"/>
    <s v="Nathan Mautz"/>
    <x v="2"/>
    <x v="0"/>
    <s v="Wichita"/>
    <x v="41"/>
    <n v="67212"/>
    <x v="2"/>
    <s v="OFF-BI-10001718"/>
    <x v="1"/>
    <x v="8"/>
    <s v="GBC DocuBind P50 Personal Binding Machine"/>
    <n v="127.96"/>
    <n v="2"/>
    <n v="0"/>
    <x v="3910"/>
  </r>
  <r>
    <n v="4573"/>
    <x v="2266"/>
    <x v="3"/>
    <x v="729"/>
    <d v="2014-07-22T00:00:00"/>
    <s v="Standard Class"/>
    <s v="AB-10255"/>
    <s v="Alejandro Ballentine"/>
    <x v="2"/>
    <x v="0"/>
    <s v="Los Angeles"/>
    <x v="1"/>
    <n v="90036"/>
    <x v="1"/>
    <s v="TEC-CO-10004202"/>
    <x v="2"/>
    <x v="16"/>
    <s v="Brother DCP1000 Digital 3 in 1 Multifunction Machine"/>
    <n v="479.98400000000004"/>
    <n v="2"/>
    <n v="0.2"/>
    <x v="3911"/>
  </r>
  <r>
    <n v="4574"/>
    <x v="2267"/>
    <x v="0"/>
    <x v="939"/>
    <d v="2013-12-19T00:00:00"/>
    <s v="Standard Class"/>
    <s v="MG-17650"/>
    <s v="Matthew Grinstein"/>
    <x v="2"/>
    <x v="0"/>
    <s v="Jackson"/>
    <x v="12"/>
    <n v="49201"/>
    <x v="2"/>
    <s v="TEC-PH-10002103"/>
    <x v="2"/>
    <x v="7"/>
    <s v="Jabra SPEAK 410"/>
    <n v="657.93"/>
    <n v="7"/>
    <n v="0"/>
    <x v="3912"/>
  </r>
  <r>
    <n v="4575"/>
    <x v="2267"/>
    <x v="0"/>
    <x v="939"/>
    <d v="2013-12-19T00:00:00"/>
    <s v="Standard Class"/>
    <s v="MG-17650"/>
    <s v="Matthew Grinstein"/>
    <x v="2"/>
    <x v="0"/>
    <s v="Jackson"/>
    <x v="12"/>
    <n v="49201"/>
    <x v="2"/>
    <s v="FUR-FU-10003724"/>
    <x v="0"/>
    <x v="5"/>
    <s v="Westinghouse Clip-On Gooseneck Lamps"/>
    <n v="33.479999999999997"/>
    <n v="4"/>
    <n v="0"/>
    <x v="3913"/>
  </r>
  <r>
    <n v="4576"/>
    <x v="2267"/>
    <x v="0"/>
    <x v="939"/>
    <d v="2013-12-19T00:00:00"/>
    <s v="Standard Class"/>
    <s v="MG-17650"/>
    <s v="Matthew Grinstein"/>
    <x v="2"/>
    <x v="0"/>
    <s v="Jackson"/>
    <x v="12"/>
    <n v="49201"/>
    <x v="2"/>
    <s v="OFF-AR-10003732"/>
    <x v="1"/>
    <x v="6"/>
    <s v="Newell 333"/>
    <n v="13.899999999999999"/>
    <n v="5"/>
    <n v="0"/>
    <x v="2711"/>
  </r>
  <r>
    <n v="4577"/>
    <x v="2267"/>
    <x v="0"/>
    <x v="939"/>
    <d v="2013-12-19T00:00:00"/>
    <s v="Standard Class"/>
    <s v="MG-17650"/>
    <s v="Matthew Grinstein"/>
    <x v="2"/>
    <x v="0"/>
    <s v="Jackson"/>
    <x v="12"/>
    <n v="49201"/>
    <x v="2"/>
    <s v="OFF-ST-10000885"/>
    <x v="1"/>
    <x v="4"/>
    <s v="Fellowes Desktop Hanging File Manager"/>
    <n v="26.86"/>
    <n v="2"/>
    <n v="0"/>
    <x v="3914"/>
  </r>
  <r>
    <n v="4578"/>
    <x v="2268"/>
    <x v="2"/>
    <x v="909"/>
    <d v="2011-04-16T00:00:00"/>
    <s v="Standard Class"/>
    <s v="SE-20110"/>
    <s v="Sanjit Engle"/>
    <x v="0"/>
    <x v="0"/>
    <s v="Lewiston"/>
    <x v="45"/>
    <n v="83501"/>
    <x v="1"/>
    <s v="OFF-BI-10004817"/>
    <x v="1"/>
    <x v="8"/>
    <s v="GBC Personal VeloBind Strips"/>
    <n v="9.5840000000000014"/>
    <n v="1"/>
    <n v="0.2"/>
    <x v="2258"/>
  </r>
  <r>
    <n v="4579"/>
    <x v="2269"/>
    <x v="1"/>
    <x v="988"/>
    <d v="2012-06-15T00:00:00"/>
    <s v="Standard Class"/>
    <s v="AG-10765"/>
    <s v="Anthony Garverick"/>
    <x v="2"/>
    <x v="0"/>
    <s v="Hampton"/>
    <x v="17"/>
    <n v="23666"/>
    <x v="0"/>
    <s v="OFF-BI-10001670"/>
    <x v="1"/>
    <x v="8"/>
    <s v="Vinyl Sectional Post Binders"/>
    <n v="113.10000000000001"/>
    <n v="3"/>
    <n v="0"/>
    <x v="3915"/>
  </r>
  <r>
    <n v="4580"/>
    <x v="2270"/>
    <x v="2"/>
    <x v="923"/>
    <d v="2011-08-02T00:00:00"/>
    <s v="Standard Class"/>
    <s v="AS-10045"/>
    <s v="Aaron Smayling"/>
    <x v="1"/>
    <x v="0"/>
    <s v="New York City"/>
    <x v="15"/>
    <n v="10035"/>
    <x v="3"/>
    <s v="OFF-PA-10002709"/>
    <x v="1"/>
    <x v="10"/>
    <s v="Xerox 1956"/>
    <n v="65.78"/>
    <n v="11"/>
    <n v="0"/>
    <x v="3916"/>
  </r>
  <r>
    <n v="4581"/>
    <x v="2271"/>
    <x v="1"/>
    <x v="374"/>
    <d v="2012-08-06T00:00:00"/>
    <s v="Standard Class"/>
    <s v="AR-10405"/>
    <s v="Allen Rosenblatt"/>
    <x v="1"/>
    <x v="0"/>
    <s v="Hattiesburg"/>
    <x v="35"/>
    <n v="39401"/>
    <x v="0"/>
    <s v="TEC-AC-10004469"/>
    <x v="2"/>
    <x v="11"/>
    <s v="Microsoft Sculpt Comfort Mouse"/>
    <n v="239.70000000000002"/>
    <n v="6"/>
    <n v="0"/>
    <x v="3917"/>
  </r>
  <r>
    <n v="4582"/>
    <x v="2272"/>
    <x v="0"/>
    <x v="251"/>
    <d v="2013-09-23T00:00:00"/>
    <s v="First Class"/>
    <s v="AP-10720"/>
    <s v="Anne Pryor"/>
    <x v="2"/>
    <x v="0"/>
    <s v="Philadelphia"/>
    <x v="9"/>
    <n v="19140"/>
    <x v="3"/>
    <s v="FUR-FU-10003424"/>
    <x v="0"/>
    <x v="5"/>
    <s v="Nu-Dell Oak Frame"/>
    <n v="25.632000000000001"/>
    <n v="3"/>
    <n v="0.2"/>
    <x v="3918"/>
  </r>
  <r>
    <n v="4583"/>
    <x v="2273"/>
    <x v="0"/>
    <x v="224"/>
    <d v="2013-06-13T00:00:00"/>
    <s v="First Class"/>
    <s v="JB-16000"/>
    <s v="Joy Bell-"/>
    <x v="0"/>
    <x v="0"/>
    <s v="Philadelphia"/>
    <x v="9"/>
    <n v="19140"/>
    <x v="3"/>
    <s v="OFF-LA-10003720"/>
    <x v="1"/>
    <x v="2"/>
    <s v="Avery 487"/>
    <n v="23.616"/>
    <n v="8"/>
    <n v="0.2"/>
    <x v="3919"/>
  </r>
  <r>
    <n v="4584"/>
    <x v="2274"/>
    <x v="0"/>
    <x v="370"/>
    <d v="2013-08-29T00:00:00"/>
    <s v="Second Class"/>
    <s v="TS-21430"/>
    <s v="Tom Stivers"/>
    <x v="1"/>
    <x v="0"/>
    <s v="Los Angeles"/>
    <x v="1"/>
    <n v="90045"/>
    <x v="1"/>
    <s v="OFF-AR-10000390"/>
    <x v="1"/>
    <x v="6"/>
    <s v="Newell Chalk Holder"/>
    <n v="8.26"/>
    <n v="2"/>
    <n v="0"/>
    <x v="349"/>
  </r>
  <r>
    <n v="4585"/>
    <x v="2275"/>
    <x v="3"/>
    <x v="808"/>
    <d v="2014-11-05T00:00:00"/>
    <s v="Second Class"/>
    <s v="NL-18310"/>
    <s v="Nancy Lomonaco"/>
    <x v="2"/>
    <x v="0"/>
    <s v="Danville"/>
    <x v="1"/>
    <n v="94526"/>
    <x v="1"/>
    <s v="OFF-EN-10001335"/>
    <x v="1"/>
    <x v="12"/>
    <s v="White Business Envelopes with Contemporary Seam, Recycled White Business Envelopes"/>
    <n v="76.58"/>
    <n v="7"/>
    <n v="0"/>
    <x v="3920"/>
  </r>
  <r>
    <n v="4586"/>
    <x v="2275"/>
    <x v="3"/>
    <x v="808"/>
    <d v="2014-11-05T00:00:00"/>
    <s v="Second Class"/>
    <s v="NL-18310"/>
    <s v="Nancy Lomonaco"/>
    <x v="2"/>
    <x v="0"/>
    <s v="Danville"/>
    <x v="1"/>
    <n v="94526"/>
    <x v="1"/>
    <s v="OFF-AR-10003469"/>
    <x v="1"/>
    <x v="6"/>
    <s v="Nontoxic Chalk"/>
    <n v="8.8000000000000007"/>
    <n v="5"/>
    <n v="0"/>
    <x v="3921"/>
  </r>
  <r>
    <n v="4587"/>
    <x v="2275"/>
    <x v="3"/>
    <x v="808"/>
    <d v="2014-11-05T00:00:00"/>
    <s v="Second Class"/>
    <s v="NL-18310"/>
    <s v="Nancy Lomonaco"/>
    <x v="2"/>
    <x v="0"/>
    <s v="Danville"/>
    <x v="1"/>
    <n v="94526"/>
    <x v="1"/>
    <s v="OFF-BI-10003718"/>
    <x v="1"/>
    <x v="8"/>
    <s v="GBC Therma-A-Bind 250T Electric Binding System"/>
    <n v="590.35199999999998"/>
    <n v="6"/>
    <n v="0.2"/>
    <x v="3922"/>
  </r>
  <r>
    <n v="4588"/>
    <x v="2275"/>
    <x v="3"/>
    <x v="808"/>
    <d v="2014-11-05T00:00:00"/>
    <s v="Second Class"/>
    <s v="NL-18310"/>
    <s v="Nancy Lomonaco"/>
    <x v="2"/>
    <x v="0"/>
    <s v="Danville"/>
    <x v="1"/>
    <n v="94526"/>
    <x v="1"/>
    <s v="OFF-FA-10004838"/>
    <x v="1"/>
    <x v="13"/>
    <s v="Super Bands, 12/Pack"/>
    <n v="5.58"/>
    <n v="3"/>
    <n v="0"/>
    <x v="3923"/>
  </r>
  <r>
    <n v="4589"/>
    <x v="2275"/>
    <x v="3"/>
    <x v="808"/>
    <d v="2014-11-05T00:00:00"/>
    <s v="Second Class"/>
    <s v="NL-18310"/>
    <s v="Nancy Lomonaco"/>
    <x v="2"/>
    <x v="0"/>
    <s v="Danville"/>
    <x v="1"/>
    <n v="94526"/>
    <x v="1"/>
    <s v="FUR-FU-10002508"/>
    <x v="0"/>
    <x v="5"/>
    <s v="Document Clip Frames"/>
    <n v="25.02"/>
    <n v="3"/>
    <n v="0"/>
    <x v="3924"/>
  </r>
  <r>
    <n v="4590"/>
    <x v="2275"/>
    <x v="3"/>
    <x v="808"/>
    <d v="2014-11-05T00:00:00"/>
    <s v="Second Class"/>
    <s v="NL-18310"/>
    <s v="Nancy Lomonaco"/>
    <x v="2"/>
    <x v="0"/>
    <s v="Danville"/>
    <x v="1"/>
    <n v="94526"/>
    <x v="1"/>
    <s v="OFF-ST-10001511"/>
    <x v="1"/>
    <x v="4"/>
    <s v="Space Solutions Commercial Steel Shelving"/>
    <n v="452.55000000000007"/>
    <n v="7"/>
    <n v="0"/>
    <x v="3925"/>
  </r>
  <r>
    <n v="4591"/>
    <x v="2276"/>
    <x v="0"/>
    <x v="482"/>
    <d v="2014-01-01T00:00:00"/>
    <s v="Standard Class"/>
    <s v="MC-18130"/>
    <s v="Mike Caudle"/>
    <x v="1"/>
    <x v="0"/>
    <s v="Los Angeles"/>
    <x v="1"/>
    <n v="90004"/>
    <x v="1"/>
    <s v="OFF-SU-10000952"/>
    <x v="1"/>
    <x v="14"/>
    <s v="Fiskars Home &amp; Office Scissors"/>
    <n v="17.760000000000002"/>
    <n v="2"/>
    <n v="0"/>
    <x v="3926"/>
  </r>
  <r>
    <n v="4592"/>
    <x v="2276"/>
    <x v="0"/>
    <x v="482"/>
    <d v="2014-01-01T00:00:00"/>
    <s v="Standard Class"/>
    <s v="MC-18130"/>
    <s v="Mike Caudle"/>
    <x v="1"/>
    <x v="0"/>
    <s v="Los Angeles"/>
    <x v="1"/>
    <n v="90004"/>
    <x v="1"/>
    <s v="TEC-PH-10002275"/>
    <x v="2"/>
    <x v="7"/>
    <s v="Mitel 5320 IP Phone VoIP phone"/>
    <n v="302.38400000000001"/>
    <n v="2"/>
    <n v="0.2"/>
    <x v="3557"/>
  </r>
  <r>
    <n v="4593"/>
    <x v="2276"/>
    <x v="0"/>
    <x v="482"/>
    <d v="2014-01-01T00:00:00"/>
    <s v="Standard Class"/>
    <s v="MC-18130"/>
    <s v="Mike Caudle"/>
    <x v="1"/>
    <x v="0"/>
    <s v="Los Angeles"/>
    <x v="1"/>
    <n v="90004"/>
    <x v="1"/>
    <s v="FUR-CH-10003535"/>
    <x v="0"/>
    <x v="1"/>
    <s v="Global Armless Task Chair, Royal Blue"/>
    <n v="146.352"/>
    <n v="3"/>
    <n v="0.2"/>
    <x v="3927"/>
  </r>
  <r>
    <n v="4594"/>
    <x v="2276"/>
    <x v="0"/>
    <x v="482"/>
    <d v="2014-01-01T00:00:00"/>
    <s v="Standard Class"/>
    <s v="MC-18130"/>
    <s v="Mike Caudle"/>
    <x v="1"/>
    <x v="0"/>
    <s v="Los Angeles"/>
    <x v="1"/>
    <n v="90004"/>
    <x v="1"/>
    <s v="OFF-AP-10004052"/>
    <x v="1"/>
    <x v="9"/>
    <s v="Hoover Replacement Belts For Soft Guard &amp; Commercial Ltweight Upright Vacs, 2/Pk"/>
    <n v="7.9"/>
    <n v="2"/>
    <n v="0"/>
    <x v="3928"/>
  </r>
  <r>
    <n v="4595"/>
    <x v="2276"/>
    <x v="0"/>
    <x v="482"/>
    <d v="2014-01-01T00:00:00"/>
    <s v="Standard Class"/>
    <s v="MC-18130"/>
    <s v="Mike Caudle"/>
    <x v="1"/>
    <x v="0"/>
    <s v="Los Angeles"/>
    <x v="1"/>
    <n v="90004"/>
    <x v="1"/>
    <s v="FUR-TA-10003473"/>
    <x v="0"/>
    <x v="3"/>
    <s v="Bretford Rectangular Conference Table Tops"/>
    <n v="902.71199999999999"/>
    <n v="3"/>
    <n v="0.2"/>
    <x v="3929"/>
  </r>
  <r>
    <n v="4596"/>
    <x v="2276"/>
    <x v="0"/>
    <x v="482"/>
    <d v="2014-01-01T00:00:00"/>
    <s v="Standard Class"/>
    <s v="MC-18130"/>
    <s v="Mike Caudle"/>
    <x v="1"/>
    <x v="0"/>
    <s v="Los Angeles"/>
    <x v="1"/>
    <n v="90004"/>
    <x v="1"/>
    <s v="OFF-AR-10001897"/>
    <x v="1"/>
    <x v="6"/>
    <s v="Model L Table or Wall-Mount Pencil Sharpener"/>
    <n v="53.97"/>
    <n v="3"/>
    <n v="0"/>
    <x v="3930"/>
  </r>
  <r>
    <n v="4597"/>
    <x v="2277"/>
    <x v="0"/>
    <x v="5"/>
    <d v="2013-12-11T00:00:00"/>
    <s v="Second Class"/>
    <s v="TC-21475"/>
    <s v="Tony Chapman"/>
    <x v="2"/>
    <x v="0"/>
    <s v="Washington"/>
    <x v="40"/>
    <n v="20016"/>
    <x v="3"/>
    <s v="OFF-AR-10000034"/>
    <x v="1"/>
    <x v="6"/>
    <s v="BIC Brite Liner Grip Highlighters, Assorted, 5/Pack"/>
    <n v="33.92"/>
    <n v="8"/>
    <n v="0"/>
    <x v="3931"/>
  </r>
  <r>
    <n v="4598"/>
    <x v="2278"/>
    <x v="3"/>
    <x v="735"/>
    <d v="2014-09-02T00:00:00"/>
    <s v="Standard Class"/>
    <s v="MG-17650"/>
    <s v="Matthew Grinstein"/>
    <x v="2"/>
    <x v="0"/>
    <s v="Milwaukee"/>
    <x v="6"/>
    <n v="53209"/>
    <x v="2"/>
    <s v="OFF-SU-10004115"/>
    <x v="1"/>
    <x v="14"/>
    <s v="Acme Stainless Steel Office Snips"/>
    <n v="21.81"/>
    <n v="3"/>
    <n v="0"/>
    <x v="3932"/>
  </r>
  <r>
    <n v="4599"/>
    <x v="2278"/>
    <x v="3"/>
    <x v="735"/>
    <d v="2014-09-02T00:00:00"/>
    <s v="Standard Class"/>
    <s v="MG-17650"/>
    <s v="Matthew Grinstein"/>
    <x v="2"/>
    <x v="0"/>
    <s v="Milwaukee"/>
    <x v="6"/>
    <n v="53209"/>
    <x v="2"/>
    <s v="OFF-AP-10001947"/>
    <x v="1"/>
    <x v="9"/>
    <s v="Acco 6 Outlet Guardian Premium Plus Surge Suppressor"/>
    <n v="91.6"/>
    <n v="5"/>
    <n v="0"/>
    <x v="3933"/>
  </r>
  <r>
    <n v="4600"/>
    <x v="2279"/>
    <x v="1"/>
    <x v="747"/>
    <d v="2012-07-20T00:00:00"/>
    <s v="Standard Class"/>
    <s v="MG-17890"/>
    <s v="Michael Granlund"/>
    <x v="2"/>
    <x v="0"/>
    <s v="Baltimore"/>
    <x v="39"/>
    <n v="21215"/>
    <x v="3"/>
    <s v="FUR-CH-10004853"/>
    <x v="0"/>
    <x v="1"/>
    <s v="Global Manager's Adjustable Task Chair, Storm"/>
    <n v="150.97999999999999"/>
    <n v="1"/>
    <n v="0"/>
    <x v="3934"/>
  </r>
  <r>
    <n v="4601"/>
    <x v="2279"/>
    <x v="1"/>
    <x v="747"/>
    <d v="2012-07-20T00:00:00"/>
    <s v="Standard Class"/>
    <s v="MG-17890"/>
    <s v="Michael Granlund"/>
    <x v="2"/>
    <x v="0"/>
    <s v="Baltimore"/>
    <x v="39"/>
    <n v="21215"/>
    <x v="3"/>
    <s v="OFF-EN-10000483"/>
    <x v="1"/>
    <x v="12"/>
    <s v="White Envelopes, White Envelopes with Clear Poly Window"/>
    <n v="137.25"/>
    <n v="9"/>
    <n v="0"/>
    <x v="3935"/>
  </r>
  <r>
    <n v="4602"/>
    <x v="2279"/>
    <x v="1"/>
    <x v="747"/>
    <d v="2012-07-20T00:00:00"/>
    <s v="Standard Class"/>
    <s v="MG-17890"/>
    <s v="Michael Granlund"/>
    <x v="2"/>
    <x v="0"/>
    <s v="Baltimore"/>
    <x v="39"/>
    <n v="21215"/>
    <x v="3"/>
    <s v="OFF-FA-10001332"/>
    <x v="1"/>
    <x v="13"/>
    <s v="Acco Banker's Clasps, 5 3/4&quot;-Long"/>
    <n v="11.52"/>
    <n v="4"/>
    <n v="0"/>
    <x v="3936"/>
  </r>
  <r>
    <n v="4603"/>
    <x v="2280"/>
    <x v="1"/>
    <x v="989"/>
    <d v="2012-05-29T00:00:00"/>
    <s v="Second Class"/>
    <s v="BF-11170"/>
    <s v="Ben Ferrer"/>
    <x v="2"/>
    <x v="0"/>
    <s v="Jacksonville"/>
    <x v="3"/>
    <n v="28540"/>
    <x v="0"/>
    <s v="OFF-PA-10003790"/>
    <x v="1"/>
    <x v="10"/>
    <s v="Xerox 1991"/>
    <n v="18.272000000000002"/>
    <n v="1"/>
    <n v="0.2"/>
    <x v="3937"/>
  </r>
  <r>
    <n v="4604"/>
    <x v="2280"/>
    <x v="1"/>
    <x v="989"/>
    <d v="2012-05-29T00:00:00"/>
    <s v="Second Class"/>
    <s v="BF-11170"/>
    <s v="Ben Ferrer"/>
    <x v="2"/>
    <x v="0"/>
    <s v="Jacksonville"/>
    <x v="3"/>
    <n v="28540"/>
    <x v="0"/>
    <s v="OFF-PA-10003134"/>
    <x v="1"/>
    <x v="10"/>
    <s v="Xerox 1937"/>
    <n v="153.72800000000001"/>
    <n v="4"/>
    <n v="0.2"/>
    <x v="3938"/>
  </r>
  <r>
    <n v="4605"/>
    <x v="2280"/>
    <x v="1"/>
    <x v="989"/>
    <d v="2012-05-29T00:00:00"/>
    <s v="Second Class"/>
    <s v="BF-11170"/>
    <s v="Ben Ferrer"/>
    <x v="2"/>
    <x v="0"/>
    <s v="Jacksonville"/>
    <x v="3"/>
    <n v="28540"/>
    <x v="0"/>
    <s v="OFF-EN-10004459"/>
    <x v="1"/>
    <x v="12"/>
    <s v="Security-Tint Envelopes"/>
    <n v="12.224"/>
    <n v="2"/>
    <n v="0.2"/>
    <x v="2260"/>
  </r>
  <r>
    <n v="4606"/>
    <x v="2280"/>
    <x v="1"/>
    <x v="989"/>
    <d v="2012-05-29T00:00:00"/>
    <s v="Second Class"/>
    <s v="BF-11170"/>
    <s v="Ben Ferrer"/>
    <x v="2"/>
    <x v="0"/>
    <s v="Jacksonville"/>
    <x v="3"/>
    <n v="28540"/>
    <x v="0"/>
    <s v="TEC-AC-10003628"/>
    <x v="2"/>
    <x v="11"/>
    <s v="Logitech 910-002974 M325 Wireless Mouse for Web Scrolling"/>
    <n v="167.94400000000002"/>
    <n v="7"/>
    <n v="0.2"/>
    <x v="3939"/>
  </r>
  <r>
    <n v="4607"/>
    <x v="2281"/>
    <x v="1"/>
    <x v="71"/>
    <d v="2012-06-02T00:00:00"/>
    <s v="Standard Class"/>
    <s v="MS-17770"/>
    <s v="Maxwell Schwartz"/>
    <x v="0"/>
    <x v="0"/>
    <s v="Rochester"/>
    <x v="15"/>
    <n v="14609"/>
    <x v="3"/>
    <s v="TEC-PH-10004093"/>
    <x v="2"/>
    <x v="7"/>
    <s v="Panasonic Kx-TS550"/>
    <n v="45.99"/>
    <n v="1"/>
    <n v="0"/>
    <x v="3940"/>
  </r>
  <r>
    <n v="4608"/>
    <x v="2281"/>
    <x v="1"/>
    <x v="71"/>
    <d v="2012-06-02T00:00:00"/>
    <s v="Standard Class"/>
    <s v="MS-17770"/>
    <s v="Maxwell Schwartz"/>
    <x v="0"/>
    <x v="0"/>
    <s v="Rochester"/>
    <x v="15"/>
    <n v="14609"/>
    <x v="3"/>
    <s v="OFF-ST-10001490"/>
    <x v="1"/>
    <x v="4"/>
    <s v="Hot File 7-Pocket, Floor Stand"/>
    <n v="535.41"/>
    <n v="3"/>
    <n v="0"/>
    <x v="3941"/>
  </r>
  <r>
    <n v="4609"/>
    <x v="2281"/>
    <x v="1"/>
    <x v="71"/>
    <d v="2012-06-02T00:00:00"/>
    <s v="Standard Class"/>
    <s v="MS-17770"/>
    <s v="Maxwell Schwartz"/>
    <x v="0"/>
    <x v="0"/>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x v="0"/>
    <s v="Rochester"/>
    <x v="15"/>
    <n v="14609"/>
    <x v="3"/>
    <s v="OFF-PA-10004255"/>
    <x v="1"/>
    <x v="10"/>
    <s v="Xerox 219"/>
    <n v="45.36"/>
    <n v="7"/>
    <n v="0"/>
    <x v="1657"/>
  </r>
  <r>
    <n v="4611"/>
    <x v="2282"/>
    <x v="3"/>
    <x v="45"/>
    <d v="2014-11-15T00:00:00"/>
    <s v="Standard Class"/>
    <s v="JE-15745"/>
    <s v="Joel Eaton"/>
    <x v="0"/>
    <x v="0"/>
    <s v="Oceanside"/>
    <x v="1"/>
    <n v="92054"/>
    <x v="1"/>
    <s v="FUR-FU-10000023"/>
    <x v="0"/>
    <x v="5"/>
    <s v="Eldon Wave Desk Accessories"/>
    <n v="47.12"/>
    <n v="8"/>
    <n v="0"/>
    <x v="357"/>
  </r>
  <r>
    <n v="4612"/>
    <x v="2283"/>
    <x v="0"/>
    <x v="990"/>
    <d v="2013-01-26T00:00:00"/>
    <s v="Second Class"/>
    <s v="HG-14965"/>
    <s v="Henry Goldwyn"/>
    <x v="1"/>
    <x v="0"/>
    <s v="Gulfport"/>
    <x v="35"/>
    <n v="39503"/>
    <x v="0"/>
    <s v="OFF-BI-10000285"/>
    <x v="1"/>
    <x v="8"/>
    <s v="XtraLife ClearVue Slant-D Ring Binders by Cardinal"/>
    <n v="31.36"/>
    <n v="4"/>
    <n v="0"/>
    <x v="3943"/>
  </r>
  <r>
    <n v="4613"/>
    <x v="2284"/>
    <x v="3"/>
    <x v="413"/>
    <d v="2014-01-07T00:00:00"/>
    <s v="Standard Class"/>
    <s v="EP-13915"/>
    <s v="Emily Phan"/>
    <x v="0"/>
    <x v="0"/>
    <s v="Jacksonville"/>
    <x v="2"/>
    <n v="32216"/>
    <x v="0"/>
    <s v="OFF-AR-10000588"/>
    <x v="1"/>
    <x v="6"/>
    <s v="Newell 345"/>
    <n v="47.616"/>
    <n v="3"/>
    <n v="0.2"/>
    <x v="1760"/>
  </r>
  <r>
    <n v="4614"/>
    <x v="2284"/>
    <x v="3"/>
    <x v="413"/>
    <d v="2014-01-07T00:00:00"/>
    <s v="Standard Class"/>
    <s v="EP-13915"/>
    <s v="Emily Phan"/>
    <x v="0"/>
    <x v="0"/>
    <s v="Jacksonville"/>
    <x v="2"/>
    <n v="32216"/>
    <x v="0"/>
    <s v="OFF-PA-10002250"/>
    <x v="1"/>
    <x v="10"/>
    <s v="Things To Do Today Pad"/>
    <n v="23.480000000000004"/>
    <n v="5"/>
    <n v="0.2"/>
    <x v="3944"/>
  </r>
  <r>
    <n v="4615"/>
    <x v="2285"/>
    <x v="0"/>
    <x v="64"/>
    <d v="2013-09-11T00:00:00"/>
    <s v="Standard Class"/>
    <s v="GH-14410"/>
    <s v="Gary Hansen"/>
    <x v="2"/>
    <x v="0"/>
    <s v="Houston"/>
    <x v="5"/>
    <n v="77070"/>
    <x v="2"/>
    <s v="OFF-AP-10002457"/>
    <x v="1"/>
    <x v="9"/>
    <s v="Eureka The Boss Plus 12-Amp Hard Box Upright Vacuum, Red"/>
    <n v="62.789999999999992"/>
    <n v="3"/>
    <n v="0.8"/>
    <x v="3945"/>
  </r>
  <r>
    <n v="4616"/>
    <x v="2285"/>
    <x v="0"/>
    <x v="64"/>
    <d v="2013-09-11T00:00:00"/>
    <s v="Standard Class"/>
    <s v="GH-14410"/>
    <s v="Gary Hansen"/>
    <x v="2"/>
    <x v="0"/>
    <s v="Houston"/>
    <x v="5"/>
    <n v="77070"/>
    <x v="2"/>
    <s v="OFF-FA-10002763"/>
    <x v="1"/>
    <x v="13"/>
    <s v="Advantus Map Pennant Flags and Round Head Tacks"/>
    <n v="28.44"/>
    <n v="9"/>
    <n v="0.2"/>
    <x v="3946"/>
  </r>
  <r>
    <n v="4617"/>
    <x v="2286"/>
    <x v="1"/>
    <x v="406"/>
    <d v="2012-09-07T00:00:00"/>
    <s v="Second Class"/>
    <s v="DS-13180"/>
    <s v="David Smith"/>
    <x v="1"/>
    <x v="0"/>
    <s v="Houston"/>
    <x v="5"/>
    <n v="77095"/>
    <x v="2"/>
    <s v="TEC-AC-10000109"/>
    <x v="2"/>
    <x v="11"/>
    <s v="Sony Micro Vault Click 16 GB USB 2.0 Flash Drive"/>
    <n v="134.376"/>
    <n v="3"/>
    <n v="0.2"/>
    <x v="3947"/>
  </r>
  <r>
    <n v="4618"/>
    <x v="2287"/>
    <x v="1"/>
    <x v="481"/>
    <d v="2012-09-26T00:00:00"/>
    <s v="Standard Class"/>
    <s v="TH-21550"/>
    <s v="Tracy Hopkins"/>
    <x v="2"/>
    <x v="0"/>
    <s v="Everett"/>
    <x v="31"/>
    <n v="2149"/>
    <x v="3"/>
    <s v="TEC-PH-10002415"/>
    <x v="2"/>
    <x v="7"/>
    <s v="Polycom VoiceStation 500 Conference phone"/>
    <n v="589.9"/>
    <n v="2"/>
    <n v="0"/>
    <x v="3948"/>
  </r>
  <r>
    <n v="4619"/>
    <x v="2287"/>
    <x v="1"/>
    <x v="481"/>
    <d v="2012-09-26T00:00:00"/>
    <s v="Standard Class"/>
    <s v="TH-21550"/>
    <s v="Tracy Hopkins"/>
    <x v="2"/>
    <x v="0"/>
    <s v="Everett"/>
    <x v="31"/>
    <n v="2149"/>
    <x v="3"/>
    <s v="FUR-CH-10000785"/>
    <x v="0"/>
    <x v="1"/>
    <s v="Global Ergonomic Managers Chair"/>
    <n v="542.93999999999994"/>
    <n v="3"/>
    <n v="0"/>
    <x v="3949"/>
  </r>
  <r>
    <n v="4620"/>
    <x v="2288"/>
    <x v="3"/>
    <x v="165"/>
    <d v="2014-12-26T00:00:00"/>
    <s v="First Class"/>
    <s v="RM-19675"/>
    <s v="Robert Marley"/>
    <x v="2"/>
    <x v="0"/>
    <s v="Los Angeles"/>
    <x v="1"/>
    <n v="90049"/>
    <x v="1"/>
    <s v="TEC-CO-10001449"/>
    <x v="2"/>
    <x v="16"/>
    <s v="Hewlett Packard LaserJet 3310 Copier"/>
    <n v="2879.9520000000002"/>
    <n v="6"/>
    <n v="0.2"/>
    <x v="3950"/>
  </r>
  <r>
    <n v="4621"/>
    <x v="2288"/>
    <x v="3"/>
    <x v="165"/>
    <d v="2014-12-26T00:00:00"/>
    <s v="First Class"/>
    <s v="RM-19675"/>
    <s v="Robert Marley"/>
    <x v="2"/>
    <x v="0"/>
    <s v="Los Angeles"/>
    <x v="1"/>
    <n v="90049"/>
    <x v="1"/>
    <s v="OFF-BI-10001670"/>
    <x v="1"/>
    <x v="8"/>
    <s v="Vinyl Sectional Post Binders"/>
    <n v="90.480000000000018"/>
    <n v="3"/>
    <n v="0.2"/>
    <x v="3951"/>
  </r>
  <r>
    <n v="4622"/>
    <x v="2289"/>
    <x v="1"/>
    <x v="348"/>
    <d v="2012-10-08T00:00:00"/>
    <s v="Second Class"/>
    <s v="SF-20965"/>
    <s v="Sylvia Foulston"/>
    <x v="1"/>
    <x v="0"/>
    <s v="Wilmington"/>
    <x v="13"/>
    <n v="19805"/>
    <x v="3"/>
    <s v="OFF-ST-10001328"/>
    <x v="1"/>
    <x v="4"/>
    <s v="Personal Filing Tote with Lid, Black/Gray"/>
    <n v="77.55"/>
    <n v="5"/>
    <n v="0"/>
    <x v="3952"/>
  </r>
  <r>
    <n v="4623"/>
    <x v="2290"/>
    <x v="3"/>
    <x v="428"/>
    <d v="2014-09-15T00:00:00"/>
    <s v="Standard Class"/>
    <s v="SO-20335"/>
    <s v="Sean O'Donnell"/>
    <x v="0"/>
    <x v="0"/>
    <s v="Columbia"/>
    <x v="18"/>
    <n v="38401"/>
    <x v="0"/>
    <s v="OFF-SU-10001225"/>
    <x v="1"/>
    <x v="14"/>
    <s v="Staples"/>
    <n v="8.8320000000000007"/>
    <n v="3"/>
    <n v="0.2"/>
    <x v="3953"/>
  </r>
  <r>
    <n v="4624"/>
    <x v="2290"/>
    <x v="3"/>
    <x v="428"/>
    <d v="2014-09-15T00:00:00"/>
    <s v="Standard Class"/>
    <s v="SO-20335"/>
    <s v="Sean O'Donnell"/>
    <x v="0"/>
    <x v="0"/>
    <s v="Columbia"/>
    <x v="18"/>
    <n v="38401"/>
    <x v="0"/>
    <s v="OFF-PA-10000357"/>
    <x v="1"/>
    <x v="10"/>
    <s v="Xerox 1888"/>
    <n v="177.536"/>
    <n v="4"/>
    <n v="0.2"/>
    <x v="3954"/>
  </r>
  <r>
    <n v="4625"/>
    <x v="2290"/>
    <x v="3"/>
    <x v="428"/>
    <d v="2014-09-15T00:00:00"/>
    <s v="Standard Class"/>
    <s v="SO-20335"/>
    <s v="Sean O'Donnell"/>
    <x v="0"/>
    <x v="0"/>
    <s v="Columbia"/>
    <x v="18"/>
    <n v="38401"/>
    <x v="0"/>
    <s v="OFF-ST-10000046"/>
    <x v="1"/>
    <x v="4"/>
    <s v="Fellowes Super Stor/Drawer Files"/>
    <n v="258.48"/>
    <n v="2"/>
    <n v="0.2"/>
    <x v="3955"/>
  </r>
  <r>
    <n v="4626"/>
    <x v="2290"/>
    <x v="3"/>
    <x v="428"/>
    <d v="2014-09-15T00:00:00"/>
    <s v="Standard Class"/>
    <s v="SO-20335"/>
    <s v="Sean O'Donnell"/>
    <x v="0"/>
    <x v="0"/>
    <s v="Columbia"/>
    <x v="18"/>
    <n v="38401"/>
    <x v="0"/>
    <s v="FUR-FU-10000023"/>
    <x v="0"/>
    <x v="5"/>
    <s v="Eldon Wave Desk Accessories"/>
    <n v="14.135999999999999"/>
    <n v="3"/>
    <n v="0.2"/>
    <x v="3956"/>
  </r>
  <r>
    <n v="4627"/>
    <x v="2291"/>
    <x v="0"/>
    <x v="373"/>
    <d v="2013-11-19T00:00:00"/>
    <s v="Standard Class"/>
    <s v="CK-12760"/>
    <s v="Cyma Kinney"/>
    <x v="1"/>
    <x v="0"/>
    <s v="New York City"/>
    <x v="15"/>
    <n v="10011"/>
    <x v="3"/>
    <s v="OFF-ST-10003455"/>
    <x v="1"/>
    <x v="4"/>
    <s v="Tenex File Box, Personal Filing Tote with Lid, Black"/>
    <n v="77.55"/>
    <n v="5"/>
    <n v="0"/>
    <x v="3957"/>
  </r>
  <r>
    <n v="4628"/>
    <x v="2291"/>
    <x v="0"/>
    <x v="373"/>
    <d v="2013-11-19T00:00:00"/>
    <s v="Standard Class"/>
    <s v="CK-12760"/>
    <s v="Cyma Kinney"/>
    <x v="1"/>
    <x v="0"/>
    <s v="New York City"/>
    <x v="15"/>
    <n v="10011"/>
    <x v="3"/>
    <s v="OFF-ST-10000876"/>
    <x v="1"/>
    <x v="4"/>
    <s v="Eldon Simplefile Box Office"/>
    <n v="24.88"/>
    <n v="2"/>
    <n v="0"/>
    <x v="3958"/>
  </r>
  <r>
    <n v="4629"/>
    <x v="2291"/>
    <x v="0"/>
    <x v="373"/>
    <d v="2013-11-19T00:00:00"/>
    <s v="Standard Class"/>
    <s v="CK-12760"/>
    <s v="Cyma Kinney"/>
    <x v="1"/>
    <x v="0"/>
    <s v="New York City"/>
    <x v="15"/>
    <n v="10011"/>
    <x v="3"/>
    <s v="OFF-AR-10003582"/>
    <x v="1"/>
    <x v="6"/>
    <s v="Boston Electric Pencil Sharpener, Model 1818, Charcoal Black"/>
    <n v="140.75"/>
    <n v="5"/>
    <n v="0"/>
    <x v="3959"/>
  </r>
  <r>
    <n v="4630"/>
    <x v="2291"/>
    <x v="0"/>
    <x v="373"/>
    <d v="2013-11-19T00:00:00"/>
    <s v="Standard Class"/>
    <s v="CK-12760"/>
    <s v="Cyma Kinney"/>
    <x v="1"/>
    <x v="0"/>
    <s v="New York City"/>
    <x v="15"/>
    <n v="10011"/>
    <x v="3"/>
    <s v="OFF-ST-10004258"/>
    <x v="1"/>
    <x v="4"/>
    <s v="Portable Personal File Box"/>
    <n v="36.630000000000003"/>
    <n v="3"/>
    <n v="0"/>
    <x v="938"/>
  </r>
  <r>
    <n v="4631"/>
    <x v="2292"/>
    <x v="1"/>
    <x v="52"/>
    <d v="2012-10-15T00:00:00"/>
    <s v="Same Day"/>
    <s v="GA-14725"/>
    <s v="Guy Armstrong"/>
    <x v="0"/>
    <x v="0"/>
    <s v="Mount Pleasant"/>
    <x v="12"/>
    <n v="48858"/>
    <x v="2"/>
    <s v="FUR-FU-10000719"/>
    <x v="0"/>
    <x v="5"/>
    <s v="DAX Cubicle Frames, 8-1/2 x 11"/>
    <n v="17.14"/>
    <n v="2"/>
    <n v="0"/>
    <x v="3960"/>
  </r>
  <r>
    <n v="4632"/>
    <x v="2293"/>
    <x v="3"/>
    <x v="646"/>
    <d v="2014-08-09T00:00:00"/>
    <s v="Second Class"/>
    <s v="BD-11725"/>
    <s v="Bruce Degenhardt"/>
    <x v="0"/>
    <x v="0"/>
    <s v="San Francisco"/>
    <x v="1"/>
    <n v="94122"/>
    <x v="1"/>
    <s v="OFF-LA-10001297"/>
    <x v="1"/>
    <x v="2"/>
    <s v="Avery 473"/>
    <n v="51.75"/>
    <n v="5"/>
    <n v="0"/>
    <x v="2957"/>
  </r>
  <r>
    <n v="4633"/>
    <x v="2293"/>
    <x v="3"/>
    <x v="646"/>
    <d v="2014-08-09T00:00:00"/>
    <s v="Second Class"/>
    <s v="BD-11725"/>
    <s v="Bruce Degenhardt"/>
    <x v="0"/>
    <x v="0"/>
    <s v="San Francisco"/>
    <x v="1"/>
    <n v="94122"/>
    <x v="1"/>
    <s v="FUR-FU-10000723"/>
    <x v="0"/>
    <x v="5"/>
    <s v="Deflect-o EconoMat Studded, No Bevel Mat for Low Pile Carpeting"/>
    <n v="123.96000000000001"/>
    <n v="3"/>
    <n v="0"/>
    <x v="3961"/>
  </r>
  <r>
    <n v="4634"/>
    <x v="2294"/>
    <x v="1"/>
    <x v="291"/>
    <d v="2012-08-26T00:00:00"/>
    <s v="Standard Class"/>
    <s v="DS-13180"/>
    <s v="David Smith"/>
    <x v="1"/>
    <x v="0"/>
    <s v="San Francisco"/>
    <x v="1"/>
    <n v="94122"/>
    <x v="1"/>
    <s v="FUR-BO-10003893"/>
    <x v="0"/>
    <x v="0"/>
    <s v="Sauder Camden County Collection Library"/>
    <n v="586.39800000000002"/>
    <n v="6"/>
    <n v="0.15"/>
    <x v="3962"/>
  </r>
  <r>
    <n v="4635"/>
    <x v="2294"/>
    <x v="1"/>
    <x v="291"/>
    <d v="2012-08-26T00:00:00"/>
    <s v="Standard Class"/>
    <s v="DS-13180"/>
    <s v="David Smith"/>
    <x v="1"/>
    <x v="0"/>
    <s v="San Francisco"/>
    <x v="1"/>
    <n v="94122"/>
    <x v="1"/>
    <s v="OFF-ST-10000736"/>
    <x v="1"/>
    <x v="4"/>
    <s v="Carina Double Wide Media Storage Towers in Natural &amp; Black"/>
    <n v="80.98"/>
    <n v="1"/>
    <n v="0"/>
    <x v="3963"/>
  </r>
  <r>
    <n v="4636"/>
    <x v="2295"/>
    <x v="3"/>
    <x v="846"/>
    <d v="2014-03-18T00:00:00"/>
    <s v="Standard Class"/>
    <s v="BS-11380"/>
    <s v="Bill Stewart"/>
    <x v="1"/>
    <x v="0"/>
    <s v="San Francisco"/>
    <x v="1"/>
    <n v="94122"/>
    <x v="1"/>
    <s v="OFF-ST-10000736"/>
    <x v="1"/>
    <x v="4"/>
    <s v="Carina Double Wide Media Storage Towers in Natural &amp; Black"/>
    <n v="242.94"/>
    <n v="3"/>
    <n v="0"/>
    <x v="703"/>
  </r>
  <r>
    <n v="4637"/>
    <x v="2296"/>
    <x v="3"/>
    <x v="842"/>
    <d v="2014-04-30T00:00:00"/>
    <s v="First Class"/>
    <s v="AP-10915"/>
    <s v="Arthur Prichep"/>
    <x v="0"/>
    <x v="0"/>
    <s v="Los Angeles"/>
    <x v="1"/>
    <n v="90045"/>
    <x v="1"/>
    <s v="OFF-AR-10003373"/>
    <x v="1"/>
    <x v="6"/>
    <s v="Boston School Pro Electric Pencil Sharpener, 1670"/>
    <n v="123.92"/>
    <n v="4"/>
    <n v="0"/>
    <x v="3964"/>
  </r>
  <r>
    <n v="4638"/>
    <x v="2296"/>
    <x v="3"/>
    <x v="842"/>
    <d v="2014-04-30T00:00:00"/>
    <s v="First Class"/>
    <s v="AP-10915"/>
    <s v="Arthur Prichep"/>
    <x v="0"/>
    <x v="0"/>
    <s v="Los Angeles"/>
    <x v="1"/>
    <n v="90045"/>
    <x v="1"/>
    <s v="OFF-AR-10000390"/>
    <x v="1"/>
    <x v="6"/>
    <s v="Newell Chalk Holder"/>
    <n v="12.39"/>
    <n v="3"/>
    <n v="0"/>
    <x v="732"/>
  </r>
  <r>
    <n v="4639"/>
    <x v="2296"/>
    <x v="3"/>
    <x v="842"/>
    <d v="2014-04-30T00:00:00"/>
    <s v="First Class"/>
    <s v="AP-10915"/>
    <s v="Arthur Prichep"/>
    <x v="0"/>
    <x v="0"/>
    <s v="Los Angeles"/>
    <x v="1"/>
    <n v="90045"/>
    <x v="1"/>
    <s v="OFF-AR-10001725"/>
    <x v="1"/>
    <x v="6"/>
    <s v="Boston Home &amp; Office Model 2000 Electric Pencil Sharpeners"/>
    <n v="47.3"/>
    <n v="2"/>
    <n v="0"/>
    <x v="3207"/>
  </r>
  <r>
    <n v="4640"/>
    <x v="2297"/>
    <x v="0"/>
    <x v="108"/>
    <d v="2013-09-17T00:00:00"/>
    <s v="Standard Class"/>
    <s v="JF-15565"/>
    <s v="Jill Fjeld"/>
    <x v="0"/>
    <x v="0"/>
    <s v="Newport News"/>
    <x v="17"/>
    <n v="23602"/>
    <x v="0"/>
    <s v="TEC-CO-10001943"/>
    <x v="2"/>
    <x v="16"/>
    <s v="Canon PC-428 Personal Copier"/>
    <n v="1599.92"/>
    <n v="8"/>
    <n v="0"/>
    <x v="3965"/>
  </r>
  <r>
    <n v="4641"/>
    <x v="2297"/>
    <x v="0"/>
    <x v="108"/>
    <d v="2013-09-17T00:00:00"/>
    <s v="Standard Class"/>
    <s v="JF-15565"/>
    <s v="Jill Fjeld"/>
    <x v="0"/>
    <x v="0"/>
    <s v="Newport News"/>
    <x v="17"/>
    <n v="23602"/>
    <x v="0"/>
    <s v="OFF-EN-10002312"/>
    <x v="1"/>
    <x v="12"/>
    <s v="#10 Self-Seal White Envelopes"/>
    <n v="11.09"/>
    <n v="1"/>
    <n v="0"/>
    <x v="3966"/>
  </r>
  <r>
    <n v="4642"/>
    <x v="2298"/>
    <x v="3"/>
    <x v="760"/>
    <d v="2014-10-25T00:00:00"/>
    <s v="Second Class"/>
    <s v="HA-14905"/>
    <s v="Helen Abelman"/>
    <x v="0"/>
    <x v="0"/>
    <s v="Fort Collins"/>
    <x v="22"/>
    <n v="80525"/>
    <x v="1"/>
    <s v="OFF-BI-10000831"/>
    <x v="1"/>
    <x v="8"/>
    <s v="Storex Flexible Poly Binders with Double Pockets"/>
    <n v="3.1680000000000006"/>
    <n v="4"/>
    <n v="0.7"/>
    <x v="3967"/>
  </r>
  <r>
    <n v="4643"/>
    <x v="2298"/>
    <x v="3"/>
    <x v="760"/>
    <d v="2014-10-25T00:00:00"/>
    <s v="Second Class"/>
    <s v="HA-14905"/>
    <s v="Helen Abelman"/>
    <x v="0"/>
    <x v="0"/>
    <s v="Fort Collins"/>
    <x v="22"/>
    <n v="80525"/>
    <x v="1"/>
    <s v="FUR-CH-10000749"/>
    <x v="0"/>
    <x v="1"/>
    <s v="Office Star - Ergonomic Mid Back Chair with 2-Way Adjustable Arms"/>
    <n v="579.13599999999997"/>
    <n v="4"/>
    <n v="0.2"/>
    <x v="3968"/>
  </r>
  <r>
    <n v="4644"/>
    <x v="2299"/>
    <x v="1"/>
    <x v="991"/>
    <d v="2012-08-06T00:00:00"/>
    <s v="Standard Class"/>
    <s v="Co-12640"/>
    <s v="Corey-Lock"/>
    <x v="0"/>
    <x v="0"/>
    <s v="Seattle"/>
    <x v="4"/>
    <n v="98105"/>
    <x v="1"/>
    <s v="OFF-BI-10002003"/>
    <x v="1"/>
    <x v="8"/>
    <s v="Ibico Presentation Index for Binding Systems"/>
    <n v="6.3680000000000003"/>
    <n v="2"/>
    <n v="0.2"/>
    <x v="3830"/>
  </r>
  <r>
    <n v="4645"/>
    <x v="2299"/>
    <x v="1"/>
    <x v="991"/>
    <d v="2012-08-06T00:00:00"/>
    <s v="Standard Class"/>
    <s v="Co-12640"/>
    <s v="Corey-Lock"/>
    <x v="0"/>
    <x v="0"/>
    <s v="Seattle"/>
    <x v="4"/>
    <n v="98105"/>
    <x v="1"/>
    <s v="TEC-MA-10001972"/>
    <x v="2"/>
    <x v="15"/>
    <s v="Okidata C331dn Printer"/>
    <n v="558.4"/>
    <n v="2"/>
    <n v="0.2"/>
    <x v="3021"/>
  </r>
  <r>
    <n v="4646"/>
    <x v="2300"/>
    <x v="0"/>
    <x v="399"/>
    <d v="2013-08-17T00:00:00"/>
    <s v="Standard Class"/>
    <s v="BC-11125"/>
    <s v="Becky Castell"/>
    <x v="2"/>
    <x v="0"/>
    <s v="New York City"/>
    <x v="15"/>
    <n v="10011"/>
    <x v="3"/>
    <s v="FUR-CH-10000225"/>
    <x v="0"/>
    <x v="1"/>
    <s v="Global Geo Office Task Chair, Gray"/>
    <n v="145.76400000000001"/>
    <n v="2"/>
    <n v="0.1"/>
    <x v="3969"/>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x v="0"/>
    <s v="Seattle"/>
    <x v="4"/>
    <n v="98103"/>
    <x v="1"/>
    <s v="OFF-PA-10003228"/>
    <x v="1"/>
    <x v="10"/>
    <s v="Xerox 1917"/>
    <n v="440.18999999999994"/>
    <n v="9"/>
    <n v="0"/>
    <x v="3972"/>
  </r>
  <r>
    <n v="4650"/>
    <x v="2303"/>
    <x v="3"/>
    <x v="304"/>
    <d v="2014-05-20T00:00:00"/>
    <s v="Standard Class"/>
    <s v="KB-16585"/>
    <s v="Ken Black"/>
    <x v="1"/>
    <x v="0"/>
    <s v="Seattle"/>
    <x v="4"/>
    <n v="98103"/>
    <x v="1"/>
    <s v="OFF-SU-10004498"/>
    <x v="1"/>
    <x v="14"/>
    <s v="Martin-Yale Premier Letter Opener"/>
    <n v="64.400000000000006"/>
    <n v="5"/>
    <n v="0"/>
    <x v="3973"/>
  </r>
  <r>
    <n v="4651"/>
    <x v="2304"/>
    <x v="3"/>
    <x v="798"/>
    <d v="2014-04-13T00:00:00"/>
    <s v="Standard Class"/>
    <s v="AH-10120"/>
    <s v="Adrian Hane"/>
    <x v="2"/>
    <x v="0"/>
    <s v="San Francisco"/>
    <x v="1"/>
    <n v="94110"/>
    <x v="1"/>
    <s v="OFF-PA-10001878"/>
    <x v="1"/>
    <x v="10"/>
    <s v="Xerox 1891"/>
    <n v="244.54999999999998"/>
    <n v="5"/>
    <n v="0"/>
    <x v="1770"/>
  </r>
  <r>
    <n v="4652"/>
    <x v="2304"/>
    <x v="3"/>
    <x v="798"/>
    <d v="2014-04-13T00:00:00"/>
    <s v="Standard Class"/>
    <s v="AH-10120"/>
    <s v="Adrian Hane"/>
    <x v="2"/>
    <x v="0"/>
    <s v="San Francisco"/>
    <x v="1"/>
    <n v="94110"/>
    <x v="1"/>
    <s v="OFF-PA-10002923"/>
    <x v="1"/>
    <x v="10"/>
    <s v="Xerox 1942"/>
    <n v="195.76"/>
    <n v="4"/>
    <n v="0"/>
    <x v="3974"/>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x v="0"/>
    <s v="Perth Amboy"/>
    <x v="30"/>
    <n v="8861"/>
    <x v="3"/>
    <s v="OFF-ST-10003123"/>
    <x v="1"/>
    <x v="4"/>
    <s v="Fellowes Bases and Tops For Staxonsteel/High-Stak Systems"/>
    <n v="166.45"/>
    <n v="5"/>
    <n v="0"/>
    <x v="3976"/>
  </r>
  <r>
    <n v="4655"/>
    <x v="2306"/>
    <x v="3"/>
    <x v="92"/>
    <d v="2014-06-27T00:00:00"/>
    <s v="Second Class"/>
    <s v="KT-16480"/>
    <s v="Kean Thornton"/>
    <x v="0"/>
    <x v="0"/>
    <s v="San Francisco"/>
    <x v="1"/>
    <n v="94110"/>
    <x v="1"/>
    <s v="OFF-FA-10001332"/>
    <x v="1"/>
    <x v="13"/>
    <s v="Acco Banker's Clasps, 5 3/4&quot;-Long"/>
    <n v="2.88"/>
    <n v="1"/>
    <n v="0"/>
    <x v="3977"/>
  </r>
  <r>
    <n v="4656"/>
    <x v="2307"/>
    <x v="2"/>
    <x v="952"/>
    <d v="2011-05-10T00:00:00"/>
    <s v="Standard Class"/>
    <s v="KH-16330"/>
    <s v="Katharine Harms"/>
    <x v="1"/>
    <x v="0"/>
    <s v="Freeport"/>
    <x v="10"/>
    <n v="61032"/>
    <x v="2"/>
    <s v="OFF-ST-10003442"/>
    <x v="1"/>
    <x v="4"/>
    <s v="Eldon Portable Mobile Manager"/>
    <n v="45.248000000000005"/>
    <n v="2"/>
    <n v="0.2"/>
    <x v="3978"/>
  </r>
  <r>
    <n v="4657"/>
    <x v="2308"/>
    <x v="1"/>
    <x v="910"/>
    <d v="2012-05-07T00:00:00"/>
    <s v="Standard Class"/>
    <s v="SV-20785"/>
    <s v="Stewart Visinsky"/>
    <x v="0"/>
    <x v="0"/>
    <s v="Philadelphia"/>
    <x v="9"/>
    <n v="19140"/>
    <x v="3"/>
    <s v="OFF-AR-10001468"/>
    <x v="1"/>
    <x v="6"/>
    <s v="Sanford Prismacolor Professional Thick Lead Art Pencils, 36-Color Set"/>
    <n v="59.903999999999996"/>
    <n v="2"/>
    <n v="0.2"/>
    <x v="3979"/>
  </r>
  <r>
    <n v="4658"/>
    <x v="2308"/>
    <x v="1"/>
    <x v="910"/>
    <d v="2012-05-07T00:00:00"/>
    <s v="Standard Class"/>
    <s v="SV-20785"/>
    <s v="Stewart Visinsky"/>
    <x v="0"/>
    <x v="0"/>
    <s v="Philadelphia"/>
    <x v="9"/>
    <n v="19140"/>
    <x v="3"/>
    <s v="OFF-AP-10003266"/>
    <x v="1"/>
    <x v="9"/>
    <s v="Holmes Replacement Filter for HEPA Air Cleaner, Large Room"/>
    <n v="23.696000000000002"/>
    <n v="2"/>
    <n v="0.2"/>
    <x v="798"/>
  </r>
  <r>
    <n v="4659"/>
    <x v="2308"/>
    <x v="1"/>
    <x v="910"/>
    <d v="2012-05-07T00:00:00"/>
    <s v="Standard Class"/>
    <s v="SV-20785"/>
    <s v="Stewart Visinsky"/>
    <x v="0"/>
    <x v="0"/>
    <s v="Philadelphia"/>
    <x v="9"/>
    <n v="19140"/>
    <x v="3"/>
    <s v="OFF-PA-10002230"/>
    <x v="1"/>
    <x v="10"/>
    <s v="Xerox 1897"/>
    <n v="7.9680000000000009"/>
    <n v="2"/>
    <n v="0.2"/>
    <x v="2282"/>
  </r>
  <r>
    <n v="4660"/>
    <x v="2308"/>
    <x v="1"/>
    <x v="910"/>
    <d v="2012-05-07T00:00:00"/>
    <s v="Standard Class"/>
    <s v="SV-20785"/>
    <s v="Stewart Visinsky"/>
    <x v="0"/>
    <x v="0"/>
    <s v="Philadelphia"/>
    <x v="9"/>
    <n v="19140"/>
    <x v="3"/>
    <s v="OFF-AP-10003622"/>
    <x v="1"/>
    <x v="9"/>
    <s v="Bravo II Megaboss 12-Amp Hard Body Upright, Replacement Belts, 2 Belts per Pack"/>
    <n v="18.2"/>
    <n v="7"/>
    <n v="0.2"/>
    <x v="3980"/>
  </r>
  <r>
    <n v="4661"/>
    <x v="2308"/>
    <x v="1"/>
    <x v="910"/>
    <d v="2012-05-07T00:00:00"/>
    <s v="Standard Class"/>
    <s v="SV-20785"/>
    <s v="Stewart Visinsky"/>
    <x v="0"/>
    <x v="0"/>
    <s v="Philadelphia"/>
    <x v="9"/>
    <n v="19140"/>
    <x v="3"/>
    <s v="TEC-AC-10001542"/>
    <x v="2"/>
    <x v="11"/>
    <s v="SanDisk Cruzer 16 GB USB Flash Drive"/>
    <n v="27.552000000000003"/>
    <n v="3"/>
    <n v="0.2"/>
    <x v="3981"/>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x v="0"/>
    <s v="Philadelphia"/>
    <x v="9"/>
    <n v="19140"/>
    <x v="3"/>
    <s v="OFF-ST-10000563"/>
    <x v="1"/>
    <x v="4"/>
    <s v="Fellowes Bankers Box Stor/Drawer Steel Plus"/>
    <n v="76.75200000000001"/>
    <n v="3"/>
    <n v="0.2"/>
    <x v="3982"/>
  </r>
  <r>
    <n v="4664"/>
    <x v="2309"/>
    <x v="0"/>
    <x v="31"/>
    <d v="2013-09-23T00:00:00"/>
    <s v="Standard Class"/>
    <s v="PO-18850"/>
    <s v="Patrick O'Brill"/>
    <x v="0"/>
    <x v="0"/>
    <s v="Jacksonville"/>
    <x v="2"/>
    <n v="32216"/>
    <x v="0"/>
    <s v="OFF-LA-10002787"/>
    <x v="1"/>
    <x v="2"/>
    <s v="Avery 480"/>
    <n v="3"/>
    <n v="1"/>
    <n v="0.2"/>
    <x v="3983"/>
  </r>
  <r>
    <n v="4665"/>
    <x v="2310"/>
    <x v="0"/>
    <x v="897"/>
    <d v="2013-09-27T00:00:00"/>
    <s v="Standard Class"/>
    <s v="AC-10450"/>
    <s v="Amy Cox"/>
    <x v="0"/>
    <x v="0"/>
    <s v="Pembroke Pines"/>
    <x v="2"/>
    <n v="33024"/>
    <x v="0"/>
    <s v="OFF-BI-10004022"/>
    <x v="1"/>
    <x v="8"/>
    <s v="Acco Suede Grain Vinyl Round Ring Binder"/>
    <n v="7.5060000000000002"/>
    <n v="9"/>
    <n v="0.7"/>
    <x v="3984"/>
  </r>
  <r>
    <n v="4666"/>
    <x v="2310"/>
    <x v="0"/>
    <x v="897"/>
    <d v="2013-09-27T00:00:00"/>
    <s v="Standard Class"/>
    <s v="AC-10450"/>
    <s v="Amy Cox"/>
    <x v="0"/>
    <x v="0"/>
    <s v="Pembroke Pines"/>
    <x v="2"/>
    <n v="33024"/>
    <x v="0"/>
    <s v="OFF-LA-10001158"/>
    <x v="1"/>
    <x v="2"/>
    <s v="Avery Address/Shipping Labels for Typewriters, 4&quot; x 2&quot;"/>
    <n v="16.559999999999999"/>
    <n v="2"/>
    <n v="0.2"/>
    <x v="3985"/>
  </r>
  <r>
    <n v="4667"/>
    <x v="2311"/>
    <x v="0"/>
    <x v="994"/>
    <d v="2013-01-17T00:00:00"/>
    <s v="Standard Class"/>
    <s v="KB-16585"/>
    <s v="Ken Black"/>
    <x v="1"/>
    <x v="0"/>
    <s v="Seattle"/>
    <x v="4"/>
    <n v="98115"/>
    <x v="1"/>
    <s v="FUR-FU-10000076"/>
    <x v="0"/>
    <x v="5"/>
    <s v="24-Hour Round Wall Clock"/>
    <n v="79.92"/>
    <n v="4"/>
    <n v="0"/>
    <x v="3986"/>
  </r>
  <r>
    <n v="4668"/>
    <x v="2311"/>
    <x v="0"/>
    <x v="994"/>
    <d v="2013-01-17T00:00:00"/>
    <s v="Standard Class"/>
    <s v="KB-16585"/>
    <s v="Ken Black"/>
    <x v="1"/>
    <x v="0"/>
    <s v="Seattle"/>
    <x v="4"/>
    <n v="98115"/>
    <x v="1"/>
    <s v="TEC-AC-10002335"/>
    <x v="2"/>
    <x v="11"/>
    <s v="Logitech Media Keyboard K200"/>
    <n v="69.98"/>
    <n v="2"/>
    <n v="0"/>
    <x v="3987"/>
  </r>
  <r>
    <n v="4669"/>
    <x v="2312"/>
    <x v="3"/>
    <x v="636"/>
    <d v="2014-05-12T00:00:00"/>
    <s v="Standard Class"/>
    <s v="DB-13555"/>
    <s v="Dorothy Badders"/>
    <x v="1"/>
    <x v="0"/>
    <s v="Fort Worth"/>
    <x v="5"/>
    <n v="76106"/>
    <x v="2"/>
    <s v="OFF-BI-10002827"/>
    <x v="1"/>
    <x v="8"/>
    <s v="Avery Durable Poly Binders"/>
    <n v="11.059999999999999"/>
    <n v="10"/>
    <n v="0.8"/>
    <x v="3988"/>
  </r>
  <r>
    <n v="4670"/>
    <x v="2312"/>
    <x v="3"/>
    <x v="636"/>
    <d v="2014-05-12T00:00:00"/>
    <s v="Standard Class"/>
    <s v="DB-13555"/>
    <s v="Dorothy Badders"/>
    <x v="1"/>
    <x v="0"/>
    <s v="Fort Worth"/>
    <x v="5"/>
    <n v="76106"/>
    <x v="2"/>
    <s v="FUR-BO-10001601"/>
    <x v="0"/>
    <x v="0"/>
    <s v="Sauder Mission Library with Doors, Fruitwood Finish"/>
    <n v="623.46479999999997"/>
    <n v="7"/>
    <n v="0.32"/>
    <x v="3989"/>
  </r>
  <r>
    <n v="4671"/>
    <x v="2312"/>
    <x v="3"/>
    <x v="636"/>
    <d v="2014-05-12T00:00:00"/>
    <s v="Standard Class"/>
    <s v="DB-13555"/>
    <s v="Dorothy Badders"/>
    <x v="1"/>
    <x v="0"/>
    <s v="Fort Worth"/>
    <x v="5"/>
    <n v="76106"/>
    <x v="2"/>
    <s v="OFF-ST-10001932"/>
    <x v="1"/>
    <x v="4"/>
    <s v="Fellowes Staxonsteel Drawer Files"/>
    <n v="772.68000000000006"/>
    <n v="5"/>
    <n v="0.2"/>
    <x v="3990"/>
  </r>
  <r>
    <n v="4672"/>
    <x v="2313"/>
    <x v="0"/>
    <x v="995"/>
    <d v="2013-08-07T00:00:00"/>
    <s v="Standard Class"/>
    <s v="KL-16645"/>
    <s v="Ken Lonsdale"/>
    <x v="0"/>
    <x v="0"/>
    <s v="Detroit"/>
    <x v="12"/>
    <n v="48205"/>
    <x v="2"/>
    <s v="OFF-AP-10001005"/>
    <x v="1"/>
    <x v="9"/>
    <s v="Honeywell Quietcare HEPA Air Cleaner"/>
    <n v="283.14000000000004"/>
    <n v="4"/>
    <n v="0.1"/>
    <x v="3991"/>
  </r>
  <r>
    <n v="4673"/>
    <x v="2313"/>
    <x v="0"/>
    <x v="995"/>
    <d v="2013-08-07T00:00:00"/>
    <s v="Standard Class"/>
    <s v="KL-16645"/>
    <s v="Ken Lonsdale"/>
    <x v="0"/>
    <x v="0"/>
    <s v="Detroit"/>
    <x v="12"/>
    <n v="48205"/>
    <x v="2"/>
    <s v="TEC-PH-10004042"/>
    <x v="2"/>
    <x v="7"/>
    <s v="ClearOne Communications CHAT 70 OC Speaker Phone"/>
    <n v="635.96"/>
    <n v="4"/>
    <n v="0"/>
    <x v="3992"/>
  </r>
  <r>
    <n v="4674"/>
    <x v="2313"/>
    <x v="0"/>
    <x v="995"/>
    <d v="2013-08-07T00:00:00"/>
    <s v="Standard Class"/>
    <s v="KL-16645"/>
    <s v="Ken Lonsdale"/>
    <x v="0"/>
    <x v="0"/>
    <s v="Detroit"/>
    <x v="12"/>
    <n v="48205"/>
    <x v="2"/>
    <s v="TEC-PH-10001079"/>
    <x v="2"/>
    <x v="7"/>
    <s v="Polycom SoundPoint Pro SE-225 Corded phone"/>
    <n v="118.99"/>
    <n v="1"/>
    <n v="0"/>
    <x v="3993"/>
  </r>
  <r>
    <n v="4675"/>
    <x v="2313"/>
    <x v="0"/>
    <x v="995"/>
    <d v="2013-08-07T00:00:00"/>
    <s v="Standard Class"/>
    <s v="KL-16645"/>
    <s v="Ken Lonsdale"/>
    <x v="0"/>
    <x v="0"/>
    <s v="Detroit"/>
    <x v="12"/>
    <n v="48205"/>
    <x v="2"/>
    <s v="FUR-FU-10002918"/>
    <x v="0"/>
    <x v="5"/>
    <s v="Eldon ClusterMat Chair Mat with Cordless Antistatic Protection"/>
    <n v="272.94"/>
    <n v="3"/>
    <n v="0"/>
    <x v="3994"/>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x v="0"/>
    <s v="Logan"/>
    <x v="7"/>
    <n v="84321"/>
    <x v="1"/>
    <s v="OFF-BI-10001617"/>
    <x v="1"/>
    <x v="8"/>
    <s v="GBC Wire Binding Combs"/>
    <n v="33.088000000000001"/>
    <n v="4"/>
    <n v="0.2"/>
    <x v="3995"/>
  </r>
  <r>
    <n v="4678"/>
    <x v="2315"/>
    <x v="2"/>
    <x v="619"/>
    <d v="2011-03-19T00:00:00"/>
    <s v="Standard Class"/>
    <s v="JF-15295"/>
    <s v="Jason Fortune-"/>
    <x v="0"/>
    <x v="0"/>
    <s v="Logan"/>
    <x v="7"/>
    <n v="84321"/>
    <x v="1"/>
    <s v="OFF-ST-10000736"/>
    <x v="1"/>
    <x v="4"/>
    <s v="Carina Double Wide Media Storage Towers in Natural &amp; Black"/>
    <n v="80.98"/>
    <n v="1"/>
    <n v="0"/>
    <x v="3963"/>
  </r>
  <r>
    <n v="4679"/>
    <x v="2315"/>
    <x v="2"/>
    <x v="619"/>
    <d v="2011-03-19T00:00:00"/>
    <s v="Standard Class"/>
    <s v="JF-15295"/>
    <s v="Jason Fortune-"/>
    <x v="0"/>
    <x v="0"/>
    <s v="Logan"/>
    <x v="7"/>
    <n v="84321"/>
    <x v="1"/>
    <s v="TEC-AC-10004877"/>
    <x v="2"/>
    <x v="11"/>
    <s v="Imation 30456 USB Flash Drive 8GB"/>
    <n v="82.800000000000011"/>
    <n v="12"/>
    <n v="0"/>
    <x v="3996"/>
  </r>
  <r>
    <n v="4680"/>
    <x v="2315"/>
    <x v="2"/>
    <x v="619"/>
    <d v="2011-03-19T00:00:00"/>
    <s v="Standard Class"/>
    <s v="JF-15295"/>
    <s v="Jason Fortune-"/>
    <x v="0"/>
    <x v="0"/>
    <s v="Logan"/>
    <x v="7"/>
    <n v="84321"/>
    <x v="1"/>
    <s v="OFF-ST-10003221"/>
    <x v="1"/>
    <x v="4"/>
    <s v="Staples"/>
    <n v="21.36"/>
    <n v="2"/>
    <n v="0"/>
    <x v="819"/>
  </r>
  <r>
    <n v="4681"/>
    <x v="2315"/>
    <x v="2"/>
    <x v="619"/>
    <d v="2011-03-19T00:00:00"/>
    <s v="Standard Class"/>
    <s v="JF-15295"/>
    <s v="Jason Fortune-"/>
    <x v="0"/>
    <x v="0"/>
    <s v="Logan"/>
    <x v="7"/>
    <n v="84321"/>
    <x v="1"/>
    <s v="OFF-BI-10003007"/>
    <x v="1"/>
    <x v="8"/>
    <s v="Premium Transparent Presentation Covers, No Pattern/Clear, 8 1/2&quot; x 11&quot;"/>
    <n v="62.048000000000002"/>
    <n v="2"/>
    <n v="0.2"/>
    <x v="3997"/>
  </r>
  <r>
    <n v="4682"/>
    <x v="2316"/>
    <x v="0"/>
    <x v="216"/>
    <d v="2013-07-19T00:00:00"/>
    <s v="Second Class"/>
    <s v="RE-19450"/>
    <s v="Richard Eichhorn"/>
    <x v="0"/>
    <x v="0"/>
    <s v="Auburn"/>
    <x v="15"/>
    <n v="13021"/>
    <x v="3"/>
    <s v="OFF-FA-10000936"/>
    <x v="1"/>
    <x v="13"/>
    <s v="Acco Hot Clips Clips to Go"/>
    <n v="29.61"/>
    <n v="9"/>
    <n v="0"/>
    <x v="3998"/>
  </r>
  <r>
    <n v="4683"/>
    <x v="2317"/>
    <x v="0"/>
    <x v="49"/>
    <d v="2013-12-02T00:00:00"/>
    <s v="Same Day"/>
    <s v="MV-18190"/>
    <s v="Mike Vittorini"/>
    <x v="0"/>
    <x v="0"/>
    <s v="Raleigh"/>
    <x v="3"/>
    <n v="27604"/>
    <x v="0"/>
    <s v="TEC-PH-10003811"/>
    <x v="2"/>
    <x v="7"/>
    <s v="Jabra Supreme Plus Driver Edition Headset"/>
    <n v="863.928"/>
    <n v="9"/>
    <n v="0.2"/>
    <x v="3999"/>
  </r>
  <r>
    <n v="4684"/>
    <x v="2318"/>
    <x v="0"/>
    <x v="48"/>
    <d v="2013-09-04T00:00:00"/>
    <s v="Standard Class"/>
    <s v="GB-14530"/>
    <s v="George Bell"/>
    <x v="1"/>
    <x v="0"/>
    <s v="Philadelphia"/>
    <x v="9"/>
    <n v="19120"/>
    <x v="3"/>
    <s v="FUR-TA-10004152"/>
    <x v="0"/>
    <x v="3"/>
    <s v="Barricks 18&quot; x 48&quot; Non-Folding Utility Table with Bottom Storage Shelf"/>
    <n v="241.92"/>
    <n v="4"/>
    <n v="0.4"/>
    <x v="4000"/>
  </r>
  <r>
    <n v="4685"/>
    <x v="2318"/>
    <x v="0"/>
    <x v="48"/>
    <d v="2013-09-04T00:00:00"/>
    <s v="Standard Class"/>
    <s v="GB-14530"/>
    <s v="George Bell"/>
    <x v="1"/>
    <x v="0"/>
    <s v="Philadelphia"/>
    <x v="9"/>
    <n v="19120"/>
    <x v="3"/>
    <s v="FUR-BO-10002853"/>
    <x v="0"/>
    <x v="0"/>
    <s v="O'Sullivan 5-Shelf Heavy-Duty Bookcases"/>
    <n v="163.88"/>
    <n v="4"/>
    <n v="0.5"/>
    <x v="4001"/>
  </r>
  <r>
    <n v="4686"/>
    <x v="2318"/>
    <x v="0"/>
    <x v="48"/>
    <d v="2013-09-04T00:00:00"/>
    <s v="Standard Class"/>
    <s v="GB-14530"/>
    <s v="George Bell"/>
    <x v="1"/>
    <x v="0"/>
    <s v="Philadelphia"/>
    <x v="9"/>
    <n v="19120"/>
    <x v="3"/>
    <s v="OFF-BI-10002071"/>
    <x v="1"/>
    <x v="8"/>
    <s v="Fellowes Black Plastic Comb Bindings"/>
    <n v="3.4860000000000002"/>
    <n v="2"/>
    <n v="0.7"/>
    <x v="4002"/>
  </r>
  <r>
    <n v="4687"/>
    <x v="2318"/>
    <x v="0"/>
    <x v="48"/>
    <d v="2013-09-04T00:00:00"/>
    <s v="Standard Class"/>
    <s v="GB-14530"/>
    <s v="George Bell"/>
    <x v="1"/>
    <x v="0"/>
    <s v="Philadelphia"/>
    <x v="9"/>
    <n v="19120"/>
    <x v="3"/>
    <s v="OFF-FA-10000053"/>
    <x v="1"/>
    <x v="13"/>
    <s v="Revere Boxed Rubber Bands by Revere"/>
    <n v="10.584"/>
    <n v="7"/>
    <n v="0.2"/>
    <x v="1944"/>
  </r>
  <r>
    <n v="4688"/>
    <x v="2319"/>
    <x v="0"/>
    <x v="890"/>
    <d v="2013-07-01T00:00:00"/>
    <s v="Standard Class"/>
    <s v="HL-15040"/>
    <s v="Hunter Lopez"/>
    <x v="0"/>
    <x v="0"/>
    <s v="Richmond"/>
    <x v="14"/>
    <n v="47374"/>
    <x v="2"/>
    <s v="TEC-PH-10001305"/>
    <x v="2"/>
    <x v="7"/>
    <s v="Panasonic KX TS208W Corded phone"/>
    <n v="440.91"/>
    <n v="9"/>
    <n v="0"/>
    <x v="4003"/>
  </r>
  <r>
    <n v="4689"/>
    <x v="2320"/>
    <x v="3"/>
    <x v="983"/>
    <d v="2014-04-04T00:00:00"/>
    <s v="Standard Class"/>
    <s v="BP-11155"/>
    <s v="Becky Pak"/>
    <x v="0"/>
    <x v="0"/>
    <s v="Lancaster"/>
    <x v="9"/>
    <n v="17602"/>
    <x v="3"/>
    <s v="OFF-BI-10001525"/>
    <x v="1"/>
    <x v="8"/>
    <s v="Acco Pressboard Covers with Storage Hooks, 14 7/8&quot; x 11&quot;, Executive Red"/>
    <n v="5.7150000000000016"/>
    <n v="5"/>
    <n v="0.7"/>
    <x v="4004"/>
  </r>
  <r>
    <n v="4690"/>
    <x v="2321"/>
    <x v="2"/>
    <x v="414"/>
    <d v="2011-12-22T00:00:00"/>
    <s v="First Class"/>
    <s v="CT-11995"/>
    <s v="Carol Triggs"/>
    <x v="0"/>
    <x v="0"/>
    <s v="Tucson"/>
    <x v="16"/>
    <n v="85705"/>
    <x v="1"/>
    <s v="FUR-FU-10001876"/>
    <x v="0"/>
    <x v="5"/>
    <s v="Computer Room Manger, 14&quot;"/>
    <n v="51.967999999999996"/>
    <n v="2"/>
    <n v="0.2"/>
    <x v="4005"/>
  </r>
  <r>
    <n v="4691"/>
    <x v="2321"/>
    <x v="2"/>
    <x v="414"/>
    <d v="2011-12-22T00:00:00"/>
    <s v="First Class"/>
    <s v="CT-11995"/>
    <s v="Carol Triggs"/>
    <x v="0"/>
    <x v="0"/>
    <s v="Tucson"/>
    <x v="16"/>
    <n v="85705"/>
    <x v="1"/>
    <s v="TEC-AC-10003628"/>
    <x v="2"/>
    <x v="11"/>
    <s v="Logitech 910-002974 M325 Wireless Mouse for Web Scrolling"/>
    <n v="71.975999999999999"/>
    <n v="3"/>
    <n v="0.2"/>
    <x v="4006"/>
  </r>
  <r>
    <n v="4692"/>
    <x v="2321"/>
    <x v="2"/>
    <x v="414"/>
    <d v="2011-12-22T00:00:00"/>
    <s v="First Class"/>
    <s v="CT-11995"/>
    <s v="Carol Triggs"/>
    <x v="0"/>
    <x v="0"/>
    <s v="Tucson"/>
    <x v="16"/>
    <n v="85705"/>
    <x v="1"/>
    <s v="FUR-CH-10004860"/>
    <x v="0"/>
    <x v="1"/>
    <s v="Global Low Back Tilter Chair"/>
    <n v="242.35200000000003"/>
    <n v="3"/>
    <n v="0.2"/>
    <x v="4007"/>
  </r>
  <r>
    <n v="4693"/>
    <x v="2321"/>
    <x v="2"/>
    <x v="414"/>
    <d v="2011-12-22T00:00:00"/>
    <s v="First Class"/>
    <s v="CT-11995"/>
    <s v="Carol Triggs"/>
    <x v="0"/>
    <x v="0"/>
    <s v="Tucson"/>
    <x v="16"/>
    <n v="85705"/>
    <x v="1"/>
    <s v="OFF-PA-10000357"/>
    <x v="1"/>
    <x v="10"/>
    <s v="Xerox 1888"/>
    <n v="221.92000000000002"/>
    <n v="5"/>
    <n v="0.2"/>
    <x v="4008"/>
  </r>
  <r>
    <n v="4694"/>
    <x v="2321"/>
    <x v="2"/>
    <x v="414"/>
    <d v="2011-12-22T00:00:00"/>
    <s v="First Class"/>
    <s v="CT-11995"/>
    <s v="Carol Triggs"/>
    <x v="0"/>
    <x v="0"/>
    <s v="Tucson"/>
    <x v="16"/>
    <n v="85705"/>
    <x v="1"/>
    <s v="OFF-PA-10003270"/>
    <x v="1"/>
    <x v="10"/>
    <s v="Xerox 1954"/>
    <n v="8.4480000000000004"/>
    <n v="2"/>
    <n v="0.2"/>
    <x v="591"/>
  </r>
  <r>
    <n v="4695"/>
    <x v="2322"/>
    <x v="1"/>
    <x v="997"/>
    <d v="2012-12-17T00:00:00"/>
    <s v="Same Day"/>
    <s v="JL-15835"/>
    <s v="John Lee"/>
    <x v="0"/>
    <x v="0"/>
    <s v="Detroit"/>
    <x v="12"/>
    <n v="48205"/>
    <x v="2"/>
    <s v="OFF-BI-10000320"/>
    <x v="1"/>
    <x v="8"/>
    <s v="GBC Plastic Binding Combs"/>
    <n v="29.52"/>
    <n v="4"/>
    <n v="0"/>
    <x v="4009"/>
  </r>
  <r>
    <n v="4696"/>
    <x v="2322"/>
    <x v="1"/>
    <x v="997"/>
    <d v="2012-12-17T00:00:00"/>
    <s v="Same Day"/>
    <s v="JL-15835"/>
    <s v="John Lee"/>
    <x v="0"/>
    <x v="0"/>
    <s v="Detroit"/>
    <x v="12"/>
    <n v="48205"/>
    <x v="2"/>
    <s v="FUR-CH-10003846"/>
    <x v="0"/>
    <x v="1"/>
    <s v="Hon Valutask Swivel Chairs"/>
    <n v="302.94"/>
    <n v="3"/>
    <n v="0"/>
    <x v="4010"/>
  </r>
  <r>
    <n v="4697"/>
    <x v="2322"/>
    <x v="1"/>
    <x v="997"/>
    <d v="2012-12-17T00:00:00"/>
    <s v="Same Day"/>
    <s v="JL-15835"/>
    <s v="John Lee"/>
    <x v="0"/>
    <x v="0"/>
    <s v="Detroit"/>
    <x v="12"/>
    <n v="48205"/>
    <x v="2"/>
    <s v="FUR-CH-10004875"/>
    <x v="0"/>
    <x v="1"/>
    <s v="Harbour Creations 67200 Series Stacking Chairs"/>
    <n v="142.36000000000001"/>
    <n v="2"/>
    <n v="0"/>
    <x v="4011"/>
  </r>
  <r>
    <n v="4698"/>
    <x v="2322"/>
    <x v="1"/>
    <x v="997"/>
    <d v="2012-12-17T00:00:00"/>
    <s v="Same Day"/>
    <s v="JL-15835"/>
    <s v="John Lee"/>
    <x v="0"/>
    <x v="0"/>
    <s v="Detroit"/>
    <x v="12"/>
    <n v="48205"/>
    <x v="2"/>
    <s v="FUR-CH-10003817"/>
    <x v="0"/>
    <x v="1"/>
    <s v="Global Value Steno Chair, Gray"/>
    <n v="546.66"/>
    <n v="9"/>
    <n v="0"/>
    <x v="4012"/>
  </r>
  <r>
    <n v="4699"/>
    <x v="2322"/>
    <x v="1"/>
    <x v="997"/>
    <d v="2012-12-17T00:00:00"/>
    <s v="Same Day"/>
    <s v="JL-15835"/>
    <s v="John Lee"/>
    <x v="0"/>
    <x v="0"/>
    <s v="Detroit"/>
    <x v="12"/>
    <n v="48205"/>
    <x v="2"/>
    <s v="FUR-FU-10002116"/>
    <x v="0"/>
    <x v="5"/>
    <s v="Tenex Carpeted, Granite-Look or Clear Contemporary Contour Shape Chair Mats"/>
    <n v="212.13"/>
    <n v="3"/>
    <n v="0"/>
    <x v="4013"/>
  </r>
  <r>
    <n v="4700"/>
    <x v="2323"/>
    <x v="3"/>
    <x v="943"/>
    <d v="2014-05-18T00:00:00"/>
    <s v="Standard Class"/>
    <s v="JK-16120"/>
    <s v="Julie Kriz"/>
    <x v="2"/>
    <x v="0"/>
    <s v="Austin"/>
    <x v="5"/>
    <n v="78745"/>
    <x v="2"/>
    <s v="OFF-AR-10003481"/>
    <x v="1"/>
    <x v="6"/>
    <s v="Newell 348"/>
    <n v="5.2480000000000002"/>
    <n v="2"/>
    <n v="0.2"/>
    <x v="822"/>
  </r>
  <r>
    <n v="4701"/>
    <x v="2323"/>
    <x v="3"/>
    <x v="943"/>
    <d v="2014-05-18T00:00:00"/>
    <s v="Standard Class"/>
    <s v="JK-16120"/>
    <s v="Julie Kriz"/>
    <x v="2"/>
    <x v="0"/>
    <s v="Austin"/>
    <x v="5"/>
    <n v="78745"/>
    <x v="2"/>
    <s v="OFF-ST-10004180"/>
    <x v="1"/>
    <x v="4"/>
    <s v="Safco Commercial Shelving"/>
    <n v="74.415999999999997"/>
    <n v="2"/>
    <n v="0.2"/>
    <x v="4014"/>
  </r>
  <r>
    <n v="4702"/>
    <x v="2323"/>
    <x v="3"/>
    <x v="943"/>
    <d v="2014-05-18T00:00:00"/>
    <s v="Standard Class"/>
    <s v="JK-16120"/>
    <s v="Julie Kriz"/>
    <x v="2"/>
    <x v="0"/>
    <s v="Austin"/>
    <x v="5"/>
    <n v="78745"/>
    <x v="2"/>
    <s v="OFF-PA-10003657"/>
    <x v="1"/>
    <x v="10"/>
    <s v="Xerox 1927"/>
    <n v="6.8480000000000008"/>
    <n v="2"/>
    <n v="0.2"/>
    <x v="2997"/>
  </r>
  <r>
    <n v="4703"/>
    <x v="2323"/>
    <x v="3"/>
    <x v="943"/>
    <d v="2014-05-18T00:00:00"/>
    <s v="Standard Class"/>
    <s v="JK-16120"/>
    <s v="Julie Kriz"/>
    <x v="2"/>
    <x v="0"/>
    <s v="Austin"/>
    <x v="5"/>
    <n v="78745"/>
    <x v="2"/>
    <s v="FUR-FU-10001967"/>
    <x v="0"/>
    <x v="5"/>
    <s v="Telescoping Adjustable Floor Lamp"/>
    <n v="7.9959999999999996"/>
    <n v="1"/>
    <n v="0.6"/>
    <x v="4015"/>
  </r>
  <r>
    <n v="4704"/>
    <x v="2324"/>
    <x v="0"/>
    <x v="890"/>
    <d v="2013-06-29T00:00:00"/>
    <s v="Standard Class"/>
    <s v="DH-13075"/>
    <s v="Dave Hallsten"/>
    <x v="1"/>
    <x v="0"/>
    <s v="Houston"/>
    <x v="5"/>
    <n v="77095"/>
    <x v="2"/>
    <s v="OFF-AP-10002082"/>
    <x v="1"/>
    <x v="9"/>
    <s v="Holmes HEPA Air Purifier"/>
    <n v="8.711999999999998"/>
    <n v="2"/>
    <n v="0.8"/>
    <x v="4016"/>
  </r>
  <r>
    <n v="4705"/>
    <x v="2325"/>
    <x v="0"/>
    <x v="624"/>
    <d v="2013-05-19T00:00:00"/>
    <s v="First Class"/>
    <s v="AG-10900"/>
    <s v="Arthur Gainer"/>
    <x v="0"/>
    <x v="0"/>
    <s v="Waterbury"/>
    <x v="29"/>
    <n v="6708"/>
    <x v="3"/>
    <s v="OFF-SU-10000381"/>
    <x v="1"/>
    <x v="14"/>
    <s v="Acme Forged Steel Scissors with Black Enamel Handles"/>
    <n v="65.17"/>
    <n v="7"/>
    <n v="0"/>
    <x v="4017"/>
  </r>
  <r>
    <n v="4706"/>
    <x v="2325"/>
    <x v="0"/>
    <x v="624"/>
    <d v="2013-05-19T00:00:00"/>
    <s v="First Class"/>
    <s v="AG-10900"/>
    <s v="Arthur Gainer"/>
    <x v="0"/>
    <x v="0"/>
    <s v="Waterbury"/>
    <x v="29"/>
    <n v="6708"/>
    <x v="3"/>
    <s v="OFF-LA-10002475"/>
    <x v="1"/>
    <x v="2"/>
    <s v="Avery 519"/>
    <n v="14.62"/>
    <n v="2"/>
    <n v="0"/>
    <x v="2"/>
  </r>
  <r>
    <n v="4707"/>
    <x v="2325"/>
    <x v="0"/>
    <x v="624"/>
    <d v="2013-05-19T00:00:00"/>
    <s v="First Class"/>
    <s v="AG-10900"/>
    <s v="Arthur Gainer"/>
    <x v="0"/>
    <x v="0"/>
    <s v="Waterbury"/>
    <x v="29"/>
    <n v="6708"/>
    <x v="3"/>
    <s v="FUR-FU-10003975"/>
    <x v="0"/>
    <x v="5"/>
    <s v="Eldon Advantage Chair Mats for Low to Medium Pile Carpets"/>
    <n v="173.24"/>
    <n v="4"/>
    <n v="0"/>
    <x v="4018"/>
  </r>
  <r>
    <n v="4708"/>
    <x v="2326"/>
    <x v="3"/>
    <x v="222"/>
    <d v="2014-07-01T00:00:00"/>
    <s v="First Class"/>
    <s v="WB-21850"/>
    <s v="William Brown"/>
    <x v="0"/>
    <x v="0"/>
    <s v="Los Angeles"/>
    <x v="1"/>
    <n v="90049"/>
    <x v="1"/>
    <s v="OFF-BI-10003091"/>
    <x v="1"/>
    <x v="8"/>
    <s v="GBC DocuBind TL200 Manual Binding Machine"/>
    <n v="895.92"/>
    <n v="5"/>
    <n v="0.2"/>
    <x v="1756"/>
  </r>
  <r>
    <n v="4709"/>
    <x v="2326"/>
    <x v="3"/>
    <x v="222"/>
    <d v="2014-07-01T00:00:00"/>
    <s v="First Class"/>
    <s v="WB-21850"/>
    <s v="William Brown"/>
    <x v="0"/>
    <x v="0"/>
    <s v="Los Angeles"/>
    <x v="1"/>
    <n v="90049"/>
    <x v="1"/>
    <s v="OFF-ST-10002974"/>
    <x v="1"/>
    <x v="4"/>
    <s v="Trav-L-File Heavy-Duty Shuttle II, Black"/>
    <n v="130.71"/>
    <n v="3"/>
    <n v="0"/>
    <x v="4019"/>
  </r>
  <r>
    <n v="4710"/>
    <x v="2326"/>
    <x v="3"/>
    <x v="222"/>
    <d v="2014-07-01T00:00:00"/>
    <s v="First Class"/>
    <s v="WB-21850"/>
    <s v="William Brown"/>
    <x v="0"/>
    <x v="0"/>
    <s v="Los Angeles"/>
    <x v="1"/>
    <n v="90049"/>
    <x v="1"/>
    <s v="OFF-AR-10000255"/>
    <x v="1"/>
    <x v="6"/>
    <s v="Newell 328"/>
    <n v="11.68"/>
    <n v="2"/>
    <n v="0"/>
    <x v="4020"/>
  </r>
  <r>
    <n v="4711"/>
    <x v="2326"/>
    <x v="3"/>
    <x v="222"/>
    <d v="2014-07-01T00:00:00"/>
    <s v="First Class"/>
    <s v="WB-21850"/>
    <s v="William Brown"/>
    <x v="0"/>
    <x v="0"/>
    <s v="Los Angeles"/>
    <x v="1"/>
    <n v="90049"/>
    <x v="1"/>
    <s v="TEC-AC-10001284"/>
    <x v="2"/>
    <x v="11"/>
    <s v="Enermax Briskie RF Wireless Keyboard and Mouse Combo"/>
    <n v="62.31"/>
    <n v="3"/>
    <n v="0"/>
    <x v="3874"/>
  </r>
  <r>
    <n v="4712"/>
    <x v="2327"/>
    <x v="2"/>
    <x v="691"/>
    <d v="2011-03-31T00:00:00"/>
    <s v="Same Day"/>
    <s v="JO-15280"/>
    <s v="Jas O'Carroll"/>
    <x v="0"/>
    <x v="0"/>
    <s v="Philadelphia"/>
    <x v="9"/>
    <n v="19120"/>
    <x v="3"/>
    <s v="OFF-BI-10003529"/>
    <x v="1"/>
    <x v="8"/>
    <s v="Avery Round Ring Poly Binders"/>
    <n v="0.85200000000000009"/>
    <n v="1"/>
    <n v="0.7"/>
    <x v="4021"/>
  </r>
  <r>
    <n v="4713"/>
    <x v="2328"/>
    <x v="2"/>
    <x v="757"/>
    <d v="2011-12-21T00:00:00"/>
    <s v="Standard Class"/>
    <s v="EJ-13720"/>
    <s v="Ed Jacobs"/>
    <x v="0"/>
    <x v="0"/>
    <s v="Huntsville"/>
    <x v="5"/>
    <n v="77340"/>
    <x v="2"/>
    <s v="OFF-PA-10000029"/>
    <x v="1"/>
    <x v="10"/>
    <s v="Xerox 224"/>
    <n v="36.288000000000011"/>
    <n v="7"/>
    <n v="0.2"/>
    <x v="1683"/>
  </r>
  <r>
    <n v="4714"/>
    <x v="2328"/>
    <x v="2"/>
    <x v="757"/>
    <d v="2011-12-21T00:00:00"/>
    <s v="Standard Class"/>
    <s v="EJ-13720"/>
    <s v="Ed Jacobs"/>
    <x v="0"/>
    <x v="0"/>
    <s v="Huntsville"/>
    <x v="5"/>
    <n v="77340"/>
    <x v="2"/>
    <s v="FUR-FU-10002116"/>
    <x v="0"/>
    <x v="5"/>
    <s v="Tenex Carpeted, Granite-Look or Clear Contemporary Contour Shape Chair Mats"/>
    <n v="56.567999999999998"/>
    <n v="2"/>
    <n v="0.6"/>
    <x v="4022"/>
  </r>
  <r>
    <n v="4715"/>
    <x v="2329"/>
    <x v="3"/>
    <x v="796"/>
    <d v="2014-05-21T00:00:00"/>
    <s v="First Class"/>
    <s v="AB-10105"/>
    <s v="Adrian Barton"/>
    <x v="0"/>
    <x v="0"/>
    <s v="Portland"/>
    <x v="21"/>
    <n v="97206"/>
    <x v="1"/>
    <s v="TEC-PH-10002200"/>
    <x v="2"/>
    <x v="7"/>
    <s v="Aastra 6757i CT Wireless VoIP phone"/>
    <n v="344.70400000000001"/>
    <n v="2"/>
    <n v="0.2"/>
    <x v="4023"/>
  </r>
  <r>
    <n v="4716"/>
    <x v="2330"/>
    <x v="1"/>
    <x v="793"/>
    <d v="2012-05-16T00:00:00"/>
    <s v="Standard Class"/>
    <s v="LT-16765"/>
    <s v="Larry Tron"/>
    <x v="0"/>
    <x v="0"/>
    <s v="Louisville"/>
    <x v="22"/>
    <n v="80027"/>
    <x v="1"/>
    <s v="TEC-PH-10000441"/>
    <x v="2"/>
    <x v="7"/>
    <s v="VTech DS6151"/>
    <n v="201.584"/>
    <n v="2"/>
    <n v="0.2"/>
    <x v="1487"/>
  </r>
  <r>
    <n v="4717"/>
    <x v="2331"/>
    <x v="3"/>
    <x v="734"/>
    <d v="2014-12-08T00:00:00"/>
    <s v="Second Class"/>
    <s v="CM-12655"/>
    <s v="Corinna Mitchell"/>
    <x v="2"/>
    <x v="0"/>
    <s v="Seattle"/>
    <x v="4"/>
    <n v="98115"/>
    <x v="1"/>
    <s v="FUR-TA-10002958"/>
    <x v="0"/>
    <x v="3"/>
    <s v="Bevis Oval Conference Table, Walnut"/>
    <n v="521.96"/>
    <n v="2"/>
    <n v="0"/>
    <x v="4024"/>
  </r>
  <r>
    <n v="4718"/>
    <x v="2332"/>
    <x v="1"/>
    <x v="295"/>
    <d v="2012-12-17T00:00:00"/>
    <s v="Standard Class"/>
    <s v="EM-13960"/>
    <s v="Eric Murdock"/>
    <x v="0"/>
    <x v="0"/>
    <s v="Baltimore"/>
    <x v="39"/>
    <n v="21215"/>
    <x v="3"/>
    <s v="OFF-AR-10001662"/>
    <x v="1"/>
    <x v="6"/>
    <s v="Rogers Handheld Barrel Pencil Sharpener"/>
    <n v="8.2200000000000006"/>
    <n v="3"/>
    <n v="0"/>
    <x v="4025"/>
  </r>
  <r>
    <n v="4719"/>
    <x v="2333"/>
    <x v="1"/>
    <x v="998"/>
    <d v="2012-10-11T00:00:00"/>
    <s v="First Class"/>
    <s v="DJ-13420"/>
    <s v="Denny Joy"/>
    <x v="1"/>
    <x v="0"/>
    <s v="San Francisco"/>
    <x v="1"/>
    <n v="94109"/>
    <x v="1"/>
    <s v="OFF-PA-10004101"/>
    <x v="1"/>
    <x v="10"/>
    <s v="Xerox 1894"/>
    <n v="45.36"/>
    <n v="7"/>
    <n v="0"/>
    <x v="1657"/>
  </r>
  <r>
    <n v="4720"/>
    <x v="2334"/>
    <x v="1"/>
    <x v="24"/>
    <d v="2012-04-20T00:00:00"/>
    <s v="Second Class"/>
    <s v="DE-13255"/>
    <s v="Deanra Eno"/>
    <x v="2"/>
    <x v="0"/>
    <s v="Los Angeles"/>
    <x v="1"/>
    <n v="90004"/>
    <x v="1"/>
    <s v="OFF-ST-10002756"/>
    <x v="1"/>
    <x v="4"/>
    <s v="Tennsco Stur-D-Stor Boltless Shelving, 5 Shelves, 24&quot; Deep, Sand"/>
    <n v="947.17000000000007"/>
    <n v="7"/>
    <n v="0"/>
    <x v="4026"/>
  </r>
  <r>
    <n v="4721"/>
    <x v="2334"/>
    <x v="1"/>
    <x v="24"/>
    <d v="2012-04-20T00:00:00"/>
    <s v="Second Class"/>
    <s v="DE-13255"/>
    <s v="Deanra Eno"/>
    <x v="2"/>
    <x v="0"/>
    <s v="Los Angeles"/>
    <x v="1"/>
    <n v="90004"/>
    <x v="1"/>
    <s v="OFF-PA-10000483"/>
    <x v="1"/>
    <x v="10"/>
    <s v="Xerox 19"/>
    <n v="61.96"/>
    <n v="2"/>
    <n v="0"/>
    <x v="4027"/>
  </r>
  <r>
    <n v="4722"/>
    <x v="2335"/>
    <x v="2"/>
    <x v="159"/>
    <d v="2011-06-11T00:00:00"/>
    <s v="Second Class"/>
    <s v="NR-18550"/>
    <s v="Nick Radford"/>
    <x v="0"/>
    <x v="0"/>
    <s v="Aurora"/>
    <x v="10"/>
    <n v="60505"/>
    <x v="2"/>
    <s v="FUR-TA-10002041"/>
    <x v="0"/>
    <x v="3"/>
    <s v="Bevis Round Conference Table Top, X-Base"/>
    <n v="268.935"/>
    <n v="3"/>
    <n v="0.5"/>
    <x v="4028"/>
  </r>
  <r>
    <n v="4723"/>
    <x v="2336"/>
    <x v="3"/>
    <x v="853"/>
    <d v="2014-09-08T00:00:00"/>
    <s v="Standard Class"/>
    <s v="CK-12325"/>
    <s v="Christine Kargatis"/>
    <x v="2"/>
    <x v="0"/>
    <s v="Seattle"/>
    <x v="4"/>
    <n v="98103"/>
    <x v="1"/>
    <s v="OFF-AR-10001166"/>
    <x v="1"/>
    <x v="6"/>
    <s v="Staples"/>
    <n v="7.58"/>
    <n v="1"/>
    <n v="0"/>
    <x v="4029"/>
  </r>
  <r>
    <n v="4724"/>
    <x v="2337"/>
    <x v="0"/>
    <x v="730"/>
    <d v="2013-05-23T00:00:00"/>
    <s v="Same Day"/>
    <s v="JF-15490"/>
    <s v="Jeremy Farry"/>
    <x v="0"/>
    <x v="0"/>
    <s v="Athens"/>
    <x v="32"/>
    <n v="30605"/>
    <x v="0"/>
    <s v="OFF-LA-10004345"/>
    <x v="1"/>
    <x v="2"/>
    <s v="Avery 493"/>
    <n v="14.73"/>
    <n v="3"/>
    <n v="0"/>
    <x v="4030"/>
  </r>
  <r>
    <n v="4725"/>
    <x v="2338"/>
    <x v="0"/>
    <x v="583"/>
    <d v="2013-11-16T00:00:00"/>
    <s v="Standard Class"/>
    <s v="LB-16795"/>
    <s v="Laurel Beltran"/>
    <x v="2"/>
    <x v="0"/>
    <s v="Apopka"/>
    <x v="2"/>
    <n v="32712"/>
    <x v="0"/>
    <s v="OFF-BI-10002852"/>
    <x v="1"/>
    <x v="8"/>
    <s v="Ibico Standard Transparent Covers"/>
    <n v="9.8880000000000017"/>
    <n v="2"/>
    <n v="0.7"/>
    <x v="4031"/>
  </r>
  <r>
    <n v="4726"/>
    <x v="2338"/>
    <x v="0"/>
    <x v="583"/>
    <d v="2013-11-16T00:00:00"/>
    <s v="Standard Class"/>
    <s v="LB-16795"/>
    <s v="Laurel Beltran"/>
    <x v="2"/>
    <x v="0"/>
    <s v="Apopka"/>
    <x v="2"/>
    <n v="32712"/>
    <x v="0"/>
    <s v="OFF-AP-10001058"/>
    <x v="1"/>
    <x v="9"/>
    <s v="Sanyo 2.5 Cubic Foot Mid-Size Office Refrigerators"/>
    <n v="671.5440000000001"/>
    <n v="3"/>
    <n v="0.2"/>
    <x v="4032"/>
  </r>
  <r>
    <n v="4727"/>
    <x v="2339"/>
    <x v="2"/>
    <x v="641"/>
    <d v="2011-11-29T00:00:00"/>
    <s v="Second Class"/>
    <s v="MP-18175"/>
    <s v="Mike Pelletier"/>
    <x v="2"/>
    <x v="0"/>
    <s v="New York City"/>
    <x v="15"/>
    <n v="10009"/>
    <x v="3"/>
    <s v="OFF-ST-10003470"/>
    <x v="1"/>
    <x v="4"/>
    <s v="Tennsco Snap-Together Open Shelving Units, Starter Sets and Add-On Units"/>
    <n v="1117.92"/>
    <n v="4"/>
    <n v="0"/>
    <x v="2269"/>
  </r>
  <r>
    <n v="4728"/>
    <x v="2339"/>
    <x v="2"/>
    <x v="641"/>
    <d v="2011-11-29T00:00:00"/>
    <s v="Second Class"/>
    <s v="MP-18175"/>
    <s v="Mike Pelletier"/>
    <x v="2"/>
    <x v="0"/>
    <s v="New York City"/>
    <x v="15"/>
    <n v="10009"/>
    <x v="3"/>
    <s v="FUR-BO-10003159"/>
    <x v="0"/>
    <x v="0"/>
    <s v="Sauder Camden County Collection Libraries, Planked Cherry Finish"/>
    <n v="275.952"/>
    <n v="3"/>
    <n v="0.2"/>
    <x v="4033"/>
  </r>
  <r>
    <n v="4729"/>
    <x v="2340"/>
    <x v="2"/>
    <x v="845"/>
    <d v="2011-11-12T00:00:00"/>
    <s v="Standard Class"/>
    <s v="LH-16900"/>
    <s v="Lena Hernandez"/>
    <x v="0"/>
    <x v="0"/>
    <s v="San Francisco"/>
    <x v="1"/>
    <n v="94110"/>
    <x v="1"/>
    <s v="OFF-BI-10003684"/>
    <x v="1"/>
    <x v="8"/>
    <s v="Wilson Jones Legal Size Ring Binders"/>
    <n v="123.14399999999999"/>
    <n v="7"/>
    <n v="0.2"/>
    <x v="4034"/>
  </r>
  <r>
    <n v="4730"/>
    <x v="2341"/>
    <x v="0"/>
    <x v="427"/>
    <d v="2013-07-24T00:00:00"/>
    <s v="Second Class"/>
    <s v="SV-20935"/>
    <s v="Susan Vittorini"/>
    <x v="0"/>
    <x v="0"/>
    <s v="Dallas"/>
    <x v="5"/>
    <n v="75217"/>
    <x v="2"/>
    <s v="TEC-AC-10000487"/>
    <x v="2"/>
    <x v="11"/>
    <s v="SanDisk Cruzer 4 GB USB Flash Drive"/>
    <n v="15.576000000000001"/>
    <n v="3"/>
    <n v="0.2"/>
    <x v="4035"/>
  </r>
  <r>
    <n v="4731"/>
    <x v="2342"/>
    <x v="1"/>
    <x v="368"/>
    <d v="2012-03-31T00:00:00"/>
    <s v="Second Class"/>
    <s v="RB-19435"/>
    <s v="Richard Bierner"/>
    <x v="0"/>
    <x v="0"/>
    <s v="San Diego"/>
    <x v="1"/>
    <n v="92105"/>
    <x v="1"/>
    <s v="OFF-PA-10001736"/>
    <x v="1"/>
    <x v="10"/>
    <s v="Xerox 1880"/>
    <n v="212.64"/>
    <n v="6"/>
    <n v="0"/>
    <x v="4036"/>
  </r>
  <r>
    <n v="4732"/>
    <x v="2342"/>
    <x v="1"/>
    <x v="368"/>
    <d v="2012-03-31T00:00:00"/>
    <s v="Second Class"/>
    <s v="RB-19435"/>
    <s v="Richard Bierner"/>
    <x v="0"/>
    <x v="0"/>
    <s v="San Diego"/>
    <x v="1"/>
    <n v="92105"/>
    <x v="1"/>
    <s v="OFF-PA-10001609"/>
    <x v="1"/>
    <x v="10"/>
    <s v="Tops Wirebound Message Log Books"/>
    <n v="9.870000000000001"/>
    <n v="3"/>
    <n v="0"/>
    <x v="4037"/>
  </r>
  <r>
    <n v="4733"/>
    <x v="2342"/>
    <x v="1"/>
    <x v="368"/>
    <d v="2012-03-31T00:00:00"/>
    <s v="Second Class"/>
    <s v="RB-19435"/>
    <s v="Richard Bierner"/>
    <x v="0"/>
    <x v="0"/>
    <s v="San Diego"/>
    <x v="1"/>
    <n v="92105"/>
    <x v="1"/>
    <s v="TEC-AC-10003116"/>
    <x v="2"/>
    <x v="11"/>
    <s v="Memorex Froggy Flash Drive 8 GB"/>
    <n v="53.25"/>
    <n v="3"/>
    <n v="0"/>
    <x v="4038"/>
  </r>
  <r>
    <n v="4734"/>
    <x v="2342"/>
    <x v="1"/>
    <x v="368"/>
    <d v="2012-03-31T00:00:00"/>
    <s v="Second Class"/>
    <s v="RB-19435"/>
    <s v="Richard Bierner"/>
    <x v="0"/>
    <x v="0"/>
    <s v="San Diego"/>
    <x v="1"/>
    <n v="92105"/>
    <x v="1"/>
    <s v="FUR-FU-10004586"/>
    <x v="0"/>
    <x v="5"/>
    <s v="G.E. Longer-Life Indoor Recessed Floodlight Bulbs"/>
    <n v="19.919999999999998"/>
    <n v="3"/>
    <n v="0"/>
    <x v="4039"/>
  </r>
  <r>
    <n v="4735"/>
    <x v="2343"/>
    <x v="0"/>
    <x v="281"/>
    <d v="2013-04-13T00:00:00"/>
    <s v="Standard Class"/>
    <s v="Dl-13600"/>
    <s v="Dorris liebe"/>
    <x v="1"/>
    <x v="0"/>
    <s v="New York City"/>
    <x v="15"/>
    <n v="10035"/>
    <x v="3"/>
    <s v="FUR-CH-10000454"/>
    <x v="0"/>
    <x v="1"/>
    <s v="Hon Deluxe Fabric Upholstered Stacking Chairs, Rounded Back"/>
    <n v="658.74599999999998"/>
    <n v="3"/>
    <n v="0.1"/>
    <x v="4040"/>
  </r>
  <r>
    <n v="4736"/>
    <x v="2344"/>
    <x v="1"/>
    <x v="385"/>
    <d v="2012-06-19T00:00:00"/>
    <s v="Standard Class"/>
    <s v="PS-19045"/>
    <s v="Penelope Sewall"/>
    <x v="2"/>
    <x v="0"/>
    <s v="Lewiston"/>
    <x v="43"/>
    <n v="4240"/>
    <x v="3"/>
    <s v="OFF-BI-10004970"/>
    <x v="1"/>
    <x v="8"/>
    <s v="ACCOHIDE 3-Ring Binder, Blue, 1&quot;"/>
    <n v="8.26"/>
    <n v="2"/>
    <n v="0"/>
    <x v="1857"/>
  </r>
  <r>
    <n v="4737"/>
    <x v="2344"/>
    <x v="1"/>
    <x v="385"/>
    <d v="2012-06-19T00:00:00"/>
    <s v="Standard Class"/>
    <s v="PS-19045"/>
    <s v="Penelope Sewall"/>
    <x v="2"/>
    <x v="0"/>
    <s v="Lewiston"/>
    <x v="43"/>
    <n v="4240"/>
    <x v="3"/>
    <s v="OFF-BI-10002824"/>
    <x v="1"/>
    <x v="8"/>
    <s v="Recycled Easel Ring Binders"/>
    <n v="29.84"/>
    <n v="2"/>
    <n v="0"/>
    <x v="4041"/>
  </r>
  <r>
    <n v="4738"/>
    <x v="2344"/>
    <x v="1"/>
    <x v="385"/>
    <d v="2012-06-19T00:00:00"/>
    <s v="Standard Class"/>
    <s v="PS-19045"/>
    <s v="Penelope Sewall"/>
    <x v="2"/>
    <x v="0"/>
    <s v="Lewiston"/>
    <x v="43"/>
    <n v="4240"/>
    <x v="3"/>
    <s v="TEC-AC-10003657"/>
    <x v="2"/>
    <x v="11"/>
    <s v="Lenovo 17-Key USB Numeric Keypad"/>
    <n v="67.98"/>
    <n v="2"/>
    <n v="0"/>
    <x v="4042"/>
  </r>
  <r>
    <n v="4739"/>
    <x v="2345"/>
    <x v="1"/>
    <x v="954"/>
    <d v="2012-02-24T00:00:00"/>
    <s v="Standard Class"/>
    <s v="GT-14755"/>
    <s v="Guy Thornton"/>
    <x v="0"/>
    <x v="0"/>
    <s v="Long Beach"/>
    <x v="1"/>
    <n v="90805"/>
    <x v="1"/>
    <s v="OFF-LA-10003510"/>
    <x v="1"/>
    <x v="2"/>
    <s v="Avery 4027 File Folder Labels for Dot Matrix Printers, 5000 Labels per Box, White"/>
    <n v="61.06"/>
    <n v="2"/>
    <n v="0"/>
    <x v="4043"/>
  </r>
  <r>
    <n v="4740"/>
    <x v="2345"/>
    <x v="1"/>
    <x v="954"/>
    <d v="2012-02-24T00:00:00"/>
    <s v="Standard Class"/>
    <s v="GT-14755"/>
    <s v="Guy Thornton"/>
    <x v="0"/>
    <x v="0"/>
    <s v="Long Beach"/>
    <x v="1"/>
    <n v="90805"/>
    <x v="1"/>
    <s v="FUR-TA-10001676"/>
    <x v="0"/>
    <x v="3"/>
    <s v="Hon 61000 Series Interactive Training Tables"/>
    <n v="35.544000000000004"/>
    <n v="1"/>
    <n v="0.2"/>
    <x v="4044"/>
  </r>
  <r>
    <n v="4741"/>
    <x v="2346"/>
    <x v="3"/>
    <x v="105"/>
    <d v="2014-11-17T00:00:00"/>
    <s v="Standard Class"/>
    <s v="CS-12355"/>
    <s v="Christine Sundaresam"/>
    <x v="0"/>
    <x v="0"/>
    <s v="Seattle"/>
    <x v="4"/>
    <n v="98115"/>
    <x v="1"/>
    <s v="OFF-LA-10004853"/>
    <x v="1"/>
    <x v="2"/>
    <s v="Avery 483"/>
    <n v="9.9600000000000009"/>
    <n v="2"/>
    <n v="0"/>
    <x v="763"/>
  </r>
  <r>
    <n v="4742"/>
    <x v="2346"/>
    <x v="3"/>
    <x v="105"/>
    <d v="2014-11-17T00:00:00"/>
    <s v="Standard Class"/>
    <s v="CS-12355"/>
    <s v="Christine Sundaresam"/>
    <x v="0"/>
    <x v="0"/>
    <s v="Seattle"/>
    <x v="4"/>
    <n v="98115"/>
    <x v="1"/>
    <s v="OFF-AR-10000315"/>
    <x v="1"/>
    <x v="6"/>
    <s v="Dixon Ticonderoga Maple Cedar Pencil, #2"/>
    <n v="9.2099999999999991"/>
    <n v="3"/>
    <n v="0"/>
    <x v="3734"/>
  </r>
  <r>
    <n v="4743"/>
    <x v="2346"/>
    <x v="3"/>
    <x v="105"/>
    <d v="2014-11-17T00:00:00"/>
    <s v="Standard Class"/>
    <s v="CS-12355"/>
    <s v="Christine Sundaresam"/>
    <x v="0"/>
    <x v="0"/>
    <s v="Seattle"/>
    <x v="4"/>
    <n v="98115"/>
    <x v="1"/>
    <s v="OFF-SU-10000381"/>
    <x v="1"/>
    <x v="14"/>
    <s v="Acme Forged Steel Scissors with Black Enamel Handles"/>
    <n v="27.93"/>
    <n v="3"/>
    <n v="0"/>
    <x v="1096"/>
  </r>
  <r>
    <n v="4744"/>
    <x v="2347"/>
    <x v="3"/>
    <x v="916"/>
    <d v="2014-03-06T00:00:00"/>
    <s v="Same Day"/>
    <s v="JD-16060"/>
    <s v="Julia Dunbar"/>
    <x v="0"/>
    <x v="0"/>
    <s v="Rochester"/>
    <x v="11"/>
    <n v="55901"/>
    <x v="2"/>
    <s v="OFF-FA-10002763"/>
    <x v="1"/>
    <x v="13"/>
    <s v="Advantus Map Pennant Flags and Round Head Tacks"/>
    <n v="7.9"/>
    <n v="2"/>
    <n v="0"/>
    <x v="2498"/>
  </r>
  <r>
    <n v="4745"/>
    <x v="2347"/>
    <x v="3"/>
    <x v="916"/>
    <d v="2014-03-06T00:00:00"/>
    <s v="Same Day"/>
    <s v="JD-16060"/>
    <s v="Julia Dunbar"/>
    <x v="0"/>
    <x v="0"/>
    <s v="Rochester"/>
    <x v="11"/>
    <n v="55901"/>
    <x v="2"/>
    <s v="OFF-ST-10000877"/>
    <x v="1"/>
    <x v="4"/>
    <s v="Recycled Steel Personal File for Standard File Folders"/>
    <n v="221.16"/>
    <n v="4"/>
    <n v="0"/>
    <x v="4045"/>
  </r>
  <r>
    <n v="4746"/>
    <x v="2347"/>
    <x v="3"/>
    <x v="916"/>
    <d v="2014-03-06T00:00:00"/>
    <s v="Same Day"/>
    <s v="JD-16060"/>
    <s v="Julia Dunbar"/>
    <x v="0"/>
    <x v="0"/>
    <s v="Rochester"/>
    <x v="11"/>
    <n v="55901"/>
    <x v="2"/>
    <s v="OFF-BI-10001071"/>
    <x v="1"/>
    <x v="8"/>
    <s v="GBC ProClick Punch Binding System"/>
    <n v="127.96"/>
    <n v="2"/>
    <n v="0"/>
    <x v="4046"/>
  </r>
  <r>
    <n v="4747"/>
    <x v="2347"/>
    <x v="3"/>
    <x v="916"/>
    <d v="2014-03-06T00:00:00"/>
    <s v="Same Day"/>
    <s v="JD-16060"/>
    <s v="Julia Dunbar"/>
    <x v="0"/>
    <x v="0"/>
    <s v="Rochester"/>
    <x v="11"/>
    <n v="55901"/>
    <x v="2"/>
    <s v="OFF-BI-10001097"/>
    <x v="1"/>
    <x v="8"/>
    <s v="Avery Hole Reinforcements"/>
    <n v="18.690000000000001"/>
    <n v="3"/>
    <n v="0"/>
    <x v="4047"/>
  </r>
  <r>
    <n v="4748"/>
    <x v="2348"/>
    <x v="0"/>
    <x v="840"/>
    <d v="2013-03-04T00:00:00"/>
    <s v="Same Day"/>
    <s v="TS-21160"/>
    <s v="Theresa Swint"/>
    <x v="1"/>
    <x v="0"/>
    <s v="San Francisco"/>
    <x v="1"/>
    <n v="94110"/>
    <x v="1"/>
    <s v="OFF-SU-10004782"/>
    <x v="1"/>
    <x v="14"/>
    <s v="Elite 5&quot; Scissors"/>
    <n v="25.349999999999998"/>
    <n v="3"/>
    <n v="0"/>
    <x v="4048"/>
  </r>
  <r>
    <n v="4749"/>
    <x v="2348"/>
    <x v="0"/>
    <x v="840"/>
    <d v="2013-03-04T00:00:00"/>
    <s v="Same Day"/>
    <s v="TS-21160"/>
    <s v="Theresa Swint"/>
    <x v="1"/>
    <x v="0"/>
    <s v="San Francisco"/>
    <x v="1"/>
    <n v="94110"/>
    <x v="1"/>
    <s v="FUR-FU-10000672"/>
    <x v="0"/>
    <x v="5"/>
    <s v="Executive Impressions 10&quot; Spectator Wall Clock"/>
    <n v="35.28"/>
    <n v="3"/>
    <n v="0"/>
    <x v="2974"/>
  </r>
  <r>
    <n v="4750"/>
    <x v="2349"/>
    <x v="0"/>
    <x v="435"/>
    <d v="2013-12-26T00:00:00"/>
    <s v="First Class"/>
    <s v="BV-11245"/>
    <s v="Benjamin Venier"/>
    <x v="1"/>
    <x v="0"/>
    <s v="Seattle"/>
    <x v="4"/>
    <n v="98103"/>
    <x v="1"/>
    <s v="OFF-PA-10002986"/>
    <x v="1"/>
    <x v="10"/>
    <s v="Xerox 1898"/>
    <n v="33.4"/>
    <n v="5"/>
    <n v="0"/>
    <x v="669"/>
  </r>
  <r>
    <n v="4751"/>
    <x v="2350"/>
    <x v="0"/>
    <x v="877"/>
    <d v="2013-10-10T00:00:00"/>
    <s v="First Class"/>
    <s v="DL-13495"/>
    <s v="Dionis Lloyd"/>
    <x v="1"/>
    <x v="0"/>
    <s v="Spokane"/>
    <x v="4"/>
    <n v="99207"/>
    <x v="1"/>
    <s v="TEC-MA-10001972"/>
    <x v="2"/>
    <x v="15"/>
    <s v="Okidata C331dn Printer"/>
    <n v="837.59999999999991"/>
    <n v="3"/>
    <n v="0.2"/>
    <x v="2767"/>
  </r>
  <r>
    <n v="4752"/>
    <x v="2351"/>
    <x v="0"/>
    <x v="10"/>
    <d v="2013-12-14T00:00:00"/>
    <s v="Standard Class"/>
    <s v="EB-13870"/>
    <s v="Emily Burns"/>
    <x v="0"/>
    <x v="0"/>
    <s v="Franklin"/>
    <x v="18"/>
    <n v="37064"/>
    <x v="0"/>
    <s v="TEC-PH-10000169"/>
    <x v="2"/>
    <x v="7"/>
    <s v="ARKON Windshield Dashboard Air Vent Car Mount Holder"/>
    <n v="40.68"/>
    <n v="3"/>
    <n v="0.2"/>
    <x v="1458"/>
  </r>
  <r>
    <n v="4753"/>
    <x v="2352"/>
    <x v="3"/>
    <x v="225"/>
    <d v="2014-11-25T00:00:00"/>
    <s v="Standard Class"/>
    <s v="ES-14020"/>
    <s v="Erica Smith"/>
    <x v="0"/>
    <x v="0"/>
    <s v="Jackson"/>
    <x v="18"/>
    <n v="38301"/>
    <x v="0"/>
    <s v="FUR-CH-10001482"/>
    <x v="0"/>
    <x v="1"/>
    <s v="Office Star - Mesh Screen back chair with Vinyl seat"/>
    <n v="209.56799999999998"/>
    <n v="2"/>
    <n v="0.2"/>
    <x v="4049"/>
  </r>
  <r>
    <n v="4754"/>
    <x v="2353"/>
    <x v="1"/>
    <x v="295"/>
    <d v="2012-12-16T00:00:00"/>
    <s v="Standard Class"/>
    <s v="JB-15925"/>
    <s v="Joni Blumstein"/>
    <x v="0"/>
    <x v="0"/>
    <s v="Austin"/>
    <x v="5"/>
    <n v="78745"/>
    <x v="2"/>
    <s v="TEC-AC-10002018"/>
    <x v="2"/>
    <x v="11"/>
    <s v="AmazonBasics 3-Button USB Wired Mouse"/>
    <n v="22.368000000000002"/>
    <n v="4"/>
    <n v="0.2"/>
    <x v="4050"/>
  </r>
  <r>
    <n v="4755"/>
    <x v="2354"/>
    <x v="3"/>
    <x v="447"/>
    <d v="2014-02-09T00:00:00"/>
    <s v="Standard Class"/>
    <s v="SC-20380"/>
    <s v="Shahid Collister"/>
    <x v="0"/>
    <x v="0"/>
    <s v="Pembroke Pines"/>
    <x v="2"/>
    <n v="33024"/>
    <x v="0"/>
    <s v="OFF-BI-10000301"/>
    <x v="1"/>
    <x v="8"/>
    <s v="GBC Instant Report Kit"/>
    <n v="3.8820000000000006"/>
    <n v="2"/>
    <n v="0.7"/>
    <x v="4051"/>
  </r>
  <r>
    <n v="4756"/>
    <x v="2354"/>
    <x v="3"/>
    <x v="447"/>
    <d v="2014-02-09T00:00:00"/>
    <s v="Standard Class"/>
    <s v="SC-20380"/>
    <s v="Shahid Collister"/>
    <x v="0"/>
    <x v="0"/>
    <s v="Pembroke Pines"/>
    <x v="2"/>
    <n v="33024"/>
    <x v="0"/>
    <s v="OFF-PA-10004381"/>
    <x v="1"/>
    <x v="10"/>
    <s v="14-7/8 x 11 Blue Bar Computer Printout Paper"/>
    <n v="115.29600000000001"/>
    <n v="3"/>
    <n v="0.2"/>
    <x v="945"/>
  </r>
  <r>
    <n v="4757"/>
    <x v="2355"/>
    <x v="3"/>
    <x v="296"/>
    <d v="2014-09-26T00:00:00"/>
    <s v="Standard Class"/>
    <s v="EB-13870"/>
    <s v="Emily Burns"/>
    <x v="0"/>
    <x v="0"/>
    <s v="Philadelphia"/>
    <x v="9"/>
    <n v="19143"/>
    <x v="3"/>
    <s v="OFF-BI-10004141"/>
    <x v="1"/>
    <x v="8"/>
    <s v="Insertable Tab Indexes For Data Binders"/>
    <n v="1.9080000000000004"/>
    <n v="2"/>
    <n v="0.7"/>
    <x v="4052"/>
  </r>
  <r>
    <n v="4758"/>
    <x v="2356"/>
    <x v="3"/>
    <x v="504"/>
    <d v="2014-05-06T00:00:00"/>
    <s v="Standard Class"/>
    <s v="TC-21475"/>
    <s v="Tony Chapman"/>
    <x v="2"/>
    <x v="0"/>
    <s v="Danville"/>
    <x v="10"/>
    <n v="61832"/>
    <x v="2"/>
    <s v="OFF-BI-10001575"/>
    <x v="1"/>
    <x v="8"/>
    <s v="GBC Linen Binding Covers"/>
    <n v="43.371999999999993"/>
    <n v="7"/>
    <n v="0.8"/>
    <x v="4053"/>
  </r>
  <r>
    <n v="4759"/>
    <x v="2357"/>
    <x v="2"/>
    <x v="935"/>
    <d v="2011-11-07T00:00:00"/>
    <s v="Standard Class"/>
    <s v="SG-20605"/>
    <s v="Speros Goranitis"/>
    <x v="0"/>
    <x v="0"/>
    <s v="New York City"/>
    <x v="15"/>
    <n v="10009"/>
    <x v="3"/>
    <s v="TEC-PH-10000984"/>
    <x v="2"/>
    <x v="7"/>
    <s v="Panasonic KX-TG9471B"/>
    <n v="783.96"/>
    <n v="4"/>
    <n v="0"/>
    <x v="4054"/>
  </r>
  <r>
    <n v="4760"/>
    <x v="2357"/>
    <x v="2"/>
    <x v="935"/>
    <d v="2011-11-07T00:00:00"/>
    <s v="Standard Class"/>
    <s v="SG-20605"/>
    <s v="Speros Goranitis"/>
    <x v="0"/>
    <x v="0"/>
    <s v="New York City"/>
    <x v="15"/>
    <n v="10009"/>
    <x v="3"/>
    <s v="OFF-BI-10000666"/>
    <x v="1"/>
    <x v="8"/>
    <s v="Surelock Post Binders"/>
    <n v="48.896000000000001"/>
    <n v="2"/>
    <n v="0.2"/>
    <x v="4055"/>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x v="0"/>
    <s v="Columbus"/>
    <x v="24"/>
    <n v="43229"/>
    <x v="3"/>
    <s v="OFF-LA-10003720"/>
    <x v="1"/>
    <x v="2"/>
    <s v="Avery 487"/>
    <n v="5.9039999999999999"/>
    <n v="2"/>
    <n v="0.2"/>
    <x v="2352"/>
  </r>
  <r>
    <n v="4763"/>
    <x v="2358"/>
    <x v="0"/>
    <x v="945"/>
    <d v="2014-01-05T00:00:00"/>
    <s v="Standard Class"/>
    <s v="BM-11785"/>
    <s v="Bryan Mills"/>
    <x v="0"/>
    <x v="0"/>
    <s v="Columbus"/>
    <x v="24"/>
    <n v="43229"/>
    <x v="3"/>
    <s v="OFF-SU-10001664"/>
    <x v="1"/>
    <x v="14"/>
    <s v="Acme Office Executive Series Stainless Steel Trimmers"/>
    <n v="13.712000000000002"/>
    <n v="2"/>
    <n v="0.2"/>
    <x v="4057"/>
  </r>
  <r>
    <n v="4764"/>
    <x v="2359"/>
    <x v="2"/>
    <x v="328"/>
    <d v="2011-09-21T00:00:00"/>
    <s v="Standard Class"/>
    <s v="NR-18550"/>
    <s v="Nick Radford"/>
    <x v="0"/>
    <x v="0"/>
    <s v="Chula Vista"/>
    <x v="1"/>
    <n v="91911"/>
    <x v="1"/>
    <s v="OFF-EN-10001453"/>
    <x v="1"/>
    <x v="12"/>
    <s v="Tyvek Interoffice Envelopes, 9 1/2&quot; x 12 1/2&quot;, 100/Box"/>
    <n v="182.94"/>
    <n v="3"/>
    <n v="0"/>
    <x v="4058"/>
  </r>
  <r>
    <n v="4765"/>
    <x v="2360"/>
    <x v="3"/>
    <x v="221"/>
    <d v="2014-11-28T00:00:00"/>
    <s v="First Class"/>
    <s v="PG-18820"/>
    <s v="Patrick Gardner"/>
    <x v="0"/>
    <x v="0"/>
    <s v="San Francisco"/>
    <x v="1"/>
    <n v="94110"/>
    <x v="1"/>
    <s v="OFF-AR-10001860"/>
    <x v="1"/>
    <x v="6"/>
    <s v="BIC Liqua Brite Liner"/>
    <n v="27.76"/>
    <n v="4"/>
    <n v="0"/>
    <x v="4059"/>
  </r>
  <r>
    <n v="4766"/>
    <x v="2361"/>
    <x v="1"/>
    <x v="999"/>
    <d v="2012-04-28T00:00:00"/>
    <s v="Standard Class"/>
    <s v="DB-13270"/>
    <s v="Deborah Brumfield"/>
    <x v="2"/>
    <x v="0"/>
    <s v="New York City"/>
    <x v="15"/>
    <n v="10009"/>
    <x v="3"/>
    <s v="OFF-AR-10001044"/>
    <x v="1"/>
    <x v="6"/>
    <s v="BOSTON Ranger #55 Pencil Sharpener, Black"/>
    <n v="25.99"/>
    <n v="1"/>
    <n v="0"/>
    <x v="2700"/>
  </r>
  <r>
    <n v="4767"/>
    <x v="2362"/>
    <x v="1"/>
    <x v="1000"/>
    <d v="2012-03-12T00:00:00"/>
    <s v="First Class"/>
    <s v="NS-18640"/>
    <s v="Noel Staavos"/>
    <x v="1"/>
    <x v="0"/>
    <s v="San Antonio"/>
    <x v="5"/>
    <n v="78207"/>
    <x v="2"/>
    <s v="TEC-AC-10002473"/>
    <x v="2"/>
    <x v="11"/>
    <s v="Maxell 4.7GB DVD-R"/>
    <n v="113.52000000000001"/>
    <n v="5"/>
    <n v="0.2"/>
    <x v="4060"/>
  </r>
  <r>
    <n v="4768"/>
    <x v="2362"/>
    <x v="1"/>
    <x v="1000"/>
    <d v="2012-03-12T00:00:00"/>
    <s v="First Class"/>
    <s v="NS-18640"/>
    <s v="Noel Staavos"/>
    <x v="1"/>
    <x v="0"/>
    <s v="San Antonio"/>
    <x v="5"/>
    <n v="78207"/>
    <x v="2"/>
    <s v="TEC-PH-10001809"/>
    <x v="2"/>
    <x v="7"/>
    <s v="Panasonic KX T7736-B Digital phone"/>
    <n v="359.88"/>
    <n v="3"/>
    <n v="0.2"/>
    <x v="4061"/>
  </r>
  <r>
    <n v="4769"/>
    <x v="2363"/>
    <x v="3"/>
    <x v="455"/>
    <d v="2014-06-04T00:00:00"/>
    <s v="Same Day"/>
    <s v="CS-11860"/>
    <s v="Cari Schnelling"/>
    <x v="0"/>
    <x v="0"/>
    <s v="Jacksonville"/>
    <x v="3"/>
    <n v="28540"/>
    <x v="0"/>
    <s v="OFF-PA-10004733"/>
    <x v="1"/>
    <x v="10"/>
    <s v="Things To Do Today Spiral Book"/>
    <n v="25.344000000000001"/>
    <n v="4"/>
    <n v="0.2"/>
    <x v="4062"/>
  </r>
  <r>
    <n v="4770"/>
    <x v="2364"/>
    <x v="0"/>
    <x v="251"/>
    <d v="2013-09-25T00:00:00"/>
    <s v="Second Class"/>
    <s v="CC-12430"/>
    <s v="Chuck Clark"/>
    <x v="2"/>
    <x v="0"/>
    <s v="San Francisco"/>
    <x v="1"/>
    <n v="94109"/>
    <x v="1"/>
    <s v="OFF-BI-10003355"/>
    <x v="1"/>
    <x v="8"/>
    <s v="Cardinal Holdit Business Card Pockets"/>
    <n v="11.952000000000002"/>
    <n v="3"/>
    <n v="0.2"/>
    <x v="4063"/>
  </r>
  <r>
    <n v="4771"/>
    <x v="2364"/>
    <x v="0"/>
    <x v="251"/>
    <d v="2013-09-25T00:00:00"/>
    <s v="Second Class"/>
    <s v="CC-12430"/>
    <s v="Chuck Clark"/>
    <x v="2"/>
    <x v="0"/>
    <s v="San Francisco"/>
    <x v="1"/>
    <n v="94109"/>
    <x v="1"/>
    <s v="OFF-SU-10001212"/>
    <x v="1"/>
    <x v="14"/>
    <s v="Kleencut Forged Office Shears by Acme United Corporation"/>
    <n v="6.24"/>
    <n v="3"/>
    <n v="0"/>
    <x v="4064"/>
  </r>
  <r>
    <n v="4772"/>
    <x v="2365"/>
    <x v="2"/>
    <x v="656"/>
    <d v="2011-11-03T00:00:00"/>
    <s v="Second Class"/>
    <s v="AC-10450"/>
    <s v="Amy Cox"/>
    <x v="0"/>
    <x v="0"/>
    <s v="Avondale"/>
    <x v="16"/>
    <n v="85323"/>
    <x v="1"/>
    <s v="TEC-PH-10000486"/>
    <x v="2"/>
    <x v="7"/>
    <s v="Plantronics HL10 Handset Lifter"/>
    <n v="742.33600000000001"/>
    <n v="8"/>
    <n v="0.2"/>
    <x v="4065"/>
  </r>
  <r>
    <n v="4773"/>
    <x v="2366"/>
    <x v="3"/>
    <x v="51"/>
    <d v="2014-11-28T00:00:00"/>
    <s v="Standard Class"/>
    <s v="CM-12385"/>
    <s v="Christopher Martinez"/>
    <x v="0"/>
    <x v="0"/>
    <s v="Chicago"/>
    <x v="10"/>
    <n v="60610"/>
    <x v="2"/>
    <s v="FUR-FU-10004909"/>
    <x v="0"/>
    <x v="5"/>
    <s v="Contemporary Wood/Metal Frame"/>
    <n v="6.4640000000000004"/>
    <n v="1"/>
    <n v="0.6"/>
    <x v="4066"/>
  </r>
  <r>
    <n v="4774"/>
    <x v="2366"/>
    <x v="3"/>
    <x v="51"/>
    <d v="2014-11-28T00:00:00"/>
    <s v="Standard Class"/>
    <s v="CM-12385"/>
    <s v="Christopher Martinez"/>
    <x v="0"/>
    <x v="0"/>
    <s v="Chicago"/>
    <x v="10"/>
    <n v="60610"/>
    <x v="2"/>
    <s v="OFF-LA-10001613"/>
    <x v="1"/>
    <x v="2"/>
    <s v="Avery File Folder Labels"/>
    <n v="11.52"/>
    <n v="5"/>
    <n v="0.2"/>
    <x v="2045"/>
  </r>
  <r>
    <n v="4775"/>
    <x v="2366"/>
    <x v="3"/>
    <x v="51"/>
    <d v="2014-11-28T00:00:00"/>
    <s v="Standard Class"/>
    <s v="CM-12385"/>
    <s v="Christopher Martinez"/>
    <x v="0"/>
    <x v="0"/>
    <s v="Chicago"/>
    <x v="10"/>
    <n v="60610"/>
    <x v="2"/>
    <s v="TEC-PH-10004447"/>
    <x v="2"/>
    <x v="7"/>
    <s v="Toshiba IPT2010-SD IP Telephone"/>
    <n v="222.38400000000001"/>
    <n v="2"/>
    <n v="0.2"/>
    <x v="2995"/>
  </r>
  <r>
    <n v="4776"/>
    <x v="2367"/>
    <x v="3"/>
    <x v="673"/>
    <d v="2014-11-22T00:00:00"/>
    <s v="Standard Class"/>
    <s v="EK-13795"/>
    <s v="Eileen Kiefer"/>
    <x v="2"/>
    <x v="0"/>
    <s v="Escondido"/>
    <x v="1"/>
    <n v="92025"/>
    <x v="1"/>
    <s v="OFF-AR-10000255"/>
    <x v="1"/>
    <x v="6"/>
    <s v="Newell 328"/>
    <n v="23.36"/>
    <n v="4"/>
    <n v="0"/>
    <x v="4067"/>
  </r>
  <r>
    <n v="4777"/>
    <x v="2368"/>
    <x v="0"/>
    <x v="317"/>
    <d v="2013-02-23T00:00:00"/>
    <s v="Second Class"/>
    <s v="CK-12760"/>
    <s v="Cyma Kinney"/>
    <x v="1"/>
    <x v="0"/>
    <s v="Long Beach"/>
    <x v="15"/>
    <n v="11561"/>
    <x v="3"/>
    <s v="OFF-LA-10004425"/>
    <x v="1"/>
    <x v="2"/>
    <s v="Staples"/>
    <n v="8.67"/>
    <n v="3"/>
    <n v="0"/>
    <x v="1368"/>
  </r>
  <r>
    <n v="4778"/>
    <x v="2368"/>
    <x v="0"/>
    <x v="317"/>
    <d v="2013-02-23T00:00:00"/>
    <s v="Second Class"/>
    <s v="CK-12760"/>
    <s v="Cyma Kinney"/>
    <x v="1"/>
    <x v="0"/>
    <s v="Long Beach"/>
    <x v="15"/>
    <n v="11561"/>
    <x v="3"/>
    <s v="OFF-SU-10001664"/>
    <x v="1"/>
    <x v="14"/>
    <s v="Acme Office Executive Series Stainless Steel Trimmers"/>
    <n v="25.71"/>
    <n v="3"/>
    <n v="0"/>
    <x v="4068"/>
  </r>
  <r>
    <n v="4779"/>
    <x v="2369"/>
    <x v="3"/>
    <x v="659"/>
    <d v="2014-11-12T00:00:00"/>
    <s v="Standard Class"/>
    <s v="PK-19075"/>
    <s v="Pete Kriz"/>
    <x v="0"/>
    <x v="0"/>
    <s v="Newark"/>
    <x v="13"/>
    <n v="19711"/>
    <x v="3"/>
    <s v="OFF-AP-10000696"/>
    <x v="1"/>
    <x v="9"/>
    <s v="Holmes Odor Grabber"/>
    <n v="100.94"/>
    <n v="7"/>
    <n v="0"/>
    <x v="4069"/>
  </r>
  <r>
    <n v="4780"/>
    <x v="2370"/>
    <x v="2"/>
    <x v="1001"/>
    <d v="2011-07-10T00:00:00"/>
    <s v="First Class"/>
    <s v="MH-18025"/>
    <s v="Michelle Huthwaite"/>
    <x v="0"/>
    <x v="0"/>
    <s v="Buffalo"/>
    <x v="15"/>
    <n v="14215"/>
    <x v="3"/>
    <s v="FUR-CH-10002647"/>
    <x v="0"/>
    <x v="1"/>
    <s v="Situations Contoured Folding Chairs, 4/Set"/>
    <n v="63.882000000000005"/>
    <n v="1"/>
    <n v="0.1"/>
    <x v="4070"/>
  </r>
  <r>
    <n v="4781"/>
    <x v="2371"/>
    <x v="2"/>
    <x v="845"/>
    <d v="2011-11-12T00:00:00"/>
    <s v="Standard Class"/>
    <s v="SC-20725"/>
    <s v="Steven Cartwright"/>
    <x v="0"/>
    <x v="0"/>
    <s v="Houston"/>
    <x v="5"/>
    <n v="77070"/>
    <x v="2"/>
    <s v="FUR-CH-10002758"/>
    <x v="0"/>
    <x v="1"/>
    <s v="Hon Deluxe Fabric Upholstered Stacking Chairs, Squared Back"/>
    <n v="683.14399999999989"/>
    <n v="4"/>
    <n v="0.3"/>
    <x v="232"/>
  </r>
  <r>
    <n v="4782"/>
    <x v="2371"/>
    <x v="2"/>
    <x v="845"/>
    <d v="2011-11-12T00:00:00"/>
    <s v="Standard Class"/>
    <s v="SC-20725"/>
    <s v="Steven Cartwright"/>
    <x v="0"/>
    <x v="0"/>
    <s v="Houston"/>
    <x v="5"/>
    <n v="77070"/>
    <x v="2"/>
    <s v="OFF-BI-10000201"/>
    <x v="1"/>
    <x v="8"/>
    <s v="Avery Triangle Shaped Sheet Lifters, Black, 2/Pack"/>
    <n v="1.4759999999999995"/>
    <n v="3"/>
    <n v="0.8"/>
    <x v="4071"/>
  </r>
  <r>
    <n v="4783"/>
    <x v="2371"/>
    <x v="2"/>
    <x v="845"/>
    <d v="2011-11-12T00:00:00"/>
    <s v="Standard Class"/>
    <s v="SC-20725"/>
    <s v="Steven Cartwright"/>
    <x v="0"/>
    <x v="0"/>
    <s v="Houston"/>
    <x v="5"/>
    <n v="77070"/>
    <x v="2"/>
    <s v="OFF-SU-10004115"/>
    <x v="1"/>
    <x v="14"/>
    <s v="Acme Stainless Steel Office Snips"/>
    <n v="40.711999999999996"/>
    <n v="7"/>
    <n v="0.2"/>
    <x v="4072"/>
  </r>
  <r>
    <n v="4784"/>
    <x v="2372"/>
    <x v="3"/>
    <x v="480"/>
    <d v="2014-02-02T00:00:00"/>
    <s v="Standard Class"/>
    <s v="GB-14575"/>
    <s v="Giulietta Baptist"/>
    <x v="0"/>
    <x v="0"/>
    <s v="Wichita"/>
    <x v="41"/>
    <n v="67212"/>
    <x v="2"/>
    <s v="OFF-PA-10000806"/>
    <x v="1"/>
    <x v="10"/>
    <s v="Xerox 1934"/>
    <n v="279.89999999999998"/>
    <n v="5"/>
    <n v="0"/>
    <x v="1046"/>
  </r>
  <r>
    <n v="4785"/>
    <x v="2373"/>
    <x v="1"/>
    <x v="555"/>
    <d v="2012-12-16T00:00:00"/>
    <s v="Standard Class"/>
    <s v="IM-15070"/>
    <s v="Irene Maddox"/>
    <x v="0"/>
    <x v="0"/>
    <s v="Colorado Springs"/>
    <x v="22"/>
    <n v="80906"/>
    <x v="1"/>
    <s v="OFF-AR-10001473"/>
    <x v="1"/>
    <x v="6"/>
    <s v="Newell 313"/>
    <n v="13.120000000000001"/>
    <n v="5"/>
    <n v="0.2"/>
    <x v="4073"/>
  </r>
  <r>
    <n v="4786"/>
    <x v="2373"/>
    <x v="1"/>
    <x v="555"/>
    <d v="2012-12-16T00:00:00"/>
    <s v="Standard Class"/>
    <s v="IM-15070"/>
    <s v="Irene Maddox"/>
    <x v="0"/>
    <x v="0"/>
    <s v="Colorado Springs"/>
    <x v="22"/>
    <n v="80906"/>
    <x v="1"/>
    <s v="FUR-BO-10003450"/>
    <x v="0"/>
    <x v="0"/>
    <s v="Bush Westfield Collection Bookcases, Dark Cherry Finish"/>
    <n v="69.576000000000008"/>
    <n v="4"/>
    <n v="0.7"/>
    <x v="4074"/>
  </r>
  <r>
    <n v="4787"/>
    <x v="2373"/>
    <x v="1"/>
    <x v="555"/>
    <d v="2012-12-16T00:00:00"/>
    <s v="Standard Class"/>
    <s v="IM-15070"/>
    <s v="Irene Maddox"/>
    <x v="0"/>
    <x v="0"/>
    <s v="Colorado Springs"/>
    <x v="22"/>
    <n v="80906"/>
    <x v="1"/>
    <s v="OFF-AR-10001545"/>
    <x v="1"/>
    <x v="6"/>
    <s v="Newell 326"/>
    <n v="4.2240000000000002"/>
    <n v="3"/>
    <n v="0.2"/>
    <x v="1833"/>
  </r>
  <r>
    <n v="4788"/>
    <x v="2373"/>
    <x v="1"/>
    <x v="555"/>
    <d v="2012-12-16T00:00:00"/>
    <s v="Standard Class"/>
    <s v="IM-15070"/>
    <s v="Irene Maddox"/>
    <x v="0"/>
    <x v="0"/>
    <s v="Colorado Springs"/>
    <x v="22"/>
    <n v="80906"/>
    <x v="1"/>
    <s v="TEC-AC-10004396"/>
    <x v="2"/>
    <x v="11"/>
    <s v="Logitech Keyboard K120"/>
    <n v="58.08"/>
    <n v="4"/>
    <n v="0.2"/>
    <x v="4075"/>
  </r>
  <r>
    <n v="4789"/>
    <x v="2373"/>
    <x v="1"/>
    <x v="555"/>
    <d v="2012-12-16T00:00:00"/>
    <s v="Standard Class"/>
    <s v="IM-15070"/>
    <s v="Irene Maddox"/>
    <x v="0"/>
    <x v="0"/>
    <s v="Colorado Springs"/>
    <x v="22"/>
    <n v="80906"/>
    <x v="1"/>
    <s v="FUR-FU-10002456"/>
    <x v="0"/>
    <x v="5"/>
    <s v="Master Caster Door Stop, Large Neon Orange"/>
    <n v="52.416000000000004"/>
    <n v="9"/>
    <n v="0.2"/>
    <x v="4076"/>
  </r>
  <r>
    <n v="4790"/>
    <x v="2373"/>
    <x v="1"/>
    <x v="555"/>
    <d v="2012-12-16T00:00:00"/>
    <s v="Standard Class"/>
    <s v="IM-15070"/>
    <s v="Irene Maddox"/>
    <x v="0"/>
    <x v="0"/>
    <s v="Colorado Springs"/>
    <x v="22"/>
    <n v="80906"/>
    <x v="1"/>
    <s v="FUR-FU-10001473"/>
    <x v="0"/>
    <x v="5"/>
    <s v="DAX Wood Document Frame"/>
    <n v="54.920000000000009"/>
    <n v="5"/>
    <n v="0.2"/>
    <x v="4077"/>
  </r>
  <r>
    <n v="4791"/>
    <x v="2373"/>
    <x v="1"/>
    <x v="555"/>
    <d v="2012-12-16T00:00:00"/>
    <s v="Standard Class"/>
    <s v="IM-15070"/>
    <s v="Irene Maddox"/>
    <x v="0"/>
    <x v="0"/>
    <s v="Colorado Springs"/>
    <x v="22"/>
    <n v="80906"/>
    <x v="1"/>
    <s v="FUR-TA-10000849"/>
    <x v="0"/>
    <x v="3"/>
    <s v="Bevis Rectangular Conference Tables"/>
    <n v="364.95"/>
    <n v="5"/>
    <n v="0.5"/>
    <x v="4078"/>
  </r>
  <r>
    <n v="4792"/>
    <x v="2373"/>
    <x v="1"/>
    <x v="555"/>
    <d v="2012-12-16T00:00:00"/>
    <s v="Standard Class"/>
    <s v="IM-15070"/>
    <s v="Irene Maddox"/>
    <x v="0"/>
    <x v="0"/>
    <s v="Colorado Springs"/>
    <x v="22"/>
    <n v="80906"/>
    <x v="1"/>
    <s v="OFF-PA-10001166"/>
    <x v="1"/>
    <x v="10"/>
    <s v="Xerox 1932"/>
    <n v="85.055999999999997"/>
    <n v="3"/>
    <n v="0.2"/>
    <x v="644"/>
  </r>
  <r>
    <n v="4793"/>
    <x v="2373"/>
    <x v="1"/>
    <x v="555"/>
    <d v="2012-12-16T00:00:00"/>
    <s v="Standard Class"/>
    <s v="IM-15070"/>
    <s v="Irene Maddox"/>
    <x v="0"/>
    <x v="0"/>
    <s v="Colorado Springs"/>
    <x v="22"/>
    <n v="80906"/>
    <x v="1"/>
    <s v="OFF-PA-10003256"/>
    <x v="1"/>
    <x v="10"/>
    <s v="Avery Personal Creations Heavyweight Cards"/>
    <n v="27.695999999999998"/>
    <n v="3"/>
    <n v="0.2"/>
    <x v="4079"/>
  </r>
  <r>
    <n v="4794"/>
    <x v="2374"/>
    <x v="1"/>
    <x v="685"/>
    <d v="2012-07-04T00:00:00"/>
    <s v="Standard Class"/>
    <s v="MM-18055"/>
    <s v="Michelle Moray"/>
    <x v="0"/>
    <x v="0"/>
    <s v="New York City"/>
    <x v="15"/>
    <n v="10011"/>
    <x v="3"/>
    <s v="OFF-PA-10002870"/>
    <x v="1"/>
    <x v="10"/>
    <s v="Ampad Phone Message Book, Recycled, 400 Message Capacity, 5 ¾” x 11”"/>
    <n v="24.96"/>
    <n v="4"/>
    <n v="0"/>
    <x v="4080"/>
  </r>
  <r>
    <n v="4795"/>
    <x v="2375"/>
    <x v="1"/>
    <x v="199"/>
    <d v="2012-03-23T00:00:00"/>
    <s v="Standard Class"/>
    <s v="MF-18250"/>
    <s v="Monica Federle"/>
    <x v="1"/>
    <x v="0"/>
    <s v="Los Angeles"/>
    <x v="1"/>
    <n v="90036"/>
    <x v="1"/>
    <s v="FUR-FU-10001215"/>
    <x v="0"/>
    <x v="5"/>
    <s v="Howard Miller 11-1/2&quot; Diameter Brentwood Wall Clock"/>
    <n v="43.13"/>
    <n v="1"/>
    <n v="0"/>
    <x v="4081"/>
  </r>
  <r>
    <n v="4796"/>
    <x v="2376"/>
    <x v="1"/>
    <x v="863"/>
    <d v="2012-08-17T00:00:00"/>
    <s v="Standard Class"/>
    <s v="CK-12595"/>
    <s v="Clytie Kelty"/>
    <x v="0"/>
    <x v="0"/>
    <s v="Marietta"/>
    <x v="32"/>
    <n v="30062"/>
    <x v="0"/>
    <s v="OFF-BI-10004187"/>
    <x v="1"/>
    <x v="8"/>
    <s v="Staples"/>
    <n v="5.64"/>
    <n v="3"/>
    <n v="0"/>
    <x v="737"/>
  </r>
  <r>
    <n v="4797"/>
    <x v="2377"/>
    <x v="0"/>
    <x v="675"/>
    <d v="2013-05-20T00:00:00"/>
    <s v="Standard Class"/>
    <s v="MK-17905"/>
    <s v="Michael Kennedy"/>
    <x v="1"/>
    <x v="0"/>
    <s v="Jacksonville"/>
    <x v="2"/>
    <n v="32216"/>
    <x v="0"/>
    <s v="OFF-BI-10001718"/>
    <x v="1"/>
    <x v="8"/>
    <s v="GBC DocuBind P50 Personal Binding Machine"/>
    <n v="57.582000000000008"/>
    <n v="3"/>
    <n v="0.7"/>
    <x v="4082"/>
  </r>
  <r>
    <n v="4798"/>
    <x v="2377"/>
    <x v="0"/>
    <x v="675"/>
    <d v="2013-05-20T00:00:00"/>
    <s v="Standard Class"/>
    <s v="MK-17905"/>
    <s v="Michael Kennedy"/>
    <x v="1"/>
    <x v="0"/>
    <s v="Jacksonville"/>
    <x v="2"/>
    <n v="32216"/>
    <x v="0"/>
    <s v="OFF-PA-10004983"/>
    <x v="1"/>
    <x v="10"/>
    <s v="Xerox 23"/>
    <n v="31.104000000000006"/>
    <n v="6"/>
    <n v="0.2"/>
    <x v="282"/>
  </r>
  <r>
    <n v="4799"/>
    <x v="2377"/>
    <x v="0"/>
    <x v="675"/>
    <d v="2013-05-20T00:00:00"/>
    <s v="Standard Class"/>
    <s v="MK-17905"/>
    <s v="Michael Kennedy"/>
    <x v="1"/>
    <x v="0"/>
    <s v="Jacksonville"/>
    <x v="2"/>
    <n v="32216"/>
    <x v="0"/>
    <s v="FUR-FU-10002396"/>
    <x v="0"/>
    <x v="5"/>
    <s v="DAX Copper Panel Document Frame, 5 x 7 Size"/>
    <n v="30.192"/>
    <n v="3"/>
    <n v="0.2"/>
    <x v="4083"/>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x v="0"/>
    <s v="Jacksonville"/>
    <x v="2"/>
    <n v="32216"/>
    <x v="0"/>
    <s v="OFF-AR-10002467"/>
    <x v="1"/>
    <x v="6"/>
    <s v="Dixon Ticonderoga Pencils"/>
    <n v="4.7679999999999998"/>
    <n v="2"/>
    <n v="0.2"/>
    <x v="4085"/>
  </r>
  <r>
    <n v="4802"/>
    <x v="2377"/>
    <x v="0"/>
    <x v="675"/>
    <d v="2013-05-20T00:00:00"/>
    <s v="Standard Class"/>
    <s v="MK-17905"/>
    <s v="Michael Kennedy"/>
    <x v="1"/>
    <x v="0"/>
    <s v="Jacksonville"/>
    <x v="2"/>
    <n v="32216"/>
    <x v="0"/>
    <s v="OFF-BI-10004002"/>
    <x v="1"/>
    <x v="8"/>
    <s v="Wilson Jones International Size A4 Ring Binders"/>
    <n v="10.380000000000003"/>
    <n v="2"/>
    <n v="0.7"/>
    <x v="4086"/>
  </r>
  <r>
    <n v="4803"/>
    <x v="2377"/>
    <x v="0"/>
    <x v="675"/>
    <d v="2013-05-20T00:00:00"/>
    <s v="Standard Class"/>
    <s v="MK-17905"/>
    <s v="Michael Kennedy"/>
    <x v="1"/>
    <x v="0"/>
    <s v="Jacksonville"/>
    <x v="2"/>
    <n v="32216"/>
    <x v="0"/>
    <s v="OFF-BI-10002309"/>
    <x v="1"/>
    <x v="8"/>
    <s v="Avery Heavy-Duty EZD  Binder With Locking Rings"/>
    <n v="13.392000000000003"/>
    <n v="8"/>
    <n v="0.7"/>
    <x v="4087"/>
  </r>
  <r>
    <n v="4804"/>
    <x v="2378"/>
    <x v="3"/>
    <x v="1002"/>
    <d v="2014-07-18T00:00:00"/>
    <s v="Second Class"/>
    <s v="MH-17455"/>
    <s v="Mark Hamilton"/>
    <x v="0"/>
    <x v="0"/>
    <s v="Philadelphia"/>
    <x v="9"/>
    <n v="19140"/>
    <x v="3"/>
    <s v="TEC-PH-10003885"/>
    <x v="2"/>
    <x v="7"/>
    <s v="Cisco SPA508G"/>
    <n v="39.593999999999994"/>
    <n v="1"/>
    <n v="0.4"/>
    <x v="4088"/>
  </r>
  <r>
    <n v="4805"/>
    <x v="2378"/>
    <x v="3"/>
    <x v="1002"/>
    <d v="2014-07-18T00:00:00"/>
    <s v="Second Class"/>
    <s v="MH-17455"/>
    <s v="Mark Hamilton"/>
    <x v="0"/>
    <x v="0"/>
    <s v="Philadelphia"/>
    <x v="9"/>
    <n v="19140"/>
    <x v="3"/>
    <s v="FUR-FU-10002501"/>
    <x v="0"/>
    <x v="5"/>
    <s v="Nu-Dell Executive Frame"/>
    <n v="91.00800000000001"/>
    <n v="9"/>
    <n v="0.2"/>
    <x v="4089"/>
  </r>
  <r>
    <n v="4806"/>
    <x v="2379"/>
    <x v="1"/>
    <x v="6"/>
    <d v="2012-11-25T00:00:00"/>
    <s v="Second Class"/>
    <s v="NG-18430"/>
    <s v="Nathan Gelder"/>
    <x v="0"/>
    <x v="0"/>
    <s v="Los Angeles"/>
    <x v="1"/>
    <n v="90008"/>
    <x v="1"/>
    <s v="OFF-PA-10000176"/>
    <x v="1"/>
    <x v="10"/>
    <s v="Xerox 1887"/>
    <n v="37.94"/>
    <n v="2"/>
    <n v="0"/>
    <x v="2714"/>
  </r>
  <r>
    <n v="4807"/>
    <x v="2379"/>
    <x v="1"/>
    <x v="6"/>
    <d v="2012-11-25T00:00:00"/>
    <s v="Second Class"/>
    <s v="NG-18430"/>
    <s v="Nathan Gelder"/>
    <x v="0"/>
    <x v="0"/>
    <s v="Los Angeles"/>
    <x v="1"/>
    <n v="90008"/>
    <x v="1"/>
    <s v="OFF-PA-10000327"/>
    <x v="1"/>
    <x v="10"/>
    <s v="Xerox 1971"/>
    <n v="42.800000000000004"/>
    <n v="10"/>
    <n v="0"/>
    <x v="4090"/>
  </r>
  <r>
    <n v="4808"/>
    <x v="2379"/>
    <x v="1"/>
    <x v="6"/>
    <d v="2012-11-25T00:00:00"/>
    <s v="Second Class"/>
    <s v="NG-18430"/>
    <s v="Nathan Gelder"/>
    <x v="0"/>
    <x v="0"/>
    <s v="Los Angeles"/>
    <x v="1"/>
    <n v="90008"/>
    <x v="1"/>
    <s v="OFF-ST-10004634"/>
    <x v="1"/>
    <x v="4"/>
    <s v="Personal Folder Holder, Ebony"/>
    <n v="33.630000000000003"/>
    <n v="3"/>
    <n v="0"/>
    <x v="700"/>
  </r>
  <r>
    <n v="4809"/>
    <x v="2380"/>
    <x v="2"/>
    <x v="533"/>
    <d v="2011-11-28T00:00:00"/>
    <s v="Standard Class"/>
    <s v="PB-19210"/>
    <s v="Phillip Breyer"/>
    <x v="1"/>
    <x v="0"/>
    <s v="Philadelphia"/>
    <x v="9"/>
    <n v="19134"/>
    <x v="3"/>
    <s v="OFF-EN-10003040"/>
    <x v="1"/>
    <x v="12"/>
    <s v="Quality Park Security Envelopes"/>
    <n v="62.808000000000007"/>
    <n v="3"/>
    <n v="0.2"/>
    <x v="4091"/>
  </r>
  <r>
    <n v="4810"/>
    <x v="2381"/>
    <x v="1"/>
    <x v="17"/>
    <d v="2012-12-30T00:00:00"/>
    <s v="First Class"/>
    <s v="RE-19450"/>
    <s v="Richard Eichhorn"/>
    <x v="0"/>
    <x v="0"/>
    <s v="Eau Claire"/>
    <x v="6"/>
    <n v="54703"/>
    <x v="2"/>
    <s v="OFF-PA-10003228"/>
    <x v="1"/>
    <x v="10"/>
    <s v="Xerox 1917"/>
    <n v="195.64"/>
    <n v="4"/>
    <n v="0"/>
    <x v="4092"/>
  </r>
  <r>
    <n v="4811"/>
    <x v="2381"/>
    <x v="1"/>
    <x v="17"/>
    <d v="2012-12-30T00:00:00"/>
    <s v="First Class"/>
    <s v="RE-19450"/>
    <s v="Richard Eichhorn"/>
    <x v="0"/>
    <x v="0"/>
    <s v="Eau Claire"/>
    <x v="6"/>
    <n v="54703"/>
    <x v="2"/>
    <s v="TEC-PH-10004345"/>
    <x v="2"/>
    <x v="7"/>
    <s v="Cisco SPA 502G IP Phone"/>
    <n v="239.9"/>
    <n v="2"/>
    <n v="0"/>
    <x v="4093"/>
  </r>
  <r>
    <n v="4812"/>
    <x v="2382"/>
    <x v="0"/>
    <x v="696"/>
    <d v="2013-11-20T00:00:00"/>
    <s v="Second Class"/>
    <s v="EB-14110"/>
    <s v="Eugene Barchas"/>
    <x v="0"/>
    <x v="0"/>
    <s v="Philadelphia"/>
    <x v="9"/>
    <n v="19134"/>
    <x v="3"/>
    <s v="FUR-CH-10000785"/>
    <x v="0"/>
    <x v="1"/>
    <s v="Global Ergonomic Managers Chair"/>
    <n v="380.05799999999994"/>
    <n v="3"/>
    <n v="0.3"/>
    <x v="4094"/>
  </r>
  <r>
    <n v="4813"/>
    <x v="2382"/>
    <x v="0"/>
    <x v="696"/>
    <d v="2013-11-20T00:00:00"/>
    <s v="Second Class"/>
    <s v="EB-14110"/>
    <s v="Eugene Barchas"/>
    <x v="0"/>
    <x v="0"/>
    <s v="Philadelphia"/>
    <x v="9"/>
    <n v="19134"/>
    <x v="3"/>
    <s v="TEC-CO-10004115"/>
    <x v="2"/>
    <x v="16"/>
    <s v="Sharp AL-1530CS Digital Copier"/>
    <n v="1199.9759999999999"/>
    <n v="4"/>
    <n v="0.4"/>
    <x v="4095"/>
  </r>
  <r>
    <n v="4814"/>
    <x v="2382"/>
    <x v="0"/>
    <x v="696"/>
    <d v="2013-11-20T00:00:00"/>
    <s v="Second Class"/>
    <s v="EB-14110"/>
    <s v="Eugene Barchas"/>
    <x v="0"/>
    <x v="0"/>
    <s v="Philadelphia"/>
    <x v="9"/>
    <n v="19134"/>
    <x v="3"/>
    <s v="FUR-FU-10002813"/>
    <x v="0"/>
    <x v="5"/>
    <s v="DAX Contemporary Wood Frame with Silver Metal Mat, Desktop, 11 x 14 Size"/>
    <n v="48.576000000000001"/>
    <n v="3"/>
    <n v="0.2"/>
    <x v="4096"/>
  </r>
  <r>
    <n v="4815"/>
    <x v="2383"/>
    <x v="0"/>
    <x v="541"/>
    <d v="2013-05-11T00:00:00"/>
    <s v="First Class"/>
    <s v="TB-21625"/>
    <s v="Trudy Brown"/>
    <x v="0"/>
    <x v="0"/>
    <s v="Los Angeles"/>
    <x v="1"/>
    <n v="90004"/>
    <x v="1"/>
    <s v="OFF-PA-10002751"/>
    <x v="1"/>
    <x v="10"/>
    <s v="Xerox 1920"/>
    <n v="17.940000000000001"/>
    <n v="3"/>
    <n v="0"/>
    <x v="2695"/>
  </r>
  <r>
    <n v="4816"/>
    <x v="2384"/>
    <x v="2"/>
    <x v="58"/>
    <d v="2011-12-31T00:00:00"/>
    <s v="Standard Class"/>
    <s v="MG-17695"/>
    <s v="Maureen Gnade"/>
    <x v="0"/>
    <x v="0"/>
    <s v="Philadelphia"/>
    <x v="9"/>
    <n v="19134"/>
    <x v="3"/>
    <s v="OFF-PA-10004569"/>
    <x v="1"/>
    <x v="10"/>
    <s v="Wirebound Message Books, Two 4 1/4&quot; x 5&quot; Forms per Page"/>
    <n v="18.264000000000003"/>
    <n v="3"/>
    <n v="0.2"/>
    <x v="4097"/>
  </r>
  <r>
    <n v="4817"/>
    <x v="2384"/>
    <x v="2"/>
    <x v="58"/>
    <d v="2011-12-31T00:00:00"/>
    <s v="Standard Class"/>
    <s v="MG-17695"/>
    <s v="Maureen Gnade"/>
    <x v="0"/>
    <x v="0"/>
    <s v="Philadelphia"/>
    <x v="9"/>
    <n v="19134"/>
    <x v="3"/>
    <s v="OFF-AP-10002998"/>
    <x v="1"/>
    <x v="9"/>
    <s v="Holmes 99% HEPA Air Purifier"/>
    <n v="34.655999999999999"/>
    <n v="2"/>
    <n v="0.2"/>
    <x v="4098"/>
  </r>
  <r>
    <n v="4818"/>
    <x v="2384"/>
    <x v="2"/>
    <x v="58"/>
    <d v="2011-12-31T00:00:00"/>
    <s v="Standard Class"/>
    <s v="MG-17695"/>
    <s v="Maureen Gnade"/>
    <x v="0"/>
    <x v="0"/>
    <s v="Philadelphia"/>
    <x v="9"/>
    <n v="19134"/>
    <x v="3"/>
    <s v="OFF-AP-10003287"/>
    <x v="1"/>
    <x v="9"/>
    <s v="Tripp Lite TLP810NET Broadband Surge for Modem/Fax"/>
    <n v="81.552000000000007"/>
    <n v="2"/>
    <n v="0.2"/>
    <x v="4099"/>
  </r>
  <r>
    <n v="4819"/>
    <x v="2384"/>
    <x v="2"/>
    <x v="58"/>
    <d v="2011-12-31T00:00:00"/>
    <s v="Standard Class"/>
    <s v="MG-17695"/>
    <s v="Maureen Gnade"/>
    <x v="0"/>
    <x v="0"/>
    <s v="Philadelphia"/>
    <x v="9"/>
    <n v="19134"/>
    <x v="3"/>
    <s v="OFF-ST-10001370"/>
    <x v="1"/>
    <x v="4"/>
    <s v="Sensible Storage WireTech Storage Systems"/>
    <n v="227.13600000000002"/>
    <n v="4"/>
    <n v="0.2"/>
    <x v="4100"/>
  </r>
  <r>
    <n v="4820"/>
    <x v="2385"/>
    <x v="3"/>
    <x v="110"/>
    <d v="2014-06-15T00:00:00"/>
    <s v="Standard Class"/>
    <s v="LW-17125"/>
    <s v="Liz Willingham"/>
    <x v="0"/>
    <x v="0"/>
    <s v="Norwich"/>
    <x v="29"/>
    <n v="6360"/>
    <x v="3"/>
    <s v="OFF-BI-10004040"/>
    <x v="1"/>
    <x v="8"/>
    <s v="Wilson Jones Impact Binders"/>
    <n v="10.36"/>
    <n v="2"/>
    <n v="0"/>
    <x v="4101"/>
  </r>
  <r>
    <n v="4821"/>
    <x v="2386"/>
    <x v="1"/>
    <x v="1003"/>
    <d v="2012-04-11T00:00:00"/>
    <s v="Standard Class"/>
    <s v="PF-19120"/>
    <s v="Peter Fuller"/>
    <x v="0"/>
    <x v="0"/>
    <s v="San Antonio"/>
    <x v="5"/>
    <n v="78207"/>
    <x v="2"/>
    <s v="OFF-AP-10002651"/>
    <x v="1"/>
    <x v="9"/>
    <s v="Hoover Upright Vacuum With Dirt Cup"/>
    <n v="463.24799999999988"/>
    <n v="8"/>
    <n v="0.8"/>
    <x v="4102"/>
  </r>
  <r>
    <n v="4822"/>
    <x v="2386"/>
    <x v="1"/>
    <x v="1003"/>
    <d v="2012-04-11T00:00:00"/>
    <s v="Standard Class"/>
    <s v="PF-19120"/>
    <s v="Peter Fuller"/>
    <x v="0"/>
    <x v="0"/>
    <s v="San Antonio"/>
    <x v="5"/>
    <n v="78207"/>
    <x v="2"/>
    <s v="TEC-AC-10002402"/>
    <x v="2"/>
    <x v="11"/>
    <s v="Razer Kraken PRO Over Ear PC and Music Headset"/>
    <n v="383.952"/>
    <n v="6"/>
    <n v="0.2"/>
    <x v="4103"/>
  </r>
  <r>
    <n v="4823"/>
    <x v="2387"/>
    <x v="0"/>
    <x v="212"/>
    <d v="2013-07-12T00:00:00"/>
    <s v="Same Day"/>
    <s v="NZ-18565"/>
    <s v="Nick Zandusky"/>
    <x v="2"/>
    <x v="0"/>
    <s v="Yuma"/>
    <x v="16"/>
    <n v="85364"/>
    <x v="1"/>
    <s v="OFF-BI-10001658"/>
    <x v="1"/>
    <x v="8"/>
    <s v="GBC Standard Therm-A-Bind Covers"/>
    <n v="44.856000000000009"/>
    <n v="6"/>
    <n v="0.7"/>
    <x v="4104"/>
  </r>
  <r>
    <n v="4824"/>
    <x v="2388"/>
    <x v="0"/>
    <x v="831"/>
    <d v="2013-11-27T00:00:00"/>
    <s v="Standard Class"/>
    <s v="CK-12205"/>
    <s v="Chloris Kastensmidt"/>
    <x v="0"/>
    <x v="0"/>
    <s v="Columbus"/>
    <x v="24"/>
    <n v="43229"/>
    <x v="3"/>
    <s v="TEC-MA-10000752"/>
    <x v="2"/>
    <x v="15"/>
    <s v="Texas Instrument TI-15 Fraction Calculator"/>
    <n v="30.345000000000006"/>
    <n v="7"/>
    <n v="0.7"/>
    <x v="4105"/>
  </r>
  <r>
    <n v="4825"/>
    <x v="2388"/>
    <x v="0"/>
    <x v="831"/>
    <d v="2013-11-27T00:00:00"/>
    <s v="Standard Class"/>
    <s v="CK-12205"/>
    <s v="Chloris Kastensmidt"/>
    <x v="0"/>
    <x v="0"/>
    <s v="Columbus"/>
    <x v="24"/>
    <n v="43229"/>
    <x v="3"/>
    <s v="FUR-CH-10003817"/>
    <x v="0"/>
    <x v="1"/>
    <s v="Global Value Steno Chair, Gray"/>
    <n v="127.554"/>
    <n v="3"/>
    <n v="0.3"/>
    <x v="4106"/>
  </r>
  <r>
    <n v="4826"/>
    <x v="2388"/>
    <x v="0"/>
    <x v="831"/>
    <d v="2013-11-27T00:00:00"/>
    <s v="Standard Class"/>
    <s v="CK-12205"/>
    <s v="Chloris Kastensmidt"/>
    <x v="0"/>
    <x v="0"/>
    <s v="Columbus"/>
    <x v="24"/>
    <n v="43229"/>
    <x v="3"/>
    <s v="FUR-FU-10001876"/>
    <x v="0"/>
    <x v="5"/>
    <s v="Computer Room Manger, 14&quot;"/>
    <n v="77.951999999999998"/>
    <n v="3"/>
    <n v="0.2"/>
    <x v="4107"/>
  </r>
  <r>
    <n v="4827"/>
    <x v="2389"/>
    <x v="3"/>
    <x v="105"/>
    <d v="2014-11-16T00:00:00"/>
    <s v="First Class"/>
    <s v="JE-15610"/>
    <s v="Jim Epp"/>
    <x v="1"/>
    <x v="0"/>
    <s v="Los Angeles"/>
    <x v="1"/>
    <n v="90036"/>
    <x v="1"/>
    <s v="OFF-BI-10003460"/>
    <x v="1"/>
    <x v="8"/>
    <s v="Acco 3-Hole Punch"/>
    <n v="14.016"/>
    <n v="4"/>
    <n v="0.2"/>
    <x v="4108"/>
  </r>
  <r>
    <n v="4828"/>
    <x v="2390"/>
    <x v="2"/>
    <x v="301"/>
    <d v="2011-11-08T00:00:00"/>
    <s v="Standard Class"/>
    <s v="JO-15145"/>
    <s v="Jack O'Briant"/>
    <x v="1"/>
    <x v="0"/>
    <s v="Richmond"/>
    <x v="0"/>
    <n v="40475"/>
    <x v="0"/>
    <s v="OFF-ST-10000464"/>
    <x v="1"/>
    <x v="4"/>
    <s v="Multi-Use Personal File Cart and Caster Set, Three Stacking Bins"/>
    <n v="69.52"/>
    <n v="2"/>
    <n v="0"/>
    <x v="3198"/>
  </r>
  <r>
    <n v="4829"/>
    <x v="2390"/>
    <x v="2"/>
    <x v="301"/>
    <d v="2011-11-08T00:00:00"/>
    <s v="Standard Class"/>
    <s v="JO-15145"/>
    <s v="Jack O'Briant"/>
    <x v="1"/>
    <x v="0"/>
    <s v="Richmond"/>
    <x v="0"/>
    <n v="40475"/>
    <x v="0"/>
    <s v="OFF-AR-10001919"/>
    <x v="1"/>
    <x v="6"/>
    <s v="OIC #2 Pencils, Medium Soft"/>
    <n v="5.64"/>
    <n v="3"/>
    <n v="0"/>
    <x v="4109"/>
  </r>
  <r>
    <n v="4830"/>
    <x v="2391"/>
    <x v="0"/>
    <x v="666"/>
    <d v="2013-05-22T00:00:00"/>
    <s v="Standard Class"/>
    <s v="TT-21220"/>
    <s v="Thomas Thornton"/>
    <x v="0"/>
    <x v="0"/>
    <s v="New York City"/>
    <x v="15"/>
    <n v="10035"/>
    <x v="3"/>
    <s v="OFF-BI-10002393"/>
    <x v="1"/>
    <x v="8"/>
    <s v="Binder Posts"/>
    <n v="13.776000000000002"/>
    <n v="3"/>
    <n v="0.2"/>
    <x v="4110"/>
  </r>
  <r>
    <n v="4831"/>
    <x v="2392"/>
    <x v="2"/>
    <x v="845"/>
    <d v="2011-11-12T00:00:00"/>
    <s v="Standard Class"/>
    <s v="MS-17365"/>
    <s v="Maribeth Schnelling"/>
    <x v="0"/>
    <x v="0"/>
    <s v="Wausau"/>
    <x v="6"/>
    <n v="54401"/>
    <x v="2"/>
    <s v="OFF-AP-10001293"/>
    <x v="1"/>
    <x v="9"/>
    <s v="Belkin 8 Outlet Surge Protector"/>
    <n v="245.88"/>
    <n v="6"/>
    <n v="0"/>
    <x v="4111"/>
  </r>
  <r>
    <n v="4832"/>
    <x v="2392"/>
    <x v="2"/>
    <x v="845"/>
    <d v="2011-11-12T00:00:00"/>
    <s v="Standard Class"/>
    <s v="MS-17365"/>
    <s v="Maribeth Schnelling"/>
    <x v="0"/>
    <x v="0"/>
    <s v="Wausau"/>
    <x v="6"/>
    <n v="54401"/>
    <x v="2"/>
    <s v="OFF-ST-10004258"/>
    <x v="1"/>
    <x v="4"/>
    <s v="Portable Personal File Box"/>
    <n v="36.630000000000003"/>
    <n v="3"/>
    <n v="0"/>
    <x v="938"/>
  </r>
  <r>
    <n v="4833"/>
    <x v="2392"/>
    <x v="2"/>
    <x v="845"/>
    <d v="2011-11-12T00:00:00"/>
    <s v="Standard Class"/>
    <s v="MS-17365"/>
    <s v="Maribeth Schnelling"/>
    <x v="0"/>
    <x v="0"/>
    <s v="Wausau"/>
    <x v="6"/>
    <n v="54401"/>
    <x v="2"/>
    <s v="OFF-ST-10002214"/>
    <x v="1"/>
    <x v="4"/>
    <s v="X-Rack File for Hanging Folders"/>
    <n v="22.58"/>
    <n v="2"/>
    <n v="0"/>
    <x v="2657"/>
  </r>
  <r>
    <n v="4834"/>
    <x v="2392"/>
    <x v="2"/>
    <x v="845"/>
    <d v="2011-11-12T00:00:00"/>
    <s v="Standard Class"/>
    <s v="MS-17365"/>
    <s v="Maribeth Schnelling"/>
    <x v="0"/>
    <x v="0"/>
    <s v="Wausau"/>
    <x v="6"/>
    <n v="54401"/>
    <x v="2"/>
    <s v="OFF-BI-10004970"/>
    <x v="1"/>
    <x v="8"/>
    <s v="ACCOHIDE 3-Ring Binder, Blue, 1&quot;"/>
    <n v="12.39"/>
    <n v="3"/>
    <n v="0"/>
    <x v="4112"/>
  </r>
  <r>
    <n v="4835"/>
    <x v="2393"/>
    <x v="3"/>
    <x v="361"/>
    <d v="2014-10-11T00:00:00"/>
    <s v="Standard Class"/>
    <s v="MP-18175"/>
    <s v="Mike Pelletier"/>
    <x v="2"/>
    <x v="0"/>
    <s v="San Francisco"/>
    <x v="1"/>
    <n v="94110"/>
    <x v="1"/>
    <s v="OFF-BI-10002571"/>
    <x v="1"/>
    <x v="8"/>
    <s v="Avery Framed View Binder, EZD Ring (Locking), Navy, 1 1/2&quot;"/>
    <n v="39.92"/>
    <n v="5"/>
    <n v="0.2"/>
    <x v="4113"/>
  </r>
  <r>
    <n v="4836"/>
    <x v="2393"/>
    <x v="3"/>
    <x v="361"/>
    <d v="2014-10-11T00:00:00"/>
    <s v="Standard Class"/>
    <s v="MP-18175"/>
    <s v="Mike Pelletier"/>
    <x v="2"/>
    <x v="0"/>
    <s v="San Francisco"/>
    <x v="1"/>
    <n v="94110"/>
    <x v="1"/>
    <s v="OFF-PA-10002581"/>
    <x v="1"/>
    <x v="10"/>
    <s v="Xerox 1951"/>
    <n v="61.96"/>
    <n v="2"/>
    <n v="0"/>
    <x v="4027"/>
  </r>
  <r>
    <n v="4837"/>
    <x v="2393"/>
    <x v="3"/>
    <x v="361"/>
    <d v="2014-10-11T00:00:00"/>
    <s v="Standard Class"/>
    <s v="MP-18175"/>
    <s v="Mike Pelletier"/>
    <x v="2"/>
    <x v="0"/>
    <s v="San Francisco"/>
    <x v="1"/>
    <n v="94110"/>
    <x v="1"/>
    <s v="OFF-BI-10001097"/>
    <x v="1"/>
    <x v="8"/>
    <s v="Avery Hole Reinforcements"/>
    <n v="19.936000000000003"/>
    <n v="4"/>
    <n v="0.2"/>
    <x v="993"/>
  </r>
  <r>
    <n v="4838"/>
    <x v="2394"/>
    <x v="3"/>
    <x v="702"/>
    <d v="2014-06-04T00:00:00"/>
    <s v="First Class"/>
    <s v="FH-14350"/>
    <s v="Fred Harton"/>
    <x v="0"/>
    <x v="0"/>
    <s v="Dublin"/>
    <x v="24"/>
    <n v="43017"/>
    <x v="3"/>
    <s v="OFF-BI-10003429"/>
    <x v="1"/>
    <x v="8"/>
    <s v="Cardinal HOLDit! Binder Insert Strips,Extra Strips"/>
    <n v="3.7980000000000005"/>
    <n v="2"/>
    <n v="0.7"/>
    <x v="4114"/>
  </r>
  <r>
    <n v="4839"/>
    <x v="2394"/>
    <x v="3"/>
    <x v="702"/>
    <d v="2014-06-04T00:00:00"/>
    <s v="First Class"/>
    <s v="FH-14350"/>
    <s v="Fred Harton"/>
    <x v="0"/>
    <x v="0"/>
    <s v="Dublin"/>
    <x v="24"/>
    <n v="43017"/>
    <x v="3"/>
    <s v="OFF-PA-10000682"/>
    <x v="1"/>
    <x v="10"/>
    <s v="Xerox 1924"/>
    <n v="27.744000000000003"/>
    <n v="6"/>
    <n v="0.2"/>
    <x v="4115"/>
  </r>
  <r>
    <n v="4840"/>
    <x v="2394"/>
    <x v="3"/>
    <x v="702"/>
    <d v="2014-06-04T00:00:00"/>
    <s v="First Class"/>
    <s v="FH-14350"/>
    <s v="Fred Harton"/>
    <x v="0"/>
    <x v="0"/>
    <s v="Dublin"/>
    <x v="24"/>
    <n v="43017"/>
    <x v="3"/>
    <s v="TEC-PH-10001700"/>
    <x v="2"/>
    <x v="7"/>
    <s v="Panasonic KX-TG6844B Expandable Digital Cordless Telephone"/>
    <n v="158.37599999999998"/>
    <n v="4"/>
    <n v="0.4"/>
    <x v="4116"/>
  </r>
  <r>
    <n v="4841"/>
    <x v="2395"/>
    <x v="3"/>
    <x v="225"/>
    <d v="2014-11-26T00:00:00"/>
    <s v="Standard Class"/>
    <s v="SC-20050"/>
    <s v="Sample Company A"/>
    <x v="2"/>
    <x v="0"/>
    <s v="Henderson"/>
    <x v="0"/>
    <n v="42420"/>
    <x v="0"/>
    <s v="FUR-FU-10000629"/>
    <x v="0"/>
    <x v="5"/>
    <s v="9-3/4 Diameter Round Wall Clock"/>
    <n v="27.58"/>
    <n v="2"/>
    <n v="0"/>
    <x v="4117"/>
  </r>
  <r>
    <n v="4842"/>
    <x v="2396"/>
    <x v="0"/>
    <x v="443"/>
    <d v="2013-12-29T00:00:00"/>
    <s v="Standard Class"/>
    <s v="NM-18520"/>
    <s v="Neoma Murray"/>
    <x v="0"/>
    <x v="0"/>
    <s v="Bowling Green"/>
    <x v="24"/>
    <n v="43402"/>
    <x v="3"/>
    <s v="OFF-BI-10001267"/>
    <x v="1"/>
    <x v="8"/>
    <s v="Universal Recycled Hanging Pressboard Report Binders, Letter Size"/>
    <n v="5.5530000000000008"/>
    <n v="3"/>
    <n v="0.7"/>
    <x v="4118"/>
  </r>
  <r>
    <n v="4843"/>
    <x v="2397"/>
    <x v="3"/>
    <x v="365"/>
    <d v="2014-10-05T00:00:00"/>
    <s v="Standard Class"/>
    <s v="JO-15280"/>
    <s v="Jas O'Carroll"/>
    <x v="0"/>
    <x v="0"/>
    <s v="Memphis"/>
    <x v="18"/>
    <n v="38109"/>
    <x v="0"/>
    <s v="OFF-ST-10001418"/>
    <x v="1"/>
    <x v="4"/>
    <s v="Carina Media Storage Towers in Natural &amp; Black"/>
    <n v="243.92"/>
    <n v="5"/>
    <n v="0.2"/>
    <x v="4119"/>
  </r>
  <r>
    <n v="4844"/>
    <x v="2398"/>
    <x v="0"/>
    <x v="77"/>
    <d v="2013-11-10T00:00:00"/>
    <s v="First Class"/>
    <s v="CC-12475"/>
    <s v="Cindy Chapman"/>
    <x v="0"/>
    <x v="0"/>
    <s v="Lakewood"/>
    <x v="30"/>
    <n v="8701"/>
    <x v="3"/>
    <s v="OFF-FA-10004968"/>
    <x v="1"/>
    <x v="13"/>
    <s v="Rubber Band Ball"/>
    <n v="14.96"/>
    <n v="4"/>
    <n v="0"/>
    <x v="4120"/>
  </r>
  <r>
    <n v="4845"/>
    <x v="2399"/>
    <x v="2"/>
    <x v="527"/>
    <d v="2011-04-05T00:00:00"/>
    <s v="First Class"/>
    <s v="MZ-17515"/>
    <s v="Mary Zewe"/>
    <x v="1"/>
    <x v="0"/>
    <s v="Los Angeles"/>
    <x v="1"/>
    <n v="90008"/>
    <x v="1"/>
    <s v="OFF-BI-10004140"/>
    <x v="1"/>
    <x v="8"/>
    <s v="Avery Non-Stick Binders"/>
    <n v="7.1840000000000011"/>
    <n v="2"/>
    <n v="0.2"/>
    <x v="1695"/>
  </r>
  <r>
    <n v="4846"/>
    <x v="2400"/>
    <x v="1"/>
    <x v="862"/>
    <d v="2012-07-26T00:00:00"/>
    <s v="Second Class"/>
    <s v="MS-17830"/>
    <s v="Melanie Seite"/>
    <x v="0"/>
    <x v="0"/>
    <s v="Rochester"/>
    <x v="15"/>
    <n v="14609"/>
    <x v="3"/>
    <s v="OFF-BI-10003460"/>
    <x v="1"/>
    <x v="8"/>
    <s v="Acco 3-Hole Punch"/>
    <n v="10.512"/>
    <n v="3"/>
    <n v="0.2"/>
    <x v="4121"/>
  </r>
  <r>
    <n v="4847"/>
    <x v="2401"/>
    <x v="2"/>
    <x v="402"/>
    <d v="2011-06-27T00:00:00"/>
    <s v="Second Class"/>
    <s v="GK-14620"/>
    <s v="Grace Kelly"/>
    <x v="1"/>
    <x v="0"/>
    <s v="Salem"/>
    <x v="21"/>
    <n v="97301"/>
    <x v="1"/>
    <s v="TEC-PH-10002115"/>
    <x v="2"/>
    <x v="7"/>
    <s v="Plantronics 81402"/>
    <n v="263.96000000000004"/>
    <n v="5"/>
    <n v="0.2"/>
    <x v="4122"/>
  </r>
  <r>
    <n v="4848"/>
    <x v="2401"/>
    <x v="2"/>
    <x v="402"/>
    <d v="2011-06-27T00:00:00"/>
    <s v="Second Class"/>
    <s v="GK-14620"/>
    <s v="Grace Kelly"/>
    <x v="1"/>
    <x v="0"/>
    <s v="Salem"/>
    <x v="21"/>
    <n v="97301"/>
    <x v="1"/>
    <s v="OFF-AR-10003478"/>
    <x v="1"/>
    <x v="6"/>
    <s v="Avery Hi-Liter EverBold Pen Style Fluorescent Highlighters, 4/Pack"/>
    <n v="71.632000000000005"/>
    <n v="11"/>
    <n v="0.2"/>
    <x v="4123"/>
  </r>
  <r>
    <n v="4849"/>
    <x v="2401"/>
    <x v="2"/>
    <x v="402"/>
    <d v="2011-06-27T00:00:00"/>
    <s v="Second Class"/>
    <s v="GK-14620"/>
    <s v="Grace Kelly"/>
    <x v="1"/>
    <x v="0"/>
    <s v="Salem"/>
    <x v="21"/>
    <n v="97301"/>
    <x v="1"/>
    <s v="OFF-AR-10000475"/>
    <x v="1"/>
    <x v="6"/>
    <s v="Hunt BOSTON Vista Battery-Operated Pencil Sharpener, Black"/>
    <n v="9.3280000000000012"/>
    <n v="1"/>
    <n v="0.2"/>
    <x v="1856"/>
  </r>
  <r>
    <n v="4850"/>
    <x v="2402"/>
    <x v="2"/>
    <x v="78"/>
    <d v="2011-09-14T00:00:00"/>
    <s v="Standard Class"/>
    <s v="MC-17275"/>
    <s v="Marc Crier"/>
    <x v="0"/>
    <x v="0"/>
    <s v="Pasco"/>
    <x v="4"/>
    <n v="99301"/>
    <x v="1"/>
    <s v="OFF-AR-10003045"/>
    <x v="1"/>
    <x v="6"/>
    <s v="Prang Colored Pencils"/>
    <n v="5.88"/>
    <n v="2"/>
    <n v="0"/>
    <x v="4124"/>
  </r>
  <r>
    <n v="4851"/>
    <x v="2402"/>
    <x v="2"/>
    <x v="78"/>
    <d v="2011-09-14T00:00:00"/>
    <s v="Standard Class"/>
    <s v="MC-17275"/>
    <s v="Marc Crier"/>
    <x v="0"/>
    <x v="0"/>
    <s v="Pasco"/>
    <x v="4"/>
    <n v="99301"/>
    <x v="1"/>
    <s v="FUR-CH-10000454"/>
    <x v="0"/>
    <x v="1"/>
    <s v="Hon Deluxe Fabric Upholstered Stacking Chairs, Rounded Back"/>
    <n v="975.92"/>
    <n v="5"/>
    <n v="0.2"/>
    <x v="4125"/>
  </r>
  <r>
    <n v="4852"/>
    <x v="2402"/>
    <x v="2"/>
    <x v="78"/>
    <d v="2011-09-14T00:00:00"/>
    <s v="Standard Class"/>
    <s v="MC-17275"/>
    <s v="Marc Crier"/>
    <x v="0"/>
    <x v="0"/>
    <s v="Pasco"/>
    <x v="4"/>
    <n v="99301"/>
    <x v="1"/>
    <s v="OFF-AR-10000380"/>
    <x v="1"/>
    <x v="6"/>
    <s v="Hunt PowerHouse Electric Pencil Sharpener, Blue"/>
    <n v="303.83999999999997"/>
    <n v="8"/>
    <n v="0"/>
    <x v="4126"/>
  </r>
  <r>
    <n v="4853"/>
    <x v="2402"/>
    <x v="2"/>
    <x v="78"/>
    <d v="2011-09-14T00:00:00"/>
    <s v="Standard Class"/>
    <s v="MC-17275"/>
    <s v="Marc Crier"/>
    <x v="0"/>
    <x v="0"/>
    <s v="Pasco"/>
    <x v="4"/>
    <n v="99301"/>
    <x v="1"/>
    <s v="OFF-ST-10000736"/>
    <x v="1"/>
    <x v="4"/>
    <s v="Carina Double Wide Media Storage Towers in Natural &amp; Black"/>
    <n v="485.88"/>
    <n v="6"/>
    <n v="0"/>
    <x v="4127"/>
  </r>
  <r>
    <n v="4854"/>
    <x v="2403"/>
    <x v="2"/>
    <x v="432"/>
    <d v="2011-12-15T00:00:00"/>
    <s v="Second Class"/>
    <s v="LH-17155"/>
    <s v="Logan Haushalter"/>
    <x v="0"/>
    <x v="0"/>
    <s v="Oakland"/>
    <x v="1"/>
    <n v="94601"/>
    <x v="1"/>
    <s v="FUR-FU-10004270"/>
    <x v="0"/>
    <x v="5"/>
    <s v="Eldon Image Series Desk Accessories, Burgundy"/>
    <n v="12.54"/>
    <n v="3"/>
    <n v="0"/>
    <x v="4128"/>
  </r>
  <r>
    <n v="4855"/>
    <x v="2403"/>
    <x v="2"/>
    <x v="432"/>
    <d v="2011-12-15T00:00:00"/>
    <s v="Second Class"/>
    <s v="LH-17155"/>
    <s v="Logan Haushalter"/>
    <x v="0"/>
    <x v="0"/>
    <s v="Oakland"/>
    <x v="1"/>
    <n v="94601"/>
    <x v="1"/>
    <s v="OFF-ST-10000617"/>
    <x v="1"/>
    <x v="4"/>
    <s v="Woodgrain Magazine Files by Perma"/>
    <n v="8.94"/>
    <n v="3"/>
    <n v="0"/>
    <x v="4129"/>
  </r>
  <r>
    <n v="4856"/>
    <x v="2403"/>
    <x v="2"/>
    <x v="432"/>
    <d v="2011-12-15T00:00:00"/>
    <s v="Second Class"/>
    <s v="LH-17155"/>
    <s v="Logan Haushalter"/>
    <x v="0"/>
    <x v="0"/>
    <s v="Oakland"/>
    <x v="1"/>
    <n v="94601"/>
    <x v="1"/>
    <s v="FUR-FU-10001706"/>
    <x v="0"/>
    <x v="5"/>
    <s v="Longer-Life Soft White Bulbs"/>
    <n v="9.24"/>
    <n v="3"/>
    <n v="0"/>
    <x v="3650"/>
  </r>
  <r>
    <n v="4857"/>
    <x v="2404"/>
    <x v="1"/>
    <x v="1004"/>
    <d v="2012-01-17T00:00:00"/>
    <s v="Standard Class"/>
    <s v="PB-19150"/>
    <s v="Philip Brown"/>
    <x v="0"/>
    <x v="0"/>
    <s v="Los Angeles"/>
    <x v="1"/>
    <n v="90004"/>
    <x v="1"/>
    <s v="OFF-BI-10003364"/>
    <x v="1"/>
    <x v="8"/>
    <s v="Binding Machine Supplies"/>
    <n v="70.00800000000001"/>
    <n v="3"/>
    <n v="0.2"/>
    <x v="853"/>
  </r>
  <r>
    <n v="4858"/>
    <x v="2404"/>
    <x v="1"/>
    <x v="1004"/>
    <d v="2012-01-17T00:00:00"/>
    <s v="Standard Class"/>
    <s v="PB-19150"/>
    <s v="Philip Brown"/>
    <x v="0"/>
    <x v="0"/>
    <s v="Los Angeles"/>
    <x v="1"/>
    <n v="90004"/>
    <x v="1"/>
    <s v="FUR-FU-10001861"/>
    <x v="0"/>
    <x v="5"/>
    <s v="Floodlight Indoor Halogen Bulbs, 1 Bulb per Pack, 60 Watts"/>
    <n v="77.599999999999994"/>
    <n v="4"/>
    <n v="0"/>
    <x v="297"/>
  </r>
  <r>
    <n v="4859"/>
    <x v="2404"/>
    <x v="1"/>
    <x v="1004"/>
    <d v="2012-01-17T00:00:00"/>
    <s v="Standard Class"/>
    <s v="PB-19150"/>
    <s v="Philip Brown"/>
    <x v="0"/>
    <x v="0"/>
    <s v="Los Angeles"/>
    <x v="1"/>
    <n v="90004"/>
    <x v="1"/>
    <s v="FUR-FU-10004845"/>
    <x v="0"/>
    <x v="5"/>
    <s v="Deflect-o EconoMat Nonstudded, No Bevel Mat"/>
    <n v="464.84999999999997"/>
    <n v="9"/>
    <n v="0"/>
    <x v="4130"/>
  </r>
  <r>
    <n v="4860"/>
    <x v="2405"/>
    <x v="3"/>
    <x v="934"/>
    <d v="2014-12-20T00:00:00"/>
    <s v="Standard Class"/>
    <s v="SS-20140"/>
    <s v="Saphhira Shifley"/>
    <x v="1"/>
    <x v="0"/>
    <s v="Oak Park"/>
    <x v="10"/>
    <n v="60302"/>
    <x v="2"/>
    <s v="OFF-AR-10000823"/>
    <x v="1"/>
    <x v="6"/>
    <s v="Newell 307"/>
    <n v="10.192000000000002"/>
    <n v="7"/>
    <n v="0.2"/>
    <x v="4131"/>
  </r>
  <r>
    <n v="4861"/>
    <x v="2406"/>
    <x v="0"/>
    <x v="122"/>
    <d v="2013-12-25T00:00:00"/>
    <s v="Standard Class"/>
    <s v="GK-14620"/>
    <s v="Grace Kelly"/>
    <x v="1"/>
    <x v="0"/>
    <s v="Morristown"/>
    <x v="30"/>
    <n v="7960"/>
    <x v="3"/>
    <s v="OFF-BI-10001359"/>
    <x v="1"/>
    <x v="8"/>
    <s v="GBC DocuBind TL300 Electric Binding System"/>
    <n v="1793.98"/>
    <n v="2"/>
    <n v="0"/>
    <x v="1736"/>
  </r>
  <r>
    <n v="4862"/>
    <x v="2407"/>
    <x v="2"/>
    <x v="909"/>
    <d v="2011-04-16T00:00:00"/>
    <s v="Second Class"/>
    <s v="GM-14455"/>
    <s v="Gary Mitchum"/>
    <x v="2"/>
    <x v="0"/>
    <s v="Austin"/>
    <x v="5"/>
    <n v="78745"/>
    <x v="2"/>
    <s v="TEC-PH-10001835"/>
    <x v="2"/>
    <x v="7"/>
    <s v="Jawbone JAMBOX Wireless Bluetooth Speaker"/>
    <n v="758.35200000000009"/>
    <n v="6"/>
    <n v="0.2"/>
    <x v="4132"/>
  </r>
  <r>
    <n v="4863"/>
    <x v="2408"/>
    <x v="0"/>
    <x v="338"/>
    <d v="2013-11-15T00:00:00"/>
    <s v="Standard Class"/>
    <s v="SH-19975"/>
    <s v="Sally Hughsby"/>
    <x v="1"/>
    <x v="0"/>
    <s v="New York City"/>
    <x v="15"/>
    <n v="10011"/>
    <x v="3"/>
    <s v="OFF-BI-10001191"/>
    <x v="1"/>
    <x v="8"/>
    <s v="Canvas Sectional Post Binders"/>
    <n v="20.368000000000002"/>
    <n v="1"/>
    <n v="0.2"/>
    <x v="4133"/>
  </r>
  <r>
    <n v="4864"/>
    <x v="2408"/>
    <x v="0"/>
    <x v="338"/>
    <d v="2013-11-15T00:00:00"/>
    <s v="Standard Class"/>
    <s v="SH-19975"/>
    <s v="Sally Hughsby"/>
    <x v="1"/>
    <x v="0"/>
    <s v="New York City"/>
    <x v="15"/>
    <n v="10011"/>
    <x v="3"/>
    <s v="OFF-BI-10003982"/>
    <x v="1"/>
    <x v="8"/>
    <s v="Wilson Jones Century Plastic Molded Ring Binders"/>
    <n v="49.847999999999999"/>
    <n v="3"/>
    <n v="0.2"/>
    <x v="4134"/>
  </r>
  <r>
    <n v="4865"/>
    <x v="2409"/>
    <x v="3"/>
    <x v="335"/>
    <d v="2014-07-01T00:00:00"/>
    <s v="Standard Class"/>
    <s v="SC-20725"/>
    <s v="Steven Cartwright"/>
    <x v="0"/>
    <x v="0"/>
    <s v="New York City"/>
    <x v="15"/>
    <n v="10024"/>
    <x v="3"/>
    <s v="TEC-PH-10001425"/>
    <x v="2"/>
    <x v="7"/>
    <s v="Mophie Juice Pack Helium for iPhone"/>
    <n v="239.96999999999997"/>
    <n v="3"/>
    <n v="0"/>
    <x v="3395"/>
  </r>
  <r>
    <n v="4866"/>
    <x v="2410"/>
    <x v="3"/>
    <x v="38"/>
    <d v="2014-11-19T00:00:00"/>
    <s v="Standard Class"/>
    <s v="TT-21070"/>
    <s v="Ted Trevino"/>
    <x v="0"/>
    <x v="0"/>
    <s v="Seattle"/>
    <x v="4"/>
    <n v="98103"/>
    <x v="1"/>
    <s v="FUR-CH-10001215"/>
    <x v="0"/>
    <x v="1"/>
    <s v="Global Troy Executive Leather Low-Back Tilter"/>
    <n v="2404.7040000000002"/>
    <n v="6"/>
    <n v="0.2"/>
    <x v="4135"/>
  </r>
  <r>
    <n v="4867"/>
    <x v="2410"/>
    <x v="3"/>
    <x v="38"/>
    <d v="2014-11-19T00:00:00"/>
    <s v="Standard Class"/>
    <s v="TT-21070"/>
    <s v="Ted Trevino"/>
    <x v="0"/>
    <x v="0"/>
    <s v="Seattle"/>
    <x v="4"/>
    <n v="98103"/>
    <x v="1"/>
    <s v="OFF-BI-10001718"/>
    <x v="1"/>
    <x v="8"/>
    <s v="GBC DocuBind P50 Personal Binding Machine"/>
    <n v="563.024"/>
    <n v="11"/>
    <n v="0.2"/>
    <x v="4136"/>
  </r>
  <r>
    <n v="4868"/>
    <x v="2410"/>
    <x v="3"/>
    <x v="38"/>
    <d v="2014-11-19T00:00:00"/>
    <s v="Standard Class"/>
    <s v="TT-21070"/>
    <s v="Ted Trevino"/>
    <x v="0"/>
    <x v="0"/>
    <s v="Seattle"/>
    <x v="4"/>
    <n v="98103"/>
    <x v="1"/>
    <s v="OFF-ST-10000991"/>
    <x v="1"/>
    <x v="4"/>
    <s v="Space Solutions HD Industrial Steel Shelving."/>
    <n v="344.90999999999997"/>
    <n v="3"/>
    <n v="0"/>
    <x v="3624"/>
  </r>
  <r>
    <n v="4869"/>
    <x v="2410"/>
    <x v="3"/>
    <x v="38"/>
    <d v="2014-11-19T00:00:00"/>
    <s v="Standard Class"/>
    <s v="TT-21070"/>
    <s v="Ted Trevino"/>
    <x v="0"/>
    <x v="0"/>
    <s v="Seattle"/>
    <x v="4"/>
    <n v="98103"/>
    <x v="1"/>
    <s v="OFF-LA-10001613"/>
    <x v="1"/>
    <x v="2"/>
    <s v="Avery File Folder Labels"/>
    <n v="8.64"/>
    <n v="3"/>
    <n v="0"/>
    <x v="913"/>
  </r>
  <r>
    <n v="4870"/>
    <x v="2411"/>
    <x v="3"/>
    <x v="221"/>
    <d v="2014-11-30T00:00:00"/>
    <s v="Standard Class"/>
    <s v="SC-20440"/>
    <s v="Shaun Chance"/>
    <x v="1"/>
    <x v="0"/>
    <s v="Lancaster"/>
    <x v="9"/>
    <n v="17602"/>
    <x v="3"/>
    <s v="TEC-PH-10003437"/>
    <x v="2"/>
    <x v="7"/>
    <s v="Blue Parrot B250XT Professional Grade Wireless Bluetooth Headset with"/>
    <n v="89.987999999999985"/>
    <n v="2"/>
    <n v="0.4"/>
    <x v="4137"/>
  </r>
  <r>
    <n v="4871"/>
    <x v="2411"/>
    <x v="3"/>
    <x v="221"/>
    <d v="2014-11-30T00:00:00"/>
    <s v="Standard Class"/>
    <s v="SC-20440"/>
    <s v="Shaun Chance"/>
    <x v="1"/>
    <x v="0"/>
    <s v="Lancaster"/>
    <x v="9"/>
    <n v="17602"/>
    <x v="3"/>
    <s v="OFF-PA-10000675"/>
    <x v="1"/>
    <x v="10"/>
    <s v="Xerox 1919"/>
    <n v="229.54400000000001"/>
    <n v="7"/>
    <n v="0.2"/>
    <x v="2543"/>
  </r>
  <r>
    <n v="4872"/>
    <x v="2412"/>
    <x v="3"/>
    <x v="979"/>
    <d v="2014-05-28T00:00:00"/>
    <s v="Standard Class"/>
    <s v="KL-16645"/>
    <s v="Ken Lonsdale"/>
    <x v="0"/>
    <x v="0"/>
    <s v="Houston"/>
    <x v="5"/>
    <n v="77095"/>
    <x v="2"/>
    <s v="OFF-FA-10000840"/>
    <x v="1"/>
    <x v="13"/>
    <s v="OIC Thumb-Tacks"/>
    <n v="1.8239999999999998"/>
    <n v="2"/>
    <n v="0.2"/>
    <x v="4138"/>
  </r>
  <r>
    <n v="4873"/>
    <x v="2412"/>
    <x v="3"/>
    <x v="979"/>
    <d v="2014-05-28T00:00:00"/>
    <s v="Standard Class"/>
    <s v="KL-16645"/>
    <s v="Ken Lonsdale"/>
    <x v="0"/>
    <x v="0"/>
    <s v="Houston"/>
    <x v="5"/>
    <n v="77095"/>
    <x v="2"/>
    <s v="OFF-AP-10001947"/>
    <x v="1"/>
    <x v="9"/>
    <s v="Acco 6 Outlet Guardian Premium Plus Surge Suppressor"/>
    <n v="18.319999999999997"/>
    <n v="5"/>
    <n v="0.8"/>
    <x v="4139"/>
  </r>
  <r>
    <n v="4874"/>
    <x v="2412"/>
    <x v="3"/>
    <x v="979"/>
    <d v="2014-05-28T00:00:00"/>
    <s v="Standard Class"/>
    <s v="KL-16645"/>
    <s v="Ken Lonsdale"/>
    <x v="0"/>
    <x v="0"/>
    <s v="Houston"/>
    <x v="5"/>
    <n v="77095"/>
    <x v="2"/>
    <s v="OFF-ST-10002301"/>
    <x v="1"/>
    <x v="4"/>
    <s v="Tennsco Commercial Shelving"/>
    <n v="48.816000000000003"/>
    <n v="3"/>
    <n v="0.2"/>
    <x v="4140"/>
  </r>
  <r>
    <n v="4875"/>
    <x v="2412"/>
    <x v="3"/>
    <x v="979"/>
    <d v="2014-05-28T00:00:00"/>
    <s v="Standard Class"/>
    <s v="KL-16645"/>
    <s v="Ken Lonsdale"/>
    <x v="0"/>
    <x v="0"/>
    <s v="Houston"/>
    <x v="5"/>
    <n v="77095"/>
    <x v="2"/>
    <s v="OFF-BI-10001922"/>
    <x v="1"/>
    <x v="8"/>
    <s v="Storex Dura Pro Binders"/>
    <n v="1.1879999999999997"/>
    <n v="1"/>
    <n v="0.8"/>
    <x v="4141"/>
  </r>
  <r>
    <n v="4876"/>
    <x v="2413"/>
    <x v="2"/>
    <x v="266"/>
    <d v="2011-12-07T00:00:00"/>
    <s v="Standard Class"/>
    <s v="KN-16390"/>
    <s v="Katherine Nockton"/>
    <x v="1"/>
    <x v="0"/>
    <s v="Columbus"/>
    <x v="24"/>
    <n v="43229"/>
    <x v="3"/>
    <s v="TEC-AC-10001267"/>
    <x v="2"/>
    <x v="11"/>
    <s v="Imation 32GB Pocket Pro USB 3.0 Flash Drive - 32 GB - Black - 1 P ..."/>
    <n v="119.80000000000001"/>
    <n v="5"/>
    <n v="0.2"/>
    <x v="610"/>
  </r>
  <r>
    <n v="4877"/>
    <x v="2414"/>
    <x v="2"/>
    <x v="462"/>
    <d v="2011-10-09T00:00:00"/>
    <s v="Standard Class"/>
    <s v="SL-20155"/>
    <s v="Sara Luxemburg"/>
    <x v="2"/>
    <x v="0"/>
    <s v="Durham"/>
    <x v="3"/>
    <n v="27707"/>
    <x v="0"/>
    <s v="OFF-ST-10000532"/>
    <x v="1"/>
    <x v="4"/>
    <s v="Advantus Rolling Drawer Organizers"/>
    <n v="61.567999999999998"/>
    <n v="2"/>
    <n v="0.2"/>
    <x v="4142"/>
  </r>
  <r>
    <n v="4878"/>
    <x v="2414"/>
    <x v="2"/>
    <x v="462"/>
    <d v="2011-10-09T00:00:00"/>
    <s v="Standard Class"/>
    <s v="SL-20155"/>
    <s v="Sara Luxemburg"/>
    <x v="2"/>
    <x v="0"/>
    <s v="Durham"/>
    <x v="3"/>
    <n v="27707"/>
    <x v="0"/>
    <s v="OFF-AR-10002335"/>
    <x v="1"/>
    <x v="6"/>
    <s v="DIXON Oriole Pencils"/>
    <n v="6.1920000000000002"/>
    <n v="3"/>
    <n v="0.2"/>
    <x v="4143"/>
  </r>
  <r>
    <n v="4879"/>
    <x v="2415"/>
    <x v="0"/>
    <x v="875"/>
    <d v="2013-08-01T00:00:00"/>
    <s v="First Class"/>
    <s v="PW-19240"/>
    <s v="Pierre Wener"/>
    <x v="0"/>
    <x v="0"/>
    <s v="Pensacola"/>
    <x v="2"/>
    <n v="32503"/>
    <x v="0"/>
    <s v="OFF-BI-10000201"/>
    <x v="1"/>
    <x v="8"/>
    <s v="Avery Triangle Shaped Sheet Lifters, Black, 2/Pack"/>
    <n v="2.2140000000000004"/>
    <n v="3"/>
    <n v="0.7"/>
    <x v="4144"/>
  </r>
  <r>
    <n v="4880"/>
    <x v="2416"/>
    <x v="3"/>
    <x v="808"/>
    <d v="2014-11-06T00:00:00"/>
    <s v="Second Class"/>
    <s v="TB-21175"/>
    <s v="Thomas Boland"/>
    <x v="1"/>
    <x v="0"/>
    <s v="Henderson"/>
    <x v="0"/>
    <n v="42420"/>
    <x v="0"/>
    <s v="OFF-EN-10004846"/>
    <x v="1"/>
    <x v="12"/>
    <s v="Letter or Legal Size Expandable Poly String Tie Envelopes"/>
    <n v="5.32"/>
    <n v="2"/>
    <n v="0"/>
    <x v="4145"/>
  </r>
  <r>
    <n v="4881"/>
    <x v="2416"/>
    <x v="3"/>
    <x v="808"/>
    <d v="2014-11-06T00:00:00"/>
    <s v="Second Class"/>
    <s v="TB-21175"/>
    <s v="Thomas Boland"/>
    <x v="1"/>
    <x v="0"/>
    <s v="Henderson"/>
    <x v="0"/>
    <n v="42420"/>
    <x v="0"/>
    <s v="FUR-CH-10000454"/>
    <x v="0"/>
    <x v="1"/>
    <s v="Hon Deluxe Fabric Upholstered Stacking Chairs, Rounded Back"/>
    <n v="975.92"/>
    <n v="4"/>
    <n v="0"/>
    <x v="4146"/>
  </r>
  <r>
    <n v="4882"/>
    <x v="2416"/>
    <x v="3"/>
    <x v="808"/>
    <d v="2014-11-06T00:00:00"/>
    <s v="Second Class"/>
    <s v="TB-21175"/>
    <s v="Thomas Boland"/>
    <x v="1"/>
    <x v="0"/>
    <s v="Henderson"/>
    <x v="0"/>
    <n v="42420"/>
    <x v="0"/>
    <s v="TEC-AC-10004145"/>
    <x v="2"/>
    <x v="11"/>
    <s v="Logitech diNovo Edge Keyboard"/>
    <n v="2249.91"/>
    <n v="9"/>
    <n v="0"/>
    <x v="4147"/>
  </r>
  <r>
    <n v="4883"/>
    <x v="2416"/>
    <x v="3"/>
    <x v="808"/>
    <d v="2014-11-06T00:00:00"/>
    <s v="Second Class"/>
    <s v="TB-21175"/>
    <s v="Thomas Boland"/>
    <x v="1"/>
    <x v="0"/>
    <s v="Henderson"/>
    <x v="0"/>
    <n v="42420"/>
    <x v="0"/>
    <s v="OFF-ST-10001580"/>
    <x v="1"/>
    <x v="4"/>
    <s v="Super Decoflex Portable Personal File"/>
    <n v="59.92"/>
    <n v="4"/>
    <n v="0"/>
    <x v="4148"/>
  </r>
  <r>
    <n v="4884"/>
    <x v="2417"/>
    <x v="3"/>
    <x v="144"/>
    <d v="2014-03-16T00:00:00"/>
    <s v="Standard Class"/>
    <s v="AH-10210"/>
    <s v="Alan Hwang"/>
    <x v="0"/>
    <x v="0"/>
    <s v="Anaheim"/>
    <x v="1"/>
    <n v="92804"/>
    <x v="1"/>
    <s v="OFF-BI-10003876"/>
    <x v="1"/>
    <x v="8"/>
    <s v="Green Canvas Binder for 8-1/2&quot; x 14&quot; Sheets"/>
    <n v="171.20000000000002"/>
    <n v="5"/>
    <n v="0.2"/>
    <x v="3648"/>
  </r>
  <r>
    <n v="4885"/>
    <x v="2417"/>
    <x v="3"/>
    <x v="144"/>
    <d v="2014-03-16T00:00:00"/>
    <s v="Standard Class"/>
    <s v="AH-10210"/>
    <s v="Alan Hwang"/>
    <x v="0"/>
    <x v="0"/>
    <s v="Anaheim"/>
    <x v="1"/>
    <n v="92804"/>
    <x v="1"/>
    <s v="OFF-AR-10001972"/>
    <x v="1"/>
    <x v="6"/>
    <s v="Newell 323"/>
    <n v="3.36"/>
    <n v="2"/>
    <n v="0"/>
    <x v="4149"/>
  </r>
  <r>
    <n v="4886"/>
    <x v="2418"/>
    <x v="2"/>
    <x v="757"/>
    <d v="2011-12-20T00:00:00"/>
    <s v="Standard Class"/>
    <s v="SC-20695"/>
    <s v="Steve Chapman"/>
    <x v="1"/>
    <x v="0"/>
    <s v="Detroit"/>
    <x v="12"/>
    <n v="48227"/>
    <x v="2"/>
    <s v="OFF-PA-10000595"/>
    <x v="1"/>
    <x v="10"/>
    <s v="Xerox 1929"/>
    <n v="114.2"/>
    <n v="5"/>
    <n v="0"/>
    <x v="1203"/>
  </r>
  <r>
    <n v="4887"/>
    <x v="2419"/>
    <x v="0"/>
    <x v="85"/>
    <d v="2013-12-02T00:00:00"/>
    <s v="Second Class"/>
    <s v="RF-19345"/>
    <s v="Randy Ferguson"/>
    <x v="1"/>
    <x v="0"/>
    <s v="Marietta"/>
    <x v="32"/>
    <n v="30062"/>
    <x v="0"/>
    <s v="FUR-CH-10004477"/>
    <x v="0"/>
    <x v="1"/>
    <s v="Global Push Button Manager's Chair, Indigo"/>
    <n v="182.67000000000002"/>
    <n v="3"/>
    <n v="0"/>
    <x v="4150"/>
  </r>
  <r>
    <n v="4888"/>
    <x v="2419"/>
    <x v="0"/>
    <x v="85"/>
    <d v="2013-12-02T00:00:00"/>
    <s v="Second Class"/>
    <s v="RF-19345"/>
    <s v="Randy Ferguson"/>
    <x v="1"/>
    <x v="0"/>
    <s v="Marietta"/>
    <x v="32"/>
    <n v="30062"/>
    <x v="0"/>
    <s v="TEC-AC-10003441"/>
    <x v="2"/>
    <x v="11"/>
    <s v="Kingston Digital DataTraveler 32GB USB 2.0"/>
    <n v="101.69999999999999"/>
    <n v="6"/>
    <n v="0"/>
    <x v="4151"/>
  </r>
  <r>
    <n v="4889"/>
    <x v="2419"/>
    <x v="0"/>
    <x v="85"/>
    <d v="2013-12-02T00:00:00"/>
    <s v="Second Class"/>
    <s v="RF-19345"/>
    <s v="Randy Ferguson"/>
    <x v="1"/>
    <x v="0"/>
    <s v="Marietta"/>
    <x v="32"/>
    <n v="30062"/>
    <x v="0"/>
    <s v="OFF-ST-10004459"/>
    <x v="1"/>
    <x v="4"/>
    <s v="Tennsco Single-Tier Lockers"/>
    <n v="1126.02"/>
    <n v="3"/>
    <n v="0"/>
    <x v="505"/>
  </r>
  <r>
    <n v="4890"/>
    <x v="2419"/>
    <x v="0"/>
    <x v="85"/>
    <d v="2013-12-02T00:00:00"/>
    <s v="Second Class"/>
    <s v="RF-19345"/>
    <s v="Randy Ferguson"/>
    <x v="1"/>
    <x v="0"/>
    <s v="Marietta"/>
    <x v="32"/>
    <n v="30062"/>
    <x v="0"/>
    <s v="OFF-ST-10003805"/>
    <x v="1"/>
    <x v="4"/>
    <s v="24 Capacity Maxi Data Binder Racks, Pearl"/>
    <n v="1263.3000000000002"/>
    <n v="6"/>
    <n v="0"/>
    <x v="4152"/>
  </r>
  <r>
    <n v="4891"/>
    <x v="2420"/>
    <x v="0"/>
    <x v="443"/>
    <d v="2013-12-31T00:00:00"/>
    <s v="Standard Class"/>
    <s v="EH-13765"/>
    <s v="Edward Hooks"/>
    <x v="1"/>
    <x v="0"/>
    <s v="Seattle"/>
    <x v="4"/>
    <n v="98103"/>
    <x v="1"/>
    <s v="OFF-AR-10001246"/>
    <x v="1"/>
    <x v="6"/>
    <s v="Newell 317"/>
    <n v="8.82"/>
    <n v="3"/>
    <n v="0"/>
    <x v="4153"/>
  </r>
  <r>
    <n v="4892"/>
    <x v="2420"/>
    <x v="0"/>
    <x v="443"/>
    <d v="2013-12-31T00:00:00"/>
    <s v="Standard Class"/>
    <s v="EH-13765"/>
    <s v="Edward Hooks"/>
    <x v="1"/>
    <x v="0"/>
    <s v="Seattle"/>
    <x v="4"/>
    <n v="98103"/>
    <x v="1"/>
    <s v="OFF-PA-10001295"/>
    <x v="1"/>
    <x v="10"/>
    <s v="Computer Printout Paper with Letter-Trim Perforations"/>
    <n v="37.94"/>
    <n v="2"/>
    <n v="0"/>
    <x v="2714"/>
  </r>
  <r>
    <n v="4893"/>
    <x v="2420"/>
    <x v="0"/>
    <x v="443"/>
    <d v="2013-12-31T00:00:00"/>
    <s v="Standard Class"/>
    <s v="EH-13765"/>
    <s v="Edward Hooks"/>
    <x v="1"/>
    <x v="0"/>
    <s v="Seattle"/>
    <x v="4"/>
    <n v="98103"/>
    <x v="1"/>
    <s v="OFF-AR-10001231"/>
    <x v="1"/>
    <x v="6"/>
    <s v="Sanford EarthWrite Recycled Pencils, Medium Soft, #2"/>
    <n v="4.2"/>
    <n v="2"/>
    <n v="0"/>
    <x v="4154"/>
  </r>
  <r>
    <n v="4894"/>
    <x v="2420"/>
    <x v="0"/>
    <x v="443"/>
    <d v="2013-12-31T00:00:00"/>
    <s v="Standard Class"/>
    <s v="EH-13765"/>
    <s v="Edward Hooks"/>
    <x v="1"/>
    <x v="0"/>
    <s v="Seattle"/>
    <x v="4"/>
    <n v="98103"/>
    <x v="1"/>
    <s v="OFF-ST-10002743"/>
    <x v="1"/>
    <x v="4"/>
    <s v="SAFCO Boltless Steel Shelving"/>
    <n v="227.28"/>
    <n v="2"/>
    <n v="0"/>
    <x v="4155"/>
  </r>
  <r>
    <n v="4895"/>
    <x v="2420"/>
    <x v="0"/>
    <x v="443"/>
    <d v="2013-12-31T00:00:00"/>
    <s v="Standard Class"/>
    <s v="EH-13765"/>
    <s v="Edward Hooks"/>
    <x v="1"/>
    <x v="0"/>
    <s v="Seattle"/>
    <x v="4"/>
    <n v="98103"/>
    <x v="1"/>
    <s v="OFF-PA-10004327"/>
    <x v="1"/>
    <x v="10"/>
    <s v="Xerox 1911"/>
    <n v="47.9"/>
    <n v="1"/>
    <n v="0"/>
    <x v="4156"/>
  </r>
  <r>
    <n v="4896"/>
    <x v="2420"/>
    <x v="0"/>
    <x v="443"/>
    <d v="2013-12-31T00:00:00"/>
    <s v="Standard Class"/>
    <s v="EH-13765"/>
    <s v="Edward Hooks"/>
    <x v="1"/>
    <x v="0"/>
    <s v="Seattle"/>
    <x v="4"/>
    <n v="98103"/>
    <x v="1"/>
    <s v="OFF-EN-10004773"/>
    <x v="1"/>
    <x v="12"/>
    <s v="Staples"/>
    <n v="61.96"/>
    <n v="2"/>
    <n v="0"/>
    <x v="4157"/>
  </r>
  <r>
    <n v="4897"/>
    <x v="2420"/>
    <x v="0"/>
    <x v="443"/>
    <d v="2013-12-31T00:00:00"/>
    <s v="Standard Class"/>
    <s v="EH-13765"/>
    <s v="Edward Hooks"/>
    <x v="1"/>
    <x v="0"/>
    <s v="Seattle"/>
    <x v="4"/>
    <n v="98103"/>
    <x v="1"/>
    <s v="OFF-ST-10003470"/>
    <x v="1"/>
    <x v="4"/>
    <s v="Tennsco Snap-Together Open Shelving Units, Starter Sets and Add-On Units"/>
    <n v="1117.92"/>
    <n v="4"/>
    <n v="0"/>
    <x v="2269"/>
  </r>
  <r>
    <n v="4898"/>
    <x v="2421"/>
    <x v="2"/>
    <x v="771"/>
    <d v="2011-10-17T00:00:00"/>
    <s v="First Class"/>
    <s v="AC-10660"/>
    <s v="Anna Chung"/>
    <x v="0"/>
    <x v="0"/>
    <s v="Parma"/>
    <x v="24"/>
    <n v="44134"/>
    <x v="3"/>
    <s v="FUR-CH-10003761"/>
    <x v="0"/>
    <x v="1"/>
    <s v="Global Italian Leather Office Chair"/>
    <n v="183.37199999999999"/>
    <n v="2"/>
    <n v="0.3"/>
    <x v="4158"/>
  </r>
  <r>
    <n v="4899"/>
    <x v="2421"/>
    <x v="2"/>
    <x v="771"/>
    <d v="2011-10-17T00:00:00"/>
    <s v="First Class"/>
    <s v="AC-10660"/>
    <s v="Anna Chung"/>
    <x v="0"/>
    <x v="0"/>
    <s v="Parma"/>
    <x v="24"/>
    <n v="44134"/>
    <x v="3"/>
    <s v="OFF-PA-10002230"/>
    <x v="1"/>
    <x v="10"/>
    <s v="Xerox 1897"/>
    <n v="7.9680000000000009"/>
    <n v="2"/>
    <n v="0.2"/>
    <x v="2282"/>
  </r>
  <r>
    <n v="4900"/>
    <x v="2422"/>
    <x v="0"/>
    <x v="250"/>
    <d v="2013-08-28T00:00:00"/>
    <s v="Standard Class"/>
    <s v="SG-20470"/>
    <s v="Sheri Gordon"/>
    <x v="0"/>
    <x v="0"/>
    <s v="Gresham"/>
    <x v="21"/>
    <n v="97030"/>
    <x v="1"/>
    <s v="OFF-BI-10000088"/>
    <x v="1"/>
    <x v="8"/>
    <s v="GBC Imprintable Covers"/>
    <n v="26.352000000000004"/>
    <n v="8"/>
    <n v="0.7"/>
    <x v="4159"/>
  </r>
  <r>
    <n v="4901"/>
    <x v="2423"/>
    <x v="3"/>
    <x v="94"/>
    <d v="2014-12-22T00:00:00"/>
    <s v="Standard Class"/>
    <s v="CA-12310"/>
    <s v="Christine Abelman"/>
    <x v="1"/>
    <x v="0"/>
    <s v="Anaheim"/>
    <x v="1"/>
    <n v="92804"/>
    <x v="1"/>
    <s v="OFF-ST-10001526"/>
    <x v="1"/>
    <x v="4"/>
    <s v="Iceberg Mobile Mega Data/Printer Cart "/>
    <n v="481.32"/>
    <n v="4"/>
    <n v="0"/>
    <x v="2475"/>
  </r>
  <r>
    <n v="4902"/>
    <x v="2423"/>
    <x v="3"/>
    <x v="94"/>
    <d v="2014-12-22T00:00:00"/>
    <s v="Standard Class"/>
    <s v="CA-12310"/>
    <s v="Christine Abelman"/>
    <x v="1"/>
    <x v="0"/>
    <s v="Anaheim"/>
    <x v="1"/>
    <n v="92804"/>
    <x v="1"/>
    <s v="OFF-SU-10002557"/>
    <x v="1"/>
    <x v="14"/>
    <s v="Fiskars Spring-Action Scissors"/>
    <n v="13.98"/>
    <n v="1"/>
    <n v="0"/>
    <x v="4160"/>
  </r>
  <r>
    <n v="4903"/>
    <x v="2424"/>
    <x v="3"/>
    <x v="469"/>
    <d v="2014-03-13T00:00:00"/>
    <s v="Standard Class"/>
    <s v="SH-20395"/>
    <s v="Shahid Hopkins"/>
    <x v="0"/>
    <x v="0"/>
    <s v="New York City"/>
    <x v="15"/>
    <n v="10035"/>
    <x v="3"/>
    <s v="OFF-BI-10003669"/>
    <x v="1"/>
    <x v="8"/>
    <s v="3M Organizer Strips"/>
    <n v="25.92"/>
    <n v="6"/>
    <n v="0.2"/>
    <x v="1446"/>
  </r>
  <r>
    <n v="4904"/>
    <x v="2424"/>
    <x v="3"/>
    <x v="469"/>
    <d v="2014-03-13T00:00:00"/>
    <s v="Standard Class"/>
    <s v="SH-20395"/>
    <s v="Shahid Hopkins"/>
    <x v="0"/>
    <x v="0"/>
    <s v="New York City"/>
    <x v="15"/>
    <n v="10035"/>
    <x v="3"/>
    <s v="OFF-LA-10003510"/>
    <x v="1"/>
    <x v="2"/>
    <s v="Avery 4027 File Folder Labels for Dot Matrix Printers, 5000 Labels per Box, White"/>
    <n v="91.59"/>
    <n v="3"/>
    <n v="0"/>
    <x v="4161"/>
  </r>
  <r>
    <n v="4905"/>
    <x v="2425"/>
    <x v="2"/>
    <x v="588"/>
    <d v="2011-12-03T00:00:00"/>
    <s v="Second Class"/>
    <s v="MC-17605"/>
    <s v="Matt Connell"/>
    <x v="1"/>
    <x v="0"/>
    <s v="Houston"/>
    <x v="5"/>
    <n v="77070"/>
    <x v="2"/>
    <s v="FUR-CH-10003746"/>
    <x v="0"/>
    <x v="1"/>
    <s v="Hon 4070 Series Pagoda Round Back Stacking Chairs"/>
    <n v="674.05799999999999"/>
    <n v="3"/>
    <n v="0.3"/>
    <x v="4162"/>
  </r>
  <r>
    <n v="4906"/>
    <x v="2426"/>
    <x v="2"/>
    <x v="1005"/>
    <d v="2011-10-16T00:00:00"/>
    <s v="Second Class"/>
    <s v="JE-15610"/>
    <s v="Jim Epp"/>
    <x v="1"/>
    <x v="0"/>
    <s v="Concord"/>
    <x v="38"/>
    <n v="3301"/>
    <x v="3"/>
    <s v="OFF-BI-10003476"/>
    <x v="1"/>
    <x v="8"/>
    <s v="Avery Metallic Poly Binders"/>
    <n v="22.92"/>
    <n v="4"/>
    <n v="0"/>
    <x v="4163"/>
  </r>
  <r>
    <n v="4907"/>
    <x v="2426"/>
    <x v="2"/>
    <x v="1005"/>
    <d v="2011-10-16T00:00:00"/>
    <s v="Second Class"/>
    <s v="JE-15610"/>
    <s v="Jim Epp"/>
    <x v="1"/>
    <x v="0"/>
    <s v="Concord"/>
    <x v="38"/>
    <n v="3301"/>
    <x v="3"/>
    <s v="OFF-ST-10001469"/>
    <x v="1"/>
    <x v="4"/>
    <s v="Fellowes Bankers Box Recycled Super Stor/Drawer"/>
    <n v="269.89999999999998"/>
    <n v="5"/>
    <n v="0"/>
    <x v="4164"/>
  </r>
  <r>
    <n v="4908"/>
    <x v="2427"/>
    <x v="2"/>
    <x v="728"/>
    <d v="2011-11-23T00:00:00"/>
    <s v="Second Class"/>
    <s v="MS-17530"/>
    <s v="MaryBeth Skach"/>
    <x v="0"/>
    <x v="0"/>
    <s v="Fairfield"/>
    <x v="24"/>
    <n v="45014"/>
    <x v="3"/>
    <s v="OFF-BI-10001757"/>
    <x v="1"/>
    <x v="8"/>
    <s v="Pressboard Hanging Data Binders for Unburst Sheets"/>
    <n v="11.808000000000002"/>
    <n v="8"/>
    <n v="0.7"/>
    <x v="4165"/>
  </r>
  <r>
    <n v="4909"/>
    <x v="2427"/>
    <x v="2"/>
    <x v="728"/>
    <d v="2011-11-23T00:00:00"/>
    <s v="Second Class"/>
    <s v="MS-17530"/>
    <s v="MaryBeth Skach"/>
    <x v="0"/>
    <x v="0"/>
    <s v="Fairfield"/>
    <x v="24"/>
    <n v="45014"/>
    <x v="3"/>
    <s v="TEC-PH-10004875"/>
    <x v="2"/>
    <x v="7"/>
    <s v="PNY Rapid USB Car Charger - Black"/>
    <n v="9.5879999999999992"/>
    <n v="2"/>
    <n v="0.4"/>
    <x v="4166"/>
  </r>
  <r>
    <n v="4910"/>
    <x v="2428"/>
    <x v="3"/>
    <x v="424"/>
    <d v="2014-01-19T00:00:00"/>
    <s v="Standard Class"/>
    <s v="BH-11710"/>
    <s v="Brosina Hoffman"/>
    <x v="0"/>
    <x v="0"/>
    <s v="Johnson City"/>
    <x v="18"/>
    <n v="37604"/>
    <x v="0"/>
    <s v="OFF-EN-10001219"/>
    <x v="1"/>
    <x v="12"/>
    <s v="#10- 4 1/8&quot; x 9 1/2&quot; Security-Tint Envelopes"/>
    <n v="18.335999999999999"/>
    <n v="3"/>
    <n v="0.2"/>
    <x v="4167"/>
  </r>
  <r>
    <n v="4911"/>
    <x v="2428"/>
    <x v="3"/>
    <x v="424"/>
    <d v="2014-01-19T00:00:00"/>
    <s v="Standard Class"/>
    <s v="BH-11710"/>
    <s v="Brosina Hoffman"/>
    <x v="0"/>
    <x v="0"/>
    <s v="Johnson City"/>
    <x v="18"/>
    <n v="37604"/>
    <x v="0"/>
    <s v="OFF-PA-10000019"/>
    <x v="1"/>
    <x v="10"/>
    <s v="Xerox 1931"/>
    <n v="36.288000000000011"/>
    <n v="7"/>
    <n v="0.2"/>
    <x v="1683"/>
  </r>
  <r>
    <n v="4912"/>
    <x v="2428"/>
    <x v="3"/>
    <x v="424"/>
    <d v="2014-01-19T00:00:00"/>
    <s v="Standard Class"/>
    <s v="BH-11710"/>
    <s v="Brosina Hoffman"/>
    <x v="0"/>
    <x v="0"/>
    <s v="Johnson City"/>
    <x v="18"/>
    <n v="37604"/>
    <x v="0"/>
    <s v="TEC-PH-10001924"/>
    <x v="2"/>
    <x v="7"/>
    <s v="iHome FM Clock Radio with Lightning Dock"/>
    <n v="111.98399999999999"/>
    <n v="2"/>
    <n v="0.2"/>
    <x v="4168"/>
  </r>
  <r>
    <n v="4913"/>
    <x v="2428"/>
    <x v="3"/>
    <x v="424"/>
    <d v="2014-01-19T00:00:00"/>
    <s v="Standard Class"/>
    <s v="BH-11710"/>
    <s v="Brosina Hoffman"/>
    <x v="0"/>
    <x v="0"/>
    <s v="Johnson City"/>
    <x v="18"/>
    <n v="37604"/>
    <x v="0"/>
    <s v="OFF-BI-10002003"/>
    <x v="1"/>
    <x v="8"/>
    <s v="Ibico Presentation Index for Binding Systems"/>
    <n v="5.9700000000000006"/>
    <n v="5"/>
    <n v="0.7"/>
    <x v="4169"/>
  </r>
  <r>
    <n v="4914"/>
    <x v="2428"/>
    <x v="3"/>
    <x v="424"/>
    <d v="2014-01-19T00:00:00"/>
    <s v="Standard Class"/>
    <s v="BH-11710"/>
    <s v="Brosina Hoffman"/>
    <x v="0"/>
    <x v="0"/>
    <s v="Johnson City"/>
    <x v="18"/>
    <n v="37604"/>
    <x v="0"/>
    <s v="OFF-BI-10003727"/>
    <x v="1"/>
    <x v="8"/>
    <s v="Avery Durable Slant Ring Binders With Label Holder"/>
    <n v="2.508"/>
    <n v="2"/>
    <n v="0.7"/>
    <x v="4170"/>
  </r>
  <r>
    <n v="4915"/>
    <x v="2429"/>
    <x v="1"/>
    <x v="496"/>
    <d v="2012-09-26T00:00:00"/>
    <s v="Second Class"/>
    <s v="ME-17725"/>
    <s v="Max Engle"/>
    <x v="0"/>
    <x v="0"/>
    <s v="Seattle"/>
    <x v="4"/>
    <n v="98105"/>
    <x v="1"/>
    <s v="OFF-AR-10004042"/>
    <x v="1"/>
    <x v="6"/>
    <s v="BOSTON Model 1800 Electric Pencil Sharpeners, Putty/Woodgrain"/>
    <n v="35.96"/>
    <n v="2"/>
    <n v="0"/>
    <x v="4171"/>
  </r>
  <r>
    <n v="4916"/>
    <x v="2429"/>
    <x v="1"/>
    <x v="496"/>
    <d v="2012-09-26T00:00:00"/>
    <s v="Second Class"/>
    <s v="ME-17725"/>
    <s v="Max Engle"/>
    <x v="0"/>
    <x v="0"/>
    <s v="Seattle"/>
    <x v="4"/>
    <n v="98105"/>
    <x v="1"/>
    <s v="OFF-BI-10001097"/>
    <x v="1"/>
    <x v="8"/>
    <s v="Avery Hole Reinforcements"/>
    <n v="14.952000000000002"/>
    <n v="3"/>
    <n v="0.2"/>
    <x v="4172"/>
  </r>
  <r>
    <n v="4917"/>
    <x v="2430"/>
    <x v="3"/>
    <x v="449"/>
    <d v="2014-10-12T00:00:00"/>
    <s v="Second Class"/>
    <s v="MB-17305"/>
    <s v="Maria Bertelson"/>
    <x v="0"/>
    <x v="0"/>
    <s v="League City"/>
    <x v="5"/>
    <n v="77573"/>
    <x v="2"/>
    <s v="OFF-AR-10004344"/>
    <x v="1"/>
    <x v="6"/>
    <s v="Bulldog Vacuum Base Pencil Sharpener"/>
    <n v="67.144000000000005"/>
    <n v="7"/>
    <n v="0.2"/>
    <x v="4173"/>
  </r>
  <r>
    <n v="4918"/>
    <x v="2430"/>
    <x v="3"/>
    <x v="449"/>
    <d v="2014-10-12T00:00:00"/>
    <s v="Second Class"/>
    <s v="MB-17305"/>
    <s v="Maria Bertelson"/>
    <x v="0"/>
    <x v="0"/>
    <s v="League City"/>
    <x v="5"/>
    <n v="77573"/>
    <x v="2"/>
    <s v="FUR-CH-10001802"/>
    <x v="0"/>
    <x v="1"/>
    <s v="Hon Every-Day Chair Series Swivel Task Chairs"/>
    <n v="254.05799999999999"/>
    <n v="3"/>
    <n v="0.3"/>
    <x v="4174"/>
  </r>
  <r>
    <n v="4919"/>
    <x v="2431"/>
    <x v="0"/>
    <x v="1006"/>
    <d v="2013-01-07T00:00:00"/>
    <s v="Standard Class"/>
    <s v="BM-11575"/>
    <s v="Brendan Murry"/>
    <x v="1"/>
    <x v="0"/>
    <s v="Gaithersburg"/>
    <x v="39"/>
    <n v="20877"/>
    <x v="3"/>
    <s v="FUR-BO-10004709"/>
    <x v="0"/>
    <x v="0"/>
    <s v="Bush Westfield Collection Bookcases, Medium Cherry Finish"/>
    <n v="173.94"/>
    <n v="3"/>
    <n v="0"/>
    <x v="4175"/>
  </r>
  <r>
    <n v="4920"/>
    <x v="2431"/>
    <x v="0"/>
    <x v="1006"/>
    <d v="2013-01-07T00:00:00"/>
    <s v="Standard Class"/>
    <s v="BM-11575"/>
    <s v="Brendan Murry"/>
    <x v="1"/>
    <x v="0"/>
    <s v="Gaithersburg"/>
    <x v="39"/>
    <n v="20877"/>
    <x v="3"/>
    <s v="TEC-PH-10000455"/>
    <x v="2"/>
    <x v="7"/>
    <s v="GE 30522EE2"/>
    <n v="231.98"/>
    <n v="2"/>
    <n v="0"/>
    <x v="4176"/>
  </r>
  <r>
    <n v="4921"/>
    <x v="2432"/>
    <x v="3"/>
    <x v="971"/>
    <d v="2014-08-24T00:00:00"/>
    <s v="Standard Class"/>
    <s v="SC-20575"/>
    <s v="Sonia Cooley"/>
    <x v="0"/>
    <x v="0"/>
    <s v="Chicago"/>
    <x v="10"/>
    <n v="60653"/>
    <x v="2"/>
    <s v="OFF-BI-10002393"/>
    <x v="1"/>
    <x v="8"/>
    <s v="Binder Posts"/>
    <n v="2.2959999999999994"/>
    <n v="2"/>
    <n v="0.8"/>
    <x v="3882"/>
  </r>
  <r>
    <n v="4922"/>
    <x v="2433"/>
    <x v="3"/>
    <x v="53"/>
    <d v="2014-12-30T00:00:00"/>
    <s v="Second Class"/>
    <s v="MH-18115"/>
    <s v="Mick Hernandez"/>
    <x v="2"/>
    <x v="0"/>
    <s v="Huntsville"/>
    <x v="19"/>
    <n v="35810"/>
    <x v="0"/>
    <s v="OFF-PA-10004381"/>
    <x v="1"/>
    <x v="10"/>
    <s v="14-7/8 x 11 Blue Bar Computer Printout Paper"/>
    <n v="96.08"/>
    <n v="2"/>
    <n v="0"/>
    <x v="4177"/>
  </r>
  <r>
    <n v="4923"/>
    <x v="2433"/>
    <x v="3"/>
    <x v="53"/>
    <d v="2014-12-30T00:00:00"/>
    <s v="Second Class"/>
    <s v="MH-18115"/>
    <s v="Mick Hernandez"/>
    <x v="2"/>
    <x v="0"/>
    <s v="Huntsville"/>
    <x v="19"/>
    <n v="35810"/>
    <x v="0"/>
    <s v="OFF-FA-10003059"/>
    <x v="1"/>
    <x v="13"/>
    <s v="Assorted Color Push Pins"/>
    <n v="3.62"/>
    <n v="2"/>
    <n v="0"/>
    <x v="4178"/>
  </r>
  <r>
    <n v="4924"/>
    <x v="2433"/>
    <x v="3"/>
    <x v="53"/>
    <d v="2014-12-30T00:00:00"/>
    <s v="Second Class"/>
    <s v="MH-18115"/>
    <s v="Mick Hernandez"/>
    <x v="2"/>
    <x v="0"/>
    <s v="Huntsville"/>
    <x v="19"/>
    <n v="35810"/>
    <x v="0"/>
    <s v="OFF-PA-10000994"/>
    <x v="1"/>
    <x v="10"/>
    <s v="Xerox 1915"/>
    <n v="629.09999999999991"/>
    <n v="6"/>
    <n v="0"/>
    <x v="3005"/>
  </r>
  <r>
    <n v="4925"/>
    <x v="2433"/>
    <x v="3"/>
    <x v="53"/>
    <d v="2014-12-30T00:00:00"/>
    <s v="Second Class"/>
    <s v="MH-18115"/>
    <s v="Mick Hernandez"/>
    <x v="2"/>
    <x v="0"/>
    <s v="Huntsville"/>
    <x v="19"/>
    <n v="35810"/>
    <x v="0"/>
    <s v="TEC-PH-10002890"/>
    <x v="2"/>
    <x v="7"/>
    <s v="AT&amp;T 17929 Lendline Telephone"/>
    <n v="90.48"/>
    <n v="2"/>
    <n v="0"/>
    <x v="4179"/>
  </r>
  <r>
    <n v="4926"/>
    <x v="2434"/>
    <x v="3"/>
    <x v="18"/>
    <d v="2014-09-14T00:00:00"/>
    <s v="First Class"/>
    <s v="AR-10345"/>
    <s v="Alex Russell"/>
    <x v="1"/>
    <x v="0"/>
    <s v="Lawrence"/>
    <x v="31"/>
    <n v="1841"/>
    <x v="3"/>
    <s v="OFF-AR-10003338"/>
    <x v="1"/>
    <x v="6"/>
    <s v="Eberhard Faber 3 1/2&quot; Golf Pencils"/>
    <n v="14.88"/>
    <n v="2"/>
    <n v="0"/>
    <x v="4180"/>
  </r>
  <r>
    <n v="4927"/>
    <x v="2435"/>
    <x v="3"/>
    <x v="15"/>
    <d v="2014-10-24T00:00:00"/>
    <s v="Standard Class"/>
    <s v="MO-17500"/>
    <s v="Mary O'Rourke"/>
    <x v="0"/>
    <x v="0"/>
    <s v="Chicago"/>
    <x v="10"/>
    <n v="60623"/>
    <x v="2"/>
    <s v="FUR-TA-10003008"/>
    <x v="0"/>
    <x v="3"/>
    <s v="Lesro Round Back Collection Coffee Table, End Table"/>
    <n v="91.275000000000006"/>
    <n v="1"/>
    <n v="0.5"/>
    <x v="4181"/>
  </r>
  <r>
    <n v="4928"/>
    <x v="2436"/>
    <x v="3"/>
    <x v="96"/>
    <d v="2014-12-07T00:00:00"/>
    <s v="Standard Class"/>
    <s v="AD-10180"/>
    <s v="Alan Dominguez"/>
    <x v="2"/>
    <x v="0"/>
    <s v="Fairfield"/>
    <x v="29"/>
    <n v="6824"/>
    <x v="3"/>
    <s v="OFF-PA-10001972"/>
    <x v="1"/>
    <x v="10"/>
    <s v="Xerox 214"/>
    <n v="19.440000000000001"/>
    <n v="3"/>
    <n v="0"/>
    <x v="551"/>
  </r>
  <r>
    <n v="4929"/>
    <x v="2436"/>
    <x v="3"/>
    <x v="96"/>
    <d v="2014-12-07T00:00:00"/>
    <s v="Standard Class"/>
    <s v="AD-10180"/>
    <s v="Alan Dominguez"/>
    <x v="2"/>
    <x v="0"/>
    <s v="Fairfield"/>
    <x v="29"/>
    <n v="6824"/>
    <x v="3"/>
    <s v="FUR-CH-10000155"/>
    <x v="0"/>
    <x v="1"/>
    <s v="Global Comet Stacking Armless Chair"/>
    <n v="897.15000000000009"/>
    <n v="3"/>
    <n v="0"/>
    <x v="4182"/>
  </r>
  <r>
    <n v="4930"/>
    <x v="2437"/>
    <x v="2"/>
    <x v="814"/>
    <d v="2011-09-03T00:00:00"/>
    <s v="First Class"/>
    <s v="KD-16345"/>
    <s v="Katherine Ducich"/>
    <x v="0"/>
    <x v="0"/>
    <s v="New York City"/>
    <x v="15"/>
    <n v="10009"/>
    <x v="3"/>
    <s v="OFF-AR-10000658"/>
    <x v="1"/>
    <x v="6"/>
    <s v="Newell 324"/>
    <n v="57.75"/>
    <n v="5"/>
    <n v="0"/>
    <x v="4183"/>
  </r>
  <r>
    <n v="4931"/>
    <x v="2437"/>
    <x v="2"/>
    <x v="814"/>
    <d v="2011-09-03T00:00:00"/>
    <s v="First Class"/>
    <s v="KD-16345"/>
    <s v="Katherine Ducich"/>
    <x v="0"/>
    <x v="0"/>
    <s v="New York City"/>
    <x v="15"/>
    <n v="10009"/>
    <x v="3"/>
    <s v="OFF-PA-10000349"/>
    <x v="1"/>
    <x v="10"/>
    <s v="Staples"/>
    <n v="14.940000000000001"/>
    <n v="3"/>
    <n v="0"/>
    <x v="1961"/>
  </r>
  <r>
    <n v="4932"/>
    <x v="2438"/>
    <x v="3"/>
    <x v="613"/>
    <d v="2014-03-31T00:00:00"/>
    <s v="Standard Class"/>
    <s v="FM-14215"/>
    <s v="Filia McAdams"/>
    <x v="1"/>
    <x v="0"/>
    <s v="Seattle"/>
    <x v="4"/>
    <n v="98103"/>
    <x v="1"/>
    <s v="OFF-AR-10001446"/>
    <x v="1"/>
    <x v="6"/>
    <s v="Newell 309"/>
    <n v="23.1"/>
    <n v="2"/>
    <n v="0"/>
    <x v="4184"/>
  </r>
  <r>
    <n v="4933"/>
    <x v="2439"/>
    <x v="1"/>
    <x v="694"/>
    <d v="2012-10-04T00:00:00"/>
    <s v="Standard Class"/>
    <s v="ZC-21910"/>
    <s v="Zuschuss Carroll"/>
    <x v="0"/>
    <x v="0"/>
    <s v="Aurora"/>
    <x v="22"/>
    <n v="80013"/>
    <x v="1"/>
    <s v="OFF-EN-10004483"/>
    <x v="1"/>
    <x v="12"/>
    <s v="#10 White Business Envelopes,4 1/8 x 9 1/2"/>
    <n v="12.536000000000001"/>
    <n v="1"/>
    <n v="0.2"/>
    <x v="4185"/>
  </r>
  <r>
    <n v="4934"/>
    <x v="2439"/>
    <x v="1"/>
    <x v="694"/>
    <d v="2012-10-04T00:00:00"/>
    <s v="Standard Class"/>
    <s v="ZC-21910"/>
    <s v="Zuschuss Carroll"/>
    <x v="0"/>
    <x v="0"/>
    <s v="Aurora"/>
    <x v="22"/>
    <n v="80013"/>
    <x v="1"/>
    <s v="OFF-BI-10002012"/>
    <x v="1"/>
    <x v="8"/>
    <s v="Wilson Jones Easy Flow II Sheet Lifters"/>
    <n v="1.0800000000000003"/>
    <n v="2"/>
    <n v="0.7"/>
    <x v="918"/>
  </r>
  <r>
    <n v="4935"/>
    <x v="2439"/>
    <x v="1"/>
    <x v="694"/>
    <d v="2012-10-04T00:00:00"/>
    <s v="Standard Class"/>
    <s v="ZC-21910"/>
    <s v="Zuschuss Carroll"/>
    <x v="0"/>
    <x v="0"/>
    <s v="Aurora"/>
    <x v="22"/>
    <n v="80013"/>
    <x v="1"/>
    <s v="OFF-FA-10003021"/>
    <x v="1"/>
    <x v="13"/>
    <s v="Staples"/>
    <n v="4.5120000000000005"/>
    <n v="3"/>
    <n v="0.2"/>
    <x v="4186"/>
  </r>
  <r>
    <n v="4936"/>
    <x v="2440"/>
    <x v="1"/>
    <x v="1007"/>
    <d v="2012-03-21T00:00:00"/>
    <s v="Standard Class"/>
    <s v="KS-16300"/>
    <s v="Karen Seio"/>
    <x v="1"/>
    <x v="0"/>
    <s v="Lehi"/>
    <x v="7"/>
    <n v="84043"/>
    <x v="1"/>
    <s v="TEC-PH-10003356"/>
    <x v="2"/>
    <x v="7"/>
    <s v="SmartStand Mobile Device Holder, Assorted Colors"/>
    <n v="16.776000000000003"/>
    <n v="3"/>
    <n v="0.2"/>
    <x v="4187"/>
  </r>
  <r>
    <n v="4937"/>
    <x v="2441"/>
    <x v="3"/>
    <x v="1008"/>
    <d v="2014-01-14T00:00:00"/>
    <s v="Standard Class"/>
    <s v="DP-13390"/>
    <s v="Dennis Pardue"/>
    <x v="2"/>
    <x v="0"/>
    <s v="Tuscaloosa"/>
    <x v="19"/>
    <n v="35401"/>
    <x v="0"/>
    <s v="OFF-BI-10004728"/>
    <x v="1"/>
    <x v="8"/>
    <s v="Wilson Jones Turn Tabs Binder Tool for Ring Binders"/>
    <n v="33.74"/>
    <n v="7"/>
    <n v="0"/>
    <x v="4188"/>
  </r>
  <r>
    <n v="4938"/>
    <x v="2442"/>
    <x v="2"/>
    <x v="286"/>
    <d v="2011-01-19T00:00:00"/>
    <s v="Standard Class"/>
    <s v="BD-11605"/>
    <s v="Brian Dahlen"/>
    <x v="0"/>
    <x v="0"/>
    <s v="San Francisco"/>
    <x v="1"/>
    <n v="94109"/>
    <x v="1"/>
    <s v="OFF-ST-10000078"/>
    <x v="1"/>
    <x v="4"/>
    <s v="Tennsco 6- and 18-Compartment Lockers"/>
    <n v="1325.8500000000001"/>
    <n v="5"/>
    <n v="0"/>
    <x v="2400"/>
  </r>
  <r>
    <n v="4939"/>
    <x v="2442"/>
    <x v="2"/>
    <x v="286"/>
    <d v="2011-01-19T00:00:00"/>
    <s v="Standard Class"/>
    <s v="BD-11605"/>
    <s v="Brian Dahlen"/>
    <x v="0"/>
    <x v="0"/>
    <s v="San Francisco"/>
    <x v="1"/>
    <n v="94109"/>
    <x v="1"/>
    <s v="FUR-BO-10003034"/>
    <x v="0"/>
    <x v="0"/>
    <s v="O'Sullivan Elevations Bookcase, Cherry Finish"/>
    <n v="333.99899999999997"/>
    <n v="3"/>
    <n v="0.15"/>
    <x v="4189"/>
  </r>
  <r>
    <n v="4940"/>
    <x v="2442"/>
    <x v="2"/>
    <x v="286"/>
    <d v="2011-01-19T00:00:00"/>
    <s v="Standard Class"/>
    <s v="BD-11605"/>
    <s v="Brian Dahlen"/>
    <x v="0"/>
    <x v="0"/>
    <s v="San Francisco"/>
    <x v="1"/>
    <n v="94109"/>
    <x v="1"/>
    <s v="OFF-AR-10003514"/>
    <x v="1"/>
    <x v="6"/>
    <s v="4009 Highlighters by Sanford"/>
    <n v="19.899999999999999"/>
    <n v="5"/>
    <n v="0"/>
    <x v="191"/>
  </r>
  <r>
    <n v="4941"/>
    <x v="2443"/>
    <x v="1"/>
    <x v="525"/>
    <d v="2012-02-13T00:00:00"/>
    <s v="Standard Class"/>
    <s v="IL-15100"/>
    <s v="Ivan Liston"/>
    <x v="0"/>
    <x v="0"/>
    <s v="Wilmington"/>
    <x v="13"/>
    <n v="19805"/>
    <x v="3"/>
    <s v="FUR-CH-10001708"/>
    <x v="0"/>
    <x v="1"/>
    <s v="Office Star - Contemporary Swivel Chair with Padded Adjustable Arms and Flex Back"/>
    <n v="1268.82"/>
    <n v="9"/>
    <n v="0"/>
    <x v="4190"/>
  </r>
  <r>
    <n v="4942"/>
    <x v="2443"/>
    <x v="1"/>
    <x v="525"/>
    <d v="2012-02-13T00:00:00"/>
    <s v="Standard Class"/>
    <s v="IL-15100"/>
    <s v="Ivan Liston"/>
    <x v="0"/>
    <x v="0"/>
    <s v="Wilmington"/>
    <x v="13"/>
    <n v="19805"/>
    <x v="3"/>
    <s v="FUR-BO-10002598"/>
    <x v="0"/>
    <x v="0"/>
    <s v="Hon Metal Bookcases, Putty"/>
    <n v="283.92"/>
    <n v="4"/>
    <n v="0"/>
    <x v="4191"/>
  </r>
  <r>
    <n v="4943"/>
    <x v="2443"/>
    <x v="1"/>
    <x v="525"/>
    <d v="2012-02-13T00:00:00"/>
    <s v="Standard Class"/>
    <s v="IL-15100"/>
    <s v="Ivan Liston"/>
    <x v="0"/>
    <x v="0"/>
    <s v="Wilmington"/>
    <x v="13"/>
    <n v="19805"/>
    <x v="3"/>
    <s v="OFF-AR-10001022"/>
    <x v="1"/>
    <x v="6"/>
    <s v="SANFORD Liquid Accent Tank-Style Highlighters"/>
    <n v="5.68"/>
    <n v="2"/>
    <n v="0"/>
    <x v="1145"/>
  </r>
  <r>
    <n v="4944"/>
    <x v="2444"/>
    <x v="3"/>
    <x v="202"/>
    <d v="2014-12-28T00:00:00"/>
    <s v="Standard Class"/>
    <s v="LP-17095"/>
    <s v="Liz Preis"/>
    <x v="0"/>
    <x v="0"/>
    <s v="Lafayette"/>
    <x v="14"/>
    <n v="47905"/>
    <x v="2"/>
    <s v="OFF-ST-10004459"/>
    <x v="1"/>
    <x v="4"/>
    <s v="Tennsco Single-Tier Lockers"/>
    <n v="375.34"/>
    <n v="1"/>
    <n v="0"/>
    <x v="2864"/>
  </r>
  <r>
    <n v="4945"/>
    <x v="2445"/>
    <x v="0"/>
    <x v="64"/>
    <d v="2013-09-07T00:00:00"/>
    <s v="First Class"/>
    <s v="JH-15985"/>
    <s v="Joseph Holt"/>
    <x v="0"/>
    <x v="0"/>
    <s v="Redondo Beach"/>
    <x v="1"/>
    <n v="90278"/>
    <x v="1"/>
    <s v="OFF-PA-10004381"/>
    <x v="1"/>
    <x v="10"/>
    <s v="14-7/8 x 11 Blue Bar Computer Printout Paper"/>
    <n v="96.08"/>
    <n v="2"/>
    <n v="0"/>
    <x v="4177"/>
  </r>
  <r>
    <n v="4946"/>
    <x v="2445"/>
    <x v="0"/>
    <x v="64"/>
    <d v="2013-09-07T00:00:00"/>
    <s v="First Class"/>
    <s v="JH-15985"/>
    <s v="Joseph Holt"/>
    <x v="0"/>
    <x v="0"/>
    <s v="Redondo Beach"/>
    <x v="1"/>
    <n v="90278"/>
    <x v="1"/>
    <s v="OFF-BI-10000050"/>
    <x v="1"/>
    <x v="8"/>
    <s v="Angle-D Binders with Locking Rings, Label Holders"/>
    <n v="11.68"/>
    <n v="2"/>
    <n v="0.2"/>
    <x v="4192"/>
  </r>
  <r>
    <n v="4947"/>
    <x v="2445"/>
    <x v="0"/>
    <x v="64"/>
    <d v="2013-09-07T00:00:00"/>
    <s v="First Class"/>
    <s v="JH-15985"/>
    <s v="Joseph Holt"/>
    <x v="0"/>
    <x v="0"/>
    <s v="Redondo Beach"/>
    <x v="1"/>
    <n v="90278"/>
    <x v="1"/>
    <s v="OFF-FA-10000304"/>
    <x v="1"/>
    <x v="13"/>
    <s v="Advantus Push Pins"/>
    <n v="4.3600000000000003"/>
    <n v="2"/>
    <n v="0"/>
    <x v="4193"/>
  </r>
  <r>
    <n v="4948"/>
    <x v="2446"/>
    <x v="2"/>
    <x v="777"/>
    <d v="2011-10-09T00:00:00"/>
    <s v="Standard Class"/>
    <s v="JD-16015"/>
    <s v="Joy Daniels"/>
    <x v="0"/>
    <x v="0"/>
    <s v="Seattle"/>
    <x v="4"/>
    <n v="98115"/>
    <x v="1"/>
    <s v="OFF-LA-10002475"/>
    <x v="1"/>
    <x v="2"/>
    <s v="Avery 519"/>
    <n v="29.24"/>
    <n v="4"/>
    <n v="0"/>
    <x v="4194"/>
  </r>
  <r>
    <n v="4949"/>
    <x v="2447"/>
    <x v="3"/>
    <x v="344"/>
    <d v="2014-12-03T00:00:00"/>
    <s v="Standard Class"/>
    <s v="BD-11320"/>
    <s v="Bill Donatelli"/>
    <x v="0"/>
    <x v="0"/>
    <s v="Los Angeles"/>
    <x v="1"/>
    <n v="90045"/>
    <x v="1"/>
    <s v="OFF-BI-10001989"/>
    <x v="1"/>
    <x v="8"/>
    <s v="Premium Transparent Presentation Covers by GBC"/>
    <n v="117.48800000000001"/>
    <n v="7"/>
    <n v="0.2"/>
    <x v="4195"/>
  </r>
  <r>
    <n v="4950"/>
    <x v="2447"/>
    <x v="3"/>
    <x v="344"/>
    <d v="2014-12-03T00:00:00"/>
    <s v="Standard Class"/>
    <s v="BD-11320"/>
    <s v="Bill Donatelli"/>
    <x v="0"/>
    <x v="0"/>
    <s v="Los Angeles"/>
    <x v="1"/>
    <n v="90045"/>
    <x v="1"/>
    <s v="FUR-FU-10000732"/>
    <x v="0"/>
    <x v="5"/>
    <s v="Eldon 200 Class Desk Accessories"/>
    <n v="18.84"/>
    <n v="3"/>
    <n v="0"/>
    <x v="619"/>
  </r>
  <r>
    <n v="4951"/>
    <x v="2448"/>
    <x v="0"/>
    <x v="99"/>
    <d v="2013-11-02T00:00:00"/>
    <s v="Second Class"/>
    <s v="DL-13330"/>
    <s v="Denise Leinenbach"/>
    <x v="0"/>
    <x v="0"/>
    <s v="New York City"/>
    <x v="15"/>
    <n v="10009"/>
    <x v="3"/>
    <s v="OFF-AR-10004441"/>
    <x v="1"/>
    <x v="6"/>
    <s v="BIC Brite Liner Highlighters"/>
    <n v="12.419999999999998"/>
    <n v="3"/>
    <n v="0"/>
    <x v="1878"/>
  </r>
  <r>
    <n v="4952"/>
    <x v="2449"/>
    <x v="1"/>
    <x v="988"/>
    <d v="2012-06-13T00:00:00"/>
    <s v="Standard Class"/>
    <s v="NC-18415"/>
    <s v="Nathan Cano"/>
    <x v="0"/>
    <x v="0"/>
    <s v="Royal Oak"/>
    <x v="12"/>
    <n v="48073"/>
    <x v="2"/>
    <s v="OFF-PA-10000304"/>
    <x v="1"/>
    <x v="10"/>
    <s v="Xerox 1995"/>
    <n v="12.96"/>
    <n v="2"/>
    <n v="0"/>
    <x v="91"/>
  </r>
  <r>
    <n v="4953"/>
    <x v="2450"/>
    <x v="3"/>
    <x v="166"/>
    <d v="2014-12-13T00:00:00"/>
    <s v="Second Class"/>
    <s v="AS-10225"/>
    <s v="Alan Schoenberger"/>
    <x v="1"/>
    <x v="0"/>
    <s v="San Francisco"/>
    <x v="1"/>
    <n v="94109"/>
    <x v="1"/>
    <s v="OFF-AP-10002670"/>
    <x v="1"/>
    <x v="9"/>
    <s v="Belkin 8-Outlet Premiere SurgeMaster II Surge Protectors"/>
    <n v="69.48"/>
    <n v="1"/>
    <n v="0"/>
    <x v="4196"/>
  </r>
  <r>
    <n v="4954"/>
    <x v="2451"/>
    <x v="1"/>
    <x v="199"/>
    <d v="2012-03-20T00:00:00"/>
    <s v="Standard Class"/>
    <s v="MS-17980"/>
    <s v="Michael Stewart"/>
    <x v="1"/>
    <x v="0"/>
    <s v="New York City"/>
    <x v="15"/>
    <n v="10009"/>
    <x v="3"/>
    <s v="TEC-PH-10001527"/>
    <x v="2"/>
    <x v="7"/>
    <s v="Plantronics MX500i Earset"/>
    <n v="85.9"/>
    <n v="2"/>
    <n v="0"/>
    <x v="4197"/>
  </r>
  <r>
    <n v="4955"/>
    <x v="2452"/>
    <x v="2"/>
    <x v="3"/>
    <d v="2011-06-13T00:00:00"/>
    <s v="Second Class"/>
    <s v="TS-21205"/>
    <s v="Thomas Seio"/>
    <x v="1"/>
    <x v="0"/>
    <s v="North Las Vegas"/>
    <x v="33"/>
    <n v="89031"/>
    <x v="1"/>
    <s v="OFF-AR-10002335"/>
    <x v="1"/>
    <x v="6"/>
    <s v="DIXON Oriole Pencils"/>
    <n v="18.060000000000002"/>
    <n v="7"/>
    <n v="0"/>
    <x v="4198"/>
  </r>
  <r>
    <n v="4956"/>
    <x v="2452"/>
    <x v="2"/>
    <x v="3"/>
    <d v="2011-06-13T00:00:00"/>
    <s v="Second Class"/>
    <s v="TS-21205"/>
    <s v="Thomas Seio"/>
    <x v="1"/>
    <x v="0"/>
    <s v="North Las Vegas"/>
    <x v="33"/>
    <n v="89031"/>
    <x v="1"/>
    <s v="OFF-PA-10003641"/>
    <x v="1"/>
    <x v="10"/>
    <s v="Xerox 1909"/>
    <n v="79.14"/>
    <n v="3"/>
    <n v="0"/>
    <x v="1264"/>
  </r>
  <r>
    <n v="4957"/>
    <x v="2452"/>
    <x v="2"/>
    <x v="3"/>
    <d v="2011-06-13T00:00:00"/>
    <s v="Second Class"/>
    <s v="TS-21205"/>
    <s v="Thomas Seio"/>
    <x v="1"/>
    <x v="0"/>
    <s v="North Las Vegas"/>
    <x v="33"/>
    <n v="89031"/>
    <x v="1"/>
    <s v="FUR-FU-10002685"/>
    <x v="0"/>
    <x v="5"/>
    <s v="Executive Impressions 13-1/2&quot; Indoor/Outdoor Wall Clock"/>
    <n v="37.4"/>
    <n v="2"/>
    <n v="0"/>
    <x v="4199"/>
  </r>
  <r>
    <n v="4958"/>
    <x v="2453"/>
    <x v="1"/>
    <x v="305"/>
    <d v="2012-03-26T00:00:00"/>
    <s v="Standard Class"/>
    <s v="JK-15730"/>
    <s v="Joe Kamberova"/>
    <x v="0"/>
    <x v="0"/>
    <s v="Carrollton"/>
    <x v="5"/>
    <n v="75007"/>
    <x v="2"/>
    <s v="OFF-BI-10001308"/>
    <x v="1"/>
    <x v="8"/>
    <s v="GBC Standard Plastic Binding Systems' Combs"/>
    <n v="2.5119999999999996"/>
    <n v="2"/>
    <n v="0.8"/>
    <x v="4200"/>
  </r>
  <r>
    <n v="4959"/>
    <x v="2453"/>
    <x v="1"/>
    <x v="305"/>
    <d v="2012-03-26T00:00:00"/>
    <s v="Standard Class"/>
    <s v="JK-15730"/>
    <s v="Joe Kamberova"/>
    <x v="0"/>
    <x v="0"/>
    <s v="Carrollton"/>
    <x v="5"/>
    <n v="75007"/>
    <x v="2"/>
    <s v="OFF-FA-10003485"/>
    <x v="1"/>
    <x v="13"/>
    <s v="Staples"/>
    <n v="18.864000000000001"/>
    <n v="9"/>
    <n v="0.2"/>
    <x v="4201"/>
  </r>
  <r>
    <n v="4960"/>
    <x v="2454"/>
    <x v="0"/>
    <x v="741"/>
    <d v="2013-11-23T00:00:00"/>
    <s v="Standard Class"/>
    <s v="TC-21535"/>
    <s v="Tracy Collins"/>
    <x v="2"/>
    <x v="0"/>
    <s v="Los Angeles"/>
    <x v="1"/>
    <n v="90008"/>
    <x v="1"/>
    <s v="TEC-PH-10003357"/>
    <x v="2"/>
    <x v="7"/>
    <s v="Grandstream GXP2100 Mainstream Business Phone"/>
    <n v="61.192"/>
    <n v="1"/>
    <n v="0.2"/>
    <x v="4202"/>
  </r>
  <r>
    <n v="4961"/>
    <x v="2454"/>
    <x v="0"/>
    <x v="741"/>
    <d v="2013-11-23T00:00:00"/>
    <s v="Standard Class"/>
    <s v="TC-21535"/>
    <s v="Tracy Collins"/>
    <x v="2"/>
    <x v="0"/>
    <s v="Los Angeles"/>
    <x v="1"/>
    <n v="90008"/>
    <x v="1"/>
    <s v="OFF-AP-10002867"/>
    <x v="1"/>
    <x v="9"/>
    <s v="Fellowes Command Center 5-outlet power strip"/>
    <n v="67.84"/>
    <n v="1"/>
    <n v="0"/>
    <x v="4203"/>
  </r>
  <r>
    <n v="4962"/>
    <x v="2455"/>
    <x v="2"/>
    <x v="1009"/>
    <d v="2011-03-08T00:00:00"/>
    <s v="First Class"/>
    <s v="AB-10015"/>
    <s v="Aaron Bergman"/>
    <x v="0"/>
    <x v="0"/>
    <s v="Seattle"/>
    <x v="4"/>
    <n v="98103"/>
    <x v="1"/>
    <s v="FUR-CH-10004477"/>
    <x v="0"/>
    <x v="1"/>
    <s v="Global Push Button Manager's Chair, Indigo"/>
    <n v="48.712000000000003"/>
    <n v="1"/>
    <n v="0.2"/>
    <x v="4204"/>
  </r>
  <r>
    <n v="4963"/>
    <x v="2455"/>
    <x v="2"/>
    <x v="1009"/>
    <d v="2011-03-08T00:00:00"/>
    <s v="First Class"/>
    <s v="AB-10015"/>
    <s v="Aaron Bergman"/>
    <x v="0"/>
    <x v="0"/>
    <s v="Seattle"/>
    <x v="4"/>
    <n v="98103"/>
    <x v="1"/>
    <s v="OFF-AR-10001427"/>
    <x v="1"/>
    <x v="6"/>
    <s v="Newell 330"/>
    <n v="17.940000000000001"/>
    <n v="3"/>
    <n v="0"/>
    <x v="4205"/>
  </r>
  <r>
    <n v="4964"/>
    <x v="2455"/>
    <x v="2"/>
    <x v="1009"/>
    <d v="2011-03-08T00:00:00"/>
    <s v="First Class"/>
    <s v="AB-10015"/>
    <s v="Aaron Bergman"/>
    <x v="0"/>
    <x v="0"/>
    <s v="Seattle"/>
    <x v="4"/>
    <n v="98103"/>
    <x v="1"/>
    <s v="OFF-ST-10002344"/>
    <x v="1"/>
    <x v="4"/>
    <s v="Carina 42&quot;Hx23 3/4&quot;W Media Storage Unit"/>
    <n v="242.94"/>
    <n v="3"/>
    <n v="0"/>
    <x v="2763"/>
  </r>
  <r>
    <n v="4965"/>
    <x v="2456"/>
    <x v="0"/>
    <x v="666"/>
    <d v="2013-05-20T00:00:00"/>
    <s v="Second Class"/>
    <s v="DP-13000"/>
    <s v="Darren Powers"/>
    <x v="0"/>
    <x v="0"/>
    <s v="Fort Lauderdale"/>
    <x v="2"/>
    <n v="33311"/>
    <x v="0"/>
    <s v="OFF-BI-10000301"/>
    <x v="1"/>
    <x v="8"/>
    <s v="GBC Instant Report Kit"/>
    <n v="7.7640000000000011"/>
    <n v="4"/>
    <n v="0.7"/>
    <x v="4206"/>
  </r>
  <r>
    <n v="4966"/>
    <x v="2457"/>
    <x v="1"/>
    <x v="442"/>
    <d v="2012-05-28T00:00:00"/>
    <s v="Second Class"/>
    <s v="CY-12745"/>
    <s v="Craig Yedwab"/>
    <x v="1"/>
    <x v="0"/>
    <s v="Columbia"/>
    <x v="18"/>
    <n v="38401"/>
    <x v="0"/>
    <s v="TEC-PH-10001944"/>
    <x v="2"/>
    <x v="7"/>
    <s v="Wi-Ex zBoost YX540 Cellular Phone Signal Booster"/>
    <n v="467.03999999999996"/>
    <n v="4"/>
    <n v="0.2"/>
    <x v="4207"/>
  </r>
  <r>
    <n v="4967"/>
    <x v="2458"/>
    <x v="1"/>
    <x v="991"/>
    <d v="2012-08-05T00:00:00"/>
    <s v="Second Class"/>
    <s v="BE-11455"/>
    <s v="Brad Eason"/>
    <x v="2"/>
    <x v="0"/>
    <s v="Providence"/>
    <x v="34"/>
    <n v="2908"/>
    <x v="3"/>
    <s v="TEC-PH-10001527"/>
    <x v="2"/>
    <x v="7"/>
    <s v="Plantronics MX500i Earset"/>
    <n v="128.85000000000002"/>
    <n v="3"/>
    <n v="0"/>
    <x v="4208"/>
  </r>
  <r>
    <n v="4968"/>
    <x v="2458"/>
    <x v="1"/>
    <x v="991"/>
    <d v="2012-08-05T00:00:00"/>
    <s v="Second Class"/>
    <s v="BE-11455"/>
    <s v="Brad Eason"/>
    <x v="2"/>
    <x v="0"/>
    <s v="Providence"/>
    <x v="34"/>
    <n v="2908"/>
    <x v="3"/>
    <s v="OFF-PA-10001307"/>
    <x v="1"/>
    <x v="10"/>
    <s v="Important Message Pads, 50 4-1/4 x 5-1/2 Forms per Pad"/>
    <n v="8.4"/>
    <n v="2"/>
    <n v="0"/>
    <x v="4209"/>
  </r>
  <r>
    <n v="4969"/>
    <x v="2458"/>
    <x v="1"/>
    <x v="991"/>
    <d v="2012-08-05T00:00:00"/>
    <s v="Second Class"/>
    <s v="BE-11455"/>
    <s v="Brad Eason"/>
    <x v="2"/>
    <x v="0"/>
    <s v="Providence"/>
    <x v="34"/>
    <n v="2908"/>
    <x v="3"/>
    <s v="TEC-AC-10004571"/>
    <x v="2"/>
    <x v="11"/>
    <s v="Logitech G700s Rechargeable Gaming Mouse"/>
    <n v="199.98"/>
    <n v="2"/>
    <n v="0"/>
    <x v="4210"/>
  </r>
  <r>
    <n v="4970"/>
    <x v="2458"/>
    <x v="1"/>
    <x v="991"/>
    <d v="2012-08-05T00:00:00"/>
    <s v="Second Class"/>
    <s v="BE-11455"/>
    <s v="Brad Eason"/>
    <x v="2"/>
    <x v="0"/>
    <s v="Providence"/>
    <x v="34"/>
    <n v="2908"/>
    <x v="3"/>
    <s v="FUR-CH-10001973"/>
    <x v="0"/>
    <x v="1"/>
    <s v="Office Star Flex Back Scooter Chair with White Frame"/>
    <n v="110.98"/>
    <n v="1"/>
    <n v="0"/>
    <x v="4211"/>
  </r>
  <r>
    <n v="4971"/>
    <x v="2459"/>
    <x v="0"/>
    <x v="61"/>
    <d v="2013-11-10T00:00:00"/>
    <s v="First Class"/>
    <s v="KL-16555"/>
    <s v="Kelly Lampkin"/>
    <x v="1"/>
    <x v="0"/>
    <s v="Jacksonville"/>
    <x v="2"/>
    <n v="32216"/>
    <x v="0"/>
    <s v="FUR-CH-10000513"/>
    <x v="0"/>
    <x v="1"/>
    <s v="High-Back Leather Manager's Chair"/>
    <n v="207.98400000000004"/>
    <n v="2"/>
    <n v="0.2"/>
    <x v="4212"/>
  </r>
  <r>
    <n v="4972"/>
    <x v="2459"/>
    <x v="0"/>
    <x v="61"/>
    <d v="2013-11-10T00:00:00"/>
    <s v="First Class"/>
    <s v="KL-16555"/>
    <s v="Kelly Lampkin"/>
    <x v="1"/>
    <x v="0"/>
    <s v="Jacksonville"/>
    <x v="2"/>
    <n v="32216"/>
    <x v="0"/>
    <s v="OFF-PA-10002421"/>
    <x v="1"/>
    <x v="10"/>
    <s v="Embossed Ink Jet Note Cards"/>
    <n v="36.112000000000002"/>
    <n v="2"/>
    <n v="0.2"/>
    <x v="4213"/>
  </r>
  <r>
    <n v="4973"/>
    <x v="2459"/>
    <x v="0"/>
    <x v="61"/>
    <d v="2013-11-10T00:00:00"/>
    <s v="First Class"/>
    <s v="KL-16555"/>
    <s v="Kelly Lampkin"/>
    <x v="1"/>
    <x v="0"/>
    <s v="Jacksonville"/>
    <x v="2"/>
    <n v="32216"/>
    <x v="0"/>
    <s v="FUR-FU-10004090"/>
    <x v="0"/>
    <x v="5"/>
    <s v="Executive Impressions 14&quot; Contract Wall Clock"/>
    <n v="35.568000000000005"/>
    <n v="2"/>
    <n v="0.2"/>
    <x v="4214"/>
  </r>
  <r>
    <n v="4974"/>
    <x v="2459"/>
    <x v="0"/>
    <x v="61"/>
    <d v="2013-11-10T00:00:00"/>
    <s v="First Class"/>
    <s v="KL-16555"/>
    <s v="Kelly Lampkin"/>
    <x v="1"/>
    <x v="0"/>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x v="0"/>
    <s v="Oceanside"/>
    <x v="1"/>
    <n v="92054"/>
    <x v="1"/>
    <s v="OFF-PA-10002246"/>
    <x v="1"/>
    <x v="10"/>
    <s v="Wirebound Four 2-3/4 x 5 Forms per Page, 400 Sets per Book"/>
    <n v="12.9"/>
    <n v="2"/>
    <n v="0"/>
    <x v="4215"/>
  </r>
  <r>
    <n v="4976"/>
    <x v="2461"/>
    <x v="1"/>
    <x v="227"/>
    <d v="2012-09-23T00:00:00"/>
    <s v="Second Class"/>
    <s v="JR-16210"/>
    <s v="Justin Ritter"/>
    <x v="1"/>
    <x v="0"/>
    <s v="Jacksonville"/>
    <x v="2"/>
    <n v="32216"/>
    <x v="0"/>
    <s v="TEC-AC-10003198"/>
    <x v="2"/>
    <x v="11"/>
    <s v="Enermax Acrylux Wireless Keyboard"/>
    <n v="717.12000000000012"/>
    <n v="9"/>
    <n v="0.2"/>
    <x v="4216"/>
  </r>
  <r>
    <n v="4977"/>
    <x v="2462"/>
    <x v="1"/>
    <x v="214"/>
    <d v="2012-12-09T00:00:00"/>
    <s v="First Class"/>
    <s v="AH-10210"/>
    <s v="Alan Hwang"/>
    <x v="0"/>
    <x v="0"/>
    <s v="New York City"/>
    <x v="15"/>
    <n v="10024"/>
    <x v="3"/>
    <s v="OFF-BI-10001031"/>
    <x v="1"/>
    <x v="8"/>
    <s v="Pressboard Data Binders by Wilson Jones"/>
    <n v="21.36"/>
    <n v="5"/>
    <n v="0.2"/>
    <x v="4217"/>
  </r>
  <r>
    <n v="4978"/>
    <x v="2462"/>
    <x v="1"/>
    <x v="214"/>
    <d v="2012-12-09T00:00:00"/>
    <s v="First Class"/>
    <s v="AH-10210"/>
    <s v="Alan Hwang"/>
    <x v="0"/>
    <x v="0"/>
    <s v="New York City"/>
    <x v="15"/>
    <n v="10024"/>
    <x v="3"/>
    <s v="OFF-BI-10003727"/>
    <x v="1"/>
    <x v="8"/>
    <s v="Avery Durable Slant Ring Binders With Label Holder"/>
    <n v="6.6879999999999997"/>
    <n v="2"/>
    <n v="0.2"/>
    <x v="4218"/>
  </r>
  <r>
    <n v="4979"/>
    <x v="2462"/>
    <x v="1"/>
    <x v="214"/>
    <d v="2012-12-09T00:00:00"/>
    <s v="First Class"/>
    <s v="AH-10210"/>
    <s v="Alan Hwang"/>
    <x v="0"/>
    <x v="0"/>
    <s v="New York City"/>
    <x v="15"/>
    <n v="10024"/>
    <x v="3"/>
    <s v="TEC-PH-10001336"/>
    <x v="2"/>
    <x v="7"/>
    <s v="Digium D40 VoIP phone"/>
    <n v="773.94"/>
    <n v="6"/>
    <n v="0"/>
    <x v="4219"/>
  </r>
  <r>
    <n v="4980"/>
    <x v="2463"/>
    <x v="0"/>
    <x v="10"/>
    <d v="2013-12-14T00:00:00"/>
    <s v="Second Class"/>
    <s v="RW-19630"/>
    <s v="Rob Williams"/>
    <x v="1"/>
    <x v="0"/>
    <s v="Chicago"/>
    <x v="10"/>
    <n v="60610"/>
    <x v="2"/>
    <s v="OFF-SU-10001664"/>
    <x v="1"/>
    <x v="14"/>
    <s v="Acme Office Executive Series Stainless Steel Trimmers"/>
    <n v="20.568000000000001"/>
    <n v="3"/>
    <n v="0.2"/>
    <x v="4220"/>
  </r>
  <r>
    <n v="4981"/>
    <x v="2463"/>
    <x v="0"/>
    <x v="10"/>
    <d v="2013-12-14T00:00:00"/>
    <s v="Second Class"/>
    <s v="RW-19630"/>
    <s v="Rob Williams"/>
    <x v="1"/>
    <x v="0"/>
    <s v="Chicago"/>
    <x v="10"/>
    <n v="60610"/>
    <x v="2"/>
    <s v="OFF-AP-10003971"/>
    <x v="1"/>
    <x v="9"/>
    <s v="Belkin 6 Outlet Metallic Surge Strip"/>
    <n v="4.355999999999999"/>
    <n v="2"/>
    <n v="0.8"/>
    <x v="4221"/>
  </r>
  <r>
    <n v="4982"/>
    <x v="2463"/>
    <x v="0"/>
    <x v="10"/>
    <d v="2013-12-14T00:00:00"/>
    <s v="Second Class"/>
    <s v="RW-19630"/>
    <s v="Rob Williams"/>
    <x v="1"/>
    <x v="0"/>
    <s v="Chicago"/>
    <x v="10"/>
    <n v="60610"/>
    <x v="2"/>
    <s v="TEC-AC-10000199"/>
    <x v="2"/>
    <x v="11"/>
    <s v="Kingston Digital DataTraveler 8GB USB 2.0"/>
    <n v="19.040000000000003"/>
    <n v="4"/>
    <n v="0.2"/>
    <x v="3586"/>
  </r>
  <r>
    <n v="4983"/>
    <x v="2464"/>
    <x v="2"/>
    <x v="912"/>
    <d v="2011-11-22T00:00:00"/>
    <s v="Standard Class"/>
    <s v="AH-10075"/>
    <s v="Adam Hart"/>
    <x v="1"/>
    <x v="0"/>
    <s v="Huntington Beach"/>
    <x v="1"/>
    <n v="92646"/>
    <x v="1"/>
    <s v="OFF-LA-10001045"/>
    <x v="1"/>
    <x v="2"/>
    <s v="Permanent Self-Adhesive File Folder Labels for Typewriters by Universal"/>
    <n v="5.22"/>
    <n v="2"/>
    <n v="0"/>
    <x v="4222"/>
  </r>
  <r>
    <n v="4984"/>
    <x v="2465"/>
    <x v="0"/>
    <x v="61"/>
    <d v="2013-11-11T00:00:00"/>
    <s v="Second Class"/>
    <s v="IM-15070"/>
    <s v="Irene Maddox"/>
    <x v="0"/>
    <x v="0"/>
    <s v="San Diego"/>
    <x v="1"/>
    <n v="92105"/>
    <x v="1"/>
    <s v="OFF-ST-10003442"/>
    <x v="1"/>
    <x v="4"/>
    <s v="Eldon Portable Mobile Manager"/>
    <n v="84.84"/>
    <n v="3"/>
    <n v="0"/>
    <x v="4223"/>
  </r>
  <r>
    <n v="4985"/>
    <x v="2466"/>
    <x v="1"/>
    <x v="684"/>
    <d v="2012-09-10T00:00:00"/>
    <s v="Standard Class"/>
    <s v="CK-12760"/>
    <s v="Cyma Kinney"/>
    <x v="1"/>
    <x v="0"/>
    <s v="Nashville"/>
    <x v="18"/>
    <n v="37211"/>
    <x v="0"/>
    <s v="OFF-FA-10003059"/>
    <x v="1"/>
    <x v="13"/>
    <s v="Assorted Color Push Pins"/>
    <n v="7.2400000000000011"/>
    <n v="5"/>
    <n v="0.2"/>
    <x v="4224"/>
  </r>
  <r>
    <n v="4986"/>
    <x v="2467"/>
    <x v="2"/>
    <x v="1010"/>
    <d v="2011-09-03T00:00:00"/>
    <s v="Same Day"/>
    <s v="AG-10390"/>
    <s v="Allen Goldenen"/>
    <x v="0"/>
    <x v="0"/>
    <s v="New York City"/>
    <x v="15"/>
    <n v="10009"/>
    <x v="3"/>
    <s v="OFF-LA-10001175"/>
    <x v="1"/>
    <x v="2"/>
    <s v="Avery 514"/>
    <n v="14.399999999999999"/>
    <n v="5"/>
    <n v="0"/>
    <x v="970"/>
  </r>
  <r>
    <n v="4987"/>
    <x v="2468"/>
    <x v="0"/>
    <x v="423"/>
    <d v="2013-04-29T00:00:00"/>
    <s v="Standard Class"/>
    <s v="CL-12700"/>
    <s v="Craig Leslie"/>
    <x v="2"/>
    <x v="0"/>
    <s v="Colorado Springs"/>
    <x v="22"/>
    <n v="80906"/>
    <x v="1"/>
    <s v="OFF-PA-10003441"/>
    <x v="1"/>
    <x v="10"/>
    <s v="Xerox 226"/>
    <n v="15.552000000000003"/>
    <n v="3"/>
    <n v="0.2"/>
    <x v="12"/>
  </r>
  <r>
    <n v="4988"/>
    <x v="2468"/>
    <x v="0"/>
    <x v="423"/>
    <d v="2013-04-29T00:00:00"/>
    <s v="Standard Class"/>
    <s v="CL-12700"/>
    <s v="Craig Leslie"/>
    <x v="2"/>
    <x v="0"/>
    <s v="Colorado Springs"/>
    <x v="22"/>
    <n v="80906"/>
    <x v="1"/>
    <s v="FUR-CH-10004287"/>
    <x v="0"/>
    <x v="1"/>
    <s v="SAFCO Arco Folding Chair"/>
    <n v="1325.76"/>
    <n v="6"/>
    <n v="0.2"/>
    <x v="4225"/>
  </r>
  <r>
    <n v="4989"/>
    <x v="2468"/>
    <x v="0"/>
    <x v="423"/>
    <d v="2013-04-29T00:00:00"/>
    <s v="Standard Class"/>
    <s v="CL-12700"/>
    <s v="Craig Leslie"/>
    <x v="2"/>
    <x v="0"/>
    <s v="Colorado Springs"/>
    <x v="22"/>
    <n v="80906"/>
    <x v="1"/>
    <s v="OFF-BI-10004040"/>
    <x v="1"/>
    <x v="8"/>
    <s v="Wilson Jones Impact Binders"/>
    <n v="3.1080000000000001"/>
    <n v="2"/>
    <n v="0.7"/>
    <x v="4226"/>
  </r>
  <r>
    <n v="4990"/>
    <x v="2469"/>
    <x v="3"/>
    <x v="515"/>
    <d v="2014-09-05T00:00:00"/>
    <s v="Standard Class"/>
    <s v="AW-10930"/>
    <s v="Arthur Wiediger"/>
    <x v="2"/>
    <x v="0"/>
    <s v="San Francisco"/>
    <x v="1"/>
    <n v="94110"/>
    <x v="1"/>
    <s v="OFF-BI-10004022"/>
    <x v="1"/>
    <x v="8"/>
    <s v="Acco Suede Grain Vinyl Round Ring Binder"/>
    <n v="6.6719999999999988"/>
    <n v="3"/>
    <n v="0.2"/>
    <x v="495"/>
  </r>
  <r>
    <n v="4991"/>
    <x v="2469"/>
    <x v="3"/>
    <x v="515"/>
    <d v="2014-09-05T00:00:00"/>
    <s v="Standard Class"/>
    <s v="AW-10930"/>
    <s v="Arthur Wiediger"/>
    <x v="2"/>
    <x v="0"/>
    <s v="San Francisco"/>
    <x v="1"/>
    <n v="94110"/>
    <x v="1"/>
    <s v="TEC-PH-10002200"/>
    <x v="2"/>
    <x v="7"/>
    <s v="Aastra 6757i CT Wireless VoIP phone"/>
    <n v="689.40800000000002"/>
    <n v="4"/>
    <n v="0.2"/>
    <x v="4227"/>
  </r>
  <r>
    <n v="4992"/>
    <x v="2470"/>
    <x v="3"/>
    <x v="226"/>
    <d v="2014-12-14T00:00:00"/>
    <s v="Standard Class"/>
    <s v="HG-14965"/>
    <s v="Henry Goldwyn"/>
    <x v="1"/>
    <x v="0"/>
    <s v="Chicago"/>
    <x v="10"/>
    <n v="60653"/>
    <x v="2"/>
    <s v="OFF-BI-10001120"/>
    <x v="1"/>
    <x v="8"/>
    <s v="Ibico EPK-21 Electric Binding System"/>
    <n v="1889.9899999999998"/>
    <n v="5"/>
    <n v="0.8"/>
    <x v="4228"/>
  </r>
  <r>
    <n v="4993"/>
    <x v="2471"/>
    <x v="1"/>
    <x v="217"/>
    <d v="2012-12-25T00:00:00"/>
    <s v="Standard Class"/>
    <s v="RB-19645"/>
    <s v="Robert Barroso"/>
    <x v="1"/>
    <x v="0"/>
    <s v="Memphis"/>
    <x v="18"/>
    <n v="38109"/>
    <x v="0"/>
    <s v="OFF-EN-10000461"/>
    <x v="1"/>
    <x v="12"/>
    <s v="#10- 4 1/8&quot; x 9 1/2&quot; Recycled Envelopes"/>
    <n v="55.936000000000007"/>
    <n v="8"/>
    <n v="0.2"/>
    <x v="4229"/>
  </r>
  <r>
    <n v="4994"/>
    <x v="2471"/>
    <x v="1"/>
    <x v="217"/>
    <d v="2012-12-25T00:00:00"/>
    <s v="Standard Class"/>
    <s v="RB-19645"/>
    <s v="Robert Barroso"/>
    <x v="1"/>
    <x v="0"/>
    <s v="Memphis"/>
    <x v="18"/>
    <n v="38109"/>
    <x v="0"/>
    <s v="OFF-LA-10004008"/>
    <x v="1"/>
    <x v="2"/>
    <s v="Avery 507"/>
    <n v="18.431999999999999"/>
    <n v="8"/>
    <n v="0.2"/>
    <x v="4230"/>
  </r>
  <r>
    <n v="4995"/>
    <x v="2471"/>
    <x v="1"/>
    <x v="217"/>
    <d v="2012-12-25T00:00:00"/>
    <s v="Standard Class"/>
    <s v="RB-19645"/>
    <s v="Robert Barroso"/>
    <x v="1"/>
    <x v="0"/>
    <s v="Memphis"/>
    <x v="18"/>
    <n v="38109"/>
    <x v="0"/>
    <s v="FUR-FU-10000221"/>
    <x v="0"/>
    <x v="5"/>
    <s v="Master Caster Door Stop, Brown"/>
    <n v="20.32"/>
    <n v="5"/>
    <n v="0.2"/>
    <x v="4231"/>
  </r>
  <r>
    <n v="4996"/>
    <x v="2472"/>
    <x v="2"/>
    <x v="130"/>
    <d v="2011-11-10T00:00:00"/>
    <s v="Standard Class"/>
    <s v="SZ-20035"/>
    <s v="Sam Zeldin"/>
    <x v="2"/>
    <x v="0"/>
    <s v="New York City"/>
    <x v="15"/>
    <n v="10011"/>
    <x v="3"/>
    <s v="OFF-BI-10000962"/>
    <x v="1"/>
    <x v="8"/>
    <s v="Acco Flexible ACCOHIDE Square Ring Data Binder, Dark Blue, 11 1/2&quot; X 14&quot; 7/8&quot;"/>
    <n v="52.064"/>
    <n v="4"/>
    <n v="0.2"/>
    <x v="4232"/>
  </r>
  <r>
    <n v="4997"/>
    <x v="2473"/>
    <x v="3"/>
    <x v="434"/>
    <d v="2014-03-16T00:00:00"/>
    <s v="Standard Class"/>
    <s v="KS-16300"/>
    <s v="Karen Seio"/>
    <x v="1"/>
    <x v="0"/>
    <s v="Raleigh"/>
    <x v="3"/>
    <n v="27604"/>
    <x v="0"/>
    <s v="OFF-AP-10000390"/>
    <x v="1"/>
    <x v="9"/>
    <s v="Euro Pro Shark Stick Mini Vacuum"/>
    <n v="48.783999999999999"/>
    <n v="1"/>
    <n v="0.2"/>
    <x v="4233"/>
  </r>
  <r>
    <n v="4998"/>
    <x v="2473"/>
    <x v="3"/>
    <x v="434"/>
    <d v="2014-03-16T00:00:00"/>
    <s v="Standard Class"/>
    <s v="KS-16300"/>
    <s v="Karen Seio"/>
    <x v="1"/>
    <x v="0"/>
    <s v="Raleigh"/>
    <x v="3"/>
    <n v="27604"/>
    <x v="0"/>
    <s v="OFF-BI-10000014"/>
    <x v="1"/>
    <x v="8"/>
    <s v="Heavy-Duty E-Z-D Binders"/>
    <n v="13.092000000000002"/>
    <n v="4"/>
    <n v="0.7"/>
    <x v="4234"/>
  </r>
  <r>
    <n v="4999"/>
    <x v="2474"/>
    <x v="0"/>
    <x v="1011"/>
    <d v="2013-02-04T00:00:00"/>
    <s v="Standard Class"/>
    <s v="SC-20050"/>
    <s v="Sample Company A"/>
    <x v="2"/>
    <x v="0"/>
    <s v="Los Angeles"/>
    <x v="1"/>
    <n v="90045"/>
    <x v="1"/>
    <s v="TEC-PH-10004120"/>
    <x v="2"/>
    <x v="7"/>
    <s v="AT&amp;T 1080 Phone"/>
    <n v="109.59200000000001"/>
    <n v="1"/>
    <n v="0.2"/>
    <x v="4235"/>
  </r>
  <r>
    <n v="5000"/>
    <x v="2474"/>
    <x v="0"/>
    <x v="1011"/>
    <d v="2013-02-04T00:00:00"/>
    <s v="Standard Class"/>
    <s v="SC-20050"/>
    <s v="Sample Company A"/>
    <x v="2"/>
    <x v="0"/>
    <s v="Los Angeles"/>
    <x v="1"/>
    <n v="90045"/>
    <x v="1"/>
    <s v="OFF-PA-10002764"/>
    <x v="1"/>
    <x v="10"/>
    <s v="Staples"/>
    <n v="56.7"/>
    <n v="5"/>
    <n v="0"/>
    <x v="4236"/>
  </r>
  <r>
    <n v="5001"/>
    <x v="2475"/>
    <x v="3"/>
    <x v="917"/>
    <d v="2014-05-13T00:00:00"/>
    <s v="Standard Class"/>
    <s v="AB-10060"/>
    <s v="Adam Bellavance"/>
    <x v="2"/>
    <x v="0"/>
    <s v="Los Angeles"/>
    <x v="1"/>
    <n v="90004"/>
    <x v="1"/>
    <s v="TEC-AC-10000736"/>
    <x v="2"/>
    <x v="11"/>
    <s v="Logitech G600 MMO Gaming Mouse"/>
    <n v="79.989999999999995"/>
    <n v="1"/>
    <n v="0"/>
    <x v="4237"/>
  </r>
  <r>
    <n v="5002"/>
    <x v="2476"/>
    <x v="0"/>
    <x v="1012"/>
    <d v="2013-05-25T00:00:00"/>
    <s v="Same Day"/>
    <s v="EH-14125"/>
    <s v="Eugene Hildebrand"/>
    <x v="2"/>
    <x v="0"/>
    <s v="Newport News"/>
    <x v="17"/>
    <n v="23602"/>
    <x v="0"/>
    <s v="OFF-SU-10000898"/>
    <x v="1"/>
    <x v="14"/>
    <s v="Acme Hot Forged Carbon Steel Scissors with Nickel-Plated Handles, 3 7/8&quot; Cut, 8&quot;L"/>
    <n v="69.5"/>
    <n v="5"/>
    <n v="0"/>
    <x v="1796"/>
  </r>
  <r>
    <n v="5003"/>
    <x v="2476"/>
    <x v="0"/>
    <x v="1012"/>
    <d v="2013-05-25T00:00:00"/>
    <s v="Same Day"/>
    <s v="EH-14125"/>
    <s v="Eugene Hildebrand"/>
    <x v="2"/>
    <x v="0"/>
    <s v="Newport News"/>
    <x v="17"/>
    <n v="23602"/>
    <x v="0"/>
    <s v="OFF-PA-10004327"/>
    <x v="1"/>
    <x v="10"/>
    <s v="Xerox 1911"/>
    <n v="191.6"/>
    <n v="4"/>
    <n v="0"/>
    <x v="912"/>
  </r>
  <r>
    <n v="5004"/>
    <x v="2477"/>
    <x v="0"/>
    <x v="877"/>
    <d v="2013-10-13T00:00:00"/>
    <s v="Standard Class"/>
    <s v="CC-12475"/>
    <s v="Cindy Chapman"/>
    <x v="0"/>
    <x v="0"/>
    <s v="Los Angeles"/>
    <x v="1"/>
    <n v="90032"/>
    <x v="1"/>
    <s v="OFF-PA-10000143"/>
    <x v="1"/>
    <x v="10"/>
    <s v="Astroparche Fine Business Paper"/>
    <n v="10.56"/>
    <n v="2"/>
    <n v="0"/>
    <x v="4238"/>
  </r>
  <r>
    <n v="5005"/>
    <x v="2478"/>
    <x v="2"/>
    <x v="1013"/>
    <d v="2011-05-02T00:00:00"/>
    <s v="Second Class"/>
    <s v="TM-21010"/>
    <s v="Tamara Manning"/>
    <x v="0"/>
    <x v="0"/>
    <s v="Jackson"/>
    <x v="35"/>
    <n v="39212"/>
    <x v="0"/>
    <s v="TEC-AC-10002550"/>
    <x v="2"/>
    <x v="11"/>
    <s v="Maxell 4.7GB DVD-RW 3/Pack"/>
    <n v="47.79"/>
    <n v="3"/>
    <n v="0"/>
    <x v="4239"/>
  </r>
  <r>
    <n v="5006"/>
    <x v="2479"/>
    <x v="1"/>
    <x v="113"/>
    <d v="2012-11-14T00:00:00"/>
    <s v="Second Class"/>
    <s v="SC-20695"/>
    <s v="Steve Chapman"/>
    <x v="1"/>
    <x v="0"/>
    <s v="Richmond"/>
    <x v="14"/>
    <n v="47374"/>
    <x v="2"/>
    <s v="OFF-ST-10003306"/>
    <x v="1"/>
    <x v="4"/>
    <s v="Letter Size Cart"/>
    <n v="714.30000000000007"/>
    <n v="5"/>
    <n v="0"/>
    <x v="422"/>
  </r>
  <r>
    <n v="5007"/>
    <x v="2480"/>
    <x v="1"/>
    <x v="529"/>
    <d v="2012-11-14T00:00:00"/>
    <s v="Standard Class"/>
    <s v="Dp-13240"/>
    <s v="Dean percer"/>
    <x v="2"/>
    <x v="0"/>
    <s v="New York City"/>
    <x v="15"/>
    <n v="10035"/>
    <x v="3"/>
    <s v="TEC-MA-10000045"/>
    <x v="2"/>
    <x v="15"/>
    <s v="Zebra ZM400 Thermal Label Printer"/>
    <n v="2321.9"/>
    <n v="2"/>
    <n v="0"/>
    <x v="4240"/>
  </r>
  <r>
    <n v="5008"/>
    <x v="2480"/>
    <x v="1"/>
    <x v="529"/>
    <d v="2012-11-14T00:00:00"/>
    <s v="Standard Class"/>
    <s v="Dp-13240"/>
    <s v="Dean percer"/>
    <x v="2"/>
    <x v="0"/>
    <s v="New York City"/>
    <x v="15"/>
    <n v="10035"/>
    <x v="3"/>
    <s v="OFF-ST-10001505"/>
    <x v="1"/>
    <x v="4"/>
    <s v="Perma STOR-ALL Hanging File Box, 13 1/8&quot;W x 12 1/4&quot;D x 10 1/2&quot;H"/>
    <n v="17.940000000000001"/>
    <n v="3"/>
    <n v="0"/>
    <x v="4241"/>
  </r>
  <r>
    <n v="5009"/>
    <x v="2481"/>
    <x v="1"/>
    <x v="67"/>
    <d v="2012-09-14T00:00:00"/>
    <s v="Standard Class"/>
    <s v="LR-17035"/>
    <s v="Lisa Ryan"/>
    <x v="1"/>
    <x v="0"/>
    <s v="Philadelphia"/>
    <x v="9"/>
    <n v="19134"/>
    <x v="3"/>
    <s v="OFF-BI-10004781"/>
    <x v="1"/>
    <x v="8"/>
    <s v="GBC Wire Binding Strips"/>
    <n v="9.5220000000000002"/>
    <n v="1"/>
    <n v="0.7"/>
    <x v="4242"/>
  </r>
  <r>
    <n v="5010"/>
    <x v="2481"/>
    <x v="1"/>
    <x v="67"/>
    <d v="2012-09-14T00:00:00"/>
    <s v="Standard Class"/>
    <s v="LR-17035"/>
    <s v="Lisa Ryan"/>
    <x v="1"/>
    <x v="0"/>
    <s v="Philadelphia"/>
    <x v="9"/>
    <n v="19134"/>
    <x v="3"/>
    <s v="TEC-PH-10002680"/>
    <x v="2"/>
    <x v="7"/>
    <s v="Samsung Galaxy Note 3"/>
    <n v="791.96399999999994"/>
    <n v="6"/>
    <n v="0.4"/>
    <x v="4243"/>
  </r>
  <r>
    <n v="5011"/>
    <x v="2481"/>
    <x v="1"/>
    <x v="67"/>
    <d v="2012-09-14T00:00:00"/>
    <s v="Standard Class"/>
    <s v="LR-17035"/>
    <s v="Lisa Ryan"/>
    <x v="1"/>
    <x v="0"/>
    <s v="Philadelphia"/>
    <x v="9"/>
    <n v="19134"/>
    <x v="3"/>
    <s v="OFF-BI-10000848"/>
    <x v="1"/>
    <x v="8"/>
    <s v="Angle-D Ring Binders"/>
    <n v="4.9230000000000009"/>
    <n v="3"/>
    <n v="0.7"/>
    <x v="4244"/>
  </r>
  <r>
    <n v="5012"/>
    <x v="2482"/>
    <x v="3"/>
    <x v="943"/>
    <d v="2014-05-14T00:00:00"/>
    <s v="First Class"/>
    <s v="TS-21370"/>
    <s v="Todd Sumrall"/>
    <x v="1"/>
    <x v="0"/>
    <s v="Phoenix"/>
    <x v="16"/>
    <n v="85023"/>
    <x v="1"/>
    <s v="FUR-BO-10004467"/>
    <x v="0"/>
    <x v="0"/>
    <s v="Bestar Classic Bookcase"/>
    <n v="209.97900000000001"/>
    <n v="7"/>
    <n v="0.7"/>
    <x v="4245"/>
  </r>
  <r>
    <n v="5013"/>
    <x v="2483"/>
    <x v="3"/>
    <x v="246"/>
    <d v="2014-07-27T00:00:00"/>
    <s v="Standard Class"/>
    <s v="SW-20350"/>
    <s v="Sean Wendt"/>
    <x v="2"/>
    <x v="0"/>
    <s v="Cleveland"/>
    <x v="24"/>
    <n v="44105"/>
    <x v="3"/>
    <s v="OFF-BI-10001670"/>
    <x v="1"/>
    <x v="8"/>
    <s v="Vinyl Sectional Post Binders"/>
    <n v="33.930000000000007"/>
    <n v="3"/>
    <n v="0.7"/>
    <x v="4246"/>
  </r>
  <r>
    <n v="5014"/>
    <x v="2483"/>
    <x v="3"/>
    <x v="246"/>
    <d v="2014-07-27T00:00:00"/>
    <s v="Standard Class"/>
    <s v="SW-20350"/>
    <s v="Sean Wendt"/>
    <x v="2"/>
    <x v="0"/>
    <s v="Cleveland"/>
    <x v="24"/>
    <n v="44105"/>
    <x v="3"/>
    <s v="OFF-ST-10000136"/>
    <x v="1"/>
    <x v="4"/>
    <s v="Letter Size File"/>
    <n v="222.32000000000005"/>
    <n v="7"/>
    <n v="0.2"/>
    <x v="4247"/>
  </r>
  <r>
    <n v="5015"/>
    <x v="2483"/>
    <x v="3"/>
    <x v="246"/>
    <d v="2014-07-27T00:00:00"/>
    <s v="Standard Class"/>
    <s v="SW-20350"/>
    <s v="Sean Wendt"/>
    <x v="2"/>
    <x v="0"/>
    <s v="Cleveland"/>
    <x v="24"/>
    <n v="44105"/>
    <x v="3"/>
    <s v="TEC-PH-10004522"/>
    <x v="2"/>
    <x v="7"/>
    <s v="Dexim XPower Skin Super-Thin Power Case for iPhone 5 - Black"/>
    <n v="210.56400000000002"/>
    <n v="6"/>
    <n v="0.4"/>
    <x v="4248"/>
  </r>
  <r>
    <n v="5016"/>
    <x v="2484"/>
    <x v="2"/>
    <x v="156"/>
    <d v="2011-11-29T00:00:00"/>
    <s v="Standard Class"/>
    <s v="TH-21100"/>
    <s v="Thea Hendricks"/>
    <x v="0"/>
    <x v="0"/>
    <s v="Toledo"/>
    <x v="24"/>
    <n v="43615"/>
    <x v="3"/>
    <s v="FUR-FU-10002960"/>
    <x v="0"/>
    <x v="5"/>
    <s v="Eldon 200 Class Desk Accessories, Burgundy"/>
    <n v="35.168000000000006"/>
    <n v="7"/>
    <n v="0.2"/>
    <x v="202"/>
  </r>
  <r>
    <n v="5017"/>
    <x v="2484"/>
    <x v="2"/>
    <x v="156"/>
    <d v="2011-11-29T00:00:00"/>
    <s v="Standard Class"/>
    <s v="TH-21100"/>
    <s v="Thea Hendricks"/>
    <x v="0"/>
    <x v="0"/>
    <s v="Toledo"/>
    <x v="24"/>
    <n v="43615"/>
    <x v="3"/>
    <s v="TEC-PH-10002584"/>
    <x v="2"/>
    <x v="7"/>
    <s v="Samsung Galaxy S4"/>
    <n v="1502.376"/>
    <n v="4"/>
    <n v="0.4"/>
    <x v="4249"/>
  </r>
  <r>
    <n v="5018"/>
    <x v="2485"/>
    <x v="2"/>
    <x v="647"/>
    <d v="2011-11-18T00:00:00"/>
    <s v="First Class"/>
    <s v="SS-20410"/>
    <s v="Shahid Shariari"/>
    <x v="0"/>
    <x v="0"/>
    <s v="Los Angeles"/>
    <x v="1"/>
    <n v="90008"/>
    <x v="1"/>
    <s v="FUR-FU-10002505"/>
    <x v="0"/>
    <x v="5"/>
    <s v="Eldon 100 Class Desk Accessories"/>
    <n v="10.11"/>
    <n v="3"/>
    <n v="0"/>
    <x v="4250"/>
  </r>
  <r>
    <n v="5019"/>
    <x v="2485"/>
    <x v="2"/>
    <x v="647"/>
    <d v="2011-11-18T00:00:00"/>
    <s v="First Class"/>
    <s v="SS-20410"/>
    <s v="Shahid Shariari"/>
    <x v="0"/>
    <x v="0"/>
    <s v="Los Angeles"/>
    <x v="1"/>
    <n v="90008"/>
    <x v="1"/>
    <s v="TEC-AC-10003832"/>
    <x v="2"/>
    <x v="11"/>
    <s v="Logitech P710e Mobile Speakerphone"/>
    <n v="772.47"/>
    <n v="3"/>
    <n v="0"/>
    <x v="4251"/>
  </r>
  <r>
    <n v="5020"/>
    <x v="2485"/>
    <x v="2"/>
    <x v="647"/>
    <d v="2011-11-18T00:00:00"/>
    <s v="First Class"/>
    <s v="SS-20410"/>
    <s v="Shahid Shariari"/>
    <x v="0"/>
    <x v="0"/>
    <s v="Los Angeles"/>
    <x v="1"/>
    <n v="90008"/>
    <x v="1"/>
    <s v="OFF-SU-10002537"/>
    <x v="1"/>
    <x v="14"/>
    <s v="Acme Box Cutter Scissors"/>
    <n v="20.46"/>
    <n v="2"/>
    <n v="0"/>
    <x v="4252"/>
  </r>
  <r>
    <n v="5021"/>
    <x v="2486"/>
    <x v="3"/>
    <x v="721"/>
    <d v="2014-03-26T00:00:00"/>
    <s v="Second Class"/>
    <s v="MZ-17515"/>
    <s v="Mary Zewe"/>
    <x v="1"/>
    <x v="0"/>
    <s v="New York City"/>
    <x v="15"/>
    <n v="10011"/>
    <x v="3"/>
    <s v="OFF-SU-10003505"/>
    <x v="1"/>
    <x v="14"/>
    <s v="Premier Electric Letter Opener"/>
    <n v="347.58"/>
    <n v="3"/>
    <n v="0"/>
    <x v="4253"/>
  </r>
  <r>
    <n v="5022"/>
    <x v="2487"/>
    <x v="0"/>
    <x v="122"/>
    <d v="2013-12-25T00:00:00"/>
    <s v="Standard Class"/>
    <s v="JE-15475"/>
    <s v="Jeremy Ellison"/>
    <x v="0"/>
    <x v="0"/>
    <s v="San Diego"/>
    <x v="1"/>
    <n v="92037"/>
    <x v="1"/>
    <s v="TEC-AC-10001465"/>
    <x v="2"/>
    <x v="11"/>
    <s v="SanDisk Cruzer 64 GB USB Flash Drive"/>
    <n v="72.64"/>
    <n v="2"/>
    <n v="0"/>
    <x v="4254"/>
  </r>
  <r>
    <n v="5023"/>
    <x v="2487"/>
    <x v="0"/>
    <x v="122"/>
    <d v="2013-12-25T00:00:00"/>
    <s v="Standard Class"/>
    <s v="JE-15475"/>
    <s v="Jeremy Ellison"/>
    <x v="0"/>
    <x v="0"/>
    <s v="San Diego"/>
    <x v="1"/>
    <n v="92037"/>
    <x v="1"/>
    <s v="TEC-AC-10003832"/>
    <x v="2"/>
    <x v="11"/>
    <s v="Logitech P710e Mobile Speakerphone"/>
    <n v="772.47"/>
    <n v="3"/>
    <n v="0"/>
    <x v="4251"/>
  </r>
  <r>
    <n v="5024"/>
    <x v="2487"/>
    <x v="0"/>
    <x v="122"/>
    <d v="2013-12-25T00:00:00"/>
    <s v="Standard Class"/>
    <s v="JE-15475"/>
    <s v="Jeremy Ellison"/>
    <x v="0"/>
    <x v="0"/>
    <s v="San Diego"/>
    <x v="1"/>
    <n v="92037"/>
    <x v="1"/>
    <s v="FUR-FU-10003731"/>
    <x v="0"/>
    <x v="5"/>
    <s v="Eldon Expressions Wood and Plastic Desk Accessories, Oak"/>
    <n v="39.92"/>
    <n v="4"/>
    <n v="0"/>
    <x v="3466"/>
  </r>
  <r>
    <n v="5025"/>
    <x v="2488"/>
    <x v="3"/>
    <x v="570"/>
    <d v="2014-08-04T00:00:00"/>
    <s v="Standard Class"/>
    <s v="RF-19735"/>
    <s v="Roland Fjeld"/>
    <x v="0"/>
    <x v="0"/>
    <s v="Oklahoma City"/>
    <x v="26"/>
    <n v="73120"/>
    <x v="2"/>
    <s v="OFF-BI-10004828"/>
    <x v="1"/>
    <x v="8"/>
    <s v="GBC Poly Designer Binding Covers"/>
    <n v="33.479999999999997"/>
    <n v="2"/>
    <n v="0"/>
    <x v="4255"/>
  </r>
  <r>
    <n v="5026"/>
    <x v="2488"/>
    <x v="3"/>
    <x v="570"/>
    <d v="2014-08-04T00:00:00"/>
    <s v="Standard Class"/>
    <s v="RF-19735"/>
    <s v="Roland Fjeld"/>
    <x v="0"/>
    <x v="0"/>
    <s v="Oklahoma City"/>
    <x v="26"/>
    <n v="73120"/>
    <x v="2"/>
    <s v="TEC-PH-10003012"/>
    <x v="2"/>
    <x v="7"/>
    <s v="Nortel Meridian M3904 Professional Digital phone"/>
    <n v="461.97"/>
    <n v="3"/>
    <n v="0"/>
    <x v="4256"/>
  </r>
  <r>
    <n v="5027"/>
    <x v="2488"/>
    <x v="3"/>
    <x v="570"/>
    <d v="2014-08-04T00:00:00"/>
    <s v="Standard Class"/>
    <s v="RF-19735"/>
    <s v="Roland Fjeld"/>
    <x v="0"/>
    <x v="0"/>
    <s v="Oklahoma City"/>
    <x v="26"/>
    <n v="73120"/>
    <x v="2"/>
    <s v="OFF-AP-10002311"/>
    <x v="1"/>
    <x v="9"/>
    <s v="Holmes Replacement Filter for HEPA Air Cleaner, Very Large Room, HEPA Filter"/>
    <n v="137.62"/>
    <n v="2"/>
    <n v="0"/>
    <x v="1704"/>
  </r>
  <r>
    <n v="5028"/>
    <x v="2488"/>
    <x v="3"/>
    <x v="570"/>
    <d v="2014-08-04T00:00:00"/>
    <s v="Standard Class"/>
    <s v="RF-19735"/>
    <s v="Roland Fjeld"/>
    <x v="0"/>
    <x v="0"/>
    <s v="Oklahoma City"/>
    <x v="26"/>
    <n v="73120"/>
    <x v="2"/>
    <s v="FUR-CH-10004626"/>
    <x v="0"/>
    <x v="1"/>
    <s v="Office Star Flex Back Scooter Chair with Aluminum Finish Frame"/>
    <n v="302.67"/>
    <n v="3"/>
    <n v="0"/>
    <x v="4257"/>
  </r>
  <r>
    <n v="5029"/>
    <x v="2489"/>
    <x v="2"/>
    <x v="814"/>
    <d v="2011-09-07T00:00:00"/>
    <s v="Second Class"/>
    <s v="CV-12295"/>
    <s v="Christina VanderZanden"/>
    <x v="0"/>
    <x v="0"/>
    <s v="Chicago"/>
    <x v="10"/>
    <n v="60653"/>
    <x v="2"/>
    <s v="TEC-AC-10001606"/>
    <x v="2"/>
    <x v="11"/>
    <s v="Logitech Wireless Performance Mouse MX for PC and Mac"/>
    <n v="239.976"/>
    <n v="3"/>
    <n v="0.2"/>
    <x v="4258"/>
  </r>
  <r>
    <n v="5030"/>
    <x v="2490"/>
    <x v="3"/>
    <x v="926"/>
    <d v="2014-02-03T00:00:00"/>
    <s v="Standard Class"/>
    <s v="VG-21790"/>
    <s v="Vivek Gonzalez"/>
    <x v="0"/>
    <x v="0"/>
    <s v="San Francisco"/>
    <x v="1"/>
    <n v="94109"/>
    <x v="1"/>
    <s v="OFF-AR-10001216"/>
    <x v="1"/>
    <x v="6"/>
    <s v="Newell 339"/>
    <n v="8.34"/>
    <n v="3"/>
    <n v="0"/>
    <x v="495"/>
  </r>
  <r>
    <n v="5031"/>
    <x v="2490"/>
    <x v="3"/>
    <x v="926"/>
    <d v="2014-02-03T00:00:00"/>
    <s v="Standard Class"/>
    <s v="VG-21790"/>
    <s v="Vivek Gonzalez"/>
    <x v="0"/>
    <x v="0"/>
    <s v="San Francisco"/>
    <x v="1"/>
    <n v="94109"/>
    <x v="1"/>
    <s v="OFF-SU-10001664"/>
    <x v="1"/>
    <x v="14"/>
    <s v="Acme Office Executive Series Stainless Steel Trimmers"/>
    <n v="8.57"/>
    <n v="1"/>
    <n v="0"/>
    <x v="4259"/>
  </r>
  <r>
    <n v="5032"/>
    <x v="2490"/>
    <x v="3"/>
    <x v="926"/>
    <d v="2014-02-03T00:00:00"/>
    <s v="Standard Class"/>
    <s v="VG-21790"/>
    <s v="Vivek Gonzalez"/>
    <x v="0"/>
    <x v="0"/>
    <s v="San Francisco"/>
    <x v="1"/>
    <n v="94109"/>
    <x v="1"/>
    <s v="OFF-BI-10002498"/>
    <x v="1"/>
    <x v="8"/>
    <s v="Clear Mylar Reinforcing Strips"/>
    <n v="119.61600000000001"/>
    <n v="8"/>
    <n v="0.2"/>
    <x v="484"/>
  </r>
  <r>
    <n v="5033"/>
    <x v="2491"/>
    <x v="0"/>
    <x v="482"/>
    <d v="2014-01-03T00:00:00"/>
    <s v="Standard Class"/>
    <s v="BB-11545"/>
    <s v="Brenda Bowman"/>
    <x v="1"/>
    <x v="0"/>
    <s v="Vineland"/>
    <x v="30"/>
    <n v="8360"/>
    <x v="3"/>
    <s v="FUR-CH-10003968"/>
    <x v="0"/>
    <x v="1"/>
    <s v="Novimex Turbo Task Chair"/>
    <n v="212.94"/>
    <n v="3"/>
    <n v="0"/>
    <x v="4260"/>
  </r>
  <r>
    <n v="5034"/>
    <x v="2491"/>
    <x v="0"/>
    <x v="482"/>
    <d v="2014-01-03T00:00:00"/>
    <s v="Standard Class"/>
    <s v="BB-11545"/>
    <s v="Brenda Bowman"/>
    <x v="1"/>
    <x v="0"/>
    <s v="Vineland"/>
    <x v="30"/>
    <n v="8360"/>
    <x v="3"/>
    <s v="OFF-AP-10002765"/>
    <x v="1"/>
    <x v="9"/>
    <s v="Fellowes Advanced Computer Series Surge Protectors"/>
    <n v="26.49"/>
    <n v="1"/>
    <n v="0"/>
    <x v="4261"/>
  </r>
  <r>
    <n v="5035"/>
    <x v="2492"/>
    <x v="1"/>
    <x v="101"/>
    <d v="2012-08-13T00:00:00"/>
    <s v="Second Class"/>
    <s v="HR-14770"/>
    <s v="Hallie Redmond"/>
    <x v="2"/>
    <x v="0"/>
    <s v="Milwaukee"/>
    <x v="6"/>
    <n v="53209"/>
    <x v="2"/>
    <s v="FUR-BO-10004690"/>
    <x v="0"/>
    <x v="0"/>
    <s v="O'Sullivan Cherrywood Estates Traditional Barrister Bookcase"/>
    <n v="687.4"/>
    <n v="5"/>
    <n v="0"/>
    <x v="4262"/>
  </r>
  <r>
    <n v="5036"/>
    <x v="2493"/>
    <x v="2"/>
    <x v="322"/>
    <d v="2011-04-12T00:00:00"/>
    <s v="Standard Class"/>
    <s v="SC-20260"/>
    <s v="Scott Cohen"/>
    <x v="1"/>
    <x v="0"/>
    <s v="Seattle"/>
    <x v="4"/>
    <n v="98115"/>
    <x v="1"/>
    <s v="FUR-TA-10000688"/>
    <x v="0"/>
    <x v="3"/>
    <s v="Chromcraft Bull-Nose Wood Round Conference Table Top, Wood Base"/>
    <n v="653.54999999999995"/>
    <n v="3"/>
    <n v="0"/>
    <x v="2522"/>
  </r>
  <r>
    <n v="5037"/>
    <x v="2493"/>
    <x v="2"/>
    <x v="322"/>
    <d v="2011-04-12T00:00:00"/>
    <s v="Standard Class"/>
    <s v="SC-20260"/>
    <s v="Scott Cohen"/>
    <x v="1"/>
    <x v="0"/>
    <s v="Seattle"/>
    <x v="4"/>
    <n v="98115"/>
    <x v="1"/>
    <s v="TEC-AC-10003441"/>
    <x v="2"/>
    <x v="11"/>
    <s v="Kingston Digital DataTraveler 32GB USB 2.0"/>
    <n v="33.9"/>
    <n v="2"/>
    <n v="0"/>
    <x v="4263"/>
  </r>
  <r>
    <n v="5038"/>
    <x v="2494"/>
    <x v="3"/>
    <x v="701"/>
    <d v="2014-11-22T00:00:00"/>
    <s v="Second Class"/>
    <s v="EG-13900"/>
    <s v="Emily Grady"/>
    <x v="0"/>
    <x v="0"/>
    <s v="Naperville"/>
    <x v="10"/>
    <n v="60540"/>
    <x v="2"/>
    <s v="TEC-AC-10003610"/>
    <x v="2"/>
    <x v="11"/>
    <s v="Logitech Illuminated - Keyboard"/>
    <n v="239.96000000000004"/>
    <n v="5"/>
    <n v="0.2"/>
    <x v="4264"/>
  </r>
  <r>
    <n v="5039"/>
    <x v="2495"/>
    <x v="1"/>
    <x v="655"/>
    <d v="2012-07-12T00:00:00"/>
    <s v="First Class"/>
    <s v="TS-21370"/>
    <s v="Todd Sumrall"/>
    <x v="1"/>
    <x v="0"/>
    <s v="Wilmington"/>
    <x v="13"/>
    <n v="19805"/>
    <x v="3"/>
    <s v="FUR-TA-10001520"/>
    <x v="0"/>
    <x v="3"/>
    <s v="Lesro Sheffield Collection Coffee Table, End Table, Center Table, Corner Table"/>
    <n v="199.83600000000001"/>
    <n v="4"/>
    <n v="0.3"/>
    <x v="4265"/>
  </r>
  <r>
    <n v="5040"/>
    <x v="2495"/>
    <x v="1"/>
    <x v="655"/>
    <d v="2012-07-12T00:00:00"/>
    <s v="First Class"/>
    <s v="TS-21370"/>
    <s v="Todd Sumrall"/>
    <x v="1"/>
    <x v="0"/>
    <s v="Wilmington"/>
    <x v="13"/>
    <n v="19805"/>
    <x v="3"/>
    <s v="TEC-PH-10001817"/>
    <x v="2"/>
    <x v="7"/>
    <s v="Wilson Electronics DB Pro Signal Booster"/>
    <n v="716"/>
    <n v="2"/>
    <n v="0"/>
    <x v="4266"/>
  </r>
  <r>
    <n v="5041"/>
    <x v="2495"/>
    <x v="1"/>
    <x v="655"/>
    <d v="2012-07-12T00:00:00"/>
    <s v="First Class"/>
    <s v="TS-21370"/>
    <s v="Todd Sumrall"/>
    <x v="1"/>
    <x v="0"/>
    <s v="Wilmington"/>
    <x v="13"/>
    <n v="19805"/>
    <x v="3"/>
    <s v="OFF-BI-10004492"/>
    <x v="1"/>
    <x v="8"/>
    <s v="Tuf-Vin Binders"/>
    <n v="221.06"/>
    <n v="7"/>
    <n v="0"/>
    <x v="4267"/>
  </r>
  <r>
    <n v="5042"/>
    <x v="2496"/>
    <x v="0"/>
    <x v="338"/>
    <d v="2013-11-14T00:00:00"/>
    <s v="Second Class"/>
    <s v="AI-10855"/>
    <s v="Arianne Irving"/>
    <x v="0"/>
    <x v="0"/>
    <s v="Los Angeles"/>
    <x v="1"/>
    <n v="90036"/>
    <x v="1"/>
    <s v="OFF-PA-10002421"/>
    <x v="1"/>
    <x v="10"/>
    <s v="Embossed Ink Jet Note Cards"/>
    <n v="67.710000000000008"/>
    <n v="3"/>
    <n v="0"/>
    <x v="4268"/>
  </r>
  <r>
    <n v="5043"/>
    <x v="2496"/>
    <x v="0"/>
    <x v="338"/>
    <d v="2013-11-14T00:00:00"/>
    <s v="Second Class"/>
    <s v="AI-10855"/>
    <s v="Arianne Irving"/>
    <x v="0"/>
    <x v="0"/>
    <s v="Los Angeles"/>
    <x v="1"/>
    <n v="90036"/>
    <x v="1"/>
    <s v="OFF-AP-10000055"/>
    <x v="1"/>
    <x v="9"/>
    <s v="Belkin F9S820V06 8 Outlet Surge"/>
    <n v="129.91999999999999"/>
    <n v="4"/>
    <n v="0"/>
    <x v="4269"/>
  </r>
  <r>
    <n v="5044"/>
    <x v="2496"/>
    <x v="0"/>
    <x v="338"/>
    <d v="2013-11-14T00:00:00"/>
    <s v="Second Class"/>
    <s v="AI-10855"/>
    <s v="Arianne Irving"/>
    <x v="0"/>
    <x v="0"/>
    <s v="Los Angeles"/>
    <x v="1"/>
    <n v="90036"/>
    <x v="1"/>
    <s v="FUR-FU-10000965"/>
    <x v="0"/>
    <x v="5"/>
    <s v="Howard Miller 11-1/2&quot; Diameter Ridgewood Wall Clock"/>
    <n v="467.46"/>
    <n v="9"/>
    <n v="0"/>
    <x v="4270"/>
  </r>
  <r>
    <n v="5045"/>
    <x v="2496"/>
    <x v="0"/>
    <x v="338"/>
    <d v="2013-11-14T00:00:00"/>
    <s v="Second Class"/>
    <s v="AI-10855"/>
    <s v="Arianne Irving"/>
    <x v="0"/>
    <x v="0"/>
    <s v="Los Angeles"/>
    <x v="1"/>
    <n v="90036"/>
    <x v="1"/>
    <s v="OFF-PA-10001363"/>
    <x v="1"/>
    <x v="10"/>
    <s v="Xerox 1933"/>
    <n v="61.4"/>
    <n v="5"/>
    <n v="0"/>
    <x v="4271"/>
  </r>
  <r>
    <n v="5046"/>
    <x v="2496"/>
    <x v="0"/>
    <x v="338"/>
    <d v="2013-11-14T00:00:00"/>
    <s v="Second Class"/>
    <s v="AI-10855"/>
    <s v="Arianne Irving"/>
    <x v="0"/>
    <x v="0"/>
    <s v="Los Angeles"/>
    <x v="1"/>
    <n v="90036"/>
    <x v="1"/>
    <s v="OFF-ST-10001496"/>
    <x v="1"/>
    <x v="4"/>
    <s v="Standard Rollaway File with Lock"/>
    <n v="720.76"/>
    <n v="4"/>
    <n v="0"/>
    <x v="4272"/>
  </r>
  <r>
    <n v="5047"/>
    <x v="2496"/>
    <x v="0"/>
    <x v="338"/>
    <d v="2013-11-14T00:00:00"/>
    <s v="Second Class"/>
    <s v="AI-10855"/>
    <s v="Arianne Irving"/>
    <x v="0"/>
    <x v="0"/>
    <s v="Los Angeles"/>
    <x v="1"/>
    <n v="90036"/>
    <x v="1"/>
    <s v="OFF-BI-10004656"/>
    <x v="1"/>
    <x v="8"/>
    <s v="Peel &amp; Stick Add-On Corner Pockets"/>
    <n v="5.1840000000000011"/>
    <n v="3"/>
    <n v="0.2"/>
    <x v="4273"/>
  </r>
  <r>
    <n v="5048"/>
    <x v="2496"/>
    <x v="0"/>
    <x v="338"/>
    <d v="2013-11-14T00:00:00"/>
    <s v="Second Class"/>
    <s v="AI-10855"/>
    <s v="Arianne Irving"/>
    <x v="0"/>
    <x v="0"/>
    <s v="Los Angeles"/>
    <x v="1"/>
    <n v="90036"/>
    <x v="1"/>
    <s v="OFF-AR-10001227"/>
    <x v="1"/>
    <x v="6"/>
    <s v="Newell 338"/>
    <n v="14.7"/>
    <n v="5"/>
    <n v="0"/>
    <x v="4274"/>
  </r>
  <r>
    <n v="5049"/>
    <x v="2497"/>
    <x v="2"/>
    <x v="691"/>
    <d v="2011-04-04T00:00:00"/>
    <s v="Standard Class"/>
    <s v="DD-13570"/>
    <s v="Dorothy Dickinson"/>
    <x v="0"/>
    <x v="0"/>
    <s v="Chicago"/>
    <x v="10"/>
    <n v="60610"/>
    <x v="2"/>
    <s v="OFF-BI-10002071"/>
    <x v="1"/>
    <x v="8"/>
    <s v="Fellowes Black Plastic Comb Bindings"/>
    <n v="8.1339999999999986"/>
    <n v="7"/>
    <n v="0.8"/>
    <x v="4275"/>
  </r>
  <r>
    <n v="5050"/>
    <x v="2497"/>
    <x v="2"/>
    <x v="691"/>
    <d v="2011-04-04T00:00:00"/>
    <s v="Standard Class"/>
    <s v="DD-13570"/>
    <s v="Dorothy Dickinson"/>
    <x v="0"/>
    <x v="0"/>
    <s v="Chicago"/>
    <x v="10"/>
    <n v="60610"/>
    <x v="2"/>
    <s v="TEC-AC-10004901"/>
    <x v="2"/>
    <x v="11"/>
    <s v="Kensington SlimBlade Notebook Wireless Mouse with Nano Receiver "/>
    <n v="79.984000000000009"/>
    <n v="2"/>
    <n v="0.2"/>
    <x v="4276"/>
  </r>
  <r>
    <n v="5051"/>
    <x v="2498"/>
    <x v="1"/>
    <x v="227"/>
    <d v="2012-09-24T00:00:00"/>
    <s v="Standard Class"/>
    <s v="AB-10060"/>
    <s v="Adam Bellavance"/>
    <x v="2"/>
    <x v="0"/>
    <s v="Des Moines"/>
    <x v="4"/>
    <n v="98198"/>
    <x v="1"/>
    <s v="OFF-PA-10001776"/>
    <x v="1"/>
    <x v="10"/>
    <s v="Wirebound Message Books, Four 2 3/4&quot; x 5&quot; Forms per Page, 600 Sets per Book"/>
    <n v="18.54"/>
    <n v="2"/>
    <n v="0"/>
    <x v="2051"/>
  </r>
  <r>
    <n v="5052"/>
    <x v="2499"/>
    <x v="1"/>
    <x v="209"/>
    <d v="2012-11-11T00:00:00"/>
    <s v="Standard Class"/>
    <s v="KB-16240"/>
    <s v="Karen Bern"/>
    <x v="1"/>
    <x v="0"/>
    <s v="Philadelphia"/>
    <x v="9"/>
    <n v="19140"/>
    <x v="3"/>
    <s v="OFF-EN-10000483"/>
    <x v="1"/>
    <x v="12"/>
    <s v="White Envelopes, White Envelopes with Clear Poly Window"/>
    <n v="24.400000000000002"/>
    <n v="2"/>
    <n v="0.2"/>
    <x v="4277"/>
  </r>
  <r>
    <n v="5053"/>
    <x v="2500"/>
    <x v="3"/>
    <x v="240"/>
    <d v="2014-05-20T00:00:00"/>
    <s v="Same Day"/>
    <s v="JC-15775"/>
    <s v="John Castell"/>
    <x v="0"/>
    <x v="0"/>
    <s v="Atlanta"/>
    <x v="32"/>
    <n v="30318"/>
    <x v="0"/>
    <s v="OFF-PA-10003129"/>
    <x v="1"/>
    <x v="10"/>
    <s v="Tops White Computer Printout Paper"/>
    <n v="195.64"/>
    <n v="4"/>
    <n v="0"/>
    <x v="4092"/>
  </r>
  <r>
    <n v="5054"/>
    <x v="2501"/>
    <x v="1"/>
    <x v="928"/>
    <d v="2012-01-08T00:00:00"/>
    <s v="Second Class"/>
    <s v="AH-10465"/>
    <s v="Amy Hunt"/>
    <x v="0"/>
    <x v="0"/>
    <s v="Dallas"/>
    <x v="5"/>
    <n v="75217"/>
    <x v="2"/>
    <s v="TEC-AC-10003198"/>
    <x v="2"/>
    <x v="11"/>
    <s v="Enermax Acrylux Wireless Keyboard"/>
    <n v="398.40000000000003"/>
    <n v="5"/>
    <n v="0.2"/>
    <x v="4278"/>
  </r>
  <r>
    <n v="5055"/>
    <x v="2501"/>
    <x v="1"/>
    <x v="928"/>
    <d v="2012-01-08T00:00:00"/>
    <s v="Second Class"/>
    <s v="AH-10465"/>
    <s v="Amy Hunt"/>
    <x v="0"/>
    <x v="0"/>
    <s v="Dallas"/>
    <x v="5"/>
    <n v="75217"/>
    <x v="2"/>
    <s v="OFF-AR-10001246"/>
    <x v="1"/>
    <x v="6"/>
    <s v="Newell 317"/>
    <n v="7.0559999999999992"/>
    <n v="3"/>
    <n v="0.2"/>
    <x v="4279"/>
  </r>
  <r>
    <n v="5056"/>
    <x v="2501"/>
    <x v="1"/>
    <x v="928"/>
    <d v="2012-01-08T00:00:00"/>
    <s v="Second Class"/>
    <s v="AH-10465"/>
    <s v="Amy Hunt"/>
    <x v="0"/>
    <x v="0"/>
    <s v="Dallas"/>
    <x v="5"/>
    <n v="75217"/>
    <x v="2"/>
    <s v="FUR-BO-10003272"/>
    <x v="0"/>
    <x v="0"/>
    <s v="O'Sullivan Living Dimensions 5-Shelf Bookcases"/>
    <n v="1352.3975999999998"/>
    <n v="9"/>
    <n v="0.32"/>
    <x v="4280"/>
  </r>
  <r>
    <n v="5057"/>
    <x v="2502"/>
    <x v="1"/>
    <x v="1014"/>
    <d v="2012-09-11T00:00:00"/>
    <s v="First Class"/>
    <s v="NM-18520"/>
    <s v="Neoma Murray"/>
    <x v="0"/>
    <x v="0"/>
    <s v="Moreno Valley"/>
    <x v="1"/>
    <n v="92553"/>
    <x v="1"/>
    <s v="OFF-PA-10002606"/>
    <x v="1"/>
    <x v="10"/>
    <s v="Xerox 1928"/>
    <n v="26.400000000000002"/>
    <n v="5"/>
    <n v="0"/>
    <x v="1698"/>
  </r>
  <r>
    <n v="5058"/>
    <x v="2502"/>
    <x v="1"/>
    <x v="1014"/>
    <d v="2012-09-11T00:00:00"/>
    <s v="First Class"/>
    <s v="NM-18520"/>
    <s v="Neoma Murray"/>
    <x v="0"/>
    <x v="0"/>
    <s v="Moreno Valley"/>
    <x v="1"/>
    <n v="92553"/>
    <x v="1"/>
    <s v="OFF-ST-10002486"/>
    <x v="1"/>
    <x v="4"/>
    <s v="Eldon Shelf Savers Cubes and Bins"/>
    <n v="41.88"/>
    <n v="6"/>
    <n v="0"/>
    <x v="4281"/>
  </r>
  <r>
    <n v="5059"/>
    <x v="2503"/>
    <x v="0"/>
    <x v="1015"/>
    <d v="2013-04-08T00:00:00"/>
    <s v="Standard Class"/>
    <s v="CS-11950"/>
    <s v="Carlos Soltero"/>
    <x v="0"/>
    <x v="0"/>
    <s v="Philadelphia"/>
    <x v="9"/>
    <n v="19140"/>
    <x v="3"/>
    <s v="OFF-BI-10004330"/>
    <x v="1"/>
    <x v="8"/>
    <s v="GBC Velobind Prepunched Cover Sets, Regency Series"/>
    <n v="99.846000000000004"/>
    <n v="9"/>
    <n v="0.7"/>
    <x v="4282"/>
  </r>
  <r>
    <n v="5060"/>
    <x v="2504"/>
    <x v="0"/>
    <x v="5"/>
    <d v="2013-12-08T00:00:00"/>
    <s v="Second Class"/>
    <s v="TP-21130"/>
    <s v="Theone Pippenger"/>
    <x v="0"/>
    <x v="0"/>
    <s v="Georgetown"/>
    <x v="0"/>
    <n v="40324"/>
    <x v="0"/>
    <s v="TEC-PH-10000560"/>
    <x v="2"/>
    <x v="7"/>
    <s v="Samsung Galaxy S III - 16GB - pebble blue (T-Mobile)"/>
    <n v="699.98"/>
    <n v="2"/>
    <n v="0"/>
    <x v="1639"/>
  </r>
  <r>
    <n v="5061"/>
    <x v="2504"/>
    <x v="0"/>
    <x v="5"/>
    <d v="2013-12-08T00:00:00"/>
    <s v="Second Class"/>
    <s v="TP-21130"/>
    <s v="Theone Pippenger"/>
    <x v="0"/>
    <x v="0"/>
    <s v="Georgetown"/>
    <x v="0"/>
    <n v="40324"/>
    <x v="0"/>
    <s v="OFF-ST-10000060"/>
    <x v="1"/>
    <x v="4"/>
    <s v="Fellowes Bankers Box Staxonsteel Drawer File/Stacking System"/>
    <n v="584.82000000000005"/>
    <n v="9"/>
    <n v="0"/>
    <x v="4283"/>
  </r>
  <r>
    <n v="5062"/>
    <x v="2505"/>
    <x v="1"/>
    <x v="412"/>
    <d v="2012-05-12T00:00:00"/>
    <s v="Standard Class"/>
    <s v="DL-12925"/>
    <s v="Daniel Lacy"/>
    <x v="0"/>
    <x v="0"/>
    <s v="Minneapolis"/>
    <x v="11"/>
    <n v="55407"/>
    <x v="2"/>
    <s v="OFF-BI-10003684"/>
    <x v="1"/>
    <x v="8"/>
    <s v="Wilson Jones Legal Size Ring Binders"/>
    <n v="43.98"/>
    <n v="2"/>
    <n v="0"/>
    <x v="4284"/>
  </r>
  <r>
    <n v="5063"/>
    <x v="2505"/>
    <x v="1"/>
    <x v="412"/>
    <d v="2012-05-12T00:00:00"/>
    <s v="Standard Class"/>
    <s v="DL-12925"/>
    <s v="Daniel Lacy"/>
    <x v="0"/>
    <x v="0"/>
    <s v="Minneapolis"/>
    <x v="11"/>
    <n v="55407"/>
    <x v="2"/>
    <s v="TEC-PH-10000441"/>
    <x v="2"/>
    <x v="7"/>
    <s v="VTech DS6151"/>
    <n v="377.96999999999997"/>
    <n v="3"/>
    <n v="0"/>
    <x v="4285"/>
  </r>
  <r>
    <n v="5064"/>
    <x v="2505"/>
    <x v="1"/>
    <x v="412"/>
    <d v="2012-05-12T00:00:00"/>
    <s v="Standard Class"/>
    <s v="DL-12925"/>
    <s v="Daniel Lacy"/>
    <x v="0"/>
    <x v="0"/>
    <s v="Minneapolis"/>
    <x v="11"/>
    <n v="55407"/>
    <x v="2"/>
    <s v="FUR-FU-10000723"/>
    <x v="0"/>
    <x v="5"/>
    <s v="Deflect-o EconoMat Studded, No Bevel Mat for Low Pile Carpeting"/>
    <n v="123.96000000000001"/>
    <n v="3"/>
    <n v="0"/>
    <x v="3961"/>
  </r>
  <r>
    <n v="5065"/>
    <x v="2506"/>
    <x v="3"/>
    <x v="585"/>
    <d v="2014-09-25T00:00:00"/>
    <s v="First Class"/>
    <s v="CA-12265"/>
    <s v="Christina Anderson"/>
    <x v="0"/>
    <x v="0"/>
    <s v="Wilmington"/>
    <x v="13"/>
    <n v="19805"/>
    <x v="3"/>
    <s v="TEC-PH-10004977"/>
    <x v="2"/>
    <x v="7"/>
    <s v="GE 30524EE4"/>
    <n v="391.98"/>
    <n v="2"/>
    <n v="0"/>
    <x v="4286"/>
  </r>
  <r>
    <n v="5066"/>
    <x v="2507"/>
    <x v="3"/>
    <x v="329"/>
    <d v="2014-12-08T00:00:00"/>
    <s v="Standard Class"/>
    <s v="SC-20380"/>
    <s v="Shahid Collister"/>
    <x v="0"/>
    <x v="0"/>
    <s v="Burlington"/>
    <x v="3"/>
    <n v="27217"/>
    <x v="0"/>
    <s v="TEC-AC-10002001"/>
    <x v="2"/>
    <x v="11"/>
    <s v="Logitech Wireless Gaming Headset G930"/>
    <n v="383.97600000000006"/>
    <n v="3"/>
    <n v="0.2"/>
    <x v="3303"/>
  </r>
  <r>
    <n v="5067"/>
    <x v="2507"/>
    <x v="3"/>
    <x v="329"/>
    <d v="2014-12-08T00:00:00"/>
    <s v="Standard Class"/>
    <s v="SC-20380"/>
    <s v="Shahid Collister"/>
    <x v="0"/>
    <x v="0"/>
    <s v="Burlington"/>
    <x v="3"/>
    <n v="27217"/>
    <x v="0"/>
    <s v="FUR-TA-10001889"/>
    <x v="0"/>
    <x v="3"/>
    <s v="Bush Advantage Collection Racetrack Conference Table"/>
    <n v="1781.6819999999998"/>
    <n v="7"/>
    <n v="0.4"/>
    <x v="4287"/>
  </r>
  <r>
    <n v="5068"/>
    <x v="2508"/>
    <x v="3"/>
    <x v="787"/>
    <d v="2014-01-20T00:00:00"/>
    <s v="Standard Class"/>
    <s v="TT-21460"/>
    <s v="Tonja Turnell"/>
    <x v="2"/>
    <x v="0"/>
    <s v="Los Angeles"/>
    <x v="1"/>
    <n v="90008"/>
    <x v="1"/>
    <s v="OFF-AR-10003504"/>
    <x v="1"/>
    <x v="6"/>
    <s v="Newell 347"/>
    <n v="21.400000000000002"/>
    <n v="5"/>
    <n v="0"/>
    <x v="1684"/>
  </r>
  <r>
    <n v="5069"/>
    <x v="2509"/>
    <x v="2"/>
    <x v="233"/>
    <d v="2011-08-12T00:00:00"/>
    <s v="Standard Class"/>
    <s v="MA-17560"/>
    <s v="Matt Abelman"/>
    <x v="2"/>
    <x v="0"/>
    <s v="Trenton"/>
    <x v="12"/>
    <n v="48183"/>
    <x v="2"/>
    <s v="TEC-CO-10001571"/>
    <x v="2"/>
    <x v="16"/>
    <s v="Sharp 1540cs Digital Laser Copier"/>
    <n v="549.99"/>
    <n v="1"/>
    <n v="0"/>
    <x v="4288"/>
  </r>
  <r>
    <n v="5070"/>
    <x v="2509"/>
    <x v="2"/>
    <x v="233"/>
    <d v="2011-08-12T00:00:00"/>
    <s v="Standard Class"/>
    <s v="MA-17560"/>
    <s v="Matt Abelman"/>
    <x v="2"/>
    <x v="0"/>
    <s v="Trenton"/>
    <x v="12"/>
    <n v="48183"/>
    <x v="2"/>
    <s v="OFF-AP-10002495"/>
    <x v="1"/>
    <x v="9"/>
    <s v="Acco Smartsocket Table Surge Protector, 6 Color-Coded Adapter Outlets"/>
    <n v="167.535"/>
    <n v="3"/>
    <n v="0.1"/>
    <x v="4289"/>
  </r>
  <r>
    <n v="5071"/>
    <x v="2509"/>
    <x v="2"/>
    <x v="233"/>
    <d v="2011-08-12T00:00:00"/>
    <s v="Standard Class"/>
    <s v="MA-17560"/>
    <s v="Matt Abelman"/>
    <x v="2"/>
    <x v="0"/>
    <s v="Trenton"/>
    <x v="12"/>
    <n v="48183"/>
    <x v="2"/>
    <s v="OFF-EN-10002500"/>
    <x v="1"/>
    <x v="12"/>
    <s v="Globe Weis Peel &amp; Seel First Class Envelopes"/>
    <n v="38.339999999999996"/>
    <n v="3"/>
    <n v="0"/>
    <x v="4290"/>
  </r>
  <r>
    <n v="5072"/>
    <x v="2509"/>
    <x v="2"/>
    <x v="233"/>
    <d v="2011-08-12T00:00:00"/>
    <s v="Standard Class"/>
    <s v="MA-17560"/>
    <s v="Matt Abelman"/>
    <x v="2"/>
    <x v="0"/>
    <s v="Trenton"/>
    <x v="12"/>
    <n v="48183"/>
    <x v="2"/>
    <s v="FUR-FU-10002088"/>
    <x v="0"/>
    <x v="5"/>
    <s v="Nu-Dell Float Frame 11 x 14 1/2"/>
    <n v="53.88"/>
    <n v="6"/>
    <n v="0"/>
    <x v="4291"/>
  </r>
  <r>
    <n v="5073"/>
    <x v="2509"/>
    <x v="2"/>
    <x v="233"/>
    <d v="2011-08-12T00:00:00"/>
    <s v="Standard Class"/>
    <s v="MA-17560"/>
    <s v="Matt Abelman"/>
    <x v="2"/>
    <x v="0"/>
    <s v="Trenton"/>
    <x v="12"/>
    <n v="48183"/>
    <x v="2"/>
    <s v="TEC-PH-10001128"/>
    <x v="2"/>
    <x v="7"/>
    <s v="Motorola Droid Maxx"/>
    <n v="299.98"/>
    <n v="2"/>
    <n v="0"/>
    <x v="4292"/>
  </r>
  <r>
    <n v="5074"/>
    <x v="2510"/>
    <x v="1"/>
    <x v="599"/>
    <d v="2012-11-05T00:00:00"/>
    <s v="Same Day"/>
    <s v="JM-16195"/>
    <s v="Justin MacKendrick"/>
    <x v="0"/>
    <x v="0"/>
    <s v="San Francisco"/>
    <x v="1"/>
    <n v="94109"/>
    <x v="1"/>
    <s v="OFF-ST-10000649"/>
    <x v="1"/>
    <x v="4"/>
    <s v="Hanging Personal Folder File"/>
    <n v="62.8"/>
    <n v="4"/>
    <n v="0"/>
    <x v="4293"/>
  </r>
  <r>
    <n v="5075"/>
    <x v="2511"/>
    <x v="3"/>
    <x v="1016"/>
    <d v="2014-04-30T00:00:00"/>
    <s v="Second Class"/>
    <s v="MB-18085"/>
    <s v="Mick Brown"/>
    <x v="0"/>
    <x v="0"/>
    <s v="Los Angeles"/>
    <x v="1"/>
    <n v="90049"/>
    <x v="1"/>
    <s v="OFF-BI-10002103"/>
    <x v="1"/>
    <x v="8"/>
    <s v="Cardinal Slant-D Ring Binder, Heavy Gauge Vinyl"/>
    <n v="13.904"/>
    <n v="2"/>
    <n v="0.2"/>
    <x v="1206"/>
  </r>
  <r>
    <n v="5076"/>
    <x v="2512"/>
    <x v="2"/>
    <x v="1017"/>
    <d v="2011-04-22T00:00:00"/>
    <s v="Second Class"/>
    <s v="SV-20365"/>
    <s v="Seth Vernon"/>
    <x v="0"/>
    <x v="0"/>
    <s v="Houston"/>
    <x v="5"/>
    <n v="77070"/>
    <x v="2"/>
    <s v="FUR-TA-10001705"/>
    <x v="0"/>
    <x v="3"/>
    <s v="Bush Advantage Collection Round Conference Table"/>
    <n v="744.09999999999991"/>
    <n v="5"/>
    <n v="0.3"/>
    <x v="4294"/>
  </r>
  <r>
    <n v="5077"/>
    <x v="2512"/>
    <x v="2"/>
    <x v="1017"/>
    <d v="2011-04-22T00:00:00"/>
    <s v="Second Class"/>
    <s v="SV-20365"/>
    <s v="Seth Vernon"/>
    <x v="0"/>
    <x v="0"/>
    <s v="Houston"/>
    <x v="5"/>
    <n v="77070"/>
    <x v="2"/>
    <s v="OFF-ST-10004634"/>
    <x v="1"/>
    <x v="4"/>
    <s v="Personal Folder Holder, Ebony"/>
    <n v="44.840000000000011"/>
    <n v="5"/>
    <n v="0.2"/>
    <x v="4295"/>
  </r>
  <r>
    <n v="5078"/>
    <x v="2512"/>
    <x v="2"/>
    <x v="1017"/>
    <d v="2011-04-22T00:00:00"/>
    <s v="Second Class"/>
    <s v="SV-20365"/>
    <s v="Seth Vernon"/>
    <x v="0"/>
    <x v="0"/>
    <s v="Houston"/>
    <x v="5"/>
    <n v="77070"/>
    <x v="2"/>
    <s v="FUR-TA-10004442"/>
    <x v="0"/>
    <x v="3"/>
    <s v="Riverside Furniture Stanwyck Manor Table Series"/>
    <n v="401.59000000000003"/>
    <n v="2"/>
    <n v="0.3"/>
    <x v="4296"/>
  </r>
  <r>
    <n v="5079"/>
    <x v="2513"/>
    <x v="3"/>
    <x v="343"/>
    <d v="2014-11-18T00:00:00"/>
    <s v="Standard Class"/>
    <s v="CG-12040"/>
    <s v="Catherine Glotzbach"/>
    <x v="2"/>
    <x v="0"/>
    <s v="Milwaukee"/>
    <x v="6"/>
    <n v="53209"/>
    <x v="2"/>
    <s v="OFF-BI-10002949"/>
    <x v="1"/>
    <x v="8"/>
    <s v="Prestige Round Ring Binders"/>
    <n v="18.240000000000002"/>
    <n v="3"/>
    <n v="0"/>
    <x v="4297"/>
  </r>
  <r>
    <n v="5080"/>
    <x v="2514"/>
    <x v="3"/>
    <x v="920"/>
    <d v="2014-11-30T00:00:00"/>
    <s v="Standard Class"/>
    <s v="BD-11500"/>
    <s v="Bradley Drucker"/>
    <x v="0"/>
    <x v="0"/>
    <s v="San Francisco"/>
    <x v="1"/>
    <n v="94122"/>
    <x v="1"/>
    <s v="FUR-BO-10002213"/>
    <x v="0"/>
    <x v="0"/>
    <s v="Sauder Forest Hills Library, Woodland Oak Finish"/>
    <n v="359.49899999999997"/>
    <n v="3"/>
    <n v="0.15"/>
    <x v="4298"/>
  </r>
  <r>
    <n v="5081"/>
    <x v="2514"/>
    <x v="3"/>
    <x v="920"/>
    <d v="2014-11-30T00:00:00"/>
    <s v="Standard Class"/>
    <s v="BD-11500"/>
    <s v="Bradley Drucker"/>
    <x v="0"/>
    <x v="0"/>
    <s v="San Francisco"/>
    <x v="1"/>
    <n v="94122"/>
    <x v="1"/>
    <s v="OFF-ST-10001325"/>
    <x v="1"/>
    <x v="4"/>
    <s v="Sterilite Officeware Hinged File Box"/>
    <n v="10.48"/>
    <n v="1"/>
    <n v="0"/>
    <x v="4299"/>
  </r>
  <r>
    <n v="5082"/>
    <x v="2515"/>
    <x v="1"/>
    <x v="217"/>
    <d v="2012-12-18T00:00:00"/>
    <s v="Same Day"/>
    <s v="JK-15640"/>
    <s v="Jim Kriz"/>
    <x v="2"/>
    <x v="0"/>
    <s v="Cleveland"/>
    <x v="24"/>
    <n v="44105"/>
    <x v="3"/>
    <s v="OFF-PA-10003441"/>
    <x v="1"/>
    <x v="10"/>
    <s v="Xerox 226"/>
    <n v="20.736000000000004"/>
    <n v="4"/>
    <n v="0.2"/>
    <x v="570"/>
  </r>
  <r>
    <n v="5083"/>
    <x v="2516"/>
    <x v="0"/>
    <x v="162"/>
    <d v="2013-09-13T00:00:00"/>
    <s v="Standard Class"/>
    <s v="JM-15580"/>
    <s v="Jill Matthias"/>
    <x v="0"/>
    <x v="0"/>
    <s v="Monroe"/>
    <x v="3"/>
    <n v="28110"/>
    <x v="0"/>
    <s v="TEC-AC-10004209"/>
    <x v="2"/>
    <x v="11"/>
    <s v="Memorex Froggy Flash Drive 4 GB"/>
    <n v="35.167999999999999"/>
    <n v="4"/>
    <n v="0.2"/>
    <x v="4300"/>
  </r>
  <r>
    <n v="5084"/>
    <x v="2516"/>
    <x v="0"/>
    <x v="162"/>
    <d v="2013-09-13T00:00:00"/>
    <s v="Standard Class"/>
    <s v="JM-15580"/>
    <s v="Jill Matthias"/>
    <x v="0"/>
    <x v="0"/>
    <s v="Monroe"/>
    <x v="3"/>
    <n v="28110"/>
    <x v="0"/>
    <s v="OFF-PA-10000501"/>
    <x v="1"/>
    <x v="10"/>
    <s v="Petty Cash Envelope"/>
    <n v="64.704000000000008"/>
    <n v="3"/>
    <n v="0.2"/>
    <x v="4301"/>
  </r>
  <r>
    <n v="5085"/>
    <x v="2517"/>
    <x v="0"/>
    <x v="112"/>
    <d v="2013-06-10T00:00:00"/>
    <s v="Second Class"/>
    <s v="SC-20230"/>
    <s v="Scot Coram"/>
    <x v="1"/>
    <x v="0"/>
    <s v="Lowell"/>
    <x v="31"/>
    <n v="1852"/>
    <x v="3"/>
    <s v="OFF-PA-10003656"/>
    <x v="1"/>
    <x v="10"/>
    <s v="Xerox 1935"/>
    <n v="105.52"/>
    <n v="4"/>
    <n v="0"/>
    <x v="153"/>
  </r>
  <r>
    <n v="5086"/>
    <x v="2518"/>
    <x v="1"/>
    <x v="974"/>
    <d v="2012-06-23T00:00:00"/>
    <s v="Standard Class"/>
    <s v="ME-17320"/>
    <s v="Maria Etezadi"/>
    <x v="2"/>
    <x v="0"/>
    <s v="Dallas"/>
    <x v="5"/>
    <n v="75081"/>
    <x v="2"/>
    <s v="OFF-BI-10001107"/>
    <x v="1"/>
    <x v="8"/>
    <s v="GBC White Gloss Covers, Plain Front"/>
    <n v="5.7919999999999989"/>
    <n v="2"/>
    <n v="0.8"/>
    <x v="4302"/>
  </r>
  <r>
    <n v="5087"/>
    <x v="2519"/>
    <x v="1"/>
    <x v="616"/>
    <d v="2012-03-09T00:00:00"/>
    <s v="Standard Class"/>
    <s v="KN-16390"/>
    <s v="Katherine Nockton"/>
    <x v="1"/>
    <x v="0"/>
    <s v="Philadelphia"/>
    <x v="9"/>
    <n v="19120"/>
    <x v="3"/>
    <s v="TEC-PH-10000562"/>
    <x v="2"/>
    <x v="7"/>
    <s v="Samsung Convoy 3"/>
    <n v="466.15799999999996"/>
    <n v="7"/>
    <n v="0.4"/>
    <x v="4303"/>
  </r>
  <r>
    <n v="5088"/>
    <x v="2519"/>
    <x v="1"/>
    <x v="616"/>
    <d v="2012-03-09T00:00:00"/>
    <s v="Standard Class"/>
    <s v="KN-16390"/>
    <s v="Katherine Nockton"/>
    <x v="1"/>
    <x v="0"/>
    <s v="Philadelphia"/>
    <x v="9"/>
    <n v="19120"/>
    <x v="3"/>
    <s v="TEC-AC-10001101"/>
    <x v="2"/>
    <x v="11"/>
    <s v="Sony 16GB Class 10 Micro SDHC R40 Memory Card"/>
    <n v="10.312000000000001"/>
    <n v="1"/>
    <n v="0.2"/>
    <x v="4304"/>
  </r>
  <r>
    <n v="5089"/>
    <x v="2519"/>
    <x v="1"/>
    <x v="616"/>
    <d v="2012-03-09T00:00:00"/>
    <s v="Standard Class"/>
    <s v="KN-16390"/>
    <s v="Katherine Nockton"/>
    <x v="1"/>
    <x v="0"/>
    <s v="Philadelphia"/>
    <x v="9"/>
    <n v="19120"/>
    <x v="3"/>
    <s v="OFF-BI-10003529"/>
    <x v="1"/>
    <x v="8"/>
    <s v="Avery Round Ring Poly Binders"/>
    <n v="2.556"/>
    <n v="3"/>
    <n v="0.7"/>
    <x v="4305"/>
  </r>
  <r>
    <n v="5090"/>
    <x v="2520"/>
    <x v="3"/>
    <x v="1018"/>
    <d v="2014-08-08T00:00:00"/>
    <s v="First Class"/>
    <s v="HM-14860"/>
    <s v="Harry Marie"/>
    <x v="1"/>
    <x v="0"/>
    <s v="Loveland"/>
    <x v="22"/>
    <n v="80538"/>
    <x v="1"/>
    <s v="OFF-PA-10001752"/>
    <x v="1"/>
    <x v="10"/>
    <s v="Hammermill CopyPlus Copy Paper (20Lb. and 84 Bright)"/>
    <n v="7.9680000000000009"/>
    <n v="2"/>
    <n v="0.2"/>
    <x v="2282"/>
  </r>
  <r>
    <n v="5091"/>
    <x v="2520"/>
    <x v="3"/>
    <x v="1018"/>
    <d v="2014-08-08T00:00:00"/>
    <s v="First Class"/>
    <s v="HM-14860"/>
    <s v="Harry Marie"/>
    <x v="1"/>
    <x v="0"/>
    <s v="Loveland"/>
    <x v="22"/>
    <n v="80538"/>
    <x v="1"/>
    <s v="OFF-EN-10001141"/>
    <x v="1"/>
    <x v="12"/>
    <s v="Manila Recycled Extra-Heavyweight Clasp Envelopes, 6&quot; x 9&quot;"/>
    <n v="8.7840000000000007"/>
    <n v="1"/>
    <n v="0.2"/>
    <x v="4306"/>
  </r>
  <r>
    <n v="5092"/>
    <x v="2521"/>
    <x v="3"/>
    <x v="247"/>
    <d v="2015-01-04T00:00:00"/>
    <s v="Standard Class"/>
    <s v="JM-15580"/>
    <s v="Jill Matthias"/>
    <x v="0"/>
    <x v="0"/>
    <s v="Loveland"/>
    <x v="22"/>
    <n v="80538"/>
    <x v="1"/>
    <s v="OFF-FA-10003472"/>
    <x v="1"/>
    <x v="13"/>
    <s v="Bagged Rubber Bands"/>
    <n v="3.024"/>
    <n v="3"/>
    <n v="0.2"/>
    <x v="4307"/>
  </r>
  <r>
    <n v="5093"/>
    <x v="2522"/>
    <x v="1"/>
    <x v="293"/>
    <d v="2012-05-27T00:00:00"/>
    <s v="Standard Class"/>
    <s v="KH-16690"/>
    <s v="Kristen Hastings"/>
    <x v="1"/>
    <x v="0"/>
    <s v="Woonsocket"/>
    <x v="34"/>
    <n v="2895"/>
    <x v="3"/>
    <s v="OFF-ST-10004507"/>
    <x v="1"/>
    <x v="4"/>
    <s v="Advantus Rolling Storage Box"/>
    <n v="51.449999999999996"/>
    <n v="3"/>
    <n v="0"/>
    <x v="503"/>
  </r>
  <r>
    <n v="5094"/>
    <x v="2523"/>
    <x v="2"/>
    <x v="776"/>
    <d v="2011-12-10T00:00:00"/>
    <s v="Standard Class"/>
    <s v="BK-11260"/>
    <s v="Berenike Kampe"/>
    <x v="0"/>
    <x v="0"/>
    <s v="Chicago"/>
    <x v="10"/>
    <n v="60610"/>
    <x v="2"/>
    <s v="OFF-AP-10004036"/>
    <x v="1"/>
    <x v="9"/>
    <s v="Bionaire 99.97% HEPA Air Cleaner"/>
    <n v="14.015999999999996"/>
    <n v="4"/>
    <n v="0.8"/>
    <x v="4308"/>
  </r>
  <r>
    <n v="5095"/>
    <x v="2523"/>
    <x v="2"/>
    <x v="776"/>
    <d v="2011-12-10T00:00:00"/>
    <s v="Standard Class"/>
    <s v="BK-11260"/>
    <s v="Berenike Kampe"/>
    <x v="0"/>
    <x v="0"/>
    <s v="Chicago"/>
    <x v="10"/>
    <n v="60610"/>
    <x v="2"/>
    <s v="FUR-TA-10004086"/>
    <x v="0"/>
    <x v="3"/>
    <s v="KI Adjustable-Height Table"/>
    <n v="214.95000000000002"/>
    <n v="5"/>
    <n v="0.5"/>
    <x v="4309"/>
  </r>
  <r>
    <n v="5096"/>
    <x v="2523"/>
    <x v="2"/>
    <x v="776"/>
    <d v="2011-12-10T00:00:00"/>
    <s v="Standard Class"/>
    <s v="BK-11260"/>
    <s v="Berenike Kampe"/>
    <x v="0"/>
    <x v="0"/>
    <s v="Chicago"/>
    <x v="10"/>
    <n v="60610"/>
    <x v="2"/>
    <s v="TEC-PH-10000307"/>
    <x v="2"/>
    <x v="7"/>
    <s v="Shocksock Galaxy S4 Armband"/>
    <n v="35.04"/>
    <n v="4"/>
    <n v="0.2"/>
    <x v="4310"/>
  </r>
  <r>
    <n v="5097"/>
    <x v="2523"/>
    <x v="2"/>
    <x v="776"/>
    <d v="2011-12-10T00:00:00"/>
    <s v="Standard Class"/>
    <s v="BK-11260"/>
    <s v="Berenike Kampe"/>
    <x v="0"/>
    <x v="0"/>
    <s v="Chicago"/>
    <x v="10"/>
    <n v="60610"/>
    <x v="2"/>
    <s v="FUR-FU-10002088"/>
    <x v="0"/>
    <x v="5"/>
    <s v="Nu-Dell Float Frame 11 x 14 1/2"/>
    <n v="10.776000000000002"/>
    <n v="3"/>
    <n v="0.6"/>
    <x v="4311"/>
  </r>
  <r>
    <n v="5098"/>
    <x v="2523"/>
    <x v="2"/>
    <x v="776"/>
    <d v="2011-12-10T00:00:00"/>
    <s v="Standard Class"/>
    <s v="BK-11260"/>
    <s v="Berenike Kampe"/>
    <x v="0"/>
    <x v="0"/>
    <s v="Chicago"/>
    <x v="10"/>
    <n v="60610"/>
    <x v="2"/>
    <s v="OFF-BI-10004965"/>
    <x v="1"/>
    <x v="8"/>
    <s v="Ibico Covers for Plastic or Wire Binding Elements"/>
    <n v="4.5999999999999988"/>
    <n v="2"/>
    <n v="0.8"/>
    <x v="4312"/>
  </r>
  <r>
    <n v="5099"/>
    <x v="2523"/>
    <x v="2"/>
    <x v="776"/>
    <d v="2011-12-10T00:00:00"/>
    <s v="Standard Class"/>
    <s v="BK-11260"/>
    <s v="Berenike Kampe"/>
    <x v="0"/>
    <x v="0"/>
    <s v="Chicago"/>
    <x v="10"/>
    <n v="60610"/>
    <x v="2"/>
    <s v="OFF-ST-10002485"/>
    <x v="1"/>
    <x v="4"/>
    <s v="Rogers Deluxe File Chest"/>
    <n v="35.167999999999999"/>
    <n v="2"/>
    <n v="0.2"/>
    <x v="4313"/>
  </r>
  <r>
    <n v="5100"/>
    <x v="2524"/>
    <x v="1"/>
    <x v="976"/>
    <d v="2012-08-12T00:00:00"/>
    <s v="Standard Class"/>
    <s v="PN-18775"/>
    <s v="Parhena Norris"/>
    <x v="2"/>
    <x v="0"/>
    <s v="Bakersfield"/>
    <x v="1"/>
    <n v="93309"/>
    <x v="1"/>
    <s v="OFF-BI-10002194"/>
    <x v="1"/>
    <x v="8"/>
    <s v="Cardinal Hold-It CD Pocket"/>
    <n v="19.152000000000001"/>
    <n v="3"/>
    <n v="0.2"/>
    <x v="4314"/>
  </r>
  <r>
    <n v="5101"/>
    <x v="2525"/>
    <x v="2"/>
    <x v="461"/>
    <d v="2011-03-17T00:00:00"/>
    <s v="Same Day"/>
    <s v="AZ-10750"/>
    <s v="Annie Zypern"/>
    <x v="0"/>
    <x v="0"/>
    <s v="Dallas"/>
    <x v="5"/>
    <n v="75217"/>
    <x v="2"/>
    <s v="OFF-AR-10003732"/>
    <x v="1"/>
    <x v="6"/>
    <s v="Newell 333"/>
    <n v="4.4479999999999995"/>
    <n v="2"/>
    <n v="0.2"/>
    <x v="3450"/>
  </r>
  <r>
    <n v="5102"/>
    <x v="2525"/>
    <x v="2"/>
    <x v="461"/>
    <d v="2011-03-17T00:00:00"/>
    <s v="Same Day"/>
    <s v="AZ-10750"/>
    <s v="Annie Zypern"/>
    <x v="0"/>
    <x v="0"/>
    <s v="Dallas"/>
    <x v="5"/>
    <n v="75217"/>
    <x v="2"/>
    <s v="OFF-PA-10002195"/>
    <x v="1"/>
    <x v="10"/>
    <s v="Xerox 1966"/>
    <n v="5.1840000000000011"/>
    <n v="1"/>
    <n v="0.2"/>
    <x v="3426"/>
  </r>
  <r>
    <n v="5103"/>
    <x v="2525"/>
    <x v="2"/>
    <x v="461"/>
    <d v="2011-03-17T00:00:00"/>
    <s v="Same Day"/>
    <s v="AZ-10750"/>
    <s v="Annie Zypern"/>
    <x v="0"/>
    <x v="0"/>
    <s v="Dallas"/>
    <x v="5"/>
    <n v="75217"/>
    <x v="2"/>
    <s v="OFF-PA-10002365"/>
    <x v="1"/>
    <x v="10"/>
    <s v="Xerox 1967"/>
    <n v="15.552000000000003"/>
    <n v="3"/>
    <n v="0.2"/>
    <x v="12"/>
  </r>
  <r>
    <n v="5104"/>
    <x v="2526"/>
    <x v="1"/>
    <x v="514"/>
    <d v="2012-03-30T00:00:00"/>
    <s v="Second Class"/>
    <s v="GM-14500"/>
    <s v="Gene McClure"/>
    <x v="0"/>
    <x v="0"/>
    <s v="Philadelphia"/>
    <x v="9"/>
    <n v="19140"/>
    <x v="3"/>
    <s v="OFF-PA-10001950"/>
    <x v="1"/>
    <x v="10"/>
    <s v="Southworth 25% Cotton Antique Laid Paper &amp; Envelopes"/>
    <n v="40.032000000000004"/>
    <n v="6"/>
    <n v="0.2"/>
    <x v="4315"/>
  </r>
  <r>
    <n v="5105"/>
    <x v="2526"/>
    <x v="1"/>
    <x v="514"/>
    <d v="2012-03-30T00:00:00"/>
    <s v="Second Class"/>
    <s v="GM-14500"/>
    <s v="Gene McClure"/>
    <x v="0"/>
    <x v="0"/>
    <s v="Philadelphia"/>
    <x v="9"/>
    <n v="19140"/>
    <x v="3"/>
    <s v="TEC-AC-10004633"/>
    <x v="2"/>
    <x v="11"/>
    <s v="Verbatim 25 GB 6x Blu-ray Single Layer Recordable Disc, 3/Pack"/>
    <n v="16.776000000000003"/>
    <n v="3"/>
    <n v="0.2"/>
    <x v="4316"/>
  </r>
  <r>
    <n v="5106"/>
    <x v="2527"/>
    <x v="2"/>
    <x v="637"/>
    <d v="2011-12-20T00:00:00"/>
    <s v="Standard Class"/>
    <s v="BM-11785"/>
    <s v="Bryan Mills"/>
    <x v="0"/>
    <x v="0"/>
    <s v="Deltona"/>
    <x v="2"/>
    <n v="32725"/>
    <x v="0"/>
    <s v="FUR-CH-10002439"/>
    <x v="0"/>
    <x v="1"/>
    <s v="Iceberg Nesting Folding Chair, 19w x 6d x 43h"/>
    <n v="186.304"/>
    <n v="4"/>
    <n v="0.2"/>
    <x v="4317"/>
  </r>
  <r>
    <n v="5107"/>
    <x v="2528"/>
    <x v="1"/>
    <x v="444"/>
    <d v="2012-09-26T00:00:00"/>
    <s v="Standard Class"/>
    <s v="NH-18610"/>
    <s v="Nicole Hansen"/>
    <x v="1"/>
    <x v="0"/>
    <s v="Columbus"/>
    <x v="32"/>
    <n v="31907"/>
    <x v="0"/>
    <s v="TEC-AC-10000682"/>
    <x v="2"/>
    <x v="11"/>
    <s v="Kensington K72356US Mouse-in-a-Box USB Desktop Mouse"/>
    <n v="66.36"/>
    <n v="4"/>
    <n v="0"/>
    <x v="4318"/>
  </r>
  <r>
    <n v="5108"/>
    <x v="2529"/>
    <x v="3"/>
    <x v="1016"/>
    <d v="2014-04-27T00:00:00"/>
    <s v="First Class"/>
    <s v="PN-18775"/>
    <s v="Parhena Norris"/>
    <x v="2"/>
    <x v="0"/>
    <s v="Nashville"/>
    <x v="18"/>
    <n v="37211"/>
    <x v="0"/>
    <s v="OFF-AR-10004078"/>
    <x v="1"/>
    <x v="6"/>
    <s v="Newell 312"/>
    <n v="42.047999999999995"/>
    <n v="9"/>
    <n v="0.2"/>
    <x v="2279"/>
  </r>
  <r>
    <n v="5109"/>
    <x v="2529"/>
    <x v="3"/>
    <x v="1016"/>
    <d v="2014-04-27T00:00:00"/>
    <s v="First Class"/>
    <s v="PN-18775"/>
    <s v="Parhena Norris"/>
    <x v="2"/>
    <x v="0"/>
    <s v="Nashville"/>
    <x v="18"/>
    <n v="37211"/>
    <x v="0"/>
    <s v="OFF-AR-10001958"/>
    <x v="1"/>
    <x v="6"/>
    <s v="Stanley Bostitch Contemporary Electric Pencil Sharpeners"/>
    <n v="67.92"/>
    <n v="5"/>
    <n v="0.2"/>
    <x v="4319"/>
  </r>
  <r>
    <n v="5110"/>
    <x v="2530"/>
    <x v="2"/>
    <x v="638"/>
    <d v="2011-10-22T00:00:00"/>
    <s v="Standard Class"/>
    <s v="EH-13765"/>
    <s v="Edward Hooks"/>
    <x v="1"/>
    <x v="0"/>
    <s v="Philadelphia"/>
    <x v="9"/>
    <n v="19134"/>
    <x v="3"/>
    <s v="OFF-EN-10001335"/>
    <x v="1"/>
    <x v="12"/>
    <s v="White Business Envelopes with Contemporary Seam, Recycled White Business Envelopes"/>
    <n v="52.512"/>
    <n v="6"/>
    <n v="0.2"/>
    <x v="517"/>
  </r>
  <r>
    <n v="5111"/>
    <x v="2530"/>
    <x v="2"/>
    <x v="638"/>
    <d v="2011-10-22T00:00:00"/>
    <s v="Standard Class"/>
    <s v="EH-13765"/>
    <s v="Edward Hooks"/>
    <x v="1"/>
    <x v="0"/>
    <s v="Philadelphia"/>
    <x v="9"/>
    <n v="19134"/>
    <x v="3"/>
    <s v="OFF-ST-10003479"/>
    <x v="1"/>
    <x v="4"/>
    <s v="Eldon Base for stackable storage shelf, platinum"/>
    <n v="186.91200000000001"/>
    <n v="6"/>
    <n v="0.2"/>
    <x v="4320"/>
  </r>
  <r>
    <n v="5112"/>
    <x v="2530"/>
    <x v="2"/>
    <x v="638"/>
    <d v="2011-10-22T00:00:00"/>
    <s v="Standard Class"/>
    <s v="EH-13765"/>
    <s v="Edward Hooks"/>
    <x v="1"/>
    <x v="0"/>
    <s v="Philadelphia"/>
    <x v="9"/>
    <n v="19134"/>
    <x v="3"/>
    <s v="OFF-PA-10003016"/>
    <x v="1"/>
    <x v="10"/>
    <s v="Adams &quot;While You Were Out&quot; Message Pads"/>
    <n v="10.048000000000002"/>
    <n v="4"/>
    <n v="0.2"/>
    <x v="4321"/>
  </r>
  <r>
    <n v="5113"/>
    <x v="2531"/>
    <x v="1"/>
    <x v="50"/>
    <d v="2012-11-13T00:00:00"/>
    <s v="Same Day"/>
    <s v="HA-14905"/>
    <s v="Helen Abelman"/>
    <x v="0"/>
    <x v="0"/>
    <s v="Chicago"/>
    <x v="10"/>
    <n v="60610"/>
    <x v="2"/>
    <s v="FUR-FU-10001025"/>
    <x v="0"/>
    <x v="5"/>
    <s v="Eldon Imàge Series Desk Accessories, Clear"/>
    <n v="17.496000000000002"/>
    <n v="9"/>
    <n v="0.6"/>
    <x v="4322"/>
  </r>
  <r>
    <n v="5114"/>
    <x v="2532"/>
    <x v="0"/>
    <x v="1011"/>
    <d v="2013-02-02T00:00:00"/>
    <s v="Second Class"/>
    <s v="AB-10150"/>
    <s v="Aimee Bixby"/>
    <x v="0"/>
    <x v="0"/>
    <s v="Dallas"/>
    <x v="5"/>
    <n v="75220"/>
    <x v="2"/>
    <s v="OFF-PA-10003936"/>
    <x v="1"/>
    <x v="10"/>
    <s v="Xerox 1994"/>
    <n v="15.552000000000003"/>
    <n v="3"/>
    <n v="0.2"/>
    <x v="12"/>
  </r>
  <r>
    <n v="5115"/>
    <x v="2533"/>
    <x v="0"/>
    <x v="1019"/>
    <d v="2013-11-23T00:00:00"/>
    <s v="Standard Class"/>
    <s v="MS-17365"/>
    <s v="Maribeth Schnelling"/>
    <x v="0"/>
    <x v="0"/>
    <s v="Carlsbad"/>
    <x v="27"/>
    <n v="88220"/>
    <x v="1"/>
    <s v="OFF-BI-10004140"/>
    <x v="1"/>
    <x v="8"/>
    <s v="Avery Non-Stick Binders"/>
    <n v="10.776000000000002"/>
    <n v="3"/>
    <n v="0.2"/>
    <x v="4323"/>
  </r>
  <r>
    <n v="5116"/>
    <x v="2534"/>
    <x v="3"/>
    <x v="800"/>
    <d v="2014-07-30T00:00:00"/>
    <s v="Standard Class"/>
    <s v="DD-13570"/>
    <s v="Dorothy Dickinson"/>
    <x v="0"/>
    <x v="0"/>
    <s v="Philadelphia"/>
    <x v="9"/>
    <n v="19134"/>
    <x v="3"/>
    <s v="OFF-LA-10004178"/>
    <x v="1"/>
    <x v="2"/>
    <s v="Avery 491"/>
    <n v="3.3040000000000003"/>
    <n v="1"/>
    <n v="0.2"/>
    <x v="107"/>
  </r>
  <r>
    <n v="5117"/>
    <x v="2535"/>
    <x v="3"/>
    <x v="343"/>
    <d v="2014-11-18T00:00:00"/>
    <s v="Standard Class"/>
    <s v="MT-17815"/>
    <s v="Meg Tillman"/>
    <x v="0"/>
    <x v="0"/>
    <s v="New York City"/>
    <x v="15"/>
    <n v="10009"/>
    <x v="3"/>
    <s v="OFF-ST-10003324"/>
    <x v="1"/>
    <x v="4"/>
    <s v="Belkin OmniView SE Rackmount Kit"/>
    <n v="35.479999999999997"/>
    <n v="1"/>
    <n v="0"/>
    <x v="232"/>
  </r>
  <r>
    <n v="5118"/>
    <x v="2536"/>
    <x v="1"/>
    <x v="120"/>
    <d v="2012-10-03T00:00:00"/>
    <s v="Standard Class"/>
    <s v="GM-14500"/>
    <s v="Gene McClure"/>
    <x v="0"/>
    <x v="0"/>
    <s v="Oceanside"/>
    <x v="15"/>
    <n v="11572"/>
    <x v="3"/>
    <s v="OFF-FA-10004854"/>
    <x v="1"/>
    <x v="13"/>
    <s v="Vinyl Coated Wire Paper Clips in Organizer Box, 800/Box"/>
    <n v="34.44"/>
    <n v="3"/>
    <n v="0"/>
    <x v="4324"/>
  </r>
  <r>
    <n v="5119"/>
    <x v="2536"/>
    <x v="1"/>
    <x v="120"/>
    <d v="2012-10-03T00:00:00"/>
    <s v="Standard Class"/>
    <s v="GM-14500"/>
    <s v="Gene McClure"/>
    <x v="0"/>
    <x v="0"/>
    <s v="Oceanside"/>
    <x v="15"/>
    <n v="11572"/>
    <x v="3"/>
    <s v="TEC-MA-10002859"/>
    <x v="2"/>
    <x v="15"/>
    <s v="Ativa MDM8000 8-Sheet Micro-Cut Shredder"/>
    <n v="629.92999999999995"/>
    <n v="7"/>
    <n v="0"/>
    <x v="4325"/>
  </r>
  <r>
    <n v="5120"/>
    <x v="2536"/>
    <x v="1"/>
    <x v="120"/>
    <d v="2012-10-03T00:00:00"/>
    <s v="Standard Class"/>
    <s v="GM-14500"/>
    <s v="Gene McClure"/>
    <x v="0"/>
    <x v="0"/>
    <s v="Oceanside"/>
    <x v="15"/>
    <n v="11572"/>
    <x v="3"/>
    <s v="OFF-BI-10000088"/>
    <x v="1"/>
    <x v="8"/>
    <s v="GBC Imprintable Covers"/>
    <n v="79.056000000000012"/>
    <n v="9"/>
    <n v="0.2"/>
    <x v="4326"/>
  </r>
  <r>
    <n v="5121"/>
    <x v="2537"/>
    <x v="2"/>
    <x v="527"/>
    <d v="2011-04-08T00:00:00"/>
    <s v="Standard Class"/>
    <s v="KB-16585"/>
    <s v="Ken Black"/>
    <x v="1"/>
    <x v="0"/>
    <s v="Lafayette"/>
    <x v="28"/>
    <n v="70506"/>
    <x v="0"/>
    <s v="OFF-ST-10004180"/>
    <x v="1"/>
    <x v="4"/>
    <s v="Safco Commercial Shelving"/>
    <n v="232.54999999999998"/>
    <n v="5"/>
    <n v="0"/>
    <x v="4327"/>
  </r>
  <r>
    <n v="5122"/>
    <x v="2537"/>
    <x v="2"/>
    <x v="527"/>
    <d v="2011-04-08T00:00:00"/>
    <s v="Standard Class"/>
    <s v="KB-16585"/>
    <s v="Ken Black"/>
    <x v="1"/>
    <x v="0"/>
    <s v="Lafayette"/>
    <x v="28"/>
    <n v="70506"/>
    <x v="0"/>
    <s v="TEC-AC-10002926"/>
    <x v="2"/>
    <x v="11"/>
    <s v="Logitech Wireless Marathon Mouse M705"/>
    <n v="99.98"/>
    <n v="2"/>
    <n v="0"/>
    <x v="3067"/>
  </r>
  <r>
    <n v="5123"/>
    <x v="2537"/>
    <x v="2"/>
    <x v="527"/>
    <d v="2011-04-08T00:00:00"/>
    <s v="Standard Class"/>
    <s v="KB-16585"/>
    <s v="Ken Black"/>
    <x v="1"/>
    <x v="0"/>
    <s v="Lafayette"/>
    <x v="28"/>
    <n v="70506"/>
    <x v="0"/>
    <s v="OFF-PA-10003797"/>
    <x v="1"/>
    <x v="10"/>
    <s v="Xerox 209"/>
    <n v="19.440000000000001"/>
    <n v="3"/>
    <n v="0"/>
    <x v="551"/>
  </r>
  <r>
    <n v="5124"/>
    <x v="2537"/>
    <x v="2"/>
    <x v="527"/>
    <d v="2011-04-08T00:00:00"/>
    <s v="Standard Class"/>
    <s v="KB-16585"/>
    <s v="Ken Black"/>
    <x v="1"/>
    <x v="0"/>
    <s v="Lafayette"/>
    <x v="28"/>
    <n v="70506"/>
    <x v="0"/>
    <s v="OFF-PA-10002195"/>
    <x v="1"/>
    <x v="10"/>
    <s v="Xerox 1966"/>
    <n v="12.96"/>
    <n v="2"/>
    <n v="0"/>
    <x v="2056"/>
  </r>
  <r>
    <n v="5125"/>
    <x v="2538"/>
    <x v="2"/>
    <x v="80"/>
    <d v="2011-09-14T00:00:00"/>
    <s v="Same Day"/>
    <s v="DM-13015"/>
    <s v="Darrin Martin"/>
    <x v="0"/>
    <x v="0"/>
    <s v="New York City"/>
    <x v="15"/>
    <n v="10009"/>
    <x v="3"/>
    <s v="FUR-TA-10001039"/>
    <x v="0"/>
    <x v="3"/>
    <s v="KI Adjustable-Height Table"/>
    <n v="464.29200000000003"/>
    <n v="9"/>
    <n v="0.4"/>
    <x v="4328"/>
  </r>
  <r>
    <n v="5126"/>
    <x v="2538"/>
    <x v="2"/>
    <x v="80"/>
    <d v="2011-09-14T00:00:00"/>
    <s v="Same Day"/>
    <s v="DM-13015"/>
    <s v="Darrin Martin"/>
    <x v="0"/>
    <x v="0"/>
    <s v="New York City"/>
    <x v="15"/>
    <n v="10009"/>
    <x v="3"/>
    <s v="OFF-EN-10001099"/>
    <x v="1"/>
    <x v="12"/>
    <s v="Staples"/>
    <n v="68.459999999999994"/>
    <n v="7"/>
    <n v="0"/>
    <x v="4329"/>
  </r>
  <r>
    <n v="5127"/>
    <x v="2538"/>
    <x v="2"/>
    <x v="80"/>
    <d v="2011-09-14T00:00:00"/>
    <s v="Same Day"/>
    <s v="DM-13015"/>
    <s v="Darrin Martin"/>
    <x v="0"/>
    <x v="0"/>
    <s v="New York City"/>
    <x v="15"/>
    <n v="10009"/>
    <x v="3"/>
    <s v="TEC-MA-10003979"/>
    <x v="2"/>
    <x v="15"/>
    <s v="Ativa V4110MDD Micro-Cut Shredder"/>
    <n v="2799.96"/>
    <n v="4"/>
    <n v="0"/>
    <x v="4330"/>
  </r>
  <r>
    <n v="5128"/>
    <x v="2538"/>
    <x v="2"/>
    <x v="80"/>
    <d v="2011-09-14T00:00:00"/>
    <s v="Same Day"/>
    <s v="DM-13015"/>
    <s v="Darrin Martin"/>
    <x v="0"/>
    <x v="0"/>
    <s v="New York City"/>
    <x v="15"/>
    <n v="10009"/>
    <x v="3"/>
    <s v="OFF-AP-10002945"/>
    <x v="1"/>
    <x v="9"/>
    <s v="Honeywell Enviracaire Portable HEPA Air Cleaner for 17' x 22' Room"/>
    <n v="601.29999999999995"/>
    <n v="2"/>
    <n v="0"/>
    <x v="4331"/>
  </r>
  <r>
    <n v="5129"/>
    <x v="2538"/>
    <x v="2"/>
    <x v="80"/>
    <d v="2011-09-14T00:00:00"/>
    <s v="Same Day"/>
    <s v="DM-13015"/>
    <s v="Darrin Martin"/>
    <x v="0"/>
    <x v="0"/>
    <s v="New York City"/>
    <x v="15"/>
    <n v="10009"/>
    <x v="3"/>
    <s v="TEC-PH-10001536"/>
    <x v="2"/>
    <x v="7"/>
    <s v="Spigen Samsung Galaxy S5 Case Wallet"/>
    <n v="16.989999999999998"/>
    <n v="1"/>
    <n v="0"/>
    <x v="4332"/>
  </r>
  <r>
    <n v="5130"/>
    <x v="2538"/>
    <x v="2"/>
    <x v="80"/>
    <d v="2011-09-14T00:00:00"/>
    <s v="Same Day"/>
    <s v="DM-13015"/>
    <s v="Darrin Martin"/>
    <x v="0"/>
    <x v="0"/>
    <s v="New York City"/>
    <x v="15"/>
    <n v="10009"/>
    <x v="3"/>
    <s v="TEC-PH-10000526"/>
    <x v="2"/>
    <x v="7"/>
    <s v="Vtech CS6719"/>
    <n v="287.96999999999997"/>
    <n v="3"/>
    <n v="0"/>
    <x v="4333"/>
  </r>
  <r>
    <n v="5131"/>
    <x v="2538"/>
    <x v="2"/>
    <x v="80"/>
    <d v="2011-09-14T00:00:00"/>
    <s v="Same Day"/>
    <s v="DM-13015"/>
    <s v="Darrin Martin"/>
    <x v="0"/>
    <x v="0"/>
    <s v="New York City"/>
    <x v="15"/>
    <n v="10009"/>
    <x v="3"/>
    <s v="OFF-PA-10000213"/>
    <x v="1"/>
    <x v="10"/>
    <s v="Xerox 198"/>
    <n v="44.820000000000007"/>
    <n v="9"/>
    <n v="0"/>
    <x v="4334"/>
  </r>
  <r>
    <n v="5132"/>
    <x v="2539"/>
    <x v="3"/>
    <x v="614"/>
    <d v="2015-01-06T00:00:00"/>
    <s v="Standard Class"/>
    <s v="BP-11185"/>
    <s v="Ben Peterman"/>
    <x v="1"/>
    <x v="0"/>
    <s v="Anaheim"/>
    <x v="1"/>
    <n v="92804"/>
    <x v="1"/>
    <s v="FUR-FU-10002501"/>
    <x v="0"/>
    <x v="5"/>
    <s v="Nu-Dell Executive Frame"/>
    <n v="101.12"/>
    <n v="8"/>
    <n v="0"/>
    <x v="4335"/>
  </r>
  <r>
    <n v="5133"/>
    <x v="2540"/>
    <x v="1"/>
    <x v="1020"/>
    <d v="2012-06-27T00:00:00"/>
    <s v="Standard Class"/>
    <s v="EP-13915"/>
    <s v="Emily Phan"/>
    <x v="0"/>
    <x v="0"/>
    <s v="Deltona"/>
    <x v="2"/>
    <n v="32725"/>
    <x v="0"/>
    <s v="TEC-PH-10001819"/>
    <x v="2"/>
    <x v="7"/>
    <s v="Innergie mMini Combo Duo USB Travel Charging Kit"/>
    <n v="107.97600000000001"/>
    <n v="3"/>
    <n v="0.2"/>
    <x v="4336"/>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x v="0"/>
    <s v="New York City"/>
    <x v="15"/>
    <n v="10009"/>
    <x v="3"/>
    <s v="OFF-BI-10003364"/>
    <x v="1"/>
    <x v="8"/>
    <s v="Binding Machine Supplies"/>
    <n v="93.344000000000008"/>
    <n v="4"/>
    <n v="0.2"/>
    <x v="4338"/>
  </r>
  <r>
    <n v="5136"/>
    <x v="2542"/>
    <x v="0"/>
    <x v="248"/>
    <d v="2013-10-29T00:00:00"/>
    <s v="Standard Class"/>
    <s v="AB-10255"/>
    <s v="Alejandro Ballentine"/>
    <x v="2"/>
    <x v="0"/>
    <s v="Seattle"/>
    <x v="4"/>
    <n v="98103"/>
    <x v="1"/>
    <s v="OFF-FA-10002983"/>
    <x v="1"/>
    <x v="13"/>
    <s v="Advantus SlideClip Paper Clips"/>
    <n v="17.05"/>
    <n v="5"/>
    <n v="0"/>
    <x v="4339"/>
  </r>
  <r>
    <n v="5137"/>
    <x v="2543"/>
    <x v="1"/>
    <x v="639"/>
    <d v="2012-12-19T00:00:00"/>
    <s v="Standard Class"/>
    <s v="RD-19480"/>
    <s v="Rick Duston"/>
    <x v="0"/>
    <x v="0"/>
    <s v="San Diego"/>
    <x v="1"/>
    <n v="92105"/>
    <x v="1"/>
    <s v="OFF-BI-10002432"/>
    <x v="1"/>
    <x v="8"/>
    <s v="Wilson Jones Standard D-Ring Binders"/>
    <n v="8.0960000000000001"/>
    <n v="2"/>
    <n v="0.2"/>
    <x v="4340"/>
  </r>
  <r>
    <n v="5138"/>
    <x v="2544"/>
    <x v="0"/>
    <x v="373"/>
    <d v="2013-11-18T00:00:00"/>
    <s v="Standard Class"/>
    <s v="TS-21430"/>
    <s v="Tom Stivers"/>
    <x v="1"/>
    <x v="0"/>
    <s v="Oklahoma City"/>
    <x v="26"/>
    <n v="73120"/>
    <x v="2"/>
    <s v="FUR-FU-10003096"/>
    <x v="0"/>
    <x v="5"/>
    <s v="Master Giant Foot Doorstop, Safety Yellow"/>
    <n v="30.36"/>
    <n v="4"/>
    <n v="0"/>
    <x v="4341"/>
  </r>
  <r>
    <n v="5139"/>
    <x v="2545"/>
    <x v="3"/>
    <x v="365"/>
    <d v="2014-10-06T00:00:00"/>
    <s v="Standard Class"/>
    <s v="JA-15970"/>
    <s v="Joseph Airdo"/>
    <x v="0"/>
    <x v="0"/>
    <s v="Mount Vernon"/>
    <x v="15"/>
    <n v="10550"/>
    <x v="3"/>
    <s v="OFF-EN-10001539"/>
    <x v="1"/>
    <x v="12"/>
    <s v="Staples"/>
    <n v="23.34"/>
    <n v="3"/>
    <n v="0"/>
    <x v="1052"/>
  </r>
  <r>
    <n v="5140"/>
    <x v="2545"/>
    <x v="3"/>
    <x v="365"/>
    <d v="2014-10-06T00:00:00"/>
    <s v="Standard Class"/>
    <s v="JA-15970"/>
    <s v="Joseph Airdo"/>
    <x v="0"/>
    <x v="0"/>
    <s v="Mount Vernon"/>
    <x v="15"/>
    <n v="10550"/>
    <x v="3"/>
    <s v="OFF-PA-10004996"/>
    <x v="1"/>
    <x v="10"/>
    <s v="Speediset Carbonless Redi-Letter 7&quot; x 8 1/2&quot;"/>
    <n v="51.550000000000004"/>
    <n v="5"/>
    <n v="0"/>
    <x v="4342"/>
  </r>
  <r>
    <n v="5141"/>
    <x v="2546"/>
    <x v="1"/>
    <x v="627"/>
    <d v="2012-11-12T00:00:00"/>
    <s v="Standard Class"/>
    <s v="SW-20455"/>
    <s v="Shaun Weien"/>
    <x v="0"/>
    <x v="0"/>
    <s v="San Francisco"/>
    <x v="1"/>
    <n v="94109"/>
    <x v="1"/>
    <s v="TEC-AC-10001956"/>
    <x v="2"/>
    <x v="11"/>
    <s v="Microsoft Arc Touch Mouse"/>
    <n v="119.9"/>
    <n v="2"/>
    <n v="0"/>
    <x v="4343"/>
  </r>
  <r>
    <n v="5142"/>
    <x v="2547"/>
    <x v="0"/>
    <x v="178"/>
    <d v="2013-04-06T00:00:00"/>
    <s v="Standard Class"/>
    <s v="FP-14320"/>
    <s v="Frank Preis"/>
    <x v="0"/>
    <x v="0"/>
    <s v="New York City"/>
    <x v="15"/>
    <n v="10009"/>
    <x v="3"/>
    <s v="FUR-CH-10000454"/>
    <x v="0"/>
    <x v="1"/>
    <s v="Hon Deluxe Fabric Upholstered Stacking Chairs, Rounded Back"/>
    <n v="1317.492"/>
    <n v="6"/>
    <n v="0.1"/>
    <x v="4146"/>
  </r>
  <r>
    <n v="5143"/>
    <x v="2547"/>
    <x v="0"/>
    <x v="178"/>
    <d v="2013-04-06T00:00:00"/>
    <s v="Standard Class"/>
    <s v="FP-14320"/>
    <s v="Frank Preis"/>
    <x v="0"/>
    <x v="0"/>
    <s v="New York City"/>
    <x v="15"/>
    <n v="10009"/>
    <x v="3"/>
    <s v="OFF-SU-10000946"/>
    <x v="1"/>
    <x v="14"/>
    <s v="Staples"/>
    <n v="63.84"/>
    <n v="8"/>
    <n v="0"/>
    <x v="4344"/>
  </r>
  <r>
    <n v="5144"/>
    <x v="2547"/>
    <x v="0"/>
    <x v="178"/>
    <d v="2013-04-06T00:00:00"/>
    <s v="Standard Class"/>
    <s v="FP-14320"/>
    <s v="Frank Preis"/>
    <x v="0"/>
    <x v="0"/>
    <s v="New York City"/>
    <x v="15"/>
    <n v="10009"/>
    <x v="3"/>
    <s v="OFF-BI-10004140"/>
    <x v="1"/>
    <x v="8"/>
    <s v="Avery Non-Stick Binders"/>
    <n v="3.5920000000000005"/>
    <n v="1"/>
    <n v="0.2"/>
    <x v="3694"/>
  </r>
  <r>
    <n v="5145"/>
    <x v="2548"/>
    <x v="3"/>
    <x v="62"/>
    <d v="2014-02-08T00:00:00"/>
    <s v="Standard Class"/>
    <s v="JL-15835"/>
    <s v="John Lee"/>
    <x v="0"/>
    <x v="0"/>
    <s v="Los Angeles"/>
    <x v="1"/>
    <n v="90045"/>
    <x v="1"/>
    <s v="FUR-FU-10003039"/>
    <x v="0"/>
    <x v="5"/>
    <s v="Howard Miller 11-1/2&quot; Diameter Grantwood Wall Clock"/>
    <n v="86.26"/>
    <n v="2"/>
    <n v="0"/>
    <x v="4345"/>
  </r>
  <r>
    <n v="5146"/>
    <x v="2548"/>
    <x v="3"/>
    <x v="62"/>
    <d v="2014-02-08T00:00:00"/>
    <s v="Standard Class"/>
    <s v="JL-15835"/>
    <s v="John Lee"/>
    <x v="0"/>
    <x v="0"/>
    <s v="Los Angeles"/>
    <x v="1"/>
    <n v="90045"/>
    <x v="1"/>
    <s v="OFF-ST-10000464"/>
    <x v="1"/>
    <x v="4"/>
    <s v="Multi-Use Personal File Cart and Caster Set, Three Stacking Bins"/>
    <n v="139.04"/>
    <n v="4"/>
    <n v="0"/>
    <x v="4346"/>
  </r>
  <r>
    <n v="5147"/>
    <x v="2548"/>
    <x v="3"/>
    <x v="62"/>
    <d v="2014-02-08T00:00:00"/>
    <s v="Standard Class"/>
    <s v="JL-15835"/>
    <s v="John Lee"/>
    <x v="0"/>
    <x v="0"/>
    <s v="Los Angeles"/>
    <x v="1"/>
    <n v="90045"/>
    <x v="1"/>
    <s v="OFF-AP-10000252"/>
    <x v="1"/>
    <x v="9"/>
    <s v="Harmony HEPA Quiet Air Purifiers"/>
    <n v="46.8"/>
    <n v="4"/>
    <n v="0"/>
    <x v="4347"/>
  </r>
  <r>
    <n v="5148"/>
    <x v="2549"/>
    <x v="3"/>
    <x v="165"/>
    <d v="2015-01-01T00:00:00"/>
    <s v="Standard Class"/>
    <s v="JL-15175"/>
    <s v="James Lanier"/>
    <x v="2"/>
    <x v="0"/>
    <s v="Chandler"/>
    <x v="16"/>
    <n v="85224"/>
    <x v="1"/>
    <s v="FUR-FU-10001731"/>
    <x v="0"/>
    <x v="5"/>
    <s v="Acrylic Self-Standing Desk Frames"/>
    <n v="8.5440000000000005"/>
    <n v="4"/>
    <n v="0.2"/>
    <x v="4348"/>
  </r>
  <r>
    <n v="5149"/>
    <x v="2549"/>
    <x v="3"/>
    <x v="165"/>
    <d v="2015-01-01T00:00:00"/>
    <s v="Standard Class"/>
    <s v="JL-15175"/>
    <s v="James Lanier"/>
    <x v="2"/>
    <x v="0"/>
    <s v="Chandler"/>
    <x v="16"/>
    <n v="85224"/>
    <x v="1"/>
    <s v="FUR-CH-10001394"/>
    <x v="0"/>
    <x v="1"/>
    <s v="Global Leather Executive Chair"/>
    <n v="842.37600000000009"/>
    <n v="3"/>
    <n v="0.2"/>
    <x v="4349"/>
  </r>
  <r>
    <n v="5150"/>
    <x v="2550"/>
    <x v="2"/>
    <x v="261"/>
    <d v="2011-06-21T00:00:00"/>
    <s v="Same Day"/>
    <s v="JG-15160"/>
    <s v="James Galang"/>
    <x v="0"/>
    <x v="0"/>
    <s v="Long Beach"/>
    <x v="15"/>
    <n v="11561"/>
    <x v="3"/>
    <s v="TEC-PH-10001578"/>
    <x v="2"/>
    <x v="7"/>
    <s v="Polycom SoundStation2 EX Conference phone"/>
    <n v="1214.8499999999999"/>
    <n v="3"/>
    <n v="0"/>
    <x v="4350"/>
  </r>
  <r>
    <n v="5151"/>
    <x v="2551"/>
    <x v="3"/>
    <x v="904"/>
    <d v="2014-03-11T00:00:00"/>
    <s v="Second Class"/>
    <s v="SH-19975"/>
    <s v="Sally Hughsby"/>
    <x v="1"/>
    <x v="0"/>
    <s v="San Francisco"/>
    <x v="1"/>
    <n v="94109"/>
    <x v="1"/>
    <s v="OFF-ST-10000675"/>
    <x v="1"/>
    <x v="4"/>
    <s v="File Shuttle II and Handi-File, Black"/>
    <n v="67.78"/>
    <n v="2"/>
    <n v="0"/>
    <x v="4351"/>
  </r>
  <r>
    <n v="5152"/>
    <x v="2552"/>
    <x v="3"/>
    <x v="145"/>
    <d v="2014-09-29T00:00:00"/>
    <s v="First Class"/>
    <s v="LS-17200"/>
    <s v="Luke Schmidt"/>
    <x v="1"/>
    <x v="0"/>
    <s v="Helena"/>
    <x v="37"/>
    <n v="59601"/>
    <x v="1"/>
    <s v="OFF-ST-10002352"/>
    <x v="1"/>
    <x v="4"/>
    <s v="Iris Project Case"/>
    <n v="39.900000000000006"/>
    <n v="5"/>
    <n v="0"/>
    <x v="4352"/>
  </r>
  <r>
    <n v="5153"/>
    <x v="2553"/>
    <x v="2"/>
    <x v="479"/>
    <d v="2011-07-06T00:00:00"/>
    <s v="Standard Class"/>
    <s v="CS-11860"/>
    <s v="Cari Schnelling"/>
    <x v="0"/>
    <x v="0"/>
    <s v="New York City"/>
    <x v="15"/>
    <n v="10011"/>
    <x v="3"/>
    <s v="OFF-BI-10004528"/>
    <x v="1"/>
    <x v="8"/>
    <s v="Cardinal Poly Pocket Divider Pockets for Ring Binders"/>
    <n v="2.6880000000000002"/>
    <n v="1"/>
    <n v="0.2"/>
    <x v="4353"/>
  </r>
  <r>
    <n v="5154"/>
    <x v="2553"/>
    <x v="2"/>
    <x v="479"/>
    <d v="2011-07-06T00:00:00"/>
    <s v="Standard Class"/>
    <s v="CS-11860"/>
    <s v="Cari Schnelling"/>
    <x v="0"/>
    <x v="0"/>
    <s v="New York City"/>
    <x v="15"/>
    <n v="10011"/>
    <x v="3"/>
    <s v="OFF-AR-10001026"/>
    <x v="1"/>
    <x v="6"/>
    <s v="Sanford Uni-Blazer View Highlighters, Chisel Tip, Yellow"/>
    <n v="6.6000000000000005"/>
    <n v="3"/>
    <n v="0"/>
    <x v="4354"/>
  </r>
  <r>
    <n v="5155"/>
    <x v="2554"/>
    <x v="1"/>
    <x v="976"/>
    <d v="2012-08-08T00:00:00"/>
    <s v="First Class"/>
    <s v="KW-16570"/>
    <s v="Kelly Williams"/>
    <x v="0"/>
    <x v="0"/>
    <s v="Kirkwood"/>
    <x v="25"/>
    <n v="63122"/>
    <x v="2"/>
    <s v="OFF-BI-10002215"/>
    <x v="1"/>
    <x v="8"/>
    <s v="Wilson Jones Hanging View Binder, White, 1&quot;"/>
    <n v="28.4"/>
    <n v="4"/>
    <n v="0"/>
    <x v="4355"/>
  </r>
  <r>
    <n v="5156"/>
    <x v="2554"/>
    <x v="1"/>
    <x v="976"/>
    <d v="2012-08-08T00:00:00"/>
    <s v="First Class"/>
    <s v="KW-16570"/>
    <s v="Kelly Williams"/>
    <x v="0"/>
    <x v="0"/>
    <s v="Kirkwood"/>
    <x v="25"/>
    <n v="63122"/>
    <x v="2"/>
    <s v="FUR-FU-10000305"/>
    <x v="0"/>
    <x v="5"/>
    <s v="Tenex V2T-RE Standard Weight Series Chair Mat, 45&quot; x 53&quot;, Lip 25&quot; x 12&quot;"/>
    <n v="212.94"/>
    <n v="3"/>
    <n v="0"/>
    <x v="4356"/>
  </r>
  <r>
    <n v="5157"/>
    <x v="2555"/>
    <x v="3"/>
    <x v="160"/>
    <d v="2014-07-05T00:00:00"/>
    <s v="Second Class"/>
    <s v="GH-14410"/>
    <s v="Gary Hansen"/>
    <x v="2"/>
    <x v="0"/>
    <s v="Chicago"/>
    <x v="10"/>
    <n v="60653"/>
    <x v="2"/>
    <s v="TEC-PH-10002584"/>
    <x v="2"/>
    <x v="7"/>
    <s v="Samsung Galaxy S4"/>
    <n v="1001.5840000000001"/>
    <n v="2"/>
    <n v="0.2"/>
    <x v="4357"/>
  </r>
  <r>
    <n v="5158"/>
    <x v="2555"/>
    <x v="3"/>
    <x v="160"/>
    <d v="2014-07-05T00:00:00"/>
    <s v="Second Class"/>
    <s v="GH-14410"/>
    <s v="Gary Hansen"/>
    <x v="2"/>
    <x v="0"/>
    <s v="Chicago"/>
    <x v="10"/>
    <n v="60653"/>
    <x v="2"/>
    <s v="FUR-CH-10000229"/>
    <x v="0"/>
    <x v="1"/>
    <s v="Global Enterprise Series Seating High-Back Swivel/Tilt Chairs"/>
    <n v="569.05799999999999"/>
    <n v="3"/>
    <n v="0.3"/>
    <x v="4358"/>
  </r>
  <r>
    <n v="5159"/>
    <x v="2555"/>
    <x v="3"/>
    <x v="160"/>
    <d v="2014-07-05T00:00:00"/>
    <s v="Second Class"/>
    <s v="GH-14410"/>
    <s v="Gary Hansen"/>
    <x v="2"/>
    <x v="0"/>
    <s v="Chicago"/>
    <x v="10"/>
    <n v="60653"/>
    <x v="2"/>
    <s v="FUR-FU-10003799"/>
    <x v="0"/>
    <x v="5"/>
    <s v="Seth Thomas 13 1/2&quot; Wall Clock"/>
    <n v="14.224000000000002"/>
    <n v="2"/>
    <n v="0.6"/>
    <x v="4359"/>
  </r>
  <r>
    <n v="5160"/>
    <x v="2556"/>
    <x v="1"/>
    <x v="662"/>
    <d v="2012-10-30T00:00:00"/>
    <s v="Second Class"/>
    <s v="AG-10495"/>
    <s v="Andrew Gjertsen"/>
    <x v="1"/>
    <x v="0"/>
    <s v="Peoria"/>
    <x v="16"/>
    <n v="85345"/>
    <x v="1"/>
    <s v="TEC-PH-10001700"/>
    <x v="2"/>
    <x v="7"/>
    <s v="Panasonic KX-TG6844B Expandable Digital Cordless Telephone"/>
    <n v="105.584"/>
    <n v="2"/>
    <n v="0.2"/>
    <x v="563"/>
  </r>
  <r>
    <n v="5161"/>
    <x v="2556"/>
    <x v="1"/>
    <x v="662"/>
    <d v="2012-10-30T00:00:00"/>
    <s v="Second Class"/>
    <s v="AG-10495"/>
    <s v="Andrew Gjertsen"/>
    <x v="1"/>
    <x v="0"/>
    <s v="Peoria"/>
    <x v="16"/>
    <n v="85345"/>
    <x v="1"/>
    <s v="TEC-PH-10001527"/>
    <x v="2"/>
    <x v="7"/>
    <s v="Plantronics MX500i Earset"/>
    <n v="68.720000000000013"/>
    <n v="2"/>
    <n v="0.2"/>
    <x v="4360"/>
  </r>
  <r>
    <n v="5162"/>
    <x v="2557"/>
    <x v="2"/>
    <x v="1021"/>
    <d v="2011-08-05T00:00:00"/>
    <s v="Standard Class"/>
    <s v="TS-21430"/>
    <s v="Tom Stivers"/>
    <x v="1"/>
    <x v="0"/>
    <s v="Seattle"/>
    <x v="4"/>
    <n v="98103"/>
    <x v="1"/>
    <s v="FUR-BO-10002916"/>
    <x v="0"/>
    <x v="0"/>
    <s v="Rush Hierlooms Collection 1&quot; Thick Stackable Bookcases"/>
    <n v="1367.84"/>
    <n v="8"/>
    <n v="0"/>
    <x v="4361"/>
  </r>
  <r>
    <n v="5163"/>
    <x v="2558"/>
    <x v="0"/>
    <x v="741"/>
    <d v="2013-11-24T00:00:00"/>
    <s v="Second Class"/>
    <s v="AJ-10945"/>
    <s v="Ashley Jarboe"/>
    <x v="0"/>
    <x v="0"/>
    <s v="Taylor"/>
    <x v="12"/>
    <n v="48180"/>
    <x v="2"/>
    <s v="FUR-CH-10000863"/>
    <x v="0"/>
    <x v="1"/>
    <s v="Novimex Swivel Fabric Task Chair"/>
    <n v="301.95999999999998"/>
    <n v="2"/>
    <n v="0"/>
    <x v="85"/>
  </r>
  <r>
    <n v="5164"/>
    <x v="2559"/>
    <x v="1"/>
    <x v="380"/>
    <d v="2012-07-11T00:00:00"/>
    <s v="Standard Class"/>
    <s v="SJ-20215"/>
    <s v="Sarah Jordon"/>
    <x v="0"/>
    <x v="0"/>
    <s v="Pasadena"/>
    <x v="1"/>
    <n v="91104"/>
    <x v="1"/>
    <s v="FUR-CH-10003968"/>
    <x v="0"/>
    <x v="1"/>
    <s v="Novimex Turbo Task Chair"/>
    <n v="170.35200000000003"/>
    <n v="3"/>
    <n v="0.2"/>
    <x v="4362"/>
  </r>
  <r>
    <n v="5165"/>
    <x v="2560"/>
    <x v="2"/>
    <x v="849"/>
    <d v="2011-11-16T00:00:00"/>
    <s v="Standard Class"/>
    <s v="SC-20020"/>
    <s v="Sam Craven"/>
    <x v="0"/>
    <x v="0"/>
    <s v="Midland"/>
    <x v="12"/>
    <n v="48640"/>
    <x v="2"/>
    <s v="OFF-AR-10001149"/>
    <x v="1"/>
    <x v="6"/>
    <s v="Avery Hi-Liter Comfort Grip Fluorescent Highlighter, Yellow Ink"/>
    <n v="3.9"/>
    <n v="2"/>
    <n v="0"/>
    <x v="3158"/>
  </r>
  <r>
    <n v="5166"/>
    <x v="2560"/>
    <x v="2"/>
    <x v="849"/>
    <d v="2011-11-16T00:00:00"/>
    <s v="Standard Class"/>
    <s v="SC-20020"/>
    <s v="Sam Craven"/>
    <x v="0"/>
    <x v="0"/>
    <s v="Midland"/>
    <x v="12"/>
    <n v="48640"/>
    <x v="2"/>
    <s v="OFF-PA-10000130"/>
    <x v="1"/>
    <x v="10"/>
    <s v="Xerox 199"/>
    <n v="12.84"/>
    <n v="3"/>
    <n v="0"/>
    <x v="2512"/>
  </r>
  <r>
    <n v="5167"/>
    <x v="2560"/>
    <x v="2"/>
    <x v="849"/>
    <d v="2011-11-16T00:00:00"/>
    <s v="Standard Class"/>
    <s v="SC-20020"/>
    <s v="Sam Craven"/>
    <x v="0"/>
    <x v="0"/>
    <s v="Midland"/>
    <x v="12"/>
    <n v="48640"/>
    <x v="2"/>
    <s v="OFF-PA-10002479"/>
    <x v="1"/>
    <x v="10"/>
    <s v="Xerox 4200 Series MultiUse Premium Copy Paper (20Lb. and 84 Bright)"/>
    <n v="15.84"/>
    <n v="3"/>
    <n v="0"/>
    <x v="4363"/>
  </r>
  <r>
    <n v="5168"/>
    <x v="2560"/>
    <x v="2"/>
    <x v="849"/>
    <d v="2011-11-16T00:00:00"/>
    <s v="Standard Class"/>
    <s v="SC-20020"/>
    <s v="Sam Craven"/>
    <x v="0"/>
    <x v="0"/>
    <s v="Midland"/>
    <x v="12"/>
    <n v="48640"/>
    <x v="2"/>
    <s v="FUR-CH-10004997"/>
    <x v="0"/>
    <x v="1"/>
    <s v="Hon Every-Day Series Multi-Task Chairs"/>
    <n v="563.93999999999994"/>
    <n v="3"/>
    <n v="0"/>
    <x v="4364"/>
  </r>
  <r>
    <n v="5169"/>
    <x v="2560"/>
    <x v="2"/>
    <x v="849"/>
    <d v="2011-11-16T00:00:00"/>
    <s v="Standard Class"/>
    <s v="SC-20020"/>
    <s v="Sam Craven"/>
    <x v="0"/>
    <x v="0"/>
    <s v="Midland"/>
    <x v="12"/>
    <n v="48640"/>
    <x v="2"/>
    <s v="OFF-ST-10004950"/>
    <x v="1"/>
    <x v="4"/>
    <s v="Acco Perma 3000 Stacking Storage Drawers"/>
    <n v="62.94"/>
    <n v="3"/>
    <n v="0"/>
    <x v="4365"/>
  </r>
  <r>
    <n v="5170"/>
    <x v="2560"/>
    <x v="2"/>
    <x v="849"/>
    <d v="2011-11-16T00:00:00"/>
    <s v="Standard Class"/>
    <s v="SC-20020"/>
    <s v="Sam Craven"/>
    <x v="0"/>
    <x v="0"/>
    <s v="Midland"/>
    <x v="12"/>
    <n v="48640"/>
    <x v="2"/>
    <s v="OFF-ST-10001490"/>
    <x v="1"/>
    <x v="4"/>
    <s v="Hot File 7-Pocket, Floor Stand"/>
    <n v="535.41"/>
    <n v="3"/>
    <n v="0"/>
    <x v="3941"/>
  </r>
  <r>
    <n v="5171"/>
    <x v="2561"/>
    <x v="0"/>
    <x v="1022"/>
    <d v="2013-05-30T00:00:00"/>
    <s v="Second Class"/>
    <s v="LA-16780"/>
    <s v="Laura Armstrong"/>
    <x v="1"/>
    <x v="0"/>
    <s v="Detroit"/>
    <x v="12"/>
    <n v="48205"/>
    <x v="2"/>
    <s v="FUR-CH-10002024"/>
    <x v="0"/>
    <x v="1"/>
    <s v="HON 5400 Series Task Chairs for Big and Tall"/>
    <n v="3504.9"/>
    <n v="5"/>
    <n v="0"/>
    <x v="4366"/>
  </r>
  <r>
    <n v="5172"/>
    <x v="2561"/>
    <x v="0"/>
    <x v="1022"/>
    <d v="2013-05-30T00:00:00"/>
    <s v="Second Class"/>
    <s v="LA-16780"/>
    <s v="Laura Armstrong"/>
    <x v="1"/>
    <x v="0"/>
    <s v="Detroit"/>
    <x v="12"/>
    <n v="48205"/>
    <x v="2"/>
    <s v="OFF-PA-10001790"/>
    <x v="1"/>
    <x v="10"/>
    <s v="Xerox 1910"/>
    <n v="144.12"/>
    <n v="3"/>
    <n v="0"/>
    <x v="4367"/>
  </r>
  <r>
    <n v="5173"/>
    <x v="2561"/>
    <x v="0"/>
    <x v="1022"/>
    <d v="2013-05-30T00:00:00"/>
    <s v="Second Class"/>
    <s v="LA-16780"/>
    <s v="Laura Armstrong"/>
    <x v="1"/>
    <x v="0"/>
    <s v="Detroit"/>
    <x v="12"/>
    <n v="48205"/>
    <x v="2"/>
    <s v="OFF-PA-10000994"/>
    <x v="1"/>
    <x v="10"/>
    <s v="Xerox 1915"/>
    <n v="314.54999999999995"/>
    <n v="3"/>
    <n v="0"/>
    <x v="1969"/>
  </r>
  <r>
    <n v="5174"/>
    <x v="2562"/>
    <x v="1"/>
    <x v="936"/>
    <d v="2012-03-10T00:00:00"/>
    <s v="First Class"/>
    <s v="FC-14335"/>
    <s v="Fred Chung"/>
    <x v="1"/>
    <x v="0"/>
    <s v="Pueblo"/>
    <x v="22"/>
    <n v="81001"/>
    <x v="1"/>
    <s v="OFF-AR-10002399"/>
    <x v="1"/>
    <x v="6"/>
    <s v="Dixon Prang Watercolor Pencils, 10-Color Set with Brush"/>
    <n v="3.4079999999999999"/>
    <n v="1"/>
    <n v="0.2"/>
    <x v="4368"/>
  </r>
  <r>
    <n v="5175"/>
    <x v="2563"/>
    <x v="3"/>
    <x v="15"/>
    <d v="2014-10-25T00:00:00"/>
    <s v="Standard Class"/>
    <s v="CA-12265"/>
    <s v="Christina Anderson"/>
    <x v="0"/>
    <x v="0"/>
    <s v="Waco"/>
    <x v="5"/>
    <n v="76706"/>
    <x v="2"/>
    <s v="OFF-BI-10002799"/>
    <x v="1"/>
    <x v="8"/>
    <s v="SlimView Poly Binder, 3/8&quot;"/>
    <n v="2.0719999999999996"/>
    <n v="2"/>
    <n v="0.8"/>
    <x v="4369"/>
  </r>
  <r>
    <n v="5176"/>
    <x v="2563"/>
    <x v="3"/>
    <x v="15"/>
    <d v="2014-10-25T00:00:00"/>
    <s v="Standard Class"/>
    <s v="CA-12265"/>
    <s v="Christina Anderson"/>
    <x v="0"/>
    <x v="0"/>
    <s v="Waco"/>
    <x v="5"/>
    <n v="76706"/>
    <x v="2"/>
    <s v="FUR-BO-10004360"/>
    <x v="0"/>
    <x v="0"/>
    <s v="Rush Hierlooms Collection Rich Wood Bookcases"/>
    <n v="328.39919999999995"/>
    <n v="3"/>
    <n v="0.32"/>
    <x v="4370"/>
  </r>
  <r>
    <n v="5177"/>
    <x v="2564"/>
    <x v="0"/>
    <x v="732"/>
    <d v="2013-11-09T00:00:00"/>
    <s v="First Class"/>
    <s v="JH-15985"/>
    <s v="Joseph Holt"/>
    <x v="0"/>
    <x v="0"/>
    <s v="San Francisco"/>
    <x v="1"/>
    <n v="94109"/>
    <x v="1"/>
    <s v="OFF-BI-10002082"/>
    <x v="1"/>
    <x v="8"/>
    <s v="GBC Twin Loop Wire Binding Elements"/>
    <n v="53.248000000000005"/>
    <n v="2"/>
    <n v="0.2"/>
    <x v="4371"/>
  </r>
  <r>
    <n v="5178"/>
    <x v="2565"/>
    <x v="0"/>
    <x v="482"/>
    <d v="2013-12-31T00:00:00"/>
    <s v="Standard Class"/>
    <s v="AJ-10795"/>
    <s v="Anthony Johnson"/>
    <x v="1"/>
    <x v="0"/>
    <s v="New York City"/>
    <x v="15"/>
    <n v="10024"/>
    <x v="3"/>
    <s v="OFF-BI-10004967"/>
    <x v="1"/>
    <x v="8"/>
    <s v="Round Ring Binders"/>
    <n v="4.9920000000000009"/>
    <n v="3"/>
    <n v="0.2"/>
    <x v="4372"/>
  </r>
  <r>
    <n v="5179"/>
    <x v="2566"/>
    <x v="1"/>
    <x v="657"/>
    <d v="2012-04-19T00:00:00"/>
    <s v="Standard Class"/>
    <s v="BT-11395"/>
    <s v="Bill Tyler"/>
    <x v="1"/>
    <x v="0"/>
    <s v="Los Angeles"/>
    <x v="1"/>
    <n v="90036"/>
    <x v="1"/>
    <s v="FUR-FU-10004973"/>
    <x v="0"/>
    <x v="5"/>
    <s v="Flat Face Poster Frame"/>
    <n v="37.68"/>
    <n v="2"/>
    <n v="0"/>
    <x v="1693"/>
  </r>
  <r>
    <n v="5180"/>
    <x v="2566"/>
    <x v="1"/>
    <x v="657"/>
    <d v="2012-04-19T00:00:00"/>
    <s v="Standard Class"/>
    <s v="BT-11395"/>
    <s v="Bill Tyler"/>
    <x v="1"/>
    <x v="0"/>
    <s v="Los Angeles"/>
    <x v="1"/>
    <n v="90036"/>
    <x v="1"/>
    <s v="TEC-PH-10003645"/>
    <x v="2"/>
    <x v="7"/>
    <s v="Aastra 57i VoIP phone"/>
    <n v="258.57600000000002"/>
    <n v="2"/>
    <n v="0.2"/>
    <x v="4373"/>
  </r>
  <r>
    <n v="5181"/>
    <x v="2566"/>
    <x v="1"/>
    <x v="657"/>
    <d v="2012-04-19T00:00:00"/>
    <s v="Standard Class"/>
    <s v="BT-11395"/>
    <s v="Bill Tyler"/>
    <x v="1"/>
    <x v="0"/>
    <s v="Los Angeles"/>
    <x v="1"/>
    <n v="90036"/>
    <x v="1"/>
    <s v="OFF-AP-10004980"/>
    <x v="1"/>
    <x v="9"/>
    <s v="3M Replacement Filter for Office Air Cleaner for 20' x 33' Room"/>
    <n v="75.84"/>
    <n v="2"/>
    <n v="0"/>
    <x v="4374"/>
  </r>
  <r>
    <n v="5182"/>
    <x v="2567"/>
    <x v="3"/>
    <x v="510"/>
    <d v="2014-09-16T00:00:00"/>
    <s v="First Class"/>
    <s v="DJ-13510"/>
    <s v="Don Jones"/>
    <x v="1"/>
    <x v="0"/>
    <s v="Woonsocket"/>
    <x v="34"/>
    <n v="2895"/>
    <x v="3"/>
    <s v="OFF-PA-10003797"/>
    <x v="1"/>
    <x v="10"/>
    <s v="Xerox 209"/>
    <n v="45.36"/>
    <n v="7"/>
    <n v="0"/>
    <x v="1657"/>
  </r>
  <r>
    <n v="5183"/>
    <x v="2567"/>
    <x v="3"/>
    <x v="510"/>
    <d v="2014-09-16T00:00:00"/>
    <s v="First Class"/>
    <s v="DJ-13510"/>
    <s v="Don Jones"/>
    <x v="1"/>
    <x v="0"/>
    <s v="Woonsocket"/>
    <x v="34"/>
    <n v="2895"/>
    <x v="3"/>
    <s v="OFF-BI-10003707"/>
    <x v="1"/>
    <x v="8"/>
    <s v="Aluminum Screw Posts"/>
    <n v="45.78"/>
    <n v="3"/>
    <n v="0"/>
    <x v="4375"/>
  </r>
  <r>
    <n v="5184"/>
    <x v="2568"/>
    <x v="3"/>
    <x v="241"/>
    <d v="2014-09-28T00:00:00"/>
    <s v="First Class"/>
    <s v="AG-10675"/>
    <s v="Anna Gayman"/>
    <x v="0"/>
    <x v="0"/>
    <s v="Columbus"/>
    <x v="32"/>
    <n v="31907"/>
    <x v="0"/>
    <s v="OFF-ST-10000885"/>
    <x v="1"/>
    <x v="4"/>
    <s v="Fellowes Desktop Hanging File Manager"/>
    <n v="40.29"/>
    <n v="3"/>
    <n v="0"/>
    <x v="4376"/>
  </r>
  <r>
    <n v="5185"/>
    <x v="2568"/>
    <x v="3"/>
    <x v="241"/>
    <d v="2014-09-28T00:00:00"/>
    <s v="First Class"/>
    <s v="AG-10675"/>
    <s v="Anna Gayman"/>
    <x v="0"/>
    <x v="0"/>
    <s v="Columbus"/>
    <x v="32"/>
    <n v="31907"/>
    <x v="0"/>
    <s v="OFF-BI-10002827"/>
    <x v="1"/>
    <x v="8"/>
    <s v="Avery Durable Poly Binders"/>
    <n v="38.71"/>
    <n v="7"/>
    <n v="0"/>
    <x v="4377"/>
  </r>
  <r>
    <n v="5186"/>
    <x v="2569"/>
    <x v="1"/>
    <x v="998"/>
    <d v="2012-10-15T00:00:00"/>
    <s v="Standard Class"/>
    <s v="JD-15790"/>
    <s v="John Dryer"/>
    <x v="0"/>
    <x v="0"/>
    <s v="Jacksonville"/>
    <x v="2"/>
    <n v="32216"/>
    <x v="0"/>
    <s v="OFF-ST-10004459"/>
    <x v="1"/>
    <x v="4"/>
    <s v="Tennsco Single-Tier Lockers"/>
    <n v="1801.6320000000001"/>
    <n v="6"/>
    <n v="0.2"/>
    <x v="2286"/>
  </r>
  <r>
    <n v="5187"/>
    <x v="2570"/>
    <x v="1"/>
    <x v="154"/>
    <d v="2012-12-03T00:00:00"/>
    <s v="Standard Class"/>
    <s v="EH-14125"/>
    <s v="Eugene Hildebrand"/>
    <x v="2"/>
    <x v="0"/>
    <s v="Philadelphia"/>
    <x v="9"/>
    <n v="19140"/>
    <x v="3"/>
    <s v="TEC-PH-10002789"/>
    <x v="2"/>
    <x v="7"/>
    <s v="LG Exalt"/>
    <n v="748.75200000000007"/>
    <n v="8"/>
    <n v="0.4"/>
    <x v="4378"/>
  </r>
  <r>
    <n v="5188"/>
    <x v="2571"/>
    <x v="1"/>
    <x v="1023"/>
    <d v="2012-09-18T00:00:00"/>
    <s v="Standard Class"/>
    <s v="ZC-21910"/>
    <s v="Zuschuss Carroll"/>
    <x v="0"/>
    <x v="0"/>
    <s v="Columbus"/>
    <x v="14"/>
    <n v="47201"/>
    <x v="2"/>
    <s v="TEC-AC-10001314"/>
    <x v="2"/>
    <x v="11"/>
    <s v="Case Logic 2.4GHz Wireless Keyboard"/>
    <n v="199.96"/>
    <n v="4"/>
    <n v="0"/>
    <x v="4379"/>
  </r>
  <r>
    <n v="5189"/>
    <x v="2571"/>
    <x v="1"/>
    <x v="1023"/>
    <d v="2012-09-18T00:00:00"/>
    <s v="Standard Class"/>
    <s v="ZC-21910"/>
    <s v="Zuschuss Carroll"/>
    <x v="0"/>
    <x v="0"/>
    <s v="Columbus"/>
    <x v="14"/>
    <n v="47201"/>
    <x v="2"/>
    <s v="FUR-CH-10000015"/>
    <x v="0"/>
    <x v="1"/>
    <s v="Hon Multipurpose Stacking Arm Chairs"/>
    <n v="1516.2"/>
    <n v="7"/>
    <n v="0"/>
    <x v="4380"/>
  </r>
  <r>
    <n v="5190"/>
    <x v="2572"/>
    <x v="3"/>
    <x v="237"/>
    <d v="2014-11-19T00:00:00"/>
    <s v="Standard Class"/>
    <s v="XP-21865"/>
    <s v="Xylona Preis"/>
    <x v="0"/>
    <x v="0"/>
    <s v="Pasadena"/>
    <x v="5"/>
    <n v="77506"/>
    <x v="2"/>
    <s v="TEC-AC-10004855"/>
    <x v="2"/>
    <x v="11"/>
    <s v="V7 USB Numeric Keypad"/>
    <n v="167.95200000000003"/>
    <n v="6"/>
    <n v="0.2"/>
    <x v="4381"/>
  </r>
  <r>
    <n v="5191"/>
    <x v="2572"/>
    <x v="3"/>
    <x v="237"/>
    <d v="2014-11-19T00:00:00"/>
    <s v="Standard Class"/>
    <s v="XP-21865"/>
    <s v="Xylona Preis"/>
    <x v="0"/>
    <x v="0"/>
    <s v="Pasadena"/>
    <x v="5"/>
    <n v="77506"/>
    <x v="2"/>
    <s v="OFF-AR-10003582"/>
    <x v="1"/>
    <x v="6"/>
    <s v="Boston Electric Pencil Sharpener, Model 1818, Charcoal Black"/>
    <n v="45.04"/>
    <n v="2"/>
    <n v="0.2"/>
    <x v="4382"/>
  </r>
  <r>
    <n v="5192"/>
    <x v="2573"/>
    <x v="3"/>
    <x v="1024"/>
    <d v="2014-05-10T00:00:00"/>
    <s v="Standard Class"/>
    <s v="DK-12985"/>
    <s v="Darren Koutras"/>
    <x v="0"/>
    <x v="0"/>
    <s v="San Francisco"/>
    <x v="1"/>
    <n v="94122"/>
    <x v="1"/>
    <s v="OFF-EN-10003448"/>
    <x v="1"/>
    <x v="12"/>
    <s v="Peel &amp; Seel Recycled Catalog Envelopes, Brown"/>
    <n v="23.16"/>
    <n v="2"/>
    <n v="0"/>
    <x v="4383"/>
  </r>
  <r>
    <n v="5193"/>
    <x v="2574"/>
    <x v="2"/>
    <x v="683"/>
    <d v="2011-12-01T00:00:00"/>
    <s v="Second Class"/>
    <s v="CS-12250"/>
    <s v="Chris Selesnick"/>
    <x v="1"/>
    <x v="0"/>
    <s v="Columbia"/>
    <x v="20"/>
    <n v="29203"/>
    <x v="0"/>
    <s v="FUR-FU-10003773"/>
    <x v="0"/>
    <x v="5"/>
    <s v="Eldon Cleatmat Plus Chair Mats for High Pile Carpets"/>
    <n v="397.59999999999997"/>
    <n v="5"/>
    <n v="0"/>
    <x v="4384"/>
  </r>
  <r>
    <n v="5194"/>
    <x v="2574"/>
    <x v="2"/>
    <x v="683"/>
    <d v="2011-12-01T00:00:00"/>
    <s v="Second Class"/>
    <s v="CS-12250"/>
    <s v="Chris Selesnick"/>
    <x v="1"/>
    <x v="0"/>
    <s v="Columbia"/>
    <x v="20"/>
    <n v="29203"/>
    <x v="0"/>
    <s v="OFF-PA-10001363"/>
    <x v="1"/>
    <x v="10"/>
    <s v="Xerox 1933"/>
    <n v="85.96"/>
    <n v="7"/>
    <n v="0"/>
    <x v="3365"/>
  </r>
  <r>
    <n v="5195"/>
    <x v="2574"/>
    <x v="2"/>
    <x v="683"/>
    <d v="2011-12-01T00:00:00"/>
    <s v="Second Class"/>
    <s v="CS-12250"/>
    <s v="Chris Selesnick"/>
    <x v="1"/>
    <x v="0"/>
    <s v="Columbia"/>
    <x v="20"/>
    <n v="29203"/>
    <x v="0"/>
    <s v="OFF-AR-10004757"/>
    <x v="1"/>
    <x v="6"/>
    <s v="Crayola Colored Pencils"/>
    <n v="13.12"/>
    <n v="4"/>
    <n v="0"/>
    <x v="3887"/>
  </r>
  <r>
    <n v="5196"/>
    <x v="2574"/>
    <x v="2"/>
    <x v="683"/>
    <d v="2011-12-01T00:00:00"/>
    <s v="Second Class"/>
    <s v="CS-12250"/>
    <s v="Chris Selesnick"/>
    <x v="1"/>
    <x v="0"/>
    <s v="Columbia"/>
    <x v="20"/>
    <n v="29203"/>
    <x v="0"/>
    <s v="OFF-BI-10000309"/>
    <x v="1"/>
    <x v="8"/>
    <s v="GBC Twin Loop Wire Binding Elements, 9/16&quot; Spine, Black"/>
    <n v="45.660000000000004"/>
    <n v="3"/>
    <n v="0"/>
    <x v="4385"/>
  </r>
  <r>
    <n v="5197"/>
    <x v="2575"/>
    <x v="2"/>
    <x v="1025"/>
    <d v="2011-05-15T00:00:00"/>
    <s v="Standard Class"/>
    <s v="AI-10855"/>
    <s v="Arianne Irving"/>
    <x v="0"/>
    <x v="0"/>
    <s v="Kent"/>
    <x v="4"/>
    <n v="98031"/>
    <x v="1"/>
    <s v="OFF-EN-10001434"/>
    <x v="1"/>
    <x v="12"/>
    <s v="Strathmore #10 Envelopes, Ultimate White"/>
    <n v="158.13"/>
    <n v="3"/>
    <n v="0"/>
    <x v="4386"/>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x v="0"/>
    <s v="Round Rock"/>
    <x v="5"/>
    <n v="78664"/>
    <x v="2"/>
    <s v="OFF-SU-10000151"/>
    <x v="1"/>
    <x v="14"/>
    <s v="High Speed Automatic Electric Letter Opener"/>
    <n v="3930.0720000000001"/>
    <n v="3"/>
    <n v="0.2"/>
    <x v="4387"/>
  </r>
  <r>
    <n v="5200"/>
    <x v="2576"/>
    <x v="0"/>
    <x v="840"/>
    <d v="2013-03-09T00:00:00"/>
    <s v="Standard Class"/>
    <s v="AA-10315"/>
    <s v="Alex Avila"/>
    <x v="0"/>
    <x v="0"/>
    <s v="Round Rock"/>
    <x v="5"/>
    <n v="78664"/>
    <x v="2"/>
    <s v="OFF-FA-10001332"/>
    <x v="1"/>
    <x v="13"/>
    <s v="Acco Banker's Clasps, 5 3/4&quot;-Long"/>
    <n v="2.3039999999999998"/>
    <n v="1"/>
    <n v="0.2"/>
    <x v="4388"/>
  </r>
  <r>
    <n v="5201"/>
    <x v="2576"/>
    <x v="0"/>
    <x v="840"/>
    <d v="2013-03-09T00:00:00"/>
    <s v="Standard Class"/>
    <s v="AA-10315"/>
    <s v="Alex Avila"/>
    <x v="0"/>
    <x v="0"/>
    <s v="Round Rock"/>
    <x v="5"/>
    <n v="78664"/>
    <x v="2"/>
    <s v="TEC-PH-10000895"/>
    <x v="2"/>
    <x v="7"/>
    <s v="Polycom VVX 310 VoIP phone"/>
    <n v="431.97600000000006"/>
    <n v="3"/>
    <n v="0.2"/>
    <x v="4389"/>
  </r>
  <r>
    <n v="5202"/>
    <x v="2576"/>
    <x v="0"/>
    <x v="840"/>
    <d v="2013-03-09T00:00:00"/>
    <s v="Standard Class"/>
    <s v="AA-10315"/>
    <s v="Alex Avila"/>
    <x v="0"/>
    <x v="0"/>
    <s v="Round Rock"/>
    <x v="5"/>
    <n v="78664"/>
    <x v="2"/>
    <s v="TEC-AC-10002857"/>
    <x v="2"/>
    <x v="11"/>
    <s v="Verbatim 25 GB 6x Blu-ray Single Layer Recordable Disc, 1/Pack"/>
    <n v="41.720000000000006"/>
    <n v="7"/>
    <n v="0.2"/>
    <x v="4390"/>
  </r>
  <r>
    <n v="5203"/>
    <x v="2577"/>
    <x v="1"/>
    <x v="762"/>
    <d v="2012-08-19T00:00:00"/>
    <s v="Standard Class"/>
    <s v="RE-19450"/>
    <s v="Richard Eichhorn"/>
    <x v="0"/>
    <x v="0"/>
    <s v="Oakland"/>
    <x v="1"/>
    <n v="94601"/>
    <x v="1"/>
    <s v="FUR-FU-10004018"/>
    <x v="0"/>
    <x v="5"/>
    <s v="Tensor Computer Mounted Lamp"/>
    <n v="104.23"/>
    <n v="7"/>
    <n v="0"/>
    <x v="4391"/>
  </r>
  <r>
    <n v="5204"/>
    <x v="2577"/>
    <x v="1"/>
    <x v="762"/>
    <d v="2012-08-19T00:00:00"/>
    <s v="Standard Class"/>
    <s v="RE-19450"/>
    <s v="Richard Eichhorn"/>
    <x v="0"/>
    <x v="0"/>
    <s v="Oakland"/>
    <x v="1"/>
    <n v="94601"/>
    <x v="1"/>
    <s v="OFF-ST-10003638"/>
    <x v="1"/>
    <x v="4"/>
    <s v="Mobile Personal File Cube"/>
    <n v="70.260000000000005"/>
    <n v="3"/>
    <n v="0"/>
    <x v="4392"/>
  </r>
  <r>
    <n v="5205"/>
    <x v="2578"/>
    <x v="1"/>
    <x v="811"/>
    <d v="2012-09-18T00:00:00"/>
    <s v="Standard Class"/>
    <s v="TM-21010"/>
    <s v="Tamara Manning"/>
    <x v="0"/>
    <x v="0"/>
    <s v="Auburn"/>
    <x v="15"/>
    <n v="13021"/>
    <x v="3"/>
    <s v="OFF-AR-10004685"/>
    <x v="1"/>
    <x v="6"/>
    <s v="Binney &amp; Smith Crayola Metallic Colored Pencils, 8-Color Set"/>
    <n v="9.26"/>
    <n v="2"/>
    <n v="0"/>
    <x v="1667"/>
  </r>
  <r>
    <n v="5206"/>
    <x v="2578"/>
    <x v="1"/>
    <x v="811"/>
    <d v="2012-09-18T00:00:00"/>
    <s v="Standard Class"/>
    <s v="TM-21010"/>
    <s v="Tamara Manning"/>
    <x v="0"/>
    <x v="0"/>
    <s v="Auburn"/>
    <x v="15"/>
    <n v="13021"/>
    <x v="3"/>
    <s v="OFF-ST-10001713"/>
    <x v="1"/>
    <x v="4"/>
    <s v="Gould Plastics 9-Pocket Panel Bin, 18-3/8w x 5-1/4d x 20-1/2h, Black"/>
    <n v="105.98"/>
    <n v="2"/>
    <n v="0"/>
    <x v="4393"/>
  </r>
  <r>
    <n v="5207"/>
    <x v="2578"/>
    <x v="1"/>
    <x v="811"/>
    <d v="2012-09-18T00:00:00"/>
    <s v="Standard Class"/>
    <s v="TM-21010"/>
    <s v="Tamara Manning"/>
    <x v="0"/>
    <x v="0"/>
    <s v="Auburn"/>
    <x v="15"/>
    <n v="13021"/>
    <x v="3"/>
    <s v="OFF-FA-10000490"/>
    <x v="1"/>
    <x v="13"/>
    <s v="OIC Binder Clips, Mini, 1/4&quot; Capacity, Black"/>
    <n v="1.24"/>
    <n v="1"/>
    <n v="0"/>
    <x v="4394"/>
  </r>
  <r>
    <n v="5208"/>
    <x v="2578"/>
    <x v="1"/>
    <x v="811"/>
    <d v="2012-09-18T00:00:00"/>
    <s v="Standard Class"/>
    <s v="TM-21010"/>
    <s v="Tamara Manning"/>
    <x v="0"/>
    <x v="0"/>
    <s v="Auburn"/>
    <x v="15"/>
    <n v="13021"/>
    <x v="3"/>
    <s v="OFF-LA-10002043"/>
    <x v="1"/>
    <x v="2"/>
    <s v="Avery 489"/>
    <n v="20.7"/>
    <n v="2"/>
    <n v="0"/>
    <x v="354"/>
  </r>
  <r>
    <n v="5209"/>
    <x v="2578"/>
    <x v="1"/>
    <x v="811"/>
    <d v="2012-09-18T00:00:00"/>
    <s v="Standard Class"/>
    <s v="TM-21010"/>
    <s v="Tamara Manning"/>
    <x v="0"/>
    <x v="0"/>
    <s v="Auburn"/>
    <x v="15"/>
    <n v="13021"/>
    <x v="3"/>
    <s v="OFF-PA-10002464"/>
    <x v="1"/>
    <x v="10"/>
    <s v="HP Office Recycled Paper (20Lb. and 87 Bright)"/>
    <n v="28.900000000000002"/>
    <n v="5"/>
    <n v="0"/>
    <x v="1024"/>
  </r>
  <r>
    <n v="5210"/>
    <x v="2578"/>
    <x v="1"/>
    <x v="811"/>
    <d v="2012-09-18T00:00:00"/>
    <s v="Standard Class"/>
    <s v="TM-21010"/>
    <s v="Tamara Manning"/>
    <x v="0"/>
    <x v="0"/>
    <s v="Auburn"/>
    <x v="15"/>
    <n v="13021"/>
    <x v="3"/>
    <s v="OFF-EN-10002504"/>
    <x v="1"/>
    <x v="12"/>
    <s v="Tyvek  Top-Opening Peel &amp; Seel Envelopes, Plain White"/>
    <n v="27.18"/>
    <n v="1"/>
    <n v="0"/>
    <x v="4395"/>
  </r>
  <r>
    <n v="5211"/>
    <x v="2579"/>
    <x v="1"/>
    <x v="1026"/>
    <d v="2012-01-18T00:00:00"/>
    <s v="Standard Class"/>
    <s v="YS-21880"/>
    <s v="Yana Sorensen"/>
    <x v="1"/>
    <x v="0"/>
    <s v="Newark"/>
    <x v="13"/>
    <n v="19711"/>
    <x v="3"/>
    <s v="OFF-ST-10002615"/>
    <x v="1"/>
    <x v="4"/>
    <s v="Dual Level, Single-Width Filing Carts"/>
    <n v="465.18"/>
    <n v="3"/>
    <n v="0"/>
    <x v="3165"/>
  </r>
  <r>
    <n v="5212"/>
    <x v="2580"/>
    <x v="1"/>
    <x v="793"/>
    <d v="2012-05-16T00:00:00"/>
    <s v="Second Class"/>
    <s v="AZ-10750"/>
    <s v="Annie Zypern"/>
    <x v="0"/>
    <x v="0"/>
    <s v="New York City"/>
    <x v="15"/>
    <n v="10024"/>
    <x v="3"/>
    <s v="OFF-ST-10004258"/>
    <x v="1"/>
    <x v="4"/>
    <s v="Portable Personal File Box"/>
    <n v="36.630000000000003"/>
    <n v="3"/>
    <n v="0"/>
    <x v="938"/>
  </r>
  <r>
    <n v="5213"/>
    <x v="2581"/>
    <x v="0"/>
    <x v="182"/>
    <d v="2013-09-27T00:00:00"/>
    <s v="Same Day"/>
    <s v="CM-12445"/>
    <s v="Chuck Magee"/>
    <x v="0"/>
    <x v="0"/>
    <s v="Redlands"/>
    <x v="1"/>
    <n v="92374"/>
    <x v="1"/>
    <s v="OFF-ST-10004507"/>
    <x v="1"/>
    <x v="4"/>
    <s v="Advantus Rolling Storage Box"/>
    <n v="51.449999999999996"/>
    <n v="3"/>
    <n v="0"/>
    <x v="503"/>
  </r>
  <r>
    <n v="5214"/>
    <x v="2581"/>
    <x v="0"/>
    <x v="182"/>
    <d v="2013-09-27T00:00:00"/>
    <s v="Same Day"/>
    <s v="CM-12445"/>
    <s v="Chuck Magee"/>
    <x v="0"/>
    <x v="0"/>
    <s v="Redlands"/>
    <x v="1"/>
    <n v="92374"/>
    <x v="1"/>
    <s v="OFF-LA-10000262"/>
    <x v="1"/>
    <x v="2"/>
    <s v="Avery 494"/>
    <n v="7.83"/>
    <n v="3"/>
    <n v="0"/>
    <x v="1589"/>
  </r>
  <r>
    <n v="5215"/>
    <x v="2581"/>
    <x v="0"/>
    <x v="182"/>
    <d v="2013-09-27T00:00:00"/>
    <s v="Same Day"/>
    <s v="CM-12445"/>
    <s v="Chuck Magee"/>
    <x v="0"/>
    <x v="0"/>
    <s v="Redlands"/>
    <x v="1"/>
    <n v="92374"/>
    <x v="1"/>
    <s v="OFF-AR-10002445"/>
    <x v="1"/>
    <x v="6"/>
    <s v="SANFORD Major Accent Highlighters"/>
    <n v="35.4"/>
    <n v="5"/>
    <n v="0"/>
    <x v="4396"/>
  </r>
  <r>
    <n v="5216"/>
    <x v="2581"/>
    <x v="0"/>
    <x v="182"/>
    <d v="2013-09-27T00:00:00"/>
    <s v="Same Day"/>
    <s v="CM-12445"/>
    <s v="Chuck Magee"/>
    <x v="0"/>
    <x v="0"/>
    <s v="Redlands"/>
    <x v="1"/>
    <n v="92374"/>
    <x v="1"/>
    <s v="OFF-PA-10001667"/>
    <x v="1"/>
    <x v="10"/>
    <s v="Great White Multi-Use Recycled Paper (20Lb. and 84 Bright)"/>
    <n v="29.900000000000002"/>
    <n v="5"/>
    <n v="0"/>
    <x v="4397"/>
  </r>
  <r>
    <n v="5217"/>
    <x v="2582"/>
    <x v="3"/>
    <x v="428"/>
    <d v="2014-09-16T00:00:00"/>
    <s v="Standard Class"/>
    <s v="JB-16000"/>
    <s v="Joy Bell-"/>
    <x v="0"/>
    <x v="0"/>
    <s v="Roseville"/>
    <x v="12"/>
    <n v="48066"/>
    <x v="2"/>
    <s v="OFF-EN-10000461"/>
    <x v="1"/>
    <x v="12"/>
    <s v="#10- 4 1/8&quot; x 9 1/2&quot; Recycled Envelopes"/>
    <n v="17.48"/>
    <n v="2"/>
    <n v="0"/>
    <x v="2211"/>
  </r>
  <r>
    <n v="5218"/>
    <x v="2583"/>
    <x v="3"/>
    <x v="4"/>
    <d v="2014-04-18T00:00:00"/>
    <s v="Second Class"/>
    <s v="NS-18640"/>
    <s v="Noel Staavos"/>
    <x v="1"/>
    <x v="0"/>
    <s v="Los Angeles"/>
    <x v="1"/>
    <n v="90049"/>
    <x v="1"/>
    <s v="OFF-PA-10002254"/>
    <x v="1"/>
    <x v="10"/>
    <s v="Xerox 1883"/>
    <n v="79.14"/>
    <n v="3"/>
    <n v="0"/>
    <x v="1264"/>
  </r>
  <r>
    <n v="5219"/>
    <x v="2584"/>
    <x v="3"/>
    <x v="193"/>
    <d v="2014-06-15T00:00:00"/>
    <s v="Standard Class"/>
    <s v="LC-16930"/>
    <s v="Linda Cazamias"/>
    <x v="1"/>
    <x v="0"/>
    <s v="New York City"/>
    <x v="15"/>
    <n v="10011"/>
    <x v="3"/>
    <s v="OFF-AR-10001868"/>
    <x v="1"/>
    <x v="6"/>
    <s v="Prang Dustless Chalk Sticks"/>
    <n v="8.4"/>
    <n v="5"/>
    <n v="0"/>
    <x v="4398"/>
  </r>
  <r>
    <n v="5220"/>
    <x v="2585"/>
    <x v="3"/>
    <x v="853"/>
    <d v="2014-09-02T00:00:00"/>
    <s v="Same Day"/>
    <s v="CA-12775"/>
    <s v="Cynthia Arntzen"/>
    <x v="0"/>
    <x v="0"/>
    <s v="Detroit"/>
    <x v="12"/>
    <n v="48205"/>
    <x v="2"/>
    <s v="FUR-CH-10004875"/>
    <x v="0"/>
    <x v="1"/>
    <s v="Harbour Creations 67200 Series Stacking Chairs"/>
    <n v="498.26000000000005"/>
    <n v="7"/>
    <n v="0"/>
    <x v="4399"/>
  </r>
  <r>
    <n v="5221"/>
    <x v="2586"/>
    <x v="2"/>
    <x v="1027"/>
    <d v="2011-06-20T00:00:00"/>
    <s v="Standard Class"/>
    <s v="SR-20425"/>
    <s v="Sharelle Roach"/>
    <x v="2"/>
    <x v="0"/>
    <s v="Detroit"/>
    <x v="12"/>
    <n v="48234"/>
    <x v="2"/>
    <s v="FUR-BO-10000711"/>
    <x v="0"/>
    <x v="0"/>
    <s v="Hon Metal Bookcases, Gray"/>
    <n v="212.94"/>
    <n v="3"/>
    <n v="0"/>
    <x v="4400"/>
  </r>
  <r>
    <n v="5222"/>
    <x v="2587"/>
    <x v="3"/>
    <x v="796"/>
    <d v="2014-05-23T00:00:00"/>
    <s v="Second Class"/>
    <s v="PP-18955"/>
    <s v="Paul Prost"/>
    <x v="2"/>
    <x v="0"/>
    <s v="Springfield"/>
    <x v="25"/>
    <n v="65807"/>
    <x v="2"/>
    <s v="OFF-AP-10000938"/>
    <x v="1"/>
    <x v="9"/>
    <s v="Avanti 1.7 Cu. Ft. Refrigerator"/>
    <n v="706.86"/>
    <n v="7"/>
    <n v="0"/>
    <x v="4401"/>
  </r>
  <r>
    <n v="5223"/>
    <x v="2587"/>
    <x v="3"/>
    <x v="796"/>
    <d v="2014-05-23T00:00:00"/>
    <s v="Second Class"/>
    <s v="PP-18955"/>
    <s v="Paul Prost"/>
    <x v="2"/>
    <x v="0"/>
    <s v="Springfield"/>
    <x v="25"/>
    <n v="65807"/>
    <x v="2"/>
    <s v="TEC-PH-10003555"/>
    <x v="2"/>
    <x v="7"/>
    <s v="Motorola HK250 Universal Bluetooth Headset"/>
    <n v="114.94999999999999"/>
    <n v="5"/>
    <n v="0"/>
    <x v="1208"/>
  </r>
  <r>
    <n v="5224"/>
    <x v="2587"/>
    <x v="3"/>
    <x v="796"/>
    <d v="2014-05-23T00:00:00"/>
    <s v="Second Class"/>
    <s v="PP-18955"/>
    <s v="Paul Prost"/>
    <x v="2"/>
    <x v="0"/>
    <s v="Springfield"/>
    <x v="25"/>
    <n v="65807"/>
    <x v="2"/>
    <s v="OFF-BI-10001267"/>
    <x v="1"/>
    <x v="8"/>
    <s v="Universal Recycled Hanging Pressboard Report Binders, Letter Size"/>
    <n v="43.19"/>
    <n v="7"/>
    <n v="0"/>
    <x v="4402"/>
  </r>
  <r>
    <n v="5225"/>
    <x v="2588"/>
    <x v="3"/>
    <x v="510"/>
    <d v="2014-09-18T00:00:00"/>
    <s v="Second Class"/>
    <s v="JM-15865"/>
    <s v="John Murray"/>
    <x v="0"/>
    <x v="0"/>
    <s v="Los Angeles"/>
    <x v="1"/>
    <n v="90036"/>
    <x v="1"/>
    <s v="OFF-PA-10004071"/>
    <x v="1"/>
    <x v="10"/>
    <s v="Eaton Premium Continuous-Feed Paper, 25% Cotton, Letter Size, White, 1000 Shts/Box"/>
    <n v="166.44"/>
    <n v="3"/>
    <n v="0"/>
    <x v="1797"/>
  </r>
  <r>
    <n v="5226"/>
    <x v="2589"/>
    <x v="0"/>
    <x v="1028"/>
    <d v="2013-06-27T00:00:00"/>
    <s v="Standard Class"/>
    <s v="AS-10090"/>
    <s v="Adam Shillingsburg"/>
    <x v="0"/>
    <x v="0"/>
    <s v="New York City"/>
    <x v="15"/>
    <n v="10011"/>
    <x v="3"/>
    <s v="OFF-BI-10001553"/>
    <x v="1"/>
    <x v="8"/>
    <s v="SpineVue Locking Slant-D Ring Binders by Cardinal"/>
    <n v="36.56"/>
    <n v="5"/>
    <n v="0.2"/>
    <x v="4403"/>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x v="0"/>
    <s v="New York City"/>
    <x v="15"/>
    <n v="10011"/>
    <x v="3"/>
    <s v="FUR-BO-10003272"/>
    <x v="0"/>
    <x v="0"/>
    <s v="O'Sullivan Living Dimensions 5-Shelf Bookcases"/>
    <n v="353.56799999999998"/>
    <n v="2"/>
    <n v="0.2"/>
    <x v="4405"/>
  </r>
  <r>
    <n v="5229"/>
    <x v="2590"/>
    <x v="2"/>
    <x v="35"/>
    <d v="2011-12-01T00:00:00"/>
    <s v="Standard Class"/>
    <s v="LS-16975"/>
    <s v="Lindsay Shagiari"/>
    <x v="2"/>
    <x v="0"/>
    <s v="San Francisco"/>
    <x v="1"/>
    <n v="94109"/>
    <x v="1"/>
    <s v="OFF-PA-10001033"/>
    <x v="1"/>
    <x v="10"/>
    <s v="Xerox 1893"/>
    <n v="81.98"/>
    <n v="2"/>
    <n v="0"/>
    <x v="2934"/>
  </r>
  <r>
    <n v="5230"/>
    <x v="2591"/>
    <x v="3"/>
    <x v="498"/>
    <d v="2014-03-23T00:00:00"/>
    <s v="Second Class"/>
    <s v="SA-20830"/>
    <s v="Sue Ann Reed"/>
    <x v="0"/>
    <x v="0"/>
    <s v="Fresno"/>
    <x v="1"/>
    <n v="93727"/>
    <x v="1"/>
    <s v="OFF-BI-10001553"/>
    <x v="1"/>
    <x v="8"/>
    <s v="SpineVue Locking Slant-D Ring Binders by Cardinal"/>
    <n v="14.624000000000002"/>
    <n v="2"/>
    <n v="0.2"/>
    <x v="2228"/>
  </r>
  <r>
    <n v="5231"/>
    <x v="2591"/>
    <x v="3"/>
    <x v="498"/>
    <d v="2014-03-23T00:00:00"/>
    <s v="Second Class"/>
    <s v="SA-20830"/>
    <s v="Sue Ann Reed"/>
    <x v="0"/>
    <x v="0"/>
    <s v="Fresno"/>
    <x v="1"/>
    <n v="93727"/>
    <x v="1"/>
    <s v="FUR-TA-10001095"/>
    <x v="0"/>
    <x v="3"/>
    <s v="Chromcraft Round Conference Tables"/>
    <n v="697.16"/>
    <n v="5"/>
    <n v="0.2"/>
    <x v="4406"/>
  </r>
  <r>
    <n v="5232"/>
    <x v="2591"/>
    <x v="3"/>
    <x v="498"/>
    <d v="2014-03-23T00:00:00"/>
    <s v="Second Class"/>
    <s v="SA-20830"/>
    <s v="Sue Ann Reed"/>
    <x v="0"/>
    <x v="0"/>
    <s v="Fresno"/>
    <x v="1"/>
    <n v="93727"/>
    <x v="1"/>
    <s v="FUR-FU-10001185"/>
    <x v="0"/>
    <x v="5"/>
    <s v="Advantus Employee of the Month Certificate Frame, 11 x 13-1/2"/>
    <n v="30.93"/>
    <n v="1"/>
    <n v="0"/>
    <x v="4407"/>
  </r>
  <r>
    <n v="5233"/>
    <x v="2591"/>
    <x v="3"/>
    <x v="498"/>
    <d v="2014-03-23T00:00:00"/>
    <s v="Second Class"/>
    <s v="SA-20830"/>
    <s v="Sue Ann Reed"/>
    <x v="0"/>
    <x v="0"/>
    <s v="Fresno"/>
    <x v="1"/>
    <n v="93727"/>
    <x v="1"/>
    <s v="OFF-BI-10000343"/>
    <x v="1"/>
    <x v="8"/>
    <s v="Pressboard Covers with Storage Hooks, 9 1/2&quot; x 11&quot;, Light Blue"/>
    <n v="27.496000000000002"/>
    <n v="7"/>
    <n v="0.2"/>
    <x v="4408"/>
  </r>
  <r>
    <n v="5234"/>
    <x v="2592"/>
    <x v="2"/>
    <x v="638"/>
    <d v="2011-10-22T00:00:00"/>
    <s v="Standard Class"/>
    <s v="LS-17200"/>
    <s v="Luke Schmidt"/>
    <x v="1"/>
    <x v="0"/>
    <s v="Texarkana"/>
    <x v="36"/>
    <n v="71854"/>
    <x v="0"/>
    <s v="FUR-CH-10004626"/>
    <x v="0"/>
    <x v="1"/>
    <s v="Office Star Flex Back Scooter Chair with Aluminum Finish Frame"/>
    <n v="605.34"/>
    <n v="6"/>
    <n v="0"/>
    <x v="4409"/>
  </r>
  <r>
    <n v="5235"/>
    <x v="2593"/>
    <x v="3"/>
    <x v="1029"/>
    <d v="2014-08-24T00:00:00"/>
    <s v="First Class"/>
    <s v="TM-21490"/>
    <s v="Tony Molinari"/>
    <x v="0"/>
    <x v="0"/>
    <s v="San Francisco"/>
    <x v="1"/>
    <n v="94110"/>
    <x v="1"/>
    <s v="FUR-TA-10001768"/>
    <x v="0"/>
    <x v="3"/>
    <s v="Hon Racetrack Conference Tables"/>
    <n v="210.00800000000001"/>
    <n v="1"/>
    <n v="0.2"/>
    <x v="4410"/>
  </r>
  <r>
    <n v="5236"/>
    <x v="2594"/>
    <x v="0"/>
    <x v="258"/>
    <d v="2013-11-23T00:00:00"/>
    <s v="First Class"/>
    <s v="TT-21265"/>
    <s v="Tim Taslimi"/>
    <x v="1"/>
    <x v="0"/>
    <s v="Indianapolis"/>
    <x v="14"/>
    <n v="46203"/>
    <x v="2"/>
    <s v="OFF-AP-10001947"/>
    <x v="1"/>
    <x v="9"/>
    <s v="Acco 6 Outlet Guardian Premium Plus Surge Suppressor"/>
    <n v="54.96"/>
    <n v="3"/>
    <n v="0"/>
    <x v="4411"/>
  </r>
  <r>
    <n v="5237"/>
    <x v="2595"/>
    <x v="2"/>
    <x v="59"/>
    <d v="2011-09-24T00:00:00"/>
    <s v="Standard Class"/>
    <s v="DN-13690"/>
    <s v="Duane Noonan"/>
    <x v="0"/>
    <x v="0"/>
    <s v="Columbia"/>
    <x v="39"/>
    <n v="21044"/>
    <x v="3"/>
    <s v="FUR-FU-10004952"/>
    <x v="0"/>
    <x v="5"/>
    <s v="C-Line Cubicle Keepers Polyproplyene Holder w/Velcro Back, 8-1/2x11, 25/Bx"/>
    <n v="164.22"/>
    <n v="3"/>
    <n v="0"/>
    <x v="4412"/>
  </r>
  <r>
    <n v="5238"/>
    <x v="2595"/>
    <x v="2"/>
    <x v="59"/>
    <d v="2011-09-24T00:00:00"/>
    <s v="Standard Class"/>
    <s v="DN-13690"/>
    <s v="Duane Noonan"/>
    <x v="0"/>
    <x v="0"/>
    <s v="Columbia"/>
    <x v="39"/>
    <n v="21044"/>
    <x v="3"/>
    <s v="FUR-BO-10001337"/>
    <x v="0"/>
    <x v="0"/>
    <s v="O'Sullivan Living Dimensions 2-Shelf Bookcases"/>
    <n v="362.94"/>
    <n v="3"/>
    <n v="0"/>
    <x v="4413"/>
  </r>
  <r>
    <n v="5239"/>
    <x v="2595"/>
    <x v="2"/>
    <x v="59"/>
    <d v="2011-09-24T00:00:00"/>
    <s v="Standard Class"/>
    <s v="DN-13690"/>
    <s v="Duane Noonan"/>
    <x v="0"/>
    <x v="0"/>
    <s v="Columbia"/>
    <x v="39"/>
    <n v="21044"/>
    <x v="3"/>
    <s v="TEC-AC-10003628"/>
    <x v="2"/>
    <x v="11"/>
    <s v="Logitech 910-002974 M325 Wireless Mouse for Web Scrolling"/>
    <n v="59.98"/>
    <n v="2"/>
    <n v="0"/>
    <x v="3145"/>
  </r>
  <r>
    <n v="5240"/>
    <x v="2596"/>
    <x v="0"/>
    <x v="108"/>
    <d v="2013-09-18T00:00:00"/>
    <s v="Standard Class"/>
    <s v="EB-14110"/>
    <s v="Eugene Barchas"/>
    <x v="0"/>
    <x v="0"/>
    <s v="San Jose"/>
    <x v="1"/>
    <n v="95123"/>
    <x v="1"/>
    <s v="OFF-ST-10004186"/>
    <x v="1"/>
    <x v="4"/>
    <s v="Stur-D-Stor Shelving, Vertical 5-Shelf: 72&quot;H x 36&quot;W x 18 1/2&quot;D"/>
    <n v="332.94"/>
    <n v="3"/>
    <n v="0"/>
    <x v="4414"/>
  </r>
  <r>
    <n v="5241"/>
    <x v="2596"/>
    <x v="0"/>
    <x v="108"/>
    <d v="2013-09-18T00:00:00"/>
    <s v="Standard Class"/>
    <s v="EB-14110"/>
    <s v="Eugene Barchas"/>
    <x v="0"/>
    <x v="0"/>
    <s v="San Jose"/>
    <x v="1"/>
    <n v="95123"/>
    <x v="1"/>
    <s v="OFF-BI-10001658"/>
    <x v="1"/>
    <x v="8"/>
    <s v="GBC Standard Therm-A-Bind Covers"/>
    <n v="39.872000000000007"/>
    <n v="2"/>
    <n v="0.2"/>
    <x v="4415"/>
  </r>
  <r>
    <n v="5242"/>
    <x v="2597"/>
    <x v="0"/>
    <x v="713"/>
    <d v="2013-09-27T00:00:00"/>
    <s v="Second Class"/>
    <s v="CM-11815"/>
    <s v="Candace McMahon"/>
    <x v="1"/>
    <x v="0"/>
    <s v="Seattle"/>
    <x v="4"/>
    <n v="98115"/>
    <x v="1"/>
    <s v="OFF-SU-10004737"/>
    <x v="1"/>
    <x v="14"/>
    <s v="Acme Design Stainless Steel Bent Scissors"/>
    <n v="13.68"/>
    <n v="2"/>
    <n v="0"/>
    <x v="4416"/>
  </r>
  <r>
    <n v="5243"/>
    <x v="2598"/>
    <x v="3"/>
    <x v="1018"/>
    <d v="2014-08-09T00:00:00"/>
    <s v="Standard Class"/>
    <s v="HM-14860"/>
    <s v="Harry Marie"/>
    <x v="1"/>
    <x v="0"/>
    <s v="Carrollton"/>
    <x v="5"/>
    <n v="75007"/>
    <x v="2"/>
    <s v="OFF-BI-10002827"/>
    <x v="1"/>
    <x v="8"/>
    <s v="Avery Durable Poly Binders"/>
    <n v="3.3179999999999996"/>
    <n v="3"/>
    <n v="0.8"/>
    <x v="4417"/>
  </r>
  <r>
    <n v="5244"/>
    <x v="2599"/>
    <x v="0"/>
    <x v="197"/>
    <d v="2013-07-27T00:00:00"/>
    <s v="First Class"/>
    <s v="KM-16375"/>
    <s v="Katherine Murray"/>
    <x v="2"/>
    <x v="0"/>
    <s v="Arlington"/>
    <x v="17"/>
    <n v="22204"/>
    <x v="0"/>
    <s v="OFF-BI-10003694"/>
    <x v="1"/>
    <x v="8"/>
    <s v="Avery 3 1/2&quot; Diskette Storage Pages, 10/Pack"/>
    <n v="10.44"/>
    <n v="1"/>
    <n v="0"/>
    <x v="4418"/>
  </r>
  <r>
    <n v="5245"/>
    <x v="2600"/>
    <x v="0"/>
    <x v="1030"/>
    <d v="2013-08-05T00:00:00"/>
    <s v="Second Class"/>
    <s v="BF-11020"/>
    <s v="Barry Französisch"/>
    <x v="1"/>
    <x v="0"/>
    <s v="Los Angeles"/>
    <x v="1"/>
    <n v="90032"/>
    <x v="1"/>
    <s v="FUR-TA-10001691"/>
    <x v="0"/>
    <x v="3"/>
    <s v="Barricks Non-Folding Utility Table with Steel Legs, Laminate Tops"/>
    <n v="136.46400000000003"/>
    <n v="2"/>
    <n v="0.2"/>
    <x v="4419"/>
  </r>
  <r>
    <n v="5246"/>
    <x v="2600"/>
    <x v="0"/>
    <x v="1030"/>
    <d v="2013-08-05T00:00:00"/>
    <s v="Second Class"/>
    <s v="BF-11020"/>
    <s v="Barry Französisch"/>
    <x v="1"/>
    <x v="0"/>
    <s v="Los Angeles"/>
    <x v="1"/>
    <n v="90032"/>
    <x v="1"/>
    <s v="TEC-PH-10001918"/>
    <x v="2"/>
    <x v="7"/>
    <s v="Nortel Business Series Terminal T7208 Digital phone"/>
    <n v="333.57600000000002"/>
    <n v="3"/>
    <n v="0.2"/>
    <x v="4420"/>
  </r>
  <r>
    <n v="5247"/>
    <x v="2600"/>
    <x v="0"/>
    <x v="1030"/>
    <d v="2013-08-05T00:00:00"/>
    <s v="Second Class"/>
    <s v="BF-11020"/>
    <s v="Barry Französisch"/>
    <x v="1"/>
    <x v="0"/>
    <s v="Los Angeles"/>
    <x v="1"/>
    <n v="90032"/>
    <x v="1"/>
    <s v="OFF-BI-10000285"/>
    <x v="1"/>
    <x v="8"/>
    <s v="XtraLife ClearVue Slant-D Ring Binders by Cardinal"/>
    <n v="12.544"/>
    <n v="2"/>
    <n v="0.2"/>
    <x v="4421"/>
  </r>
  <r>
    <n v="5248"/>
    <x v="2601"/>
    <x v="1"/>
    <x v="1031"/>
    <d v="2012-05-27T00:00:00"/>
    <s v="Standard Class"/>
    <s v="JE-15745"/>
    <s v="Joel Eaton"/>
    <x v="0"/>
    <x v="0"/>
    <s v="Frankfort"/>
    <x v="10"/>
    <n v="60423"/>
    <x v="2"/>
    <s v="OFF-AP-10000358"/>
    <x v="1"/>
    <x v="9"/>
    <s v="Fellowes Basic Home/Office Series Surge Protectors"/>
    <n v="20.767999999999997"/>
    <n v="8"/>
    <n v="0.8"/>
    <x v="4422"/>
  </r>
  <r>
    <n v="5249"/>
    <x v="2602"/>
    <x v="3"/>
    <x v="132"/>
    <d v="2014-11-06T00:00:00"/>
    <s v="Second Class"/>
    <s v="EJ-14155"/>
    <s v="Eva Jacobs"/>
    <x v="0"/>
    <x v="0"/>
    <s v="Seattle"/>
    <x v="4"/>
    <n v="98105"/>
    <x v="1"/>
    <s v="TEC-AC-10002345"/>
    <x v="2"/>
    <x v="11"/>
    <s v="HP Standard 104 key PS/2 Keyboard"/>
    <n v="43.5"/>
    <n v="3"/>
    <n v="0"/>
    <x v="4423"/>
  </r>
  <r>
    <n v="5250"/>
    <x v="2603"/>
    <x v="1"/>
    <x v="392"/>
    <d v="2012-04-21T00:00:00"/>
    <s v="Standard Class"/>
    <s v="BN-11470"/>
    <s v="Brad Norvell"/>
    <x v="1"/>
    <x v="0"/>
    <s v="Philadelphia"/>
    <x v="9"/>
    <n v="19143"/>
    <x v="3"/>
    <s v="OFF-FA-10001229"/>
    <x v="1"/>
    <x v="13"/>
    <s v="Staples"/>
    <n v="12.576000000000001"/>
    <n v="4"/>
    <n v="0.2"/>
    <x v="4424"/>
  </r>
  <r>
    <n v="5251"/>
    <x v="2604"/>
    <x v="0"/>
    <x v="939"/>
    <d v="2013-12-19T00:00:00"/>
    <s v="Standard Class"/>
    <s v="EC-14050"/>
    <s v="Erin Creighton"/>
    <x v="0"/>
    <x v="0"/>
    <s v="Columbus"/>
    <x v="32"/>
    <n v="31907"/>
    <x v="0"/>
    <s v="TEC-AC-10001314"/>
    <x v="2"/>
    <x v="11"/>
    <s v="Case Logic 2.4GHz Wireless Keyboard"/>
    <n v="249.95000000000002"/>
    <n v="5"/>
    <n v="0"/>
    <x v="4425"/>
  </r>
  <r>
    <n v="5252"/>
    <x v="2604"/>
    <x v="0"/>
    <x v="939"/>
    <d v="2013-12-19T00:00:00"/>
    <s v="Standard Class"/>
    <s v="EC-14050"/>
    <s v="Erin Creighton"/>
    <x v="0"/>
    <x v="0"/>
    <s v="Columbus"/>
    <x v="32"/>
    <n v="31907"/>
    <x v="0"/>
    <s v="OFF-PA-10004438"/>
    <x v="1"/>
    <x v="10"/>
    <s v="Xerox 1907"/>
    <n v="49.12"/>
    <n v="4"/>
    <n v="0"/>
    <x v="346"/>
  </r>
  <r>
    <n v="5253"/>
    <x v="2605"/>
    <x v="1"/>
    <x v="628"/>
    <d v="2012-11-02T00:00:00"/>
    <s v="First Class"/>
    <s v="TT-21220"/>
    <s v="Thomas Thornton"/>
    <x v="0"/>
    <x v="0"/>
    <s v="Virginia Beach"/>
    <x v="17"/>
    <n v="23464"/>
    <x v="0"/>
    <s v="OFF-AP-10000026"/>
    <x v="1"/>
    <x v="9"/>
    <s v="Tripp Lite Isotel 6 Outlet Surge Protector with Fax/Modem Protection"/>
    <n v="182.91"/>
    <n v="3"/>
    <n v="0"/>
    <x v="4426"/>
  </r>
  <r>
    <n v="5254"/>
    <x v="2606"/>
    <x v="2"/>
    <x v="1009"/>
    <d v="2011-03-11T00:00:00"/>
    <s v="Second Class"/>
    <s v="NP-18685"/>
    <s v="Nora Pelletier"/>
    <x v="2"/>
    <x v="0"/>
    <s v="Des Moines"/>
    <x v="4"/>
    <n v="98198"/>
    <x v="1"/>
    <s v="OFF-BI-10004224"/>
    <x v="1"/>
    <x v="8"/>
    <s v="Catalog Binders with Expanding Posts"/>
    <n v="107.64800000000001"/>
    <n v="2"/>
    <n v="0.2"/>
    <x v="4427"/>
  </r>
  <r>
    <n v="5255"/>
    <x v="2607"/>
    <x v="1"/>
    <x v="616"/>
    <d v="2012-03-07T00:00:00"/>
    <s v="Second Class"/>
    <s v="AH-10195"/>
    <s v="Alan Haines"/>
    <x v="1"/>
    <x v="0"/>
    <s v="Bethlehem"/>
    <x v="9"/>
    <n v="18018"/>
    <x v="3"/>
    <s v="FUR-CH-10002647"/>
    <x v="0"/>
    <x v="1"/>
    <s v="Situations Contoured Folding Chairs, 4/Set"/>
    <n v="99.372"/>
    <n v="2"/>
    <n v="0.3"/>
    <x v="3123"/>
  </r>
  <r>
    <n v="5256"/>
    <x v="2607"/>
    <x v="1"/>
    <x v="616"/>
    <d v="2012-03-07T00:00:00"/>
    <s v="Second Class"/>
    <s v="AH-10195"/>
    <s v="Alan Haines"/>
    <x v="1"/>
    <x v="0"/>
    <s v="Bethlehem"/>
    <x v="9"/>
    <n v="18018"/>
    <x v="3"/>
    <s v="FUR-FU-10003247"/>
    <x v="0"/>
    <x v="5"/>
    <s v="36X48 HARDFLOOR CHAIRMAT"/>
    <n v="33.568000000000005"/>
    <n v="2"/>
    <n v="0.2"/>
    <x v="4428"/>
  </r>
  <r>
    <n v="5257"/>
    <x v="2608"/>
    <x v="0"/>
    <x v="590"/>
    <d v="2013-08-15T00:00:00"/>
    <s v="Standard Class"/>
    <s v="CC-12145"/>
    <s v="Charles Crestani"/>
    <x v="0"/>
    <x v="0"/>
    <s v="Oklahoma City"/>
    <x v="26"/>
    <n v="73120"/>
    <x v="2"/>
    <s v="OFF-PA-10003270"/>
    <x v="1"/>
    <x v="10"/>
    <s v="Xerox 1954"/>
    <n v="10.56"/>
    <n v="2"/>
    <n v="0"/>
    <x v="234"/>
  </r>
  <r>
    <n v="5258"/>
    <x v="2609"/>
    <x v="3"/>
    <x v="1032"/>
    <d v="2014-01-09T00:00:00"/>
    <s v="Standard Class"/>
    <s v="DL-13315"/>
    <s v="Delfina Latchford"/>
    <x v="0"/>
    <x v="0"/>
    <s v="Rancho Cucamonga"/>
    <x v="1"/>
    <n v="91730"/>
    <x v="1"/>
    <s v="OFF-PA-10004735"/>
    <x v="1"/>
    <x v="10"/>
    <s v="Xerox 1905"/>
    <n v="38.880000000000003"/>
    <n v="6"/>
    <n v="0"/>
    <x v="814"/>
  </r>
  <r>
    <n v="5259"/>
    <x v="2610"/>
    <x v="3"/>
    <x v="449"/>
    <d v="2014-10-12T00:00:00"/>
    <s v="First Class"/>
    <s v="XP-21865"/>
    <s v="Xylona Preis"/>
    <x v="0"/>
    <x v="0"/>
    <s v="Los Angeles"/>
    <x v="1"/>
    <n v="90032"/>
    <x v="1"/>
    <s v="OFF-PA-10001745"/>
    <x v="1"/>
    <x v="10"/>
    <s v="Wirebound Message Books, 2 7/8&quot; x 5&quot;, 3 Forms per Page"/>
    <n v="35.200000000000003"/>
    <n v="5"/>
    <n v="0"/>
    <x v="4429"/>
  </r>
  <r>
    <n v="5260"/>
    <x v="2611"/>
    <x v="3"/>
    <x v="179"/>
    <d v="2014-10-27T00:00:00"/>
    <s v="Standard Class"/>
    <s v="MA-17560"/>
    <s v="Matt Abelman"/>
    <x v="2"/>
    <x v="0"/>
    <s v="Philadelphia"/>
    <x v="9"/>
    <n v="19120"/>
    <x v="3"/>
    <s v="OFF-PA-10000176"/>
    <x v="1"/>
    <x v="10"/>
    <s v="Xerox 1887"/>
    <n v="45.527999999999999"/>
    <n v="3"/>
    <n v="0.2"/>
    <x v="3130"/>
  </r>
  <r>
    <n v="5261"/>
    <x v="2612"/>
    <x v="2"/>
    <x v="557"/>
    <d v="2011-09-10T00:00:00"/>
    <s v="First Class"/>
    <s v="SZ-20035"/>
    <s v="Sam Zeldin"/>
    <x v="2"/>
    <x v="0"/>
    <s v="Houston"/>
    <x v="5"/>
    <n v="77036"/>
    <x v="2"/>
    <s v="TEC-PH-10000675"/>
    <x v="2"/>
    <x v="7"/>
    <s v="Panasonic KX TS3282B Corded phone"/>
    <n v="196.77600000000001"/>
    <n v="3"/>
    <n v="0.2"/>
    <x v="2267"/>
  </r>
  <r>
    <n v="5262"/>
    <x v="2612"/>
    <x v="2"/>
    <x v="557"/>
    <d v="2011-09-10T00:00:00"/>
    <s v="First Class"/>
    <s v="SZ-20035"/>
    <s v="Sam Zeldin"/>
    <x v="2"/>
    <x v="0"/>
    <s v="Houston"/>
    <x v="5"/>
    <n v="77036"/>
    <x v="2"/>
    <s v="OFF-BI-10000050"/>
    <x v="1"/>
    <x v="8"/>
    <s v="Angle-D Binders with Locking Rings, Label Holders"/>
    <n v="2.9199999999999995"/>
    <n v="2"/>
    <n v="0.8"/>
    <x v="4430"/>
  </r>
  <r>
    <n v="5263"/>
    <x v="2612"/>
    <x v="2"/>
    <x v="557"/>
    <d v="2011-09-10T00:00:00"/>
    <s v="First Class"/>
    <s v="SZ-20035"/>
    <s v="Sam Zeldin"/>
    <x v="2"/>
    <x v="0"/>
    <s v="Houston"/>
    <x v="5"/>
    <n v="77036"/>
    <x v="2"/>
    <s v="FUR-TA-10004154"/>
    <x v="0"/>
    <x v="3"/>
    <s v="Riverside Furniture Oval Coffee Table, Oval End Table, End Table with Drawer"/>
    <n v="200.79500000000002"/>
    <n v="1"/>
    <n v="0.3"/>
    <x v="4431"/>
  </r>
  <r>
    <n v="5264"/>
    <x v="2612"/>
    <x v="2"/>
    <x v="557"/>
    <d v="2011-09-10T00:00:00"/>
    <s v="First Class"/>
    <s v="SZ-20035"/>
    <s v="Sam Zeldin"/>
    <x v="2"/>
    <x v="0"/>
    <s v="Houston"/>
    <x v="5"/>
    <n v="77036"/>
    <x v="2"/>
    <s v="TEC-AC-10002718"/>
    <x v="2"/>
    <x v="11"/>
    <s v="Belkin Standard 104 key USB Keyboard"/>
    <n v="46.688000000000002"/>
    <n v="4"/>
    <n v="0.2"/>
    <x v="4432"/>
  </r>
  <r>
    <n v="5265"/>
    <x v="2612"/>
    <x v="2"/>
    <x v="557"/>
    <d v="2011-09-10T00:00:00"/>
    <s v="First Class"/>
    <s v="SZ-20035"/>
    <s v="Sam Zeldin"/>
    <x v="2"/>
    <x v="0"/>
    <s v="Houston"/>
    <x v="5"/>
    <n v="77036"/>
    <x v="2"/>
    <s v="OFF-AR-10003179"/>
    <x v="1"/>
    <x v="6"/>
    <s v="Dixon Ticonderoga Core-Lock Colored Pencils"/>
    <n v="21.864000000000001"/>
    <n v="3"/>
    <n v="0.2"/>
    <x v="4433"/>
  </r>
  <r>
    <n v="5266"/>
    <x v="2613"/>
    <x v="3"/>
    <x v="1033"/>
    <d v="2014-10-04T00:00:00"/>
    <s v="First Class"/>
    <s v="CS-11845"/>
    <s v="Cari Sayre"/>
    <x v="1"/>
    <x v="0"/>
    <s v="Seattle"/>
    <x v="4"/>
    <n v="98103"/>
    <x v="1"/>
    <s v="OFF-PA-10001838"/>
    <x v="1"/>
    <x v="10"/>
    <s v="Adams Telephone Message Book W/Dividers/Space For Phone Numbers, 5 1/4&quot;X8 1/2&quot;, 300/Messages"/>
    <n v="11.76"/>
    <n v="2"/>
    <n v="0"/>
    <x v="3975"/>
  </r>
  <r>
    <n v="5267"/>
    <x v="2613"/>
    <x v="3"/>
    <x v="1033"/>
    <d v="2014-10-04T00:00:00"/>
    <s v="First Class"/>
    <s v="CS-11845"/>
    <s v="Cari Sayre"/>
    <x v="1"/>
    <x v="0"/>
    <s v="Seattle"/>
    <x v="4"/>
    <n v="98103"/>
    <x v="1"/>
    <s v="OFF-PA-10004039"/>
    <x v="1"/>
    <x v="10"/>
    <s v="Xerox 1882"/>
    <n v="167.94"/>
    <n v="3"/>
    <n v="0"/>
    <x v="4434"/>
  </r>
  <r>
    <n v="5268"/>
    <x v="2613"/>
    <x v="3"/>
    <x v="1033"/>
    <d v="2014-10-04T00:00:00"/>
    <s v="First Class"/>
    <s v="CS-11845"/>
    <s v="Cari Sayre"/>
    <x v="1"/>
    <x v="0"/>
    <s v="Seattle"/>
    <x v="4"/>
    <n v="98103"/>
    <x v="1"/>
    <s v="OFF-AP-10001626"/>
    <x v="1"/>
    <x v="9"/>
    <s v="Commercial WindTunnel Clean Air Upright Vacuum, Replacement Belts, Filtration Bags"/>
    <n v="3.89"/>
    <n v="1"/>
    <n v="0"/>
    <x v="4435"/>
  </r>
  <r>
    <n v="5269"/>
    <x v="2614"/>
    <x v="3"/>
    <x v="673"/>
    <d v="2014-11-22T00:00:00"/>
    <s v="Standard Class"/>
    <s v="MH-18115"/>
    <s v="Mick Hernandez"/>
    <x v="2"/>
    <x v="0"/>
    <s v="Yonkers"/>
    <x v="15"/>
    <n v="10701"/>
    <x v="3"/>
    <s v="TEC-MA-10003173"/>
    <x v="2"/>
    <x v="15"/>
    <s v="Hewlett-Packard 300S Scientific Calculator"/>
    <n v="52.44"/>
    <n v="4"/>
    <n v="0"/>
    <x v="4436"/>
  </r>
  <r>
    <n v="5270"/>
    <x v="2615"/>
    <x v="3"/>
    <x v="220"/>
    <d v="2014-09-12T00:00:00"/>
    <s v="Same Day"/>
    <s v="CB-12025"/>
    <s v="Cassandra Brandow"/>
    <x v="0"/>
    <x v="0"/>
    <s v="San Francisco"/>
    <x v="1"/>
    <n v="94110"/>
    <x v="1"/>
    <s v="FUR-FU-10000260"/>
    <x v="0"/>
    <x v="5"/>
    <s v="6&quot; Cubicle Wall Clock, Black"/>
    <n v="32.36"/>
    <n v="4"/>
    <n v="0"/>
    <x v="4437"/>
  </r>
  <r>
    <n v="5271"/>
    <x v="2615"/>
    <x v="3"/>
    <x v="220"/>
    <d v="2014-09-12T00:00:00"/>
    <s v="Same Day"/>
    <s v="CB-12025"/>
    <s v="Cassandra Brandow"/>
    <x v="0"/>
    <x v="0"/>
    <s v="San Francisco"/>
    <x v="1"/>
    <n v="94110"/>
    <x v="1"/>
    <s v="OFF-AP-10004487"/>
    <x v="1"/>
    <x v="9"/>
    <s v="Kensington 4 Outlet MasterPiece Compact Power Control Center"/>
    <n v="406.59999999999997"/>
    <n v="5"/>
    <n v="0"/>
    <x v="877"/>
  </r>
  <r>
    <n v="5272"/>
    <x v="2616"/>
    <x v="3"/>
    <x v="1034"/>
    <d v="2014-01-17T00:00:00"/>
    <s v="Same Day"/>
    <s v="JO-15145"/>
    <s v="Jack O'Briant"/>
    <x v="1"/>
    <x v="0"/>
    <s v="Los Angeles"/>
    <x v="1"/>
    <n v="90008"/>
    <x v="1"/>
    <s v="FUR-FU-10001487"/>
    <x v="0"/>
    <x v="5"/>
    <s v="Eldon Expressions Wood and Plastic Desk Accessories, Cherry Wood"/>
    <n v="27.92"/>
    <n v="4"/>
    <n v="0"/>
    <x v="4438"/>
  </r>
  <r>
    <n v="5273"/>
    <x v="2616"/>
    <x v="3"/>
    <x v="1034"/>
    <d v="2014-01-17T00:00:00"/>
    <s v="Same Day"/>
    <s v="JO-15145"/>
    <s v="Jack O'Briant"/>
    <x v="1"/>
    <x v="0"/>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x v="0"/>
    <s v="Miami"/>
    <x v="2"/>
    <n v="33142"/>
    <x v="0"/>
    <s v="OFF-BI-10000145"/>
    <x v="1"/>
    <x v="8"/>
    <s v="Zipper Ring Binder Pockets"/>
    <n v="3.7440000000000007"/>
    <n v="4"/>
    <n v="0.7"/>
    <x v="4440"/>
  </r>
  <r>
    <n v="5275"/>
    <x v="2618"/>
    <x v="1"/>
    <x v="209"/>
    <d v="2012-11-09T00:00:00"/>
    <s v="Second Class"/>
    <s v="SV-20785"/>
    <s v="Stewart Visinsky"/>
    <x v="0"/>
    <x v="0"/>
    <s v="Burlington"/>
    <x v="42"/>
    <s v="05408"/>
    <x v="3"/>
    <s v="FUR-CH-10000595"/>
    <x v="0"/>
    <x v="1"/>
    <s v="Safco Contoured Stacking Chairs"/>
    <n v="715.2"/>
    <n v="3"/>
    <n v="0"/>
    <x v="4441"/>
  </r>
  <r>
    <n v="5276"/>
    <x v="2619"/>
    <x v="3"/>
    <x v="817"/>
    <d v="2014-12-21T00:00:00"/>
    <s v="Standard Class"/>
    <s v="KL-16555"/>
    <s v="Kelly Lampkin"/>
    <x v="1"/>
    <x v="0"/>
    <s v="Fayetteville"/>
    <x v="36"/>
    <n v="72701"/>
    <x v="0"/>
    <s v="TEC-AC-10004469"/>
    <x v="2"/>
    <x v="11"/>
    <s v="Microsoft Sculpt Comfort Mouse"/>
    <n v="159.80000000000001"/>
    <n v="4"/>
    <n v="0"/>
    <x v="4442"/>
  </r>
  <r>
    <n v="5277"/>
    <x v="2619"/>
    <x v="3"/>
    <x v="817"/>
    <d v="2014-12-21T00:00:00"/>
    <s v="Standard Class"/>
    <s v="KL-16555"/>
    <s v="Kelly Lampkin"/>
    <x v="1"/>
    <x v="0"/>
    <s v="Fayetteville"/>
    <x v="36"/>
    <n v="72701"/>
    <x v="0"/>
    <s v="TEC-AC-10003038"/>
    <x v="2"/>
    <x v="11"/>
    <s v="Kingston Digital DataTraveler 16GB USB 2.0"/>
    <n v="44.75"/>
    <n v="5"/>
    <n v="0"/>
    <x v="1999"/>
  </r>
  <r>
    <n v="5278"/>
    <x v="2620"/>
    <x v="2"/>
    <x v="103"/>
    <d v="2011-09-17T00:00:00"/>
    <s v="Standard Class"/>
    <s v="BC-11125"/>
    <s v="Becky Castell"/>
    <x v="2"/>
    <x v="0"/>
    <s v="Odessa"/>
    <x v="5"/>
    <n v="79762"/>
    <x v="2"/>
    <s v="FUR-CH-10004698"/>
    <x v="0"/>
    <x v="1"/>
    <s v="Padded Folding Chairs, Black, 4/Carton"/>
    <n v="340.11599999999999"/>
    <n v="6"/>
    <n v="0.3"/>
    <x v="4443"/>
  </r>
  <r>
    <n v="5279"/>
    <x v="2621"/>
    <x v="2"/>
    <x v="1035"/>
    <d v="2011-12-13T00:00:00"/>
    <s v="Standard Class"/>
    <s v="PO-18850"/>
    <s v="Patrick O'Brill"/>
    <x v="0"/>
    <x v="0"/>
    <s v="Virginia Beach"/>
    <x v="17"/>
    <n v="23464"/>
    <x v="0"/>
    <s v="OFF-PA-10003641"/>
    <x v="1"/>
    <x v="10"/>
    <s v="Xerox 1909"/>
    <n v="105.52"/>
    <n v="4"/>
    <n v="0"/>
    <x v="153"/>
  </r>
  <r>
    <n v="5280"/>
    <x v="2622"/>
    <x v="3"/>
    <x v="210"/>
    <d v="2014-09-12T00:00:00"/>
    <s v="Standard Class"/>
    <s v="AG-10675"/>
    <s v="Anna Gayman"/>
    <x v="0"/>
    <x v="0"/>
    <s v="Milwaukee"/>
    <x v="6"/>
    <n v="53209"/>
    <x v="2"/>
    <s v="TEC-AC-10002134"/>
    <x v="2"/>
    <x v="11"/>
    <s v="Rosewill 107 Normal Keys USB Wired Standard Keyboard"/>
    <n v="13.48"/>
    <n v="1"/>
    <n v="0"/>
    <x v="4444"/>
  </r>
  <r>
    <n v="5281"/>
    <x v="2623"/>
    <x v="3"/>
    <x v="566"/>
    <d v="2014-10-13T00:00:00"/>
    <s v="Standard Class"/>
    <s v="DB-13210"/>
    <s v="Dean Braden"/>
    <x v="0"/>
    <x v="0"/>
    <s v="Detroit"/>
    <x v="12"/>
    <n v="48234"/>
    <x v="2"/>
    <s v="OFF-ST-10001837"/>
    <x v="1"/>
    <x v="4"/>
    <s v="SAFCO Mobile Desk Side File, Wire Frame"/>
    <n v="85.52"/>
    <n v="2"/>
    <n v="0"/>
    <x v="2247"/>
  </r>
  <r>
    <n v="5282"/>
    <x v="2624"/>
    <x v="1"/>
    <x v="577"/>
    <d v="2012-09-10T00:00:00"/>
    <s v="Standard Class"/>
    <s v="SP-20860"/>
    <s v="Sung Pak"/>
    <x v="1"/>
    <x v="0"/>
    <s v="Rochester"/>
    <x v="11"/>
    <n v="55901"/>
    <x v="2"/>
    <s v="FUR-FU-10001706"/>
    <x v="0"/>
    <x v="5"/>
    <s v="Longer-Life Soft White Bulbs"/>
    <n v="6.16"/>
    <n v="2"/>
    <n v="0"/>
    <x v="51"/>
  </r>
  <r>
    <n v="5283"/>
    <x v="2624"/>
    <x v="1"/>
    <x v="577"/>
    <d v="2012-09-10T00:00:00"/>
    <s v="Standard Class"/>
    <s v="SP-20860"/>
    <s v="Sung Pak"/>
    <x v="1"/>
    <x v="0"/>
    <s v="Rochester"/>
    <x v="11"/>
    <n v="55901"/>
    <x v="2"/>
    <s v="OFF-PA-10001970"/>
    <x v="1"/>
    <x v="10"/>
    <s v="Xerox 1881"/>
    <n v="36.839999999999996"/>
    <n v="3"/>
    <n v="0"/>
    <x v="4445"/>
  </r>
  <r>
    <n v="5284"/>
    <x v="2625"/>
    <x v="2"/>
    <x v="809"/>
    <d v="2011-04-04T00:00:00"/>
    <s v="Standard Class"/>
    <s v="Dl-13600"/>
    <s v="Dorris liebe"/>
    <x v="1"/>
    <x v="0"/>
    <s v="Seattle"/>
    <x v="4"/>
    <n v="98105"/>
    <x v="1"/>
    <s v="OFF-ST-10002957"/>
    <x v="1"/>
    <x v="4"/>
    <s v="Sterilite Show Offs Storage Containers"/>
    <n v="15.84"/>
    <n v="3"/>
    <n v="0"/>
    <x v="232"/>
  </r>
  <r>
    <n v="5285"/>
    <x v="2625"/>
    <x v="2"/>
    <x v="809"/>
    <d v="2011-04-04T00:00:00"/>
    <s v="Standard Class"/>
    <s v="Dl-13600"/>
    <s v="Dorris liebe"/>
    <x v="1"/>
    <x v="0"/>
    <s v="Seattle"/>
    <x v="4"/>
    <n v="98105"/>
    <x v="1"/>
    <s v="OFF-LA-10002312"/>
    <x v="1"/>
    <x v="2"/>
    <s v="Avery 490"/>
    <n v="44.400000000000006"/>
    <n v="3"/>
    <n v="0"/>
    <x v="1986"/>
  </r>
  <r>
    <n v="5286"/>
    <x v="2626"/>
    <x v="3"/>
    <x v="1024"/>
    <d v="2014-05-07T00:00:00"/>
    <s v="First Class"/>
    <s v="LH-17020"/>
    <s v="Lisa Hazard"/>
    <x v="0"/>
    <x v="0"/>
    <s v="Louisville"/>
    <x v="22"/>
    <n v="80027"/>
    <x v="1"/>
    <s v="OFF-EN-10002600"/>
    <x v="1"/>
    <x v="12"/>
    <s v="Redi-Strip #10 Envelopes, 4 1/8 x 9 1/2"/>
    <n v="21.240000000000002"/>
    <n v="9"/>
    <n v="0.2"/>
    <x v="4446"/>
  </r>
  <r>
    <n v="5287"/>
    <x v="2626"/>
    <x v="3"/>
    <x v="1024"/>
    <d v="2014-05-07T00:00:00"/>
    <s v="First Class"/>
    <s v="LH-17020"/>
    <s v="Lisa Hazard"/>
    <x v="0"/>
    <x v="0"/>
    <s v="Louisville"/>
    <x v="22"/>
    <n v="80027"/>
    <x v="1"/>
    <s v="OFF-BI-10003274"/>
    <x v="1"/>
    <x v="8"/>
    <s v="Avery Durable Slant Ring Binders, No Labels"/>
    <n v="9.5520000000000014"/>
    <n v="8"/>
    <n v="0.7"/>
    <x v="4447"/>
  </r>
  <r>
    <n v="5288"/>
    <x v="2626"/>
    <x v="3"/>
    <x v="1024"/>
    <d v="2014-05-07T00:00:00"/>
    <s v="First Class"/>
    <s v="LH-17020"/>
    <s v="Lisa Hazard"/>
    <x v="0"/>
    <x v="0"/>
    <s v="Louisville"/>
    <x v="22"/>
    <n v="80027"/>
    <x v="1"/>
    <s v="FUR-BO-10004467"/>
    <x v="0"/>
    <x v="0"/>
    <s v="Bestar Classic Bookcase"/>
    <n v="89.991000000000014"/>
    <n v="3"/>
    <n v="0.7"/>
    <x v="4448"/>
  </r>
  <r>
    <n v="5289"/>
    <x v="2627"/>
    <x v="3"/>
    <x v="504"/>
    <d v="2014-05-06T00:00:00"/>
    <s v="Standard Class"/>
    <s v="AD-10180"/>
    <s v="Alan Dominguez"/>
    <x v="2"/>
    <x v="0"/>
    <s v="San Francisco"/>
    <x v="1"/>
    <n v="94122"/>
    <x v="1"/>
    <s v="OFF-PA-10000675"/>
    <x v="1"/>
    <x v="10"/>
    <s v="Xerox 1919"/>
    <n v="163.96"/>
    <n v="4"/>
    <n v="0"/>
    <x v="4449"/>
  </r>
  <r>
    <n v="5290"/>
    <x v="2628"/>
    <x v="2"/>
    <x v="78"/>
    <d v="2011-09-15T00:00:00"/>
    <s v="Standard Class"/>
    <s v="KT-16465"/>
    <s v="Kean Takahito"/>
    <x v="0"/>
    <x v="0"/>
    <s v="Houston"/>
    <x v="5"/>
    <n v="77036"/>
    <x v="2"/>
    <s v="OFF-PA-10002259"/>
    <x v="1"/>
    <x v="10"/>
    <s v="Geographics Note Cards, Blank, White, 8 1/2&quot; x 11&quot;"/>
    <n v="17.904"/>
    <n v="2"/>
    <n v="0.2"/>
    <x v="4450"/>
  </r>
  <r>
    <n v="5291"/>
    <x v="2628"/>
    <x v="2"/>
    <x v="78"/>
    <d v="2011-09-15T00:00:00"/>
    <s v="Standard Class"/>
    <s v="KT-16465"/>
    <s v="Kean Takahito"/>
    <x v="0"/>
    <x v="0"/>
    <s v="Houston"/>
    <x v="5"/>
    <n v="77036"/>
    <x v="2"/>
    <s v="FUR-CH-10004287"/>
    <x v="0"/>
    <x v="1"/>
    <s v="SAFCO Arco Folding Chair"/>
    <n v="966.69999999999982"/>
    <n v="5"/>
    <n v="0.3"/>
    <x v="4451"/>
  </r>
  <r>
    <n v="5292"/>
    <x v="2628"/>
    <x v="2"/>
    <x v="78"/>
    <d v="2011-09-15T00:00:00"/>
    <s v="Standard Class"/>
    <s v="KT-16465"/>
    <s v="Kean Takahito"/>
    <x v="0"/>
    <x v="0"/>
    <s v="Houston"/>
    <x v="5"/>
    <n v="77036"/>
    <x v="2"/>
    <s v="OFF-PA-10000482"/>
    <x v="1"/>
    <x v="10"/>
    <s v="Snap-A-Way Black Print Carbonless Ruled Speed Letter, Triplicate"/>
    <n v="182.11199999999999"/>
    <n v="6"/>
    <n v="0.2"/>
    <x v="4452"/>
  </r>
  <r>
    <n v="5293"/>
    <x v="2629"/>
    <x v="3"/>
    <x v="308"/>
    <d v="2014-06-24T00:00:00"/>
    <s v="First Class"/>
    <s v="PJ-19015"/>
    <s v="Pauline Johnson"/>
    <x v="0"/>
    <x v="0"/>
    <s v="Miami"/>
    <x v="2"/>
    <n v="33180"/>
    <x v="0"/>
    <s v="OFF-ST-10004835"/>
    <x v="1"/>
    <x v="4"/>
    <s v="Plastic Stacking Crates &amp; Casters"/>
    <n v="4.4640000000000004"/>
    <n v="1"/>
    <n v="0.2"/>
    <x v="4453"/>
  </r>
  <r>
    <n v="5294"/>
    <x v="2630"/>
    <x v="1"/>
    <x v="207"/>
    <d v="2012-12-30T00:00:00"/>
    <s v="Standard Class"/>
    <s v="MC-18100"/>
    <s v="Mick Crebagga"/>
    <x v="0"/>
    <x v="0"/>
    <s v="Medina"/>
    <x v="24"/>
    <n v="44256"/>
    <x v="3"/>
    <s v="FUR-TA-10004086"/>
    <x v="0"/>
    <x v="3"/>
    <s v="KI Adjustable-Height Table"/>
    <n v="51.588000000000001"/>
    <n v="1"/>
    <n v="0.4"/>
    <x v="4454"/>
  </r>
  <r>
    <n v="5295"/>
    <x v="2631"/>
    <x v="3"/>
    <x v="733"/>
    <d v="2014-08-20T00:00:00"/>
    <s v="Standard Class"/>
    <s v="BO-11350"/>
    <s v="Bill Overfelt"/>
    <x v="1"/>
    <x v="0"/>
    <s v="Roseville"/>
    <x v="11"/>
    <n v="55113"/>
    <x v="2"/>
    <s v="OFF-LA-10000305"/>
    <x v="1"/>
    <x v="2"/>
    <s v="Avery 495"/>
    <n v="50.4"/>
    <n v="8"/>
    <n v="0"/>
    <x v="4455"/>
  </r>
  <r>
    <n v="5296"/>
    <x v="2632"/>
    <x v="3"/>
    <x v="168"/>
    <d v="2014-03-10T00:00:00"/>
    <s v="Standard Class"/>
    <s v="DP-13000"/>
    <s v="Darren Powers"/>
    <x v="0"/>
    <x v="0"/>
    <s v="Houston"/>
    <x v="5"/>
    <n v="77041"/>
    <x v="2"/>
    <s v="OFF-PA-10000806"/>
    <x v="1"/>
    <x v="10"/>
    <s v="Xerox 1934"/>
    <n v="89.567999999999998"/>
    <n v="2"/>
    <n v="0.2"/>
    <x v="3201"/>
  </r>
  <r>
    <n v="5297"/>
    <x v="2633"/>
    <x v="3"/>
    <x v="944"/>
    <d v="2014-08-01T00:00:00"/>
    <s v="Standard Class"/>
    <s v="TM-21490"/>
    <s v="Tony Molinari"/>
    <x v="0"/>
    <x v="0"/>
    <s v="Yonkers"/>
    <x v="15"/>
    <n v="10701"/>
    <x v="3"/>
    <s v="FUR-FU-10004018"/>
    <x v="0"/>
    <x v="5"/>
    <s v="Tensor Computer Mounted Lamp"/>
    <n v="14.89"/>
    <n v="1"/>
    <n v="0"/>
    <x v="4456"/>
  </r>
  <r>
    <n v="5298"/>
    <x v="2633"/>
    <x v="3"/>
    <x v="944"/>
    <d v="2014-08-01T00:00:00"/>
    <s v="Standard Class"/>
    <s v="TM-21490"/>
    <s v="Tony Molinari"/>
    <x v="0"/>
    <x v="0"/>
    <s v="Yonkers"/>
    <x v="15"/>
    <n v="10701"/>
    <x v="3"/>
    <s v="TEC-PH-10002660"/>
    <x v="2"/>
    <x v="7"/>
    <s v="Nortel Networks T7316 E Nt8 B27"/>
    <n v="543.91999999999996"/>
    <n v="8"/>
    <n v="0"/>
    <x v="851"/>
  </r>
  <r>
    <n v="5299"/>
    <x v="2634"/>
    <x v="0"/>
    <x v="713"/>
    <d v="2013-09-27T00:00:00"/>
    <s v="First Class"/>
    <s v="DV-13045"/>
    <s v="Darrin Van Huff"/>
    <x v="1"/>
    <x v="0"/>
    <s v="San Diego"/>
    <x v="1"/>
    <n v="92037"/>
    <x v="1"/>
    <s v="OFF-EN-10001509"/>
    <x v="1"/>
    <x v="12"/>
    <s v="Poly String Tie Envelopes"/>
    <n v="4.08"/>
    <n v="2"/>
    <n v="0"/>
    <x v="4457"/>
  </r>
  <r>
    <n v="5300"/>
    <x v="2634"/>
    <x v="0"/>
    <x v="713"/>
    <d v="2013-09-27T00:00:00"/>
    <s v="First Class"/>
    <s v="DV-13045"/>
    <s v="Darrin Van Huff"/>
    <x v="1"/>
    <x v="0"/>
    <s v="San Diego"/>
    <x v="1"/>
    <n v="92037"/>
    <x v="1"/>
    <s v="OFF-LA-10003148"/>
    <x v="1"/>
    <x v="2"/>
    <s v="Avery 51"/>
    <n v="18.899999999999999"/>
    <n v="3"/>
    <n v="0"/>
    <x v="3602"/>
  </r>
  <r>
    <n v="5301"/>
    <x v="2635"/>
    <x v="0"/>
    <x v="198"/>
    <d v="2013-06-04T00:00:00"/>
    <s v="Standard Class"/>
    <s v="AH-10690"/>
    <s v="Anna Häberlin"/>
    <x v="1"/>
    <x v="0"/>
    <s v="Springfield"/>
    <x v="17"/>
    <n v="22153"/>
    <x v="0"/>
    <s v="FUR-TA-10002645"/>
    <x v="0"/>
    <x v="3"/>
    <s v="Hon Rectangular Conference Tables"/>
    <n v="2275.5"/>
    <n v="10"/>
    <n v="0"/>
    <x v="4458"/>
  </r>
  <r>
    <n v="5302"/>
    <x v="2635"/>
    <x v="0"/>
    <x v="198"/>
    <d v="2013-06-04T00:00:00"/>
    <s v="Standard Class"/>
    <s v="AH-10690"/>
    <s v="Anna Häberlin"/>
    <x v="1"/>
    <x v="0"/>
    <s v="Springfield"/>
    <x v="17"/>
    <n v="22153"/>
    <x v="0"/>
    <s v="TEC-AC-10003033"/>
    <x v="2"/>
    <x v="11"/>
    <s v="Plantronics CS510 - Over-the-Head monaural Wireless Headset System"/>
    <n v="1979.6999999999998"/>
    <n v="6"/>
    <n v="0"/>
    <x v="4459"/>
  </r>
  <r>
    <n v="5303"/>
    <x v="2635"/>
    <x v="0"/>
    <x v="198"/>
    <d v="2013-06-04T00:00:00"/>
    <s v="Standard Class"/>
    <s v="AH-10690"/>
    <s v="Anna Häberlin"/>
    <x v="1"/>
    <x v="0"/>
    <s v="Springfield"/>
    <x v="17"/>
    <n v="22153"/>
    <x v="0"/>
    <s v="OFF-LA-10001297"/>
    <x v="1"/>
    <x v="2"/>
    <s v="Avery 473"/>
    <n v="62.099999999999994"/>
    <n v="6"/>
    <n v="0"/>
    <x v="4460"/>
  </r>
  <r>
    <n v="5304"/>
    <x v="2636"/>
    <x v="2"/>
    <x v="912"/>
    <d v="2011-11-20T00:00:00"/>
    <s v="Standard Class"/>
    <s v="AB-10165"/>
    <s v="Alan Barnes"/>
    <x v="0"/>
    <x v="0"/>
    <s v="Decatur"/>
    <x v="10"/>
    <n v="62521"/>
    <x v="2"/>
    <s v="FUR-CH-10002017"/>
    <x v="0"/>
    <x v="1"/>
    <s v="SAFCO Optional Arm Kit for Workspace Cribbage Stacking Chair"/>
    <n v="37.295999999999999"/>
    <n v="2"/>
    <n v="0.3"/>
    <x v="4461"/>
  </r>
  <r>
    <n v="5305"/>
    <x v="2637"/>
    <x v="2"/>
    <x v="158"/>
    <d v="2011-09-23T00:00:00"/>
    <s v="First Class"/>
    <s v="JS-15940"/>
    <s v="Joni Sundaresam"/>
    <x v="2"/>
    <x v="0"/>
    <s v="Garland"/>
    <x v="5"/>
    <n v="75043"/>
    <x v="2"/>
    <s v="FUR-FU-10001546"/>
    <x v="0"/>
    <x v="5"/>
    <s v="Dana Swing-Arm Lamps"/>
    <n v="8.5440000000000005"/>
    <n v="2"/>
    <n v="0.6"/>
    <x v="4462"/>
  </r>
  <r>
    <n v="5306"/>
    <x v="2638"/>
    <x v="0"/>
    <x v="823"/>
    <d v="2013-02-26T00:00:00"/>
    <s v="Standard Class"/>
    <s v="BV-11245"/>
    <s v="Benjamin Venier"/>
    <x v="1"/>
    <x v="0"/>
    <s v="Oceanside"/>
    <x v="15"/>
    <n v="11572"/>
    <x v="3"/>
    <s v="FUR-FU-10000629"/>
    <x v="0"/>
    <x v="5"/>
    <s v="9-3/4 Diameter Round Wall Clock"/>
    <n v="68.949999999999989"/>
    <n v="5"/>
    <n v="0"/>
    <x v="4463"/>
  </r>
  <r>
    <n v="5307"/>
    <x v="2638"/>
    <x v="0"/>
    <x v="823"/>
    <d v="2013-02-26T00:00:00"/>
    <s v="Standard Class"/>
    <s v="BV-11245"/>
    <s v="Benjamin Venier"/>
    <x v="1"/>
    <x v="0"/>
    <s v="Oceanside"/>
    <x v="15"/>
    <n v="11572"/>
    <x v="3"/>
    <s v="OFF-ST-10000036"/>
    <x v="1"/>
    <x v="4"/>
    <s v="Recycled Data-Pak for Archival Bound Computer Printouts, 12-1/2 x 12-1/2 x 16"/>
    <n v="296.37"/>
    <n v="3"/>
    <n v="0"/>
    <x v="693"/>
  </r>
  <r>
    <n v="5308"/>
    <x v="2638"/>
    <x v="0"/>
    <x v="823"/>
    <d v="2013-02-26T00:00:00"/>
    <s v="Standard Class"/>
    <s v="BV-11245"/>
    <s v="Benjamin Venier"/>
    <x v="1"/>
    <x v="0"/>
    <s v="Oceanside"/>
    <x v="15"/>
    <n v="11572"/>
    <x v="3"/>
    <s v="TEC-PH-10002583"/>
    <x v="2"/>
    <x v="7"/>
    <s v="iOttie HLCRIO102 Car Mount"/>
    <n v="39.979999999999997"/>
    <n v="2"/>
    <n v="0"/>
    <x v="4464"/>
  </r>
  <r>
    <n v="5309"/>
    <x v="2639"/>
    <x v="3"/>
    <x v="123"/>
    <d v="2014-11-22T00:00:00"/>
    <s v="First Class"/>
    <s v="NC-18415"/>
    <s v="Nathan Cano"/>
    <x v="0"/>
    <x v="0"/>
    <s v="Houston"/>
    <x v="5"/>
    <n v="77095"/>
    <x v="2"/>
    <s v="FUR-CH-10003774"/>
    <x v="0"/>
    <x v="1"/>
    <s v="Global Wood Trimmed Manager's Task Chair, Khaki"/>
    <n v="191.05799999999999"/>
    <n v="3"/>
    <n v="0.3"/>
    <x v="4465"/>
  </r>
  <r>
    <n v="5310"/>
    <x v="2639"/>
    <x v="3"/>
    <x v="123"/>
    <d v="2014-11-22T00:00:00"/>
    <s v="First Class"/>
    <s v="NC-18415"/>
    <s v="Nathan Cano"/>
    <x v="0"/>
    <x v="0"/>
    <s v="Houston"/>
    <x v="5"/>
    <n v="77095"/>
    <x v="2"/>
    <s v="OFF-AR-10003876"/>
    <x v="1"/>
    <x v="6"/>
    <s v="Avery Hi-Liter GlideStik Fluorescent Highlighter, Yellow Ink"/>
    <n v="13.040000000000001"/>
    <n v="5"/>
    <n v="0.2"/>
    <x v="4466"/>
  </r>
  <r>
    <n v="5311"/>
    <x v="2639"/>
    <x v="3"/>
    <x v="123"/>
    <d v="2014-11-22T00:00:00"/>
    <s v="First Class"/>
    <s v="NC-18415"/>
    <s v="Nathan Cano"/>
    <x v="0"/>
    <x v="0"/>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x v="0"/>
    <s v="Greenville"/>
    <x v="3"/>
    <n v="27834"/>
    <x v="0"/>
    <s v="OFF-LA-10004559"/>
    <x v="1"/>
    <x v="2"/>
    <s v="Avery 49"/>
    <n v="9.2159999999999993"/>
    <n v="4"/>
    <n v="0.2"/>
    <x v="2311"/>
  </r>
  <r>
    <n v="5313"/>
    <x v="2640"/>
    <x v="0"/>
    <x v="1036"/>
    <d v="2013-08-28T00:00:00"/>
    <s v="Standard Class"/>
    <s v="SU-20665"/>
    <s v="Stephanie Ulpright"/>
    <x v="2"/>
    <x v="0"/>
    <s v="Greenville"/>
    <x v="3"/>
    <n v="27834"/>
    <x v="0"/>
    <s v="OFF-SU-10002573"/>
    <x v="1"/>
    <x v="14"/>
    <s v="Acme 10&quot; Easy Grip Assistive Scissors"/>
    <n v="28.048000000000002"/>
    <n v="2"/>
    <n v="0.2"/>
    <x v="4468"/>
  </r>
  <r>
    <n v="5314"/>
    <x v="2641"/>
    <x v="3"/>
    <x v="504"/>
    <d v="2014-05-06T00:00:00"/>
    <s v="Standard Class"/>
    <s v="DJ-13510"/>
    <s v="Don Jones"/>
    <x v="1"/>
    <x v="0"/>
    <s v="San Francisco"/>
    <x v="1"/>
    <n v="94110"/>
    <x v="1"/>
    <s v="FUR-FU-10000222"/>
    <x v="0"/>
    <x v="5"/>
    <s v="Seth Thomas 16&quot; Steel Case Clock"/>
    <n v="64.959999999999994"/>
    <n v="2"/>
    <n v="0"/>
    <x v="4469"/>
  </r>
  <r>
    <n v="5315"/>
    <x v="2641"/>
    <x v="3"/>
    <x v="504"/>
    <d v="2014-05-06T00:00:00"/>
    <s v="Standard Class"/>
    <s v="DJ-13510"/>
    <s v="Don Jones"/>
    <x v="1"/>
    <x v="0"/>
    <s v="San Francisco"/>
    <x v="1"/>
    <n v="94110"/>
    <x v="1"/>
    <s v="OFF-EN-10001219"/>
    <x v="1"/>
    <x v="12"/>
    <s v="#10- 4 1/8&quot; x 9 1/2&quot; Security-Tint Envelopes"/>
    <n v="30.56"/>
    <n v="4"/>
    <n v="0"/>
    <x v="4470"/>
  </r>
  <r>
    <n v="5316"/>
    <x v="2642"/>
    <x v="0"/>
    <x v="440"/>
    <d v="2013-05-09T00:00:00"/>
    <s v="Standard Class"/>
    <s v="DL-12865"/>
    <s v="Dan Lawera"/>
    <x v="0"/>
    <x v="0"/>
    <s v="Greensboro"/>
    <x v="3"/>
    <n v="27405"/>
    <x v="0"/>
    <s v="FUR-CH-10002304"/>
    <x v="0"/>
    <x v="1"/>
    <s v="Global Stack Chair without Arms, Black"/>
    <n v="187.05600000000001"/>
    <n v="9"/>
    <n v="0.2"/>
    <x v="4471"/>
  </r>
  <r>
    <n v="5317"/>
    <x v="2643"/>
    <x v="3"/>
    <x v="280"/>
    <d v="2014-10-06T00:00:00"/>
    <s v="First Class"/>
    <s v="Dp-13240"/>
    <s v="Dean percer"/>
    <x v="2"/>
    <x v="0"/>
    <s v="Knoxville"/>
    <x v="18"/>
    <n v="37918"/>
    <x v="0"/>
    <s v="FUR-FU-10002364"/>
    <x v="0"/>
    <x v="5"/>
    <s v="Eldon Expressions Wood Desk Accessories, Oak"/>
    <n v="11.808"/>
    <n v="2"/>
    <n v="0.2"/>
    <x v="4472"/>
  </r>
  <r>
    <n v="5318"/>
    <x v="2643"/>
    <x v="3"/>
    <x v="280"/>
    <d v="2014-10-06T00:00:00"/>
    <s v="First Class"/>
    <s v="Dp-13240"/>
    <s v="Dean percer"/>
    <x v="2"/>
    <x v="0"/>
    <s v="Knoxville"/>
    <x v="18"/>
    <n v="37918"/>
    <x v="0"/>
    <s v="FUR-FU-10004864"/>
    <x v="0"/>
    <x v="5"/>
    <s v="Eldon 500 Class Desk Accessories"/>
    <n v="9.6560000000000006"/>
    <n v="1"/>
    <n v="0.2"/>
    <x v="4473"/>
  </r>
  <r>
    <n v="5319"/>
    <x v="2643"/>
    <x v="3"/>
    <x v="280"/>
    <d v="2014-10-06T00:00:00"/>
    <s v="First Class"/>
    <s v="Dp-13240"/>
    <s v="Dean percer"/>
    <x v="2"/>
    <x v="0"/>
    <s v="Knoxville"/>
    <x v="18"/>
    <n v="37918"/>
    <x v="0"/>
    <s v="OFF-PA-10003172"/>
    <x v="1"/>
    <x v="10"/>
    <s v="Xerox 1996"/>
    <n v="20.736000000000004"/>
    <n v="4"/>
    <n v="0.2"/>
    <x v="570"/>
  </r>
  <r>
    <n v="5320"/>
    <x v="2643"/>
    <x v="3"/>
    <x v="280"/>
    <d v="2014-10-06T00:00:00"/>
    <s v="First Class"/>
    <s v="Dp-13240"/>
    <s v="Dean percer"/>
    <x v="2"/>
    <x v="0"/>
    <s v="Knoxville"/>
    <x v="18"/>
    <n v="37918"/>
    <x v="0"/>
    <s v="OFF-BI-10000977"/>
    <x v="1"/>
    <x v="8"/>
    <s v="Ibico Plastic Spiral Binding Combs"/>
    <n v="27.360000000000003"/>
    <n v="3"/>
    <n v="0.7"/>
    <x v="3781"/>
  </r>
  <r>
    <n v="5321"/>
    <x v="2643"/>
    <x v="3"/>
    <x v="280"/>
    <d v="2014-10-06T00:00:00"/>
    <s v="First Class"/>
    <s v="Dp-13240"/>
    <s v="Dean percer"/>
    <x v="2"/>
    <x v="0"/>
    <s v="Knoxville"/>
    <x v="18"/>
    <n v="37918"/>
    <x v="0"/>
    <s v="FUR-TA-10000198"/>
    <x v="0"/>
    <x v="3"/>
    <s v="Chromcraft Bull-Nose Wood Oval Conference Tables &amp; Bases"/>
    <n v="2314.116"/>
    <n v="7"/>
    <n v="0.4"/>
    <x v="4474"/>
  </r>
  <r>
    <n v="5322"/>
    <x v="2643"/>
    <x v="3"/>
    <x v="280"/>
    <d v="2014-10-06T00:00:00"/>
    <s v="First Class"/>
    <s v="Dp-13240"/>
    <s v="Dean percer"/>
    <x v="2"/>
    <x v="0"/>
    <s v="Knoxville"/>
    <x v="18"/>
    <n v="37918"/>
    <x v="0"/>
    <s v="OFF-BI-10003984"/>
    <x v="1"/>
    <x v="8"/>
    <s v="Lock-Up Easel 'Spel-Binder'"/>
    <n v="34.236000000000004"/>
    <n v="4"/>
    <n v="0.7"/>
    <x v="4475"/>
  </r>
  <r>
    <n v="5323"/>
    <x v="2643"/>
    <x v="3"/>
    <x v="280"/>
    <d v="2014-10-06T00:00:00"/>
    <s v="First Class"/>
    <s v="Dp-13240"/>
    <s v="Dean percer"/>
    <x v="2"/>
    <x v="0"/>
    <s v="Knoxville"/>
    <x v="18"/>
    <n v="37918"/>
    <x v="0"/>
    <s v="FUR-FU-10003691"/>
    <x v="0"/>
    <x v="5"/>
    <s v="Eldon Image Series Desk Accessories, Ebony"/>
    <n v="19.760000000000002"/>
    <n v="2"/>
    <n v="0.2"/>
    <x v="4476"/>
  </r>
  <r>
    <n v="5324"/>
    <x v="2644"/>
    <x v="3"/>
    <x v="65"/>
    <d v="2014-09-24T00:00:00"/>
    <s v="Second Class"/>
    <s v="TM-21010"/>
    <s v="Tamara Manning"/>
    <x v="0"/>
    <x v="0"/>
    <s v="Grand Island"/>
    <x v="8"/>
    <n v="68801"/>
    <x v="2"/>
    <s v="OFF-PA-10004082"/>
    <x v="1"/>
    <x v="10"/>
    <s v="Adams Telephone Message Book w/Frequently-Called Numbers Space, 400 Messages per Book"/>
    <n v="15.96"/>
    <n v="2"/>
    <n v="0"/>
    <x v="4477"/>
  </r>
  <r>
    <n v="5325"/>
    <x v="2645"/>
    <x v="1"/>
    <x v="784"/>
    <d v="2012-12-09T00:00:00"/>
    <s v="Standard Class"/>
    <s v="TZ-21580"/>
    <s v="Tracy Zic"/>
    <x v="0"/>
    <x v="0"/>
    <s v="Lakewood"/>
    <x v="1"/>
    <n v="90712"/>
    <x v="1"/>
    <s v="OFF-AR-10003723"/>
    <x v="1"/>
    <x v="6"/>
    <s v="Avery Hi-Liter Fluorescent Desk Style Markers"/>
    <n v="16.899999999999999"/>
    <n v="5"/>
    <n v="0"/>
    <x v="4478"/>
  </r>
  <r>
    <n v="5326"/>
    <x v="2645"/>
    <x v="1"/>
    <x v="784"/>
    <d v="2012-12-09T00:00:00"/>
    <s v="Standard Class"/>
    <s v="TZ-21580"/>
    <s v="Tracy Zic"/>
    <x v="0"/>
    <x v="0"/>
    <s v="Lakewood"/>
    <x v="1"/>
    <n v="90712"/>
    <x v="1"/>
    <s v="FUR-FU-10004270"/>
    <x v="0"/>
    <x v="5"/>
    <s v="Eldon Image Series Desk Accessories, Burgundy"/>
    <n v="25.08"/>
    <n v="6"/>
    <n v="0"/>
    <x v="4479"/>
  </r>
  <r>
    <n v="5327"/>
    <x v="2646"/>
    <x v="1"/>
    <x v="184"/>
    <d v="2012-01-22T00:00:00"/>
    <s v="Standard Class"/>
    <s v="SC-20260"/>
    <s v="Scott Cohen"/>
    <x v="1"/>
    <x v="0"/>
    <s v="Lawrence"/>
    <x v="31"/>
    <n v="1841"/>
    <x v="3"/>
    <s v="OFF-AR-10003183"/>
    <x v="1"/>
    <x v="6"/>
    <s v="Avery Fluorescent Highlighter Four-Color Set"/>
    <n v="6.68"/>
    <n v="2"/>
    <n v="0"/>
    <x v="4480"/>
  </r>
  <r>
    <n v="5328"/>
    <x v="2647"/>
    <x v="2"/>
    <x v="1037"/>
    <d v="2011-01-09T00:00:00"/>
    <s v="Second Class"/>
    <s v="LS-17230"/>
    <s v="Lycoris Saunders"/>
    <x v="0"/>
    <x v="0"/>
    <s v="Los Angeles"/>
    <x v="1"/>
    <n v="90049"/>
    <x v="1"/>
    <s v="OFF-PA-10002005"/>
    <x v="1"/>
    <x v="10"/>
    <s v="Xerox 225"/>
    <n v="19.440000000000001"/>
    <n v="3"/>
    <n v="0"/>
    <x v="551"/>
  </r>
  <r>
    <n v="5329"/>
    <x v="2648"/>
    <x v="1"/>
    <x v="616"/>
    <d v="2012-03-09T00:00:00"/>
    <s v="Standard Class"/>
    <s v="MV-18190"/>
    <s v="Mike Vittorini"/>
    <x v="0"/>
    <x v="0"/>
    <s v="Houston"/>
    <x v="5"/>
    <n v="77036"/>
    <x v="2"/>
    <s v="TEC-PH-10000149"/>
    <x v="2"/>
    <x v="7"/>
    <s v="Cisco SPA525G2 IP Phone - Wireless"/>
    <n v="31.92"/>
    <n v="2"/>
    <n v="0.2"/>
    <x v="4481"/>
  </r>
  <r>
    <n v="5330"/>
    <x v="2649"/>
    <x v="0"/>
    <x v="591"/>
    <d v="2013-12-29T00:00:00"/>
    <s v="Second Class"/>
    <s v="BD-11620"/>
    <s v="Brian DeCherney"/>
    <x v="0"/>
    <x v="0"/>
    <s v="New York City"/>
    <x v="15"/>
    <n v="10035"/>
    <x v="3"/>
    <s v="OFF-BI-10001524"/>
    <x v="1"/>
    <x v="8"/>
    <s v="GBC Premium Transparent Covers with Diagonal Lined Pattern"/>
    <n v="33.568000000000005"/>
    <n v="2"/>
    <n v="0.2"/>
    <x v="3718"/>
  </r>
  <r>
    <n v="5331"/>
    <x v="2650"/>
    <x v="0"/>
    <x v="913"/>
    <d v="2013-09-09T00:00:00"/>
    <s v="Standard Class"/>
    <s v="CV-12295"/>
    <s v="Christina VanderZanden"/>
    <x v="0"/>
    <x v="0"/>
    <s v="New York City"/>
    <x v="15"/>
    <n v="10011"/>
    <x v="3"/>
    <s v="FUR-FU-10004748"/>
    <x v="0"/>
    <x v="5"/>
    <s v="Howard Miller 16&quot; Diameter Gallery Wall Clock"/>
    <n v="63.94"/>
    <n v="1"/>
    <n v="0"/>
    <x v="4482"/>
  </r>
  <r>
    <n v="5332"/>
    <x v="2650"/>
    <x v="0"/>
    <x v="913"/>
    <d v="2013-09-09T00:00:00"/>
    <s v="Standard Class"/>
    <s v="CV-12295"/>
    <s v="Christina VanderZanden"/>
    <x v="0"/>
    <x v="0"/>
    <s v="New York City"/>
    <x v="15"/>
    <n v="10011"/>
    <x v="3"/>
    <s v="OFF-BI-10001460"/>
    <x v="1"/>
    <x v="8"/>
    <s v="Plastic Binding Combs"/>
    <n v="60.600000000000009"/>
    <n v="5"/>
    <n v="0.2"/>
    <x v="4483"/>
  </r>
  <r>
    <n v="5333"/>
    <x v="2650"/>
    <x v="0"/>
    <x v="913"/>
    <d v="2013-09-09T00:00:00"/>
    <s v="Standard Class"/>
    <s v="CV-12295"/>
    <s v="Christina VanderZanden"/>
    <x v="0"/>
    <x v="0"/>
    <s v="New York City"/>
    <x v="15"/>
    <n v="10011"/>
    <x v="3"/>
    <s v="OFF-SU-10002503"/>
    <x v="1"/>
    <x v="14"/>
    <s v="Acme Preferred Stainless Steel Scissors"/>
    <n v="22.72"/>
    <n v="4"/>
    <n v="0"/>
    <x v="4484"/>
  </r>
  <r>
    <n v="5334"/>
    <x v="2651"/>
    <x v="2"/>
    <x v="86"/>
    <d v="2011-09-01T00:00:00"/>
    <s v="Standard Class"/>
    <s v="KB-16315"/>
    <s v="Karl Braun"/>
    <x v="0"/>
    <x v="0"/>
    <s v="Newark"/>
    <x v="13"/>
    <n v="19711"/>
    <x v="3"/>
    <s v="FUR-FU-10001731"/>
    <x v="0"/>
    <x v="5"/>
    <s v="Acrylic Self-Standing Desk Frames"/>
    <n v="10.68"/>
    <n v="4"/>
    <n v="0"/>
    <x v="4485"/>
  </r>
  <r>
    <n v="5335"/>
    <x v="2651"/>
    <x v="2"/>
    <x v="86"/>
    <d v="2011-09-01T00:00:00"/>
    <s v="Standard Class"/>
    <s v="KB-16315"/>
    <s v="Karl Braun"/>
    <x v="0"/>
    <x v="0"/>
    <s v="Newark"/>
    <x v="13"/>
    <n v="19711"/>
    <x v="3"/>
    <s v="OFF-PA-10002160"/>
    <x v="1"/>
    <x v="10"/>
    <s v="Xerox 1978"/>
    <n v="17.34"/>
    <n v="3"/>
    <n v="0"/>
    <x v="1817"/>
  </r>
  <r>
    <n v="5336"/>
    <x v="2651"/>
    <x v="2"/>
    <x v="86"/>
    <d v="2011-09-01T00:00:00"/>
    <s v="Standard Class"/>
    <s v="KB-16315"/>
    <s v="Karl Braun"/>
    <x v="0"/>
    <x v="0"/>
    <s v="Newark"/>
    <x v="13"/>
    <n v="19711"/>
    <x v="3"/>
    <s v="OFF-PA-10002659"/>
    <x v="1"/>
    <x v="10"/>
    <s v="Avoid Verbal Orders Carbonless Minifold Book"/>
    <n v="3.38"/>
    <n v="1"/>
    <n v="0"/>
    <x v="3152"/>
  </r>
  <r>
    <n v="5337"/>
    <x v="2652"/>
    <x v="1"/>
    <x v="1031"/>
    <d v="2012-05-25T00:00:00"/>
    <s v="Standard Class"/>
    <s v="ME-18010"/>
    <s v="Michelle Ellison"/>
    <x v="1"/>
    <x v="0"/>
    <s v="Seattle"/>
    <x v="4"/>
    <n v="98105"/>
    <x v="1"/>
    <s v="OFF-BI-10001636"/>
    <x v="1"/>
    <x v="8"/>
    <s v="Ibico Plastic and Wire Spiral Binding Combs"/>
    <n v="26.975999999999999"/>
    <n v="4"/>
    <n v="0.2"/>
    <x v="807"/>
  </r>
  <r>
    <n v="5338"/>
    <x v="2653"/>
    <x v="3"/>
    <x v="524"/>
    <d v="2014-10-22T00:00:00"/>
    <s v="Standard Class"/>
    <s v="AJ-10780"/>
    <s v="Anthony Jacobs"/>
    <x v="1"/>
    <x v="0"/>
    <s v="Scottsdale"/>
    <x v="16"/>
    <n v="85254"/>
    <x v="1"/>
    <s v="OFF-PA-10000062"/>
    <x v="1"/>
    <x v="10"/>
    <s v="Green Bar Computer Printout Paper"/>
    <n v="307.77600000000001"/>
    <n v="7"/>
    <n v="0.2"/>
    <x v="4486"/>
  </r>
  <r>
    <n v="5339"/>
    <x v="2654"/>
    <x v="1"/>
    <x v="529"/>
    <d v="2012-11-14T00:00:00"/>
    <s v="Second Class"/>
    <s v="DV-13465"/>
    <s v="Dianna Vittorini"/>
    <x v="0"/>
    <x v="0"/>
    <s v="Oceanside"/>
    <x v="15"/>
    <n v="11572"/>
    <x v="3"/>
    <s v="OFF-ST-10002554"/>
    <x v="1"/>
    <x v="4"/>
    <s v="Tennsco Industrial Shelving"/>
    <n v="244.54999999999998"/>
    <n v="5"/>
    <n v="0"/>
    <x v="4487"/>
  </r>
  <r>
    <n v="5340"/>
    <x v="2654"/>
    <x v="1"/>
    <x v="529"/>
    <d v="2012-11-14T00:00:00"/>
    <s v="Second Class"/>
    <s v="DV-13465"/>
    <s v="Dianna Vittorini"/>
    <x v="0"/>
    <x v="0"/>
    <s v="Oceanside"/>
    <x v="15"/>
    <n v="11572"/>
    <x v="3"/>
    <s v="OFF-EN-10001509"/>
    <x v="1"/>
    <x v="12"/>
    <s v="Poly String Tie Envelopes"/>
    <n v="12.24"/>
    <n v="6"/>
    <n v="0"/>
    <x v="4488"/>
  </r>
  <r>
    <n v="5341"/>
    <x v="2654"/>
    <x v="1"/>
    <x v="529"/>
    <d v="2012-11-14T00:00:00"/>
    <s v="Second Class"/>
    <s v="DV-13465"/>
    <s v="Dianna Vittorini"/>
    <x v="0"/>
    <x v="0"/>
    <s v="Oceanside"/>
    <x v="15"/>
    <n v="11572"/>
    <x v="3"/>
    <s v="TEC-AC-10002018"/>
    <x v="2"/>
    <x v="11"/>
    <s v="AmazonBasics 3-Button USB Wired Mouse"/>
    <n v="13.98"/>
    <n v="2"/>
    <n v="0"/>
    <x v="4489"/>
  </r>
  <r>
    <n v="5342"/>
    <x v="2654"/>
    <x v="1"/>
    <x v="529"/>
    <d v="2012-11-14T00:00:00"/>
    <s v="Second Class"/>
    <s v="DV-13465"/>
    <s v="Dianna Vittorini"/>
    <x v="0"/>
    <x v="0"/>
    <s v="Oceanside"/>
    <x v="15"/>
    <n v="11572"/>
    <x v="3"/>
    <s v="TEC-AC-10002637"/>
    <x v="2"/>
    <x v="11"/>
    <s v="Logitech VX Revolution Cordless Laser Mouse for Notebooks (Black)"/>
    <n v="899.95"/>
    <n v="5"/>
    <n v="0"/>
    <x v="4490"/>
  </r>
  <r>
    <n v="5343"/>
    <x v="2655"/>
    <x v="2"/>
    <x v="871"/>
    <d v="2011-11-27T00:00:00"/>
    <s v="Standard Class"/>
    <s v="JK-15325"/>
    <s v="Jason Klamczynski"/>
    <x v="1"/>
    <x v="0"/>
    <s v="Dallas"/>
    <x v="5"/>
    <n v="75220"/>
    <x v="2"/>
    <s v="OFF-EN-10001509"/>
    <x v="1"/>
    <x v="12"/>
    <s v="Poly String Tie Envelopes"/>
    <n v="1.6320000000000001"/>
    <n v="1"/>
    <n v="0.2"/>
    <x v="4491"/>
  </r>
  <r>
    <n v="5344"/>
    <x v="2655"/>
    <x v="2"/>
    <x v="871"/>
    <d v="2011-11-27T00:00:00"/>
    <s v="Standard Class"/>
    <s v="JK-15325"/>
    <s v="Jason Klamczynski"/>
    <x v="1"/>
    <x v="0"/>
    <s v="Dallas"/>
    <x v="5"/>
    <n v="75220"/>
    <x v="2"/>
    <s v="TEC-PH-10004922"/>
    <x v="2"/>
    <x v="7"/>
    <s v="RCA Visys Integrated PBX 8-Line Router"/>
    <n v="267.95999999999998"/>
    <n v="5"/>
    <n v="0.2"/>
    <x v="4492"/>
  </r>
  <r>
    <n v="5345"/>
    <x v="2656"/>
    <x v="1"/>
    <x v="2"/>
    <d v="2012-10-13T00:00:00"/>
    <s v="Second Class"/>
    <s v="SH-20395"/>
    <s v="Shahid Hopkins"/>
    <x v="0"/>
    <x v="0"/>
    <s v="Rochester"/>
    <x v="15"/>
    <n v="14609"/>
    <x v="3"/>
    <s v="TEC-AC-10002550"/>
    <x v="2"/>
    <x v="11"/>
    <s v="Memorex 25GB 6X Branded Blu-Ray Recordable Disc, 30/Pack"/>
    <n v="31.95"/>
    <n v="1"/>
    <n v="0"/>
    <x v="4493"/>
  </r>
  <r>
    <n v="5346"/>
    <x v="2657"/>
    <x v="3"/>
    <x v="708"/>
    <d v="2014-03-24T00:00:00"/>
    <s v="Second Class"/>
    <s v="SC-20725"/>
    <s v="Steven Cartwright"/>
    <x v="0"/>
    <x v="0"/>
    <s v="Los Angeles"/>
    <x v="1"/>
    <n v="90045"/>
    <x v="1"/>
    <s v="OFF-ST-10003208"/>
    <x v="1"/>
    <x v="4"/>
    <s v="Adjustable Depth Letter/Legal Cart"/>
    <n v="725.84"/>
    <n v="4"/>
    <n v="0"/>
    <x v="267"/>
  </r>
  <r>
    <n v="5347"/>
    <x v="2657"/>
    <x v="3"/>
    <x v="708"/>
    <d v="2014-03-24T00:00:00"/>
    <s v="Second Class"/>
    <s v="SC-20725"/>
    <s v="Steven Cartwright"/>
    <x v="0"/>
    <x v="0"/>
    <s v="Los Angeles"/>
    <x v="1"/>
    <n v="90045"/>
    <x v="1"/>
    <s v="OFF-BI-10003981"/>
    <x v="1"/>
    <x v="8"/>
    <s v="Avery Durable Plastic 1&quot; Binders"/>
    <n v="10.896000000000001"/>
    <n v="3"/>
    <n v="0.2"/>
    <x v="3375"/>
  </r>
  <r>
    <n v="5348"/>
    <x v="2657"/>
    <x v="3"/>
    <x v="708"/>
    <d v="2014-03-24T00:00:00"/>
    <s v="Second Class"/>
    <s v="SC-20725"/>
    <s v="Steven Cartwright"/>
    <x v="0"/>
    <x v="0"/>
    <s v="Los Angeles"/>
    <x v="1"/>
    <n v="90045"/>
    <x v="1"/>
    <s v="OFF-BI-10001031"/>
    <x v="1"/>
    <x v="8"/>
    <s v="Pressboard Data Binders by Wilson Jones"/>
    <n v="8.5440000000000005"/>
    <n v="2"/>
    <n v="0.2"/>
    <x v="1127"/>
  </r>
  <r>
    <n v="5349"/>
    <x v="2658"/>
    <x v="1"/>
    <x v="1038"/>
    <d v="2012-01-10T00:00:00"/>
    <s v="Standard Class"/>
    <s v="CS-12250"/>
    <s v="Chris Selesnick"/>
    <x v="1"/>
    <x v="0"/>
    <s v="Woodbury"/>
    <x v="11"/>
    <n v="55125"/>
    <x v="2"/>
    <s v="OFF-BI-10003676"/>
    <x v="1"/>
    <x v="8"/>
    <s v="GBC Standard Recycled Report Covers, Clear Plastic Sheets"/>
    <n v="32.339999999999996"/>
    <n v="3"/>
    <n v="0"/>
    <x v="4494"/>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x v="0"/>
    <s v="Park Ridge"/>
    <x v="10"/>
    <n v="60068"/>
    <x v="2"/>
    <s v="OFF-PA-10001019"/>
    <x v="1"/>
    <x v="10"/>
    <s v="Xerox 1884"/>
    <n v="143.85600000000002"/>
    <n v="9"/>
    <n v="0.2"/>
    <x v="4495"/>
  </r>
  <r>
    <n v="5352"/>
    <x v="2660"/>
    <x v="0"/>
    <x v="47"/>
    <d v="2013-09-13T00:00:00"/>
    <s v="Standard Class"/>
    <s v="YC-21895"/>
    <s v="Yoseph Carroll"/>
    <x v="1"/>
    <x v="0"/>
    <s v="Dallas"/>
    <x v="5"/>
    <n v="75217"/>
    <x v="2"/>
    <s v="OFF-PA-10004665"/>
    <x v="1"/>
    <x v="10"/>
    <s v="Advantus Motivational Note Cards"/>
    <n v="41.92"/>
    <n v="4"/>
    <n v="0.2"/>
    <x v="4496"/>
  </r>
  <r>
    <n v="5353"/>
    <x v="2660"/>
    <x v="0"/>
    <x v="47"/>
    <d v="2013-09-13T00:00:00"/>
    <s v="Standard Class"/>
    <s v="YC-21895"/>
    <s v="Yoseph Carroll"/>
    <x v="1"/>
    <x v="0"/>
    <s v="Dallas"/>
    <x v="5"/>
    <n v="75217"/>
    <x v="2"/>
    <s v="TEC-PH-10002447"/>
    <x v="2"/>
    <x v="7"/>
    <s v="AT&amp;T CL83451 4-Handset Telephone"/>
    <n v="329.58400000000006"/>
    <n v="2"/>
    <n v="0.2"/>
    <x v="4497"/>
  </r>
  <r>
    <n v="5354"/>
    <x v="2661"/>
    <x v="0"/>
    <x v="323"/>
    <d v="2013-09-07T00:00:00"/>
    <s v="First Class"/>
    <s v="CY-12745"/>
    <s v="Craig Yedwab"/>
    <x v="1"/>
    <x v="0"/>
    <s v="Monroe"/>
    <x v="28"/>
    <n v="71203"/>
    <x v="0"/>
    <s v="OFF-BI-10000014"/>
    <x v="1"/>
    <x v="8"/>
    <s v="Heavy-Duty E-Z-D Binders"/>
    <n v="87.28"/>
    <n v="8"/>
    <n v="0"/>
    <x v="4498"/>
  </r>
  <r>
    <n v="5355"/>
    <x v="2662"/>
    <x v="2"/>
    <x v="8"/>
    <d v="2011-05-19T00:00:00"/>
    <s v="Standard Class"/>
    <s v="AH-10030"/>
    <s v="Aaron Hawkins"/>
    <x v="1"/>
    <x v="0"/>
    <s v="Los Angeles"/>
    <x v="1"/>
    <n v="90004"/>
    <x v="1"/>
    <s v="FUR-CH-10002439"/>
    <x v="0"/>
    <x v="1"/>
    <s v="Iceberg Nesting Folding Chair, 19w x 6d x 43h"/>
    <n v="279.45600000000002"/>
    <n v="6"/>
    <n v="0.2"/>
    <x v="4499"/>
  </r>
  <r>
    <n v="5356"/>
    <x v="2662"/>
    <x v="2"/>
    <x v="8"/>
    <d v="2011-05-19T00:00:00"/>
    <s v="Standard Class"/>
    <s v="AH-10030"/>
    <s v="Aaron Hawkins"/>
    <x v="1"/>
    <x v="0"/>
    <s v="Los Angeles"/>
    <x v="1"/>
    <n v="90004"/>
    <x v="1"/>
    <s v="OFF-PA-10003063"/>
    <x v="1"/>
    <x v="10"/>
    <s v="EcoTones Memo Sheets"/>
    <n v="8"/>
    <n v="2"/>
    <n v="0"/>
    <x v="4500"/>
  </r>
  <r>
    <n v="5357"/>
    <x v="2663"/>
    <x v="0"/>
    <x v="321"/>
    <d v="2013-10-04T00:00:00"/>
    <s v="Standard Class"/>
    <s v="AR-10540"/>
    <s v="Andy Reiter"/>
    <x v="0"/>
    <x v="0"/>
    <s v="San Francisco"/>
    <x v="1"/>
    <n v="94109"/>
    <x v="1"/>
    <s v="OFF-BI-10002982"/>
    <x v="1"/>
    <x v="8"/>
    <s v="Avery Self-Adhesive Photo Pockets for Polaroid Photos"/>
    <n v="27.240000000000002"/>
    <n v="5"/>
    <n v="0.2"/>
    <x v="4501"/>
  </r>
  <r>
    <n v="5358"/>
    <x v="2664"/>
    <x v="2"/>
    <x v="79"/>
    <d v="2011-08-11T00:00:00"/>
    <s v="Standard Class"/>
    <s v="SS-20590"/>
    <s v="Sonia Sunley"/>
    <x v="0"/>
    <x v="0"/>
    <s v="San Francisco"/>
    <x v="1"/>
    <n v="94122"/>
    <x v="1"/>
    <s v="TEC-AC-10004510"/>
    <x v="2"/>
    <x v="11"/>
    <s v="Logitech Desktop MK120 Mouse and keyboard Combo"/>
    <n v="16.36"/>
    <n v="1"/>
    <n v="0"/>
    <x v="4502"/>
  </r>
  <r>
    <n v="5359"/>
    <x v="2664"/>
    <x v="2"/>
    <x v="79"/>
    <d v="2011-08-11T00:00:00"/>
    <s v="Standard Class"/>
    <s v="SS-20590"/>
    <s v="Sonia Sunley"/>
    <x v="0"/>
    <x v="0"/>
    <s v="San Francisco"/>
    <x v="1"/>
    <n v="94122"/>
    <x v="1"/>
    <s v="OFF-ST-10000321"/>
    <x v="1"/>
    <x v="4"/>
    <s v="Akro Stacking Bins"/>
    <n v="15.78"/>
    <n v="2"/>
    <n v="0"/>
    <x v="4503"/>
  </r>
  <r>
    <n v="5360"/>
    <x v="2664"/>
    <x v="2"/>
    <x v="79"/>
    <d v="2011-08-11T00:00:00"/>
    <s v="Standard Class"/>
    <s v="SS-20590"/>
    <s v="Sonia Sunley"/>
    <x v="0"/>
    <x v="0"/>
    <s v="San Francisco"/>
    <x v="1"/>
    <n v="94122"/>
    <x v="1"/>
    <s v="OFF-AR-10004602"/>
    <x v="1"/>
    <x v="6"/>
    <s v="Boston KS Multi-Size Manual Pencil Sharpener"/>
    <n v="45.98"/>
    <n v="2"/>
    <n v="0"/>
    <x v="4504"/>
  </r>
  <r>
    <n v="5361"/>
    <x v="2665"/>
    <x v="3"/>
    <x v="349"/>
    <d v="2014-04-19T00:00:00"/>
    <s v="Standard Class"/>
    <s v="DW-13585"/>
    <s v="Dorothy Wardle"/>
    <x v="1"/>
    <x v="0"/>
    <s v="Fayetteville"/>
    <x v="3"/>
    <n v="28314"/>
    <x v="0"/>
    <s v="FUR-BO-10003433"/>
    <x v="0"/>
    <x v="0"/>
    <s v="Sauder Cornerstone Collection Library"/>
    <n v="198.27200000000002"/>
    <n v="8"/>
    <n v="0.2"/>
    <x v="4505"/>
  </r>
  <r>
    <n v="5362"/>
    <x v="2666"/>
    <x v="3"/>
    <x v="255"/>
    <d v="2014-06-11T00:00:00"/>
    <s v="First Class"/>
    <s v="NC-18625"/>
    <s v="Noah Childs"/>
    <x v="1"/>
    <x v="0"/>
    <s v="Dallas"/>
    <x v="5"/>
    <n v="75217"/>
    <x v="2"/>
    <s v="OFF-ST-10001496"/>
    <x v="1"/>
    <x v="4"/>
    <s v="Standard Rollaway File with Lock"/>
    <n v="720.7600000000001"/>
    <n v="5"/>
    <n v="0.2"/>
    <x v="4506"/>
  </r>
  <r>
    <n v="5363"/>
    <x v="2667"/>
    <x v="0"/>
    <x v="723"/>
    <d v="2014-01-03T00:00:00"/>
    <s v="Standard Class"/>
    <s v="CD-11920"/>
    <s v="Carlos Daly"/>
    <x v="0"/>
    <x v="0"/>
    <s v="Wichita"/>
    <x v="41"/>
    <n v="67212"/>
    <x v="2"/>
    <s v="FUR-FU-10000672"/>
    <x v="0"/>
    <x v="5"/>
    <s v="Executive Impressions 10&quot; Spectator Wall Clock"/>
    <n v="70.56"/>
    <n v="6"/>
    <n v="0"/>
    <x v="3522"/>
  </r>
  <r>
    <n v="5364"/>
    <x v="2667"/>
    <x v="0"/>
    <x v="723"/>
    <d v="2014-01-03T00:00:00"/>
    <s v="Standard Class"/>
    <s v="CD-11920"/>
    <s v="Carlos Daly"/>
    <x v="0"/>
    <x v="0"/>
    <s v="Wichita"/>
    <x v="41"/>
    <n v="67212"/>
    <x v="2"/>
    <s v="OFF-AP-10001293"/>
    <x v="1"/>
    <x v="9"/>
    <s v="Belkin 8 Outlet Surge Protector"/>
    <n v="81.96"/>
    <n v="2"/>
    <n v="0"/>
    <x v="4507"/>
  </r>
  <r>
    <n v="5365"/>
    <x v="2668"/>
    <x v="2"/>
    <x v="1039"/>
    <d v="2011-01-22T00:00:00"/>
    <s v="Second Class"/>
    <s v="DW-13195"/>
    <s v="David Wiener"/>
    <x v="1"/>
    <x v="0"/>
    <s v="Springfield"/>
    <x v="21"/>
    <n v="97477"/>
    <x v="1"/>
    <s v="OFF-AP-10000692"/>
    <x v="1"/>
    <x v="9"/>
    <s v="Fellowes Mighty 8 Compact Surge Protector"/>
    <n v="64.864000000000004"/>
    <n v="4"/>
    <n v="0.2"/>
    <x v="2235"/>
  </r>
  <r>
    <n v="5366"/>
    <x v="2669"/>
    <x v="0"/>
    <x v="73"/>
    <d v="2013-11-25T00:00:00"/>
    <s v="Standard Class"/>
    <s v="EH-13990"/>
    <s v="Erica Hackney"/>
    <x v="0"/>
    <x v="0"/>
    <s v="Houston"/>
    <x v="5"/>
    <n v="77041"/>
    <x v="2"/>
    <s v="TEC-PH-10004539"/>
    <x v="2"/>
    <x v="7"/>
    <s v="Wireless Extenders zBoost YX545 SOHO Signal Booster"/>
    <n v="151.19200000000001"/>
    <n v="1"/>
    <n v="0.2"/>
    <x v="4508"/>
  </r>
  <r>
    <n v="5367"/>
    <x v="2670"/>
    <x v="3"/>
    <x v="193"/>
    <d v="2014-06-16T00:00:00"/>
    <s v="Standard Class"/>
    <s v="BD-11320"/>
    <s v="Bill Donatelli"/>
    <x v="0"/>
    <x v="0"/>
    <s v="Seattle"/>
    <x v="4"/>
    <n v="98103"/>
    <x v="1"/>
    <s v="TEC-PH-10002923"/>
    <x v="2"/>
    <x v="7"/>
    <s v="Logitech B530 USB Headset - headset - Full size, Binaural"/>
    <n v="88.77600000000001"/>
    <n v="3"/>
    <n v="0.2"/>
    <x v="2795"/>
  </r>
  <r>
    <n v="5368"/>
    <x v="2670"/>
    <x v="3"/>
    <x v="193"/>
    <d v="2014-06-16T00:00:00"/>
    <s v="Standard Class"/>
    <s v="BD-11320"/>
    <s v="Bill Donatelli"/>
    <x v="0"/>
    <x v="0"/>
    <s v="Seattle"/>
    <x v="4"/>
    <n v="98103"/>
    <x v="1"/>
    <s v="OFF-LA-10004689"/>
    <x v="1"/>
    <x v="2"/>
    <s v="Avery 512"/>
    <n v="11.56"/>
    <n v="4"/>
    <n v="0"/>
    <x v="1097"/>
  </r>
  <r>
    <n v="5369"/>
    <x v="2670"/>
    <x v="3"/>
    <x v="193"/>
    <d v="2014-06-16T00:00:00"/>
    <s v="Standard Class"/>
    <s v="BD-11320"/>
    <s v="Bill Donatelli"/>
    <x v="0"/>
    <x v="0"/>
    <s v="Seattle"/>
    <x v="4"/>
    <n v="98103"/>
    <x v="1"/>
    <s v="OFF-ST-10001228"/>
    <x v="1"/>
    <x v="4"/>
    <s v="Personal File Boxes with Fold-Down Carry Handle"/>
    <n v="15.58"/>
    <n v="1"/>
    <n v="0"/>
    <x v="4509"/>
  </r>
  <r>
    <n v="5370"/>
    <x v="2671"/>
    <x v="3"/>
    <x v="18"/>
    <d v="2014-09-14T00:00:00"/>
    <s v="First Class"/>
    <s v="KH-16630"/>
    <s v="Ken Heidel"/>
    <x v="1"/>
    <x v="0"/>
    <s v="Akron"/>
    <x v="24"/>
    <n v="44312"/>
    <x v="3"/>
    <s v="OFF-PA-10003302"/>
    <x v="1"/>
    <x v="10"/>
    <s v="Xerox 1906"/>
    <n v="85.055999999999997"/>
    <n v="3"/>
    <n v="0.2"/>
    <x v="644"/>
  </r>
  <r>
    <n v="5371"/>
    <x v="2672"/>
    <x v="3"/>
    <x v="798"/>
    <d v="2014-04-13T00:00:00"/>
    <s v="Standard Class"/>
    <s v="NH-18610"/>
    <s v="Nicole Hansen"/>
    <x v="1"/>
    <x v="0"/>
    <s v="Oak Park"/>
    <x v="12"/>
    <n v="48237"/>
    <x v="2"/>
    <s v="FUR-FU-10004665"/>
    <x v="0"/>
    <x v="5"/>
    <s v="3M Polarizing Task Lamp with Clamp Arm, Light Gray"/>
    <n v="273.95999999999998"/>
    <n v="2"/>
    <n v="0"/>
    <x v="4510"/>
  </r>
  <r>
    <n v="5372"/>
    <x v="2672"/>
    <x v="3"/>
    <x v="798"/>
    <d v="2014-04-13T00:00:00"/>
    <s v="Standard Class"/>
    <s v="NH-18610"/>
    <s v="Nicole Hansen"/>
    <x v="1"/>
    <x v="0"/>
    <s v="Oak Park"/>
    <x v="12"/>
    <n v="48237"/>
    <x v="2"/>
    <s v="FUR-FU-10004188"/>
    <x v="0"/>
    <x v="5"/>
    <s v="Luxo Professional Combination Clamp-On Lamps"/>
    <n v="306.89999999999998"/>
    <n v="3"/>
    <n v="0"/>
    <x v="4511"/>
  </r>
  <r>
    <n v="5373"/>
    <x v="2673"/>
    <x v="1"/>
    <x v="1040"/>
    <d v="2012-10-30T00:00:00"/>
    <s v="Standard Class"/>
    <s v="AG-10495"/>
    <s v="Andrew Gjertsen"/>
    <x v="1"/>
    <x v="0"/>
    <s v="Houston"/>
    <x v="5"/>
    <n v="77041"/>
    <x v="2"/>
    <s v="OFF-PA-10003177"/>
    <x v="1"/>
    <x v="10"/>
    <s v="Xerox 1999"/>
    <n v="15.552000000000003"/>
    <n v="3"/>
    <n v="0.2"/>
    <x v="12"/>
  </r>
  <r>
    <n v="5374"/>
    <x v="2673"/>
    <x v="1"/>
    <x v="1040"/>
    <d v="2012-10-30T00:00:00"/>
    <s v="Standard Class"/>
    <s v="AG-10495"/>
    <s v="Andrew Gjertsen"/>
    <x v="1"/>
    <x v="0"/>
    <s v="Houston"/>
    <x v="5"/>
    <n v="77041"/>
    <x v="2"/>
    <s v="FUR-TA-10002607"/>
    <x v="0"/>
    <x v="3"/>
    <s v="KI Conference Tables"/>
    <n v="347.36099999999999"/>
    <n v="7"/>
    <n v="0.3"/>
    <x v="4512"/>
  </r>
  <r>
    <n v="5375"/>
    <x v="2673"/>
    <x v="1"/>
    <x v="1040"/>
    <d v="2012-10-30T00:00:00"/>
    <s v="Standard Class"/>
    <s v="AG-10495"/>
    <s v="Andrew Gjertsen"/>
    <x v="1"/>
    <x v="0"/>
    <s v="Houston"/>
    <x v="5"/>
    <n v="77041"/>
    <x v="2"/>
    <s v="OFF-PA-10001166"/>
    <x v="1"/>
    <x v="10"/>
    <s v="Xerox 2"/>
    <n v="10.368000000000002"/>
    <n v="2"/>
    <n v="0.2"/>
    <x v="572"/>
  </r>
  <r>
    <n v="5376"/>
    <x v="2674"/>
    <x v="3"/>
    <x v="837"/>
    <d v="2014-06-01T00:00:00"/>
    <s v="Standard Class"/>
    <s v="RP-19855"/>
    <s v="Roy Phan"/>
    <x v="1"/>
    <x v="0"/>
    <s v="Seattle"/>
    <x v="4"/>
    <n v="98103"/>
    <x v="1"/>
    <s v="TEC-AC-10004510"/>
    <x v="2"/>
    <x v="11"/>
    <s v="Logitech Desktop MK120 Mouse and keyboard Combo"/>
    <n v="98.16"/>
    <n v="6"/>
    <n v="0"/>
    <x v="1635"/>
  </r>
  <r>
    <n v="5377"/>
    <x v="2674"/>
    <x v="3"/>
    <x v="837"/>
    <d v="2014-06-01T00:00:00"/>
    <s v="Standard Class"/>
    <s v="RP-19855"/>
    <s v="Roy Phan"/>
    <x v="1"/>
    <x v="0"/>
    <s v="Seattle"/>
    <x v="4"/>
    <n v="98103"/>
    <x v="1"/>
    <s v="OFF-AR-10004062"/>
    <x v="1"/>
    <x v="6"/>
    <s v="Staples"/>
    <n v="31.44"/>
    <n v="3"/>
    <n v="0"/>
    <x v="4513"/>
  </r>
  <r>
    <n v="5378"/>
    <x v="2675"/>
    <x v="2"/>
    <x v="29"/>
    <d v="2011-12-07T00:00:00"/>
    <s v="First Class"/>
    <s v="NB-18655"/>
    <s v="Nona Balk"/>
    <x v="1"/>
    <x v="0"/>
    <s v="Philadelphia"/>
    <x v="9"/>
    <n v="19134"/>
    <x v="3"/>
    <s v="OFF-EN-10000056"/>
    <x v="1"/>
    <x v="12"/>
    <s v="Cameo Buff Policy Envelopes"/>
    <n v="348.488"/>
    <n v="7"/>
    <n v="0.2"/>
    <x v="4514"/>
  </r>
  <r>
    <n v="5379"/>
    <x v="2675"/>
    <x v="2"/>
    <x v="29"/>
    <d v="2011-12-07T00:00:00"/>
    <s v="First Class"/>
    <s v="NB-18655"/>
    <s v="Nona Balk"/>
    <x v="1"/>
    <x v="0"/>
    <s v="Philadelphia"/>
    <x v="9"/>
    <n v="19134"/>
    <x v="3"/>
    <s v="OFF-ST-10001469"/>
    <x v="1"/>
    <x v="4"/>
    <s v="Fellowes Bankers Box Recycled Super Stor/Drawer"/>
    <n v="172.73599999999999"/>
    <n v="4"/>
    <n v="0.2"/>
    <x v="4515"/>
  </r>
  <r>
    <n v="5380"/>
    <x v="2676"/>
    <x v="0"/>
    <x v="1041"/>
    <d v="2013-08-19T00:00:00"/>
    <s v="Standard Class"/>
    <s v="JM-15580"/>
    <s v="Jill Matthias"/>
    <x v="0"/>
    <x v="0"/>
    <s v="Los Angeles"/>
    <x v="1"/>
    <n v="90045"/>
    <x v="1"/>
    <s v="OFF-PA-10000551"/>
    <x v="1"/>
    <x v="10"/>
    <s v="Array Memo Cubes"/>
    <n v="15.54"/>
    <n v="3"/>
    <n v="0"/>
    <x v="4516"/>
  </r>
  <r>
    <n v="5381"/>
    <x v="2676"/>
    <x v="0"/>
    <x v="1041"/>
    <d v="2013-08-19T00:00:00"/>
    <s v="Standard Class"/>
    <s v="JM-15580"/>
    <s v="Jill Matthias"/>
    <x v="0"/>
    <x v="0"/>
    <s v="Los Angeles"/>
    <x v="1"/>
    <n v="90045"/>
    <x v="1"/>
    <s v="TEC-MA-10000423"/>
    <x v="2"/>
    <x v="15"/>
    <s v="Texas Instruments TI-34 Scientific Calculator"/>
    <n v="105.55199999999999"/>
    <n v="6"/>
    <n v="0.2"/>
    <x v="4517"/>
  </r>
  <r>
    <n v="5382"/>
    <x v="2677"/>
    <x v="0"/>
    <x v="64"/>
    <d v="2013-09-08T00:00:00"/>
    <s v="Second Class"/>
    <s v="DM-13525"/>
    <s v="Don Miller"/>
    <x v="1"/>
    <x v="0"/>
    <s v="Houston"/>
    <x v="5"/>
    <n v="77070"/>
    <x v="2"/>
    <s v="OFF-PA-10001870"/>
    <x v="1"/>
    <x v="10"/>
    <s v="Xerox 202"/>
    <n v="25.920000000000005"/>
    <n v="5"/>
    <n v="0.2"/>
    <x v="1446"/>
  </r>
  <r>
    <n v="5383"/>
    <x v="2677"/>
    <x v="0"/>
    <x v="64"/>
    <d v="2013-09-08T00:00:00"/>
    <s v="Second Class"/>
    <s v="DM-13525"/>
    <s v="Don Miller"/>
    <x v="1"/>
    <x v="0"/>
    <s v="Houston"/>
    <x v="5"/>
    <n v="77070"/>
    <x v="2"/>
    <s v="OFF-FA-10001843"/>
    <x v="1"/>
    <x v="13"/>
    <s v="Staples"/>
    <n v="15.808000000000002"/>
    <n v="8"/>
    <n v="0.2"/>
    <x v="4518"/>
  </r>
  <r>
    <n v="5384"/>
    <x v="2677"/>
    <x v="0"/>
    <x v="64"/>
    <d v="2013-09-08T00:00:00"/>
    <s v="Second Class"/>
    <s v="DM-13525"/>
    <s v="Don Miller"/>
    <x v="1"/>
    <x v="0"/>
    <s v="Houston"/>
    <x v="5"/>
    <n v="77070"/>
    <x v="2"/>
    <s v="OFF-PA-10002036"/>
    <x v="1"/>
    <x v="10"/>
    <s v="Xerox 1930"/>
    <n v="10.368000000000002"/>
    <n v="2"/>
    <n v="0.2"/>
    <x v="4519"/>
  </r>
  <r>
    <n v="5385"/>
    <x v="2678"/>
    <x v="3"/>
    <x v="335"/>
    <d v="2014-07-04T00:00:00"/>
    <s v="Standard Class"/>
    <s v="CC-12220"/>
    <s v="Chris Cortes"/>
    <x v="0"/>
    <x v="0"/>
    <s v="Philadelphia"/>
    <x v="9"/>
    <n v="19143"/>
    <x v="3"/>
    <s v="TEC-PH-10001760"/>
    <x v="2"/>
    <x v="7"/>
    <s v="Bose SoundLink Bluetooth Speaker"/>
    <n v="358.2"/>
    <n v="3"/>
    <n v="0.4"/>
    <x v="4520"/>
  </r>
  <r>
    <n v="5386"/>
    <x v="2678"/>
    <x v="3"/>
    <x v="335"/>
    <d v="2014-07-04T00:00:00"/>
    <s v="Standard Class"/>
    <s v="CC-12220"/>
    <s v="Chris Cortes"/>
    <x v="0"/>
    <x v="0"/>
    <s v="Philadelphia"/>
    <x v="9"/>
    <n v="19143"/>
    <x v="3"/>
    <s v="TEC-PH-10000673"/>
    <x v="2"/>
    <x v="7"/>
    <s v="Plantronics Voyager Pro HD - Bluetooth Headset"/>
    <n v="545.91599999999994"/>
    <n v="14"/>
    <n v="0.4"/>
    <x v="4521"/>
  </r>
  <r>
    <n v="5387"/>
    <x v="2679"/>
    <x v="3"/>
    <x v="846"/>
    <d v="2014-03-18T00:00:00"/>
    <s v="Standard Class"/>
    <s v="GA-14725"/>
    <s v="Guy Armstrong"/>
    <x v="0"/>
    <x v="0"/>
    <s v="Rogers"/>
    <x v="36"/>
    <n v="72756"/>
    <x v="0"/>
    <s v="OFF-BI-10000829"/>
    <x v="1"/>
    <x v="8"/>
    <s v="Avery Non-Stick Binders"/>
    <n v="40.410000000000004"/>
    <n v="9"/>
    <n v="0"/>
    <x v="4522"/>
  </r>
  <r>
    <n v="5388"/>
    <x v="2680"/>
    <x v="3"/>
    <x v="1042"/>
    <d v="2014-02-22T00:00:00"/>
    <s v="Second Class"/>
    <s v="CV-12805"/>
    <s v="Cynthia Voltz"/>
    <x v="1"/>
    <x v="0"/>
    <s v="Los Angeles"/>
    <x v="1"/>
    <n v="90045"/>
    <x v="1"/>
    <s v="TEC-PH-10001924"/>
    <x v="2"/>
    <x v="7"/>
    <s v="iHome FM Clock Radio with Lightning Dock"/>
    <n v="167.976"/>
    <n v="3"/>
    <n v="0.2"/>
    <x v="4523"/>
  </r>
  <r>
    <n v="5389"/>
    <x v="2680"/>
    <x v="3"/>
    <x v="1042"/>
    <d v="2014-02-22T00:00:00"/>
    <s v="Second Class"/>
    <s v="CV-12805"/>
    <s v="Cynthia Voltz"/>
    <x v="1"/>
    <x v="0"/>
    <s v="Los Angeles"/>
    <x v="1"/>
    <n v="90045"/>
    <x v="1"/>
    <s v="TEC-AC-10004864"/>
    <x v="2"/>
    <x v="11"/>
    <s v="Memorex Micro Travel Drive 32 GB"/>
    <n v="109.53"/>
    <n v="3"/>
    <n v="0"/>
    <x v="4524"/>
  </r>
  <r>
    <n v="5390"/>
    <x v="2680"/>
    <x v="3"/>
    <x v="1042"/>
    <d v="2014-02-22T00:00:00"/>
    <s v="Second Class"/>
    <s v="CV-12805"/>
    <s v="Cynthia Voltz"/>
    <x v="1"/>
    <x v="0"/>
    <s v="Los Angeles"/>
    <x v="1"/>
    <n v="90045"/>
    <x v="1"/>
    <s v="OFF-LA-10004345"/>
    <x v="1"/>
    <x v="2"/>
    <s v="Avery 493"/>
    <n v="9.82"/>
    <n v="2"/>
    <n v="0"/>
    <x v="787"/>
  </r>
  <r>
    <n v="5391"/>
    <x v="2681"/>
    <x v="3"/>
    <x v="468"/>
    <d v="2014-11-13T00:00:00"/>
    <s v="Second Class"/>
    <s v="NC-18535"/>
    <s v="Nick Crebassa"/>
    <x v="1"/>
    <x v="0"/>
    <s v="Seattle"/>
    <x v="4"/>
    <n v="98105"/>
    <x v="1"/>
    <s v="OFF-BI-10000088"/>
    <x v="1"/>
    <x v="8"/>
    <s v="GBC Imprintable Covers"/>
    <n v="26.352000000000004"/>
    <n v="3"/>
    <n v="0.2"/>
    <x v="4525"/>
  </r>
  <r>
    <n v="5392"/>
    <x v="2682"/>
    <x v="2"/>
    <x v="84"/>
    <d v="2011-11-25T00:00:00"/>
    <s v="Standard Class"/>
    <s v="GR-14560"/>
    <s v="Georgia Rosenberg"/>
    <x v="1"/>
    <x v="0"/>
    <s v="Wilmington"/>
    <x v="13"/>
    <n v="19805"/>
    <x v="3"/>
    <s v="OFF-LA-10002787"/>
    <x v="1"/>
    <x v="2"/>
    <s v="Avery 480"/>
    <n v="22.5"/>
    <n v="6"/>
    <n v="0"/>
    <x v="4526"/>
  </r>
  <r>
    <n v="5393"/>
    <x v="2682"/>
    <x v="2"/>
    <x v="84"/>
    <d v="2011-11-25T00:00:00"/>
    <s v="Standard Class"/>
    <s v="GR-14560"/>
    <s v="Georgia Rosenberg"/>
    <x v="1"/>
    <x v="0"/>
    <s v="Wilmington"/>
    <x v="13"/>
    <n v="19805"/>
    <x v="3"/>
    <s v="OFF-LA-10001569"/>
    <x v="1"/>
    <x v="2"/>
    <s v="Avery 499"/>
    <n v="9.9600000000000009"/>
    <n v="2"/>
    <n v="0"/>
    <x v="763"/>
  </r>
  <r>
    <n v="5394"/>
    <x v="2682"/>
    <x v="2"/>
    <x v="84"/>
    <d v="2011-11-25T00:00:00"/>
    <s v="Standard Class"/>
    <s v="GR-14560"/>
    <s v="Georgia Rosenberg"/>
    <x v="1"/>
    <x v="0"/>
    <s v="Wilmington"/>
    <x v="13"/>
    <n v="19805"/>
    <x v="3"/>
    <s v="OFF-BI-10002429"/>
    <x v="1"/>
    <x v="8"/>
    <s v="Premier Elliptical Ring Binder, Black"/>
    <n v="213.08"/>
    <n v="7"/>
    <n v="0"/>
    <x v="4527"/>
  </r>
  <r>
    <n v="5395"/>
    <x v="2682"/>
    <x v="2"/>
    <x v="84"/>
    <d v="2011-11-25T00:00:00"/>
    <s v="Standard Class"/>
    <s v="GR-14560"/>
    <s v="Georgia Rosenberg"/>
    <x v="1"/>
    <x v="0"/>
    <s v="Wilmington"/>
    <x v="13"/>
    <n v="19805"/>
    <x v="3"/>
    <s v="FUR-BO-10000362"/>
    <x v="0"/>
    <x v="0"/>
    <s v="Sauder Inglewood Library Bookcases"/>
    <n v="1025.8799999999999"/>
    <n v="6"/>
    <n v="0"/>
    <x v="4528"/>
  </r>
  <r>
    <n v="5396"/>
    <x v="2683"/>
    <x v="2"/>
    <x v="728"/>
    <d v="2011-11-21T00:00:00"/>
    <s v="Second Class"/>
    <s v="JG-15805"/>
    <s v="John Grady"/>
    <x v="1"/>
    <x v="0"/>
    <s v="Provo"/>
    <x v="7"/>
    <n v="84604"/>
    <x v="1"/>
    <s v="OFF-PA-10003016"/>
    <x v="1"/>
    <x v="10"/>
    <s v="Adams &quot;While You Were Out&quot; Message Pads"/>
    <n v="21.98"/>
    <n v="7"/>
    <n v="0"/>
    <x v="4529"/>
  </r>
  <r>
    <n v="5397"/>
    <x v="2684"/>
    <x v="0"/>
    <x v="446"/>
    <d v="2013-09-25T00:00:00"/>
    <s v="Same Day"/>
    <s v="EB-13750"/>
    <s v="Edward Becker"/>
    <x v="1"/>
    <x v="0"/>
    <s v="San Francisco"/>
    <x v="1"/>
    <n v="94110"/>
    <x v="1"/>
    <s v="FUR-FU-10002501"/>
    <x v="0"/>
    <x v="5"/>
    <s v="Nu-Dell Executive Frame"/>
    <n v="63.2"/>
    <n v="5"/>
    <n v="0"/>
    <x v="2115"/>
  </r>
  <r>
    <n v="5398"/>
    <x v="2685"/>
    <x v="0"/>
    <x v="73"/>
    <d v="2013-11-28T00:00:00"/>
    <s v="Standard Class"/>
    <s v="MC-17605"/>
    <s v="Matt Connell"/>
    <x v="1"/>
    <x v="0"/>
    <s v="Los Angeles"/>
    <x v="1"/>
    <n v="90004"/>
    <x v="1"/>
    <s v="OFF-AP-10003622"/>
    <x v="1"/>
    <x v="9"/>
    <s v="Bravo II Megaboss 12-Amp Hard Body Upright, Replacement Belts, 2 Belts per Pack"/>
    <n v="39"/>
    <n v="12"/>
    <n v="0"/>
    <x v="4530"/>
  </r>
  <r>
    <n v="5399"/>
    <x v="2686"/>
    <x v="0"/>
    <x v="720"/>
    <d v="2013-10-03T00:00:00"/>
    <s v="Standard Class"/>
    <s v="BM-11650"/>
    <s v="Brian Moss"/>
    <x v="1"/>
    <x v="0"/>
    <s v="Lancaster"/>
    <x v="24"/>
    <n v="43130"/>
    <x v="3"/>
    <s v="OFF-BI-10002764"/>
    <x v="1"/>
    <x v="8"/>
    <s v="Recycled Pressboard Report Cover with Reinforced Top Hinge"/>
    <n v="2.907"/>
    <n v="3"/>
    <n v="0.7"/>
    <x v="4531"/>
  </r>
  <r>
    <n v="5400"/>
    <x v="2687"/>
    <x v="0"/>
    <x v="526"/>
    <d v="2013-04-15T00:00:00"/>
    <s v="Standard Class"/>
    <s v="HF-14995"/>
    <s v="Herbert Flentye"/>
    <x v="0"/>
    <x v="0"/>
    <s v="Los Angeles"/>
    <x v="1"/>
    <n v="90004"/>
    <x v="1"/>
    <s v="FUR-BO-10001798"/>
    <x v="0"/>
    <x v="0"/>
    <s v="Bush Somerset Collection Bookcase"/>
    <n v="556.66499999999996"/>
    <n v="5"/>
    <n v="0.15"/>
    <x v="3504"/>
  </r>
  <r>
    <n v="5401"/>
    <x v="2688"/>
    <x v="3"/>
    <x v="296"/>
    <d v="2014-09-24T00:00:00"/>
    <s v="First Class"/>
    <s v="ML-18265"/>
    <s v="Muhammed Lee"/>
    <x v="0"/>
    <x v="0"/>
    <s v="Seattle"/>
    <x v="4"/>
    <n v="98103"/>
    <x v="1"/>
    <s v="TEC-AC-10000158"/>
    <x v="2"/>
    <x v="11"/>
    <s v="Sony 64GB Class 10 Micro SDHC R40 Memory Card"/>
    <n v="71.98"/>
    <n v="2"/>
    <n v="0"/>
    <x v="2439"/>
  </r>
  <r>
    <n v="5402"/>
    <x v="2688"/>
    <x v="3"/>
    <x v="296"/>
    <d v="2014-09-24T00:00:00"/>
    <s v="First Class"/>
    <s v="ML-18265"/>
    <s v="Muhammed Lee"/>
    <x v="0"/>
    <x v="0"/>
    <s v="Seattle"/>
    <x v="4"/>
    <n v="98103"/>
    <x v="1"/>
    <s v="TEC-AC-10000303"/>
    <x v="2"/>
    <x v="11"/>
    <s v="Logitech M510 Wireless Mouse"/>
    <n v="79.98"/>
    <n v="2"/>
    <n v="0"/>
    <x v="4532"/>
  </r>
  <r>
    <n v="5403"/>
    <x v="2689"/>
    <x v="3"/>
    <x v="1043"/>
    <d v="2014-08-30T00:00:00"/>
    <s v="Standard Class"/>
    <s v="AH-10195"/>
    <s v="Alan Haines"/>
    <x v="1"/>
    <x v="0"/>
    <s v="New York City"/>
    <x v="15"/>
    <n v="10024"/>
    <x v="3"/>
    <s v="OFF-BI-10003910"/>
    <x v="1"/>
    <x v="8"/>
    <s v="DXL Angle-View Binders with Locking Rings by Samsill"/>
    <n v="24.672000000000001"/>
    <n v="4"/>
    <n v="0.2"/>
    <x v="4533"/>
  </r>
  <r>
    <n v="5404"/>
    <x v="2689"/>
    <x v="3"/>
    <x v="1043"/>
    <d v="2014-08-30T00:00:00"/>
    <s v="Standard Class"/>
    <s v="AH-10195"/>
    <s v="Alan Haines"/>
    <x v="1"/>
    <x v="0"/>
    <s v="New York City"/>
    <x v="15"/>
    <n v="10024"/>
    <x v="3"/>
    <s v="OFF-BI-10000138"/>
    <x v="1"/>
    <x v="8"/>
    <s v="Acco Translucent Poly Ring Binders"/>
    <n v="3.7439999999999998"/>
    <n v="1"/>
    <n v="0.2"/>
    <x v="4534"/>
  </r>
  <r>
    <n v="5405"/>
    <x v="2690"/>
    <x v="0"/>
    <x v="712"/>
    <d v="2013-02-26T00:00:00"/>
    <s v="Standard Class"/>
    <s v="TZ-21580"/>
    <s v="Tracy Zic"/>
    <x v="0"/>
    <x v="0"/>
    <s v="Los Angeles"/>
    <x v="1"/>
    <n v="90045"/>
    <x v="1"/>
    <s v="TEC-PH-10002398"/>
    <x v="2"/>
    <x v="7"/>
    <s v="AT&amp;T 1070 Corded Phone"/>
    <n v="445.96000000000004"/>
    <n v="5"/>
    <n v="0.2"/>
    <x v="576"/>
  </r>
  <r>
    <n v="5406"/>
    <x v="2690"/>
    <x v="0"/>
    <x v="712"/>
    <d v="2013-02-26T00:00:00"/>
    <s v="Standard Class"/>
    <s v="TZ-21580"/>
    <s v="Tracy Zic"/>
    <x v="0"/>
    <x v="0"/>
    <s v="Los Angeles"/>
    <x v="1"/>
    <n v="90045"/>
    <x v="1"/>
    <s v="TEC-AC-10003399"/>
    <x v="2"/>
    <x v="11"/>
    <s v="Memorex Mini Travel Drive 64 GB USB 2.0 Flash Drive"/>
    <n v="36.24"/>
    <n v="1"/>
    <n v="0"/>
    <x v="2914"/>
  </r>
  <r>
    <n v="5407"/>
    <x v="2690"/>
    <x v="0"/>
    <x v="712"/>
    <d v="2013-02-26T00:00:00"/>
    <s v="Standard Class"/>
    <s v="TZ-21580"/>
    <s v="Tracy Zic"/>
    <x v="0"/>
    <x v="0"/>
    <s v="Los Angeles"/>
    <x v="1"/>
    <n v="90045"/>
    <x v="1"/>
    <s v="OFF-FA-10000992"/>
    <x v="1"/>
    <x v="13"/>
    <s v="Acco Clips to Go Binder Clips, 24 Clips in Two Sizes"/>
    <n v="10.649999999999999"/>
    <n v="3"/>
    <n v="0"/>
    <x v="1466"/>
  </r>
  <r>
    <n v="5408"/>
    <x v="2691"/>
    <x v="3"/>
    <x v="166"/>
    <d v="2014-12-15T00:00:00"/>
    <s v="Standard Class"/>
    <s v="DM-13345"/>
    <s v="Denise Monton"/>
    <x v="1"/>
    <x v="0"/>
    <s v="San Francisco"/>
    <x v="1"/>
    <n v="94109"/>
    <x v="1"/>
    <s v="OFF-PA-10003022"/>
    <x v="1"/>
    <x v="10"/>
    <s v="Standard Line “While You Were Out” Hardbound Telephone Message Book"/>
    <n v="87.92"/>
    <n v="4"/>
    <n v="0"/>
    <x v="4535"/>
  </r>
  <r>
    <n v="5409"/>
    <x v="2691"/>
    <x v="3"/>
    <x v="166"/>
    <d v="2014-12-15T00:00:00"/>
    <s v="Standard Class"/>
    <s v="DM-13345"/>
    <s v="Denise Monton"/>
    <x v="1"/>
    <x v="0"/>
    <s v="San Francisco"/>
    <x v="1"/>
    <n v="94109"/>
    <x v="1"/>
    <s v="OFF-BI-10002854"/>
    <x v="1"/>
    <x v="8"/>
    <s v="Performers Binder/Pad Holder, Black"/>
    <n v="22.424000000000003"/>
    <n v="1"/>
    <n v="0.2"/>
    <x v="4536"/>
  </r>
  <r>
    <n v="5410"/>
    <x v="2691"/>
    <x v="3"/>
    <x v="166"/>
    <d v="2014-12-15T00:00:00"/>
    <s v="Standard Class"/>
    <s v="DM-13345"/>
    <s v="Denise Monton"/>
    <x v="1"/>
    <x v="0"/>
    <s v="San Francisco"/>
    <x v="1"/>
    <n v="94109"/>
    <x v="1"/>
    <s v="OFF-BI-10001670"/>
    <x v="1"/>
    <x v="8"/>
    <s v="Vinyl Sectional Post Binders"/>
    <n v="90.480000000000018"/>
    <n v="3"/>
    <n v="0.2"/>
    <x v="3951"/>
  </r>
  <r>
    <n v="5411"/>
    <x v="2691"/>
    <x v="3"/>
    <x v="166"/>
    <d v="2014-12-15T00:00:00"/>
    <s v="Standard Class"/>
    <s v="DM-13345"/>
    <s v="Denise Monton"/>
    <x v="1"/>
    <x v="0"/>
    <s v="San Francisco"/>
    <x v="1"/>
    <n v="94109"/>
    <x v="1"/>
    <s v="OFF-ST-10001837"/>
    <x v="1"/>
    <x v="4"/>
    <s v="SAFCO Mobile Desk Side File, Wire Frame"/>
    <n v="42.76"/>
    <n v="1"/>
    <n v="0"/>
    <x v="4537"/>
  </r>
  <r>
    <n v="5412"/>
    <x v="2692"/>
    <x v="3"/>
    <x v="65"/>
    <d v="2014-09-23T00:00:00"/>
    <s v="Standard Class"/>
    <s v="TS-21505"/>
    <s v="Tony Sayre"/>
    <x v="0"/>
    <x v="0"/>
    <s v="Clovis"/>
    <x v="27"/>
    <n v="88101"/>
    <x v="1"/>
    <s v="OFF-BI-10002012"/>
    <x v="1"/>
    <x v="8"/>
    <s v="Wilson Jones Easy Flow II Sheet Lifters"/>
    <n v="10.080000000000002"/>
    <n v="7"/>
    <n v="0.2"/>
    <x v="4538"/>
  </r>
  <r>
    <n v="5413"/>
    <x v="2692"/>
    <x v="3"/>
    <x v="65"/>
    <d v="2014-09-23T00:00:00"/>
    <s v="Standard Class"/>
    <s v="TS-21505"/>
    <s v="Tony Sayre"/>
    <x v="0"/>
    <x v="0"/>
    <s v="Clovis"/>
    <x v="27"/>
    <n v="88101"/>
    <x v="1"/>
    <s v="TEC-AC-10004992"/>
    <x v="2"/>
    <x v="11"/>
    <s v="Kingston Digital DataTraveler 64GB USB 2.0"/>
    <n v="101.34"/>
    <n v="3"/>
    <n v="0"/>
    <x v="4539"/>
  </r>
  <r>
    <n v="5414"/>
    <x v="2693"/>
    <x v="0"/>
    <x v="108"/>
    <d v="2013-09-15T00:00:00"/>
    <s v="First Class"/>
    <s v="TB-21625"/>
    <s v="Trudy Brown"/>
    <x v="0"/>
    <x v="0"/>
    <s v="Wichita"/>
    <x v="41"/>
    <n v="67212"/>
    <x v="2"/>
    <s v="TEC-PH-10003171"/>
    <x v="2"/>
    <x v="7"/>
    <s v="Plantronics Encore H101 Dual Earpieces Headset"/>
    <n v="224.75"/>
    <n v="5"/>
    <n v="0"/>
    <x v="4540"/>
  </r>
  <r>
    <n v="5415"/>
    <x v="2694"/>
    <x v="3"/>
    <x v="397"/>
    <d v="2014-09-29T00:00:00"/>
    <s v="Standard Class"/>
    <s v="LC-16870"/>
    <s v="Lena Cacioppo"/>
    <x v="0"/>
    <x v="0"/>
    <s v="Chicago"/>
    <x v="10"/>
    <n v="60653"/>
    <x v="2"/>
    <s v="OFF-AP-10000390"/>
    <x v="1"/>
    <x v="9"/>
    <s v="Euro Pro Shark Stick Mini Vacuum"/>
    <n v="73.175999999999974"/>
    <n v="6"/>
    <n v="0.8"/>
    <x v="4541"/>
  </r>
  <r>
    <n v="5416"/>
    <x v="2694"/>
    <x v="3"/>
    <x v="397"/>
    <d v="2014-09-29T00:00:00"/>
    <s v="Standard Class"/>
    <s v="LC-16870"/>
    <s v="Lena Cacioppo"/>
    <x v="0"/>
    <x v="0"/>
    <s v="Chicago"/>
    <x v="10"/>
    <n v="60653"/>
    <x v="2"/>
    <s v="OFF-PA-10004888"/>
    <x v="1"/>
    <x v="10"/>
    <s v="Xerox 217"/>
    <n v="20.736000000000004"/>
    <n v="4"/>
    <n v="0.2"/>
    <x v="570"/>
  </r>
  <r>
    <n v="5417"/>
    <x v="2694"/>
    <x v="3"/>
    <x v="397"/>
    <d v="2014-09-29T00:00:00"/>
    <s v="Standard Class"/>
    <s v="LC-16870"/>
    <s v="Lena Cacioppo"/>
    <x v="0"/>
    <x v="0"/>
    <s v="Chicago"/>
    <x v="10"/>
    <n v="60653"/>
    <x v="2"/>
    <s v="TEC-PH-10004188"/>
    <x v="2"/>
    <x v="7"/>
    <s v="OtterBox Commuter Series Case - Samsung Galaxy S4"/>
    <n v="39.984000000000002"/>
    <n v="2"/>
    <n v="0.2"/>
    <x v="4542"/>
  </r>
  <r>
    <n v="5418"/>
    <x v="2695"/>
    <x v="2"/>
    <x v="191"/>
    <d v="2011-10-08T00:00:00"/>
    <s v="Second Class"/>
    <s v="AM-10360"/>
    <s v="Alice McCarthy"/>
    <x v="1"/>
    <x v="0"/>
    <s v="Omaha"/>
    <x v="8"/>
    <n v="68104"/>
    <x v="2"/>
    <s v="OFF-BI-10004099"/>
    <x v="1"/>
    <x v="8"/>
    <s v="GBC VeloBinder Strips"/>
    <n v="15.36"/>
    <n v="2"/>
    <n v="0"/>
    <x v="4543"/>
  </r>
  <r>
    <n v="5419"/>
    <x v="2696"/>
    <x v="1"/>
    <x v="924"/>
    <d v="2012-10-26T00:00:00"/>
    <s v="First Class"/>
    <s v="JE-15715"/>
    <s v="Joe Elijah"/>
    <x v="0"/>
    <x v="0"/>
    <s v="Houston"/>
    <x v="5"/>
    <n v="77041"/>
    <x v="2"/>
    <s v="OFF-PA-10004621"/>
    <x v="1"/>
    <x v="10"/>
    <s v="Xerox 212"/>
    <n v="36.288000000000011"/>
    <n v="7"/>
    <n v="0.2"/>
    <x v="1683"/>
  </r>
  <r>
    <n v="5420"/>
    <x v="2696"/>
    <x v="1"/>
    <x v="924"/>
    <d v="2012-10-26T00:00:00"/>
    <s v="First Class"/>
    <s v="JE-15715"/>
    <s v="Joe Elijah"/>
    <x v="0"/>
    <x v="0"/>
    <s v="Houston"/>
    <x v="5"/>
    <n v="77041"/>
    <x v="2"/>
    <s v="TEC-PH-10002103"/>
    <x v="2"/>
    <x v="7"/>
    <s v="Jabra SPEAK 410"/>
    <n v="150.38399999999999"/>
    <n v="2"/>
    <n v="0.2"/>
    <x v="4544"/>
  </r>
  <r>
    <n v="5421"/>
    <x v="2697"/>
    <x v="0"/>
    <x v="1044"/>
    <d v="2013-04-03T00:00:00"/>
    <s v="Second Class"/>
    <s v="CS-11950"/>
    <s v="Carlos Soltero"/>
    <x v="0"/>
    <x v="0"/>
    <s v="Philadelphia"/>
    <x v="9"/>
    <n v="19134"/>
    <x v="3"/>
    <s v="TEC-PH-10002789"/>
    <x v="2"/>
    <x v="7"/>
    <s v="LG Exalt"/>
    <n v="280.78200000000004"/>
    <n v="3"/>
    <n v="0.4"/>
    <x v="4545"/>
  </r>
  <r>
    <n v="5422"/>
    <x v="2697"/>
    <x v="0"/>
    <x v="1044"/>
    <d v="2013-04-03T00:00:00"/>
    <s v="Second Class"/>
    <s v="CS-11950"/>
    <s v="Carlos Soltero"/>
    <x v="0"/>
    <x v="0"/>
    <s v="Philadelphia"/>
    <x v="9"/>
    <n v="19134"/>
    <x v="3"/>
    <s v="TEC-AC-10003289"/>
    <x v="2"/>
    <x v="11"/>
    <s v="Anker Ultra-Slim Mini Bluetooth 3.0 Wireless Keyboard"/>
    <n v="31.983999999999998"/>
    <n v="2"/>
    <n v="0.2"/>
    <x v="4546"/>
  </r>
  <r>
    <n v="5423"/>
    <x v="2698"/>
    <x v="0"/>
    <x v="723"/>
    <d v="2014-01-03T00:00:00"/>
    <s v="Standard Class"/>
    <s v="PF-19225"/>
    <s v="Phillip Flathmann"/>
    <x v="0"/>
    <x v="0"/>
    <s v="Los Angeles"/>
    <x v="1"/>
    <n v="90045"/>
    <x v="1"/>
    <s v="OFF-BI-10000138"/>
    <x v="1"/>
    <x v="8"/>
    <s v="Acco Translucent Poly Ring Binders"/>
    <n v="11.231999999999999"/>
    <n v="3"/>
    <n v="0.2"/>
    <x v="4547"/>
  </r>
  <r>
    <n v="5424"/>
    <x v="2699"/>
    <x v="3"/>
    <x v="132"/>
    <d v="2014-11-06T00:00:00"/>
    <s v="Second Class"/>
    <s v="PJ-18835"/>
    <s v="Patrick Jones"/>
    <x v="1"/>
    <x v="0"/>
    <s v="Richmond"/>
    <x v="0"/>
    <n v="40475"/>
    <x v="0"/>
    <s v="OFF-PA-10001215"/>
    <x v="1"/>
    <x v="10"/>
    <s v="Xerox 1963"/>
    <n v="26.400000000000002"/>
    <n v="5"/>
    <n v="0"/>
    <x v="1698"/>
  </r>
  <r>
    <n v="5425"/>
    <x v="2700"/>
    <x v="3"/>
    <x v="176"/>
    <d v="2014-01-27T00:00:00"/>
    <s v="Standard Class"/>
    <s v="JF-15490"/>
    <s v="Jeremy Farry"/>
    <x v="0"/>
    <x v="0"/>
    <s v="Waterbury"/>
    <x v="29"/>
    <n v="6708"/>
    <x v="3"/>
    <s v="OFF-AR-10001545"/>
    <x v="1"/>
    <x v="6"/>
    <s v="Newell 326"/>
    <n v="3.52"/>
    <n v="2"/>
    <n v="0"/>
    <x v="3192"/>
  </r>
  <r>
    <n v="5426"/>
    <x v="2701"/>
    <x v="0"/>
    <x v="275"/>
    <d v="2013-12-07T00:00:00"/>
    <s v="First Class"/>
    <s v="NM-18520"/>
    <s v="Neoma Murray"/>
    <x v="0"/>
    <x v="0"/>
    <s v="Los Angeles"/>
    <x v="1"/>
    <n v="90045"/>
    <x v="1"/>
    <s v="TEC-AC-10003870"/>
    <x v="2"/>
    <x v="11"/>
    <s v="Logitech Z-906 Speaker sys - home theater - 5.1-CH"/>
    <n v="1649.95"/>
    <n v="5"/>
    <n v="0"/>
    <x v="4548"/>
  </r>
  <r>
    <n v="5427"/>
    <x v="2701"/>
    <x v="0"/>
    <x v="275"/>
    <d v="2013-12-07T00:00:00"/>
    <s v="First Class"/>
    <s v="NM-18520"/>
    <s v="Neoma Murray"/>
    <x v="0"/>
    <x v="0"/>
    <s v="Los Angeles"/>
    <x v="1"/>
    <n v="90045"/>
    <x v="1"/>
    <s v="FUR-FU-10001085"/>
    <x v="0"/>
    <x v="5"/>
    <s v="3M Polarizing Light Filter Sleeves"/>
    <n v="111.89999999999999"/>
    <n v="6"/>
    <n v="0"/>
    <x v="4549"/>
  </r>
  <r>
    <n v="5428"/>
    <x v="2702"/>
    <x v="0"/>
    <x v="403"/>
    <d v="2013-06-15T00:00:00"/>
    <s v="Same Day"/>
    <s v="MH-17290"/>
    <s v="Marc Harrigan"/>
    <x v="2"/>
    <x v="0"/>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x v="0"/>
    <s v="San Francisco"/>
    <x v="1"/>
    <n v="94122"/>
    <x v="1"/>
    <s v="OFF-ST-10003455"/>
    <x v="1"/>
    <x v="4"/>
    <s v="Tenex File Box, Personal Filing Tote with Lid, Black"/>
    <n v="46.53"/>
    <n v="3"/>
    <n v="0"/>
    <x v="2223"/>
  </r>
  <r>
    <n v="5430"/>
    <x v="2704"/>
    <x v="2"/>
    <x v="742"/>
    <d v="2011-09-07T00:00:00"/>
    <s v="First Class"/>
    <s v="PR-18880"/>
    <s v="Patrick Ryan"/>
    <x v="0"/>
    <x v="0"/>
    <s v="Saint Petersburg"/>
    <x v="2"/>
    <n v="33710"/>
    <x v="0"/>
    <s v="FUR-FU-10001967"/>
    <x v="0"/>
    <x v="5"/>
    <s v="Telescoping Adjustable Floor Lamp"/>
    <n v="31.983999999999998"/>
    <n v="2"/>
    <n v="0.2"/>
    <x v="1008"/>
  </r>
  <r>
    <n v="5431"/>
    <x v="2705"/>
    <x v="3"/>
    <x v="208"/>
    <d v="2014-10-26T00:00:00"/>
    <s v="Standard Class"/>
    <s v="FC-14245"/>
    <s v="Frank Carlisle"/>
    <x v="2"/>
    <x v="0"/>
    <s v="Lakewood"/>
    <x v="24"/>
    <n v="44107"/>
    <x v="3"/>
    <s v="OFF-AP-10000938"/>
    <x v="1"/>
    <x v="9"/>
    <s v="Avanti 1.7 Cu. Ft. Refrigerator"/>
    <n v="161.56800000000001"/>
    <n v="2"/>
    <n v="0.2"/>
    <x v="4551"/>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x v="0"/>
    <s v="Lakewood"/>
    <x v="24"/>
    <n v="44107"/>
    <x v="3"/>
    <s v="OFF-BI-10002799"/>
    <x v="1"/>
    <x v="8"/>
    <s v="SlimView Poly Binder, 3/8&quot;"/>
    <n v="6.2160000000000002"/>
    <n v="4"/>
    <n v="0.7"/>
    <x v="4553"/>
  </r>
  <r>
    <n v="5434"/>
    <x v="2706"/>
    <x v="3"/>
    <x v="1016"/>
    <d v="2014-04-30T00:00:00"/>
    <s v="Standard Class"/>
    <s v="LH-16750"/>
    <s v="Larry Hughes"/>
    <x v="0"/>
    <x v="0"/>
    <s v="Chandler"/>
    <x v="16"/>
    <n v="85224"/>
    <x v="1"/>
    <s v="OFF-AR-10000246"/>
    <x v="1"/>
    <x v="6"/>
    <s v="Newell 318"/>
    <n v="8.895999999999999"/>
    <n v="4"/>
    <n v="0.2"/>
    <x v="4554"/>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x v="0"/>
    <s v="Los Angeles"/>
    <x v="1"/>
    <n v="90008"/>
    <x v="1"/>
    <s v="TEC-AC-10000892"/>
    <x v="2"/>
    <x v="11"/>
    <s v="NETGEAR N750 Dual Band Wi-Fi Gigabit Router"/>
    <n v="270"/>
    <n v="3"/>
    <n v="0"/>
    <x v="4556"/>
  </r>
  <r>
    <n v="5437"/>
    <x v="2708"/>
    <x v="2"/>
    <x v="260"/>
    <d v="2011-07-08T00:00:00"/>
    <s v="First Class"/>
    <s v="DM-13525"/>
    <s v="Don Miller"/>
    <x v="1"/>
    <x v="0"/>
    <s v="Palm Coast"/>
    <x v="2"/>
    <n v="32137"/>
    <x v="0"/>
    <s v="FUR-FU-10001591"/>
    <x v="0"/>
    <x v="5"/>
    <s v="Advantus Panel Wall Certificate Holder - 8.5x11"/>
    <n v="19.52"/>
    <n v="2"/>
    <n v="0.2"/>
    <x v="4557"/>
  </r>
  <r>
    <n v="5438"/>
    <x v="2708"/>
    <x v="2"/>
    <x v="260"/>
    <d v="2011-07-08T00:00:00"/>
    <s v="First Class"/>
    <s v="DM-13525"/>
    <s v="Don Miller"/>
    <x v="1"/>
    <x v="0"/>
    <s v="Palm Coast"/>
    <x v="2"/>
    <n v="32137"/>
    <x v="0"/>
    <s v="OFF-BI-10001787"/>
    <x v="1"/>
    <x v="8"/>
    <s v="Wilson Jones Four-Pocket Poly Binders"/>
    <n v="9.8100000000000023"/>
    <n v="5"/>
    <n v="0.7"/>
    <x v="4558"/>
  </r>
  <r>
    <n v="5439"/>
    <x v="2708"/>
    <x v="2"/>
    <x v="260"/>
    <d v="2011-07-08T00:00:00"/>
    <s v="First Class"/>
    <s v="DM-13525"/>
    <s v="Don Miller"/>
    <x v="1"/>
    <x v="0"/>
    <s v="Palm Coast"/>
    <x v="2"/>
    <n v="32137"/>
    <x v="0"/>
    <s v="FUR-FU-10003192"/>
    <x v="0"/>
    <x v="5"/>
    <s v="Luxo Adjustable Task Clamp Lamp"/>
    <n v="213.21600000000001"/>
    <n v="3"/>
    <n v="0.2"/>
    <x v="4559"/>
  </r>
  <r>
    <n v="5440"/>
    <x v="2709"/>
    <x v="0"/>
    <x v="958"/>
    <d v="2013-04-10T00:00:00"/>
    <s v="Standard Class"/>
    <s v="EH-14185"/>
    <s v="Evan Henry"/>
    <x v="0"/>
    <x v="0"/>
    <s v="New York City"/>
    <x v="15"/>
    <n v="10035"/>
    <x v="3"/>
    <s v="OFF-BI-10004600"/>
    <x v="1"/>
    <x v="8"/>
    <s v="Ibico Ibimaster 300 Manual Binding System"/>
    <n v="588.78399999999999"/>
    <n v="2"/>
    <n v="0.2"/>
    <x v="4560"/>
  </r>
  <r>
    <n v="5441"/>
    <x v="2710"/>
    <x v="3"/>
    <x v="38"/>
    <d v="2014-11-19T00:00:00"/>
    <s v="Second Class"/>
    <s v="TC-21295"/>
    <s v="Toby Carlisle"/>
    <x v="0"/>
    <x v="0"/>
    <s v="Jupiter"/>
    <x v="2"/>
    <n v="33458"/>
    <x v="0"/>
    <s v="OFF-AR-10002335"/>
    <x v="1"/>
    <x v="6"/>
    <s v="DIXON Oriole Pencils"/>
    <n v="2.0640000000000001"/>
    <n v="1"/>
    <n v="0.2"/>
    <x v="4561"/>
  </r>
  <r>
    <n v="5442"/>
    <x v="2711"/>
    <x v="3"/>
    <x v="428"/>
    <d v="2014-09-14T00:00:00"/>
    <s v="Standard Class"/>
    <s v="AI-10855"/>
    <s v="Arianne Irving"/>
    <x v="0"/>
    <x v="0"/>
    <s v="Glendale"/>
    <x v="16"/>
    <n v="85301"/>
    <x v="1"/>
    <s v="OFF-PA-10000859"/>
    <x v="1"/>
    <x v="10"/>
    <s v="Unpadded Memo Slips"/>
    <n v="6.3680000000000003"/>
    <n v="2"/>
    <n v="0.2"/>
    <x v="4562"/>
  </r>
  <r>
    <n v="5443"/>
    <x v="2712"/>
    <x v="1"/>
    <x v="786"/>
    <d v="2012-04-23T00:00:00"/>
    <s v="Standard Class"/>
    <s v="JM-15535"/>
    <s v="Jessica Myrick"/>
    <x v="0"/>
    <x v="0"/>
    <s v="New York City"/>
    <x v="15"/>
    <n v="10035"/>
    <x v="3"/>
    <s v="TEC-AC-10003198"/>
    <x v="2"/>
    <x v="11"/>
    <s v="Enermax Acrylux Wireless Keyboard"/>
    <n v="99.6"/>
    <n v="1"/>
    <n v="0"/>
    <x v="954"/>
  </r>
  <r>
    <n v="5444"/>
    <x v="2712"/>
    <x v="1"/>
    <x v="786"/>
    <d v="2012-04-23T00:00:00"/>
    <s v="Standard Class"/>
    <s v="JM-15535"/>
    <s v="Jessica Myrick"/>
    <x v="0"/>
    <x v="0"/>
    <s v="New York City"/>
    <x v="15"/>
    <n v="10035"/>
    <x v="3"/>
    <s v="OFF-BI-10001900"/>
    <x v="1"/>
    <x v="8"/>
    <s v="DXL Angle-View Binders with Locking Rings, Black"/>
    <n v="62.296000000000006"/>
    <n v="13"/>
    <n v="0.2"/>
    <x v="4563"/>
  </r>
  <r>
    <n v="5445"/>
    <x v="2712"/>
    <x v="1"/>
    <x v="786"/>
    <d v="2012-04-23T00:00:00"/>
    <s v="Standard Class"/>
    <s v="JM-15535"/>
    <s v="Jessica Myrick"/>
    <x v="0"/>
    <x v="0"/>
    <s v="New York City"/>
    <x v="15"/>
    <n v="10035"/>
    <x v="3"/>
    <s v="OFF-AR-10000614"/>
    <x v="1"/>
    <x v="6"/>
    <s v="Barrel Sharpener"/>
    <n v="10.709999999999999"/>
    <n v="3"/>
    <n v="0"/>
    <x v="4564"/>
  </r>
  <r>
    <n v="5446"/>
    <x v="2713"/>
    <x v="0"/>
    <x v="197"/>
    <d v="2013-07-30T00:00:00"/>
    <s v="Standard Class"/>
    <s v="BE-11335"/>
    <s v="Bill Eplett"/>
    <x v="2"/>
    <x v="0"/>
    <s v="Houston"/>
    <x v="5"/>
    <n v="77041"/>
    <x v="2"/>
    <s v="OFF-EN-10003040"/>
    <x v="1"/>
    <x v="12"/>
    <s v="Quality Park Security Envelopes"/>
    <n v="20.936000000000003"/>
    <n v="1"/>
    <n v="0.2"/>
    <x v="4565"/>
  </r>
  <r>
    <n v="5447"/>
    <x v="2714"/>
    <x v="0"/>
    <x v="370"/>
    <d v="2013-09-01T00:00:00"/>
    <s v="Standard Class"/>
    <s v="DR-12880"/>
    <s v="Dan Reichenbach"/>
    <x v="1"/>
    <x v="0"/>
    <s v="New York City"/>
    <x v="15"/>
    <n v="10035"/>
    <x v="3"/>
    <s v="TEC-PH-10003442"/>
    <x v="2"/>
    <x v="7"/>
    <s v="Samsung Replacement EH64AVFWE Premium Headset"/>
    <n v="33"/>
    <n v="6"/>
    <n v="0"/>
    <x v="4566"/>
  </r>
  <r>
    <n v="5448"/>
    <x v="2714"/>
    <x v="0"/>
    <x v="370"/>
    <d v="2013-09-01T00:00:00"/>
    <s v="Standard Class"/>
    <s v="DR-12880"/>
    <s v="Dan Reichenbach"/>
    <x v="1"/>
    <x v="0"/>
    <s v="New York City"/>
    <x v="15"/>
    <n v="10035"/>
    <x v="3"/>
    <s v="TEC-AC-10002800"/>
    <x v="2"/>
    <x v="11"/>
    <s v="Plantronics Audio 478 Stereo USB Headset"/>
    <n v="249.95000000000002"/>
    <n v="5"/>
    <n v="0"/>
    <x v="4567"/>
  </r>
  <r>
    <n v="5449"/>
    <x v="2715"/>
    <x v="2"/>
    <x v="171"/>
    <d v="2011-09-19T00:00:00"/>
    <s v="Standard Class"/>
    <s v="TA-21385"/>
    <s v="Tom Ashbrook"/>
    <x v="2"/>
    <x v="0"/>
    <s v="Olathe"/>
    <x v="41"/>
    <n v="66062"/>
    <x v="2"/>
    <s v="OFF-SU-10000157"/>
    <x v="1"/>
    <x v="14"/>
    <s v="Compact Automatic Electric Letter Opener"/>
    <n v="357.93"/>
    <n v="3"/>
    <n v="0"/>
    <x v="4568"/>
  </r>
  <r>
    <n v="5450"/>
    <x v="2715"/>
    <x v="2"/>
    <x v="171"/>
    <d v="2011-09-19T00:00:00"/>
    <s v="Standard Class"/>
    <s v="TA-21385"/>
    <s v="Tom Ashbrook"/>
    <x v="2"/>
    <x v="0"/>
    <s v="Olathe"/>
    <x v="41"/>
    <n v="66062"/>
    <x v="2"/>
    <s v="TEC-AC-10001542"/>
    <x v="2"/>
    <x v="11"/>
    <s v="SanDisk Cruzer 16 GB USB Flash Drive"/>
    <n v="57.400000000000006"/>
    <n v="5"/>
    <n v="0"/>
    <x v="4569"/>
  </r>
  <r>
    <n v="5451"/>
    <x v="2715"/>
    <x v="2"/>
    <x v="171"/>
    <d v="2011-09-19T00:00:00"/>
    <s v="Standard Class"/>
    <s v="TA-21385"/>
    <s v="Tom Ashbrook"/>
    <x v="2"/>
    <x v="0"/>
    <s v="Olathe"/>
    <x v="41"/>
    <n v="66062"/>
    <x v="2"/>
    <s v="OFF-BI-10004519"/>
    <x v="1"/>
    <x v="8"/>
    <s v="GBC DocuBind P100 Manual Binding Machine"/>
    <n v="331.96"/>
    <n v="2"/>
    <n v="0"/>
    <x v="4570"/>
  </r>
  <r>
    <n v="5452"/>
    <x v="2715"/>
    <x v="2"/>
    <x v="171"/>
    <d v="2011-09-19T00:00:00"/>
    <s v="Standard Class"/>
    <s v="TA-21385"/>
    <s v="Tom Ashbrook"/>
    <x v="2"/>
    <x v="0"/>
    <s v="Olathe"/>
    <x v="41"/>
    <n v="66062"/>
    <x v="2"/>
    <s v="FUR-FU-10003464"/>
    <x v="0"/>
    <x v="5"/>
    <s v="Seth Thomas 8 1/2&quot; Cubicle Clock"/>
    <n v="40.56"/>
    <n v="2"/>
    <n v="0"/>
    <x v="4571"/>
  </r>
  <r>
    <n v="5453"/>
    <x v="2716"/>
    <x v="0"/>
    <x v="405"/>
    <d v="2013-07-30T00:00:00"/>
    <s v="Standard Class"/>
    <s v="KN-16705"/>
    <s v="Kristina Nunn"/>
    <x v="2"/>
    <x v="0"/>
    <s v="Sparks"/>
    <x v="33"/>
    <n v="89431"/>
    <x v="1"/>
    <s v="OFF-SU-10004261"/>
    <x v="1"/>
    <x v="14"/>
    <s v="Fiskars 8&quot; Scissors, 2/Pack"/>
    <n v="86.199999999999989"/>
    <n v="5"/>
    <n v="0"/>
    <x v="4572"/>
  </r>
  <r>
    <n v="5454"/>
    <x v="2717"/>
    <x v="3"/>
    <x v="240"/>
    <d v="2014-05-24T00:00:00"/>
    <s v="Standard Class"/>
    <s v="PJ-18835"/>
    <s v="Patrick Jones"/>
    <x v="1"/>
    <x v="0"/>
    <s v="Rockford"/>
    <x v="10"/>
    <n v="61107"/>
    <x v="2"/>
    <s v="OFF-PA-10004733"/>
    <x v="1"/>
    <x v="10"/>
    <s v="Things To Do Today Spiral Book"/>
    <n v="38.016000000000005"/>
    <n v="6"/>
    <n v="0.2"/>
    <x v="4573"/>
  </r>
  <r>
    <n v="5455"/>
    <x v="2718"/>
    <x v="3"/>
    <x v="1045"/>
    <d v="2014-05-03T00:00:00"/>
    <s v="Standard Class"/>
    <s v="MC-17605"/>
    <s v="Matt Connell"/>
    <x v="1"/>
    <x v="0"/>
    <s v="Philadelphia"/>
    <x v="9"/>
    <n v="19143"/>
    <x v="3"/>
    <s v="OFF-ST-10001325"/>
    <x v="1"/>
    <x v="4"/>
    <s v="Sterilite Officeware Hinged File Box"/>
    <n v="8.3840000000000003"/>
    <n v="1"/>
    <n v="0.2"/>
    <x v="4574"/>
  </r>
  <r>
    <n v="5456"/>
    <x v="2718"/>
    <x v="3"/>
    <x v="1045"/>
    <d v="2014-05-03T00:00:00"/>
    <s v="Standard Class"/>
    <s v="MC-17605"/>
    <s v="Matt Connell"/>
    <x v="1"/>
    <x v="0"/>
    <s v="Philadelphia"/>
    <x v="9"/>
    <n v="19143"/>
    <x v="3"/>
    <s v="OFF-AR-10003056"/>
    <x v="1"/>
    <x v="6"/>
    <s v="Newell 341"/>
    <n v="6.8480000000000008"/>
    <n v="2"/>
    <n v="0.2"/>
    <x v="4575"/>
  </r>
  <r>
    <n v="5457"/>
    <x v="2719"/>
    <x v="3"/>
    <x v="614"/>
    <d v="2015-01-03T00:00:00"/>
    <s v="Standard Class"/>
    <s v="BS-11755"/>
    <s v="Bruce Stewart"/>
    <x v="0"/>
    <x v="0"/>
    <s v="Edmonds"/>
    <x v="4"/>
    <n v="98026"/>
    <x v="1"/>
    <s v="OFF-FA-10000089"/>
    <x v="1"/>
    <x v="13"/>
    <s v="Acco Glide Clips"/>
    <n v="19.600000000000001"/>
    <n v="5"/>
    <n v="0"/>
    <x v="4576"/>
  </r>
  <r>
    <n v="5458"/>
    <x v="2719"/>
    <x v="3"/>
    <x v="614"/>
    <d v="2015-01-03T00:00:00"/>
    <s v="Standard Class"/>
    <s v="BS-11755"/>
    <s v="Bruce Stewart"/>
    <x v="0"/>
    <x v="0"/>
    <s v="Edmonds"/>
    <x v="4"/>
    <n v="98026"/>
    <x v="1"/>
    <s v="FUR-FU-10004093"/>
    <x v="0"/>
    <x v="5"/>
    <s v="Hand-Finished Solid Wood Document Frame"/>
    <n v="68.459999999999994"/>
    <n v="2"/>
    <n v="0"/>
    <x v="4577"/>
  </r>
  <r>
    <n v="5459"/>
    <x v="2720"/>
    <x v="3"/>
    <x v="507"/>
    <d v="2014-09-07T00:00:00"/>
    <s v="Second Class"/>
    <s v="PK-19075"/>
    <s v="Pete Kriz"/>
    <x v="0"/>
    <x v="0"/>
    <s v="San Francisco"/>
    <x v="1"/>
    <n v="94122"/>
    <x v="1"/>
    <s v="OFF-BI-10004022"/>
    <x v="1"/>
    <x v="8"/>
    <s v="Acco Suede Grain Vinyl Round Ring Binder"/>
    <n v="13.343999999999998"/>
    <n v="6"/>
    <n v="0.2"/>
    <x v="2168"/>
  </r>
  <r>
    <n v="5460"/>
    <x v="2720"/>
    <x v="3"/>
    <x v="507"/>
    <d v="2014-09-07T00:00:00"/>
    <s v="Second Class"/>
    <s v="PK-19075"/>
    <s v="Pete Kriz"/>
    <x v="0"/>
    <x v="0"/>
    <s v="San Francisco"/>
    <x v="1"/>
    <n v="94122"/>
    <x v="1"/>
    <s v="FUR-TA-10001771"/>
    <x v="0"/>
    <x v="3"/>
    <s v="Bush Cubix Conference Tables, Fully Assembled"/>
    <n v="1478.2719999999999"/>
    <n v="8"/>
    <n v="0.2"/>
    <x v="4578"/>
  </r>
  <r>
    <n v="5461"/>
    <x v="2721"/>
    <x v="2"/>
    <x v="90"/>
    <d v="2011-03-25T00:00:00"/>
    <s v="Standard Class"/>
    <s v="TS-21205"/>
    <s v="Thomas Seio"/>
    <x v="1"/>
    <x v="0"/>
    <s v="Asheville"/>
    <x v="3"/>
    <n v="28806"/>
    <x v="0"/>
    <s v="OFF-ST-10002301"/>
    <x v="1"/>
    <x v="4"/>
    <s v="Tennsco Commercial Shelving"/>
    <n v="16.272000000000002"/>
    <n v="1"/>
    <n v="0.2"/>
    <x v="4579"/>
  </r>
  <r>
    <n v="5462"/>
    <x v="2722"/>
    <x v="3"/>
    <x v="394"/>
    <d v="2014-10-05T00:00:00"/>
    <s v="Standard Class"/>
    <s v="BD-11725"/>
    <s v="Bruce Degenhardt"/>
    <x v="0"/>
    <x v="0"/>
    <s v="Los Angeles"/>
    <x v="1"/>
    <n v="90032"/>
    <x v="1"/>
    <s v="FUR-FU-10001706"/>
    <x v="0"/>
    <x v="5"/>
    <s v="Longer-Life Soft White Bulbs"/>
    <n v="9.24"/>
    <n v="3"/>
    <n v="0"/>
    <x v="3650"/>
  </r>
  <r>
    <n v="5463"/>
    <x v="2723"/>
    <x v="2"/>
    <x v="1046"/>
    <d v="2011-01-21T00:00:00"/>
    <s v="First Class"/>
    <s v="TS-21340"/>
    <s v="Toby Swindell"/>
    <x v="0"/>
    <x v="0"/>
    <s v="Scottsdale"/>
    <x v="16"/>
    <n v="85254"/>
    <x v="1"/>
    <s v="OFF-BI-10003676"/>
    <x v="1"/>
    <x v="8"/>
    <s v="GBC Standard Recycled Report Covers, Clear Plastic Sheets"/>
    <n v="32.340000000000003"/>
    <n v="10"/>
    <n v="0.7"/>
    <x v="4580"/>
  </r>
  <r>
    <n v="5464"/>
    <x v="2723"/>
    <x v="2"/>
    <x v="1046"/>
    <d v="2011-01-21T00:00:00"/>
    <s v="First Class"/>
    <s v="TS-21340"/>
    <s v="Toby Swindell"/>
    <x v="0"/>
    <x v="0"/>
    <s v="Scottsdale"/>
    <x v="16"/>
    <n v="85254"/>
    <x v="1"/>
    <s v="OFF-PA-10000659"/>
    <x v="1"/>
    <x v="10"/>
    <s v="TOPS Carbonless Receipt Book, Four 2-3/4 x 7-1/4 Money Receipts per Page"/>
    <n v="56.064"/>
    <n v="4"/>
    <n v="0.2"/>
    <x v="4581"/>
  </r>
  <r>
    <n v="5465"/>
    <x v="2723"/>
    <x v="2"/>
    <x v="1046"/>
    <d v="2011-01-21T00:00:00"/>
    <s v="First Class"/>
    <s v="TS-21340"/>
    <s v="Toby Swindell"/>
    <x v="0"/>
    <x v="0"/>
    <s v="Scottsdale"/>
    <x v="16"/>
    <n v="85254"/>
    <x v="1"/>
    <s v="OFF-EN-10002504"/>
    <x v="1"/>
    <x v="12"/>
    <s v="Tyvek  Top-Opening Peel &amp; Seel Envelopes, Plain White"/>
    <n v="108.72"/>
    <n v="5"/>
    <n v="0.2"/>
    <x v="2960"/>
  </r>
  <r>
    <n v="5466"/>
    <x v="2723"/>
    <x v="2"/>
    <x v="1046"/>
    <d v="2011-01-21T00:00:00"/>
    <s v="First Class"/>
    <s v="TS-21340"/>
    <s v="Toby Swindell"/>
    <x v="0"/>
    <x v="0"/>
    <s v="Scottsdale"/>
    <x v="16"/>
    <n v="85254"/>
    <x v="1"/>
    <s v="FUR-BO-10001972"/>
    <x v="0"/>
    <x v="0"/>
    <s v="O'Sullivan 4-Shelf Bookcase in Odessa Pine"/>
    <n v="181.47000000000003"/>
    <n v="5"/>
    <n v="0.7"/>
    <x v="4582"/>
  </r>
  <r>
    <n v="5467"/>
    <x v="2724"/>
    <x v="2"/>
    <x v="1047"/>
    <d v="2011-02-20T00:00:00"/>
    <s v="Second Class"/>
    <s v="ST-20530"/>
    <s v="Shui Tom"/>
    <x v="0"/>
    <x v="0"/>
    <s v="Houston"/>
    <x v="5"/>
    <n v="77095"/>
    <x v="2"/>
    <s v="OFF-PA-10000466"/>
    <x v="1"/>
    <x v="10"/>
    <s v="Memo Book, 100 Message Capacity, 5 3/8” x 11”"/>
    <n v="16.176000000000002"/>
    <n v="3"/>
    <n v="0.2"/>
    <x v="4583"/>
  </r>
  <r>
    <n v="5468"/>
    <x v="2725"/>
    <x v="0"/>
    <x v="632"/>
    <d v="2013-06-15T00:00:00"/>
    <s v="Standard Class"/>
    <s v="DB-13210"/>
    <s v="Dean Braden"/>
    <x v="0"/>
    <x v="0"/>
    <s v="San Francisco"/>
    <x v="1"/>
    <n v="94109"/>
    <x v="1"/>
    <s v="FUR-CH-10002774"/>
    <x v="0"/>
    <x v="1"/>
    <s v="Global Deluxe Stacking Chair, Gray"/>
    <n v="122.352"/>
    <n v="3"/>
    <n v="0.2"/>
    <x v="2063"/>
  </r>
  <r>
    <n v="5469"/>
    <x v="2726"/>
    <x v="2"/>
    <x v="467"/>
    <d v="2011-09-27T00:00:00"/>
    <s v="First Class"/>
    <s v="KF-16285"/>
    <s v="Karen Ferguson"/>
    <x v="2"/>
    <x v="0"/>
    <s v="San Diego"/>
    <x v="1"/>
    <n v="92105"/>
    <x v="1"/>
    <s v="FUR-CH-10000454"/>
    <x v="0"/>
    <x v="1"/>
    <s v="Hon Deluxe Fabric Upholstered Stacking Chairs, Rounded Back"/>
    <n v="585.55200000000002"/>
    <n v="3"/>
    <n v="0.2"/>
    <x v="2467"/>
  </r>
  <r>
    <n v="5470"/>
    <x v="2726"/>
    <x v="2"/>
    <x v="467"/>
    <d v="2011-09-27T00:00:00"/>
    <s v="First Class"/>
    <s v="KF-16285"/>
    <s v="Karen Ferguson"/>
    <x v="2"/>
    <x v="0"/>
    <s v="San Diego"/>
    <x v="1"/>
    <n v="92105"/>
    <x v="1"/>
    <s v="OFF-PA-10004888"/>
    <x v="1"/>
    <x v="10"/>
    <s v="Xerox 217"/>
    <n v="19.440000000000001"/>
    <n v="3"/>
    <n v="0"/>
    <x v="551"/>
  </r>
  <r>
    <n v="5471"/>
    <x v="2727"/>
    <x v="0"/>
    <x v="198"/>
    <d v="2013-06-05T00:00:00"/>
    <s v="Standard Class"/>
    <s v="JM-16195"/>
    <s v="Justin MacKendrick"/>
    <x v="0"/>
    <x v="0"/>
    <s v="Hamilton"/>
    <x v="24"/>
    <n v="45011"/>
    <x v="3"/>
    <s v="OFF-AP-10003842"/>
    <x v="1"/>
    <x v="9"/>
    <s v="Euro-Pro Shark Turbo Vacuum"/>
    <n v="123.92000000000002"/>
    <n v="5"/>
    <n v="0.2"/>
    <x v="4584"/>
  </r>
  <r>
    <n v="5472"/>
    <x v="2728"/>
    <x v="3"/>
    <x v="484"/>
    <d v="2014-12-24T00:00:00"/>
    <s v="Standard Class"/>
    <s v="TS-21505"/>
    <s v="Tony Sayre"/>
    <x v="0"/>
    <x v="0"/>
    <s v="Parker"/>
    <x v="22"/>
    <n v="80134"/>
    <x v="1"/>
    <s v="FUR-FU-10000320"/>
    <x v="0"/>
    <x v="5"/>
    <s v="OIC Stacking Trays"/>
    <n v="13.360000000000001"/>
    <n v="5"/>
    <n v="0.2"/>
    <x v="4585"/>
  </r>
  <r>
    <n v="5473"/>
    <x v="2728"/>
    <x v="3"/>
    <x v="484"/>
    <d v="2014-12-24T00:00:00"/>
    <s v="Standard Class"/>
    <s v="TS-21505"/>
    <s v="Tony Sayre"/>
    <x v="0"/>
    <x v="0"/>
    <s v="Parker"/>
    <x v="22"/>
    <n v="80134"/>
    <x v="1"/>
    <s v="OFF-ST-10002554"/>
    <x v="1"/>
    <x v="4"/>
    <s v="Tennsco Industrial Shelving"/>
    <n v="78.256"/>
    <n v="2"/>
    <n v="0.2"/>
    <x v="1712"/>
  </r>
  <r>
    <n v="5474"/>
    <x v="2728"/>
    <x v="3"/>
    <x v="484"/>
    <d v="2014-12-24T00:00:00"/>
    <s v="Standard Class"/>
    <s v="TS-21505"/>
    <s v="Tony Sayre"/>
    <x v="0"/>
    <x v="0"/>
    <s v="Parker"/>
    <x v="22"/>
    <n v="80134"/>
    <x v="1"/>
    <s v="FUR-BO-10000468"/>
    <x v="0"/>
    <x v="0"/>
    <s v="O'Sullivan 2-Shelf Heavy-Duty Bookcases"/>
    <n v="102.01800000000001"/>
    <n v="7"/>
    <n v="0.7"/>
    <x v="4586"/>
  </r>
  <r>
    <n v="5475"/>
    <x v="2729"/>
    <x v="3"/>
    <x v="377"/>
    <d v="2014-12-27T00:00:00"/>
    <s v="Same Day"/>
    <s v="YC-21895"/>
    <s v="Yoseph Carroll"/>
    <x v="1"/>
    <x v="0"/>
    <s v="Fremont"/>
    <x v="8"/>
    <n v="68025"/>
    <x v="2"/>
    <s v="OFF-ST-10004459"/>
    <x v="1"/>
    <x v="4"/>
    <s v="Tennsco Single-Tier Lockers"/>
    <n v="750.68"/>
    <n v="2"/>
    <n v="0"/>
    <x v="4587"/>
  </r>
  <r>
    <n v="5476"/>
    <x v="2730"/>
    <x v="3"/>
    <x v="140"/>
    <d v="2014-06-19T00:00:00"/>
    <s v="First Class"/>
    <s v="Dp-13240"/>
    <s v="Dean percer"/>
    <x v="2"/>
    <x v="0"/>
    <s v="Maple Grove"/>
    <x v="11"/>
    <n v="55369"/>
    <x v="2"/>
    <s v="OFF-LA-10002312"/>
    <x v="1"/>
    <x v="2"/>
    <s v="Avery 490"/>
    <n v="44.400000000000006"/>
    <n v="3"/>
    <n v="0"/>
    <x v="1986"/>
  </r>
  <r>
    <n v="5477"/>
    <x v="2730"/>
    <x v="3"/>
    <x v="140"/>
    <d v="2014-06-19T00:00:00"/>
    <s v="First Class"/>
    <s v="Dp-13240"/>
    <s v="Dean percer"/>
    <x v="2"/>
    <x v="0"/>
    <s v="Maple Grove"/>
    <x v="11"/>
    <n v="55369"/>
    <x v="2"/>
    <s v="OFF-ST-10001291"/>
    <x v="1"/>
    <x v="4"/>
    <s v="Tenex Personal Self-Stacking Standard File Box, Black/Gray"/>
    <n v="84.55"/>
    <n v="5"/>
    <n v="0"/>
    <x v="4588"/>
  </r>
  <r>
    <n v="5478"/>
    <x v="2730"/>
    <x v="3"/>
    <x v="140"/>
    <d v="2014-06-19T00:00:00"/>
    <s v="First Class"/>
    <s v="Dp-13240"/>
    <s v="Dean percer"/>
    <x v="2"/>
    <x v="0"/>
    <s v="Maple Grove"/>
    <x v="11"/>
    <n v="55369"/>
    <x v="2"/>
    <s v="OFF-PA-10003022"/>
    <x v="1"/>
    <x v="10"/>
    <s v="Xerox 1992"/>
    <n v="17.940000000000001"/>
    <n v="3"/>
    <n v="0"/>
    <x v="1544"/>
  </r>
  <r>
    <n v="5479"/>
    <x v="2731"/>
    <x v="0"/>
    <x v="73"/>
    <d v="2013-11-25T00:00:00"/>
    <s v="Standard Class"/>
    <s v="SJ-20500"/>
    <s v="Shirley Jackson"/>
    <x v="0"/>
    <x v="0"/>
    <s v="Newark"/>
    <x v="13"/>
    <n v="19711"/>
    <x v="3"/>
    <s v="OFF-BI-10002133"/>
    <x v="1"/>
    <x v="8"/>
    <s v="Wilson Jones Elliptical Ring 3 1/2&quot; Capacity Binders, 800 sheets"/>
    <n v="128.39999999999998"/>
    <n v="3"/>
    <n v="0"/>
    <x v="4589"/>
  </r>
  <r>
    <n v="5480"/>
    <x v="2732"/>
    <x v="2"/>
    <x v="691"/>
    <d v="2011-04-04T00:00:00"/>
    <s v="Standard Class"/>
    <s v="KB-16240"/>
    <s v="Karen Bern"/>
    <x v="1"/>
    <x v="0"/>
    <s v="Miami"/>
    <x v="2"/>
    <n v="33180"/>
    <x v="0"/>
    <s v="OFF-BI-10001097"/>
    <x v="1"/>
    <x v="8"/>
    <s v="Avery Hole Reinforcements"/>
    <n v="1.8690000000000004"/>
    <n v="1"/>
    <n v="0.7"/>
    <x v="4590"/>
  </r>
  <r>
    <n v="5481"/>
    <x v="2733"/>
    <x v="3"/>
    <x v="1048"/>
    <d v="2014-10-15T00:00:00"/>
    <s v="Standard Class"/>
    <s v="CS-12250"/>
    <s v="Chris Selesnick"/>
    <x v="1"/>
    <x v="0"/>
    <s v="San Diego"/>
    <x v="1"/>
    <n v="92105"/>
    <x v="1"/>
    <s v="TEC-PH-10001336"/>
    <x v="2"/>
    <x v="7"/>
    <s v="Digium D40 VoIP phone"/>
    <n v="103.19200000000001"/>
    <n v="1"/>
    <n v="0.2"/>
    <x v="4591"/>
  </r>
  <r>
    <n v="5482"/>
    <x v="2733"/>
    <x v="3"/>
    <x v="1048"/>
    <d v="2014-10-15T00:00:00"/>
    <s v="Standard Class"/>
    <s v="CS-12250"/>
    <s v="Chris Selesnick"/>
    <x v="1"/>
    <x v="0"/>
    <s v="San Diego"/>
    <x v="1"/>
    <n v="92105"/>
    <x v="1"/>
    <s v="TEC-AC-10002305"/>
    <x v="2"/>
    <x v="11"/>
    <s v="KeyTronic E03601U1 - Keyboard - Beige"/>
    <n v="36"/>
    <n v="2"/>
    <n v="0"/>
    <x v="4592"/>
  </r>
  <r>
    <n v="5483"/>
    <x v="2733"/>
    <x v="3"/>
    <x v="1048"/>
    <d v="2014-10-15T00:00:00"/>
    <s v="Standard Class"/>
    <s v="CS-12250"/>
    <s v="Chris Selesnick"/>
    <x v="1"/>
    <x v="0"/>
    <s v="San Diego"/>
    <x v="1"/>
    <n v="92105"/>
    <x v="1"/>
    <s v="TEC-AC-10003610"/>
    <x v="2"/>
    <x v="11"/>
    <s v="Logitech Illuminated - Keyboard"/>
    <n v="239.96"/>
    <n v="4"/>
    <n v="0"/>
    <x v="4593"/>
  </r>
  <r>
    <n v="5484"/>
    <x v="2733"/>
    <x v="3"/>
    <x v="1048"/>
    <d v="2014-10-15T00:00:00"/>
    <s v="Standard Class"/>
    <s v="CS-12250"/>
    <s v="Chris Selesnick"/>
    <x v="1"/>
    <x v="0"/>
    <s v="San Diego"/>
    <x v="1"/>
    <n v="92105"/>
    <x v="1"/>
    <s v="OFF-ST-10002301"/>
    <x v="1"/>
    <x v="4"/>
    <s v="Tennsco Commercial Shelving"/>
    <n v="40.68"/>
    <n v="2"/>
    <n v="0"/>
    <x v="4594"/>
  </r>
  <r>
    <n v="5485"/>
    <x v="2734"/>
    <x v="3"/>
    <x v="289"/>
    <d v="2014-02-05T00:00:00"/>
    <s v="Standard Class"/>
    <s v="EB-13870"/>
    <s v="Emily Burns"/>
    <x v="0"/>
    <x v="0"/>
    <s v="Miami"/>
    <x v="2"/>
    <n v="33142"/>
    <x v="0"/>
    <s v="FUR-CH-10002044"/>
    <x v="0"/>
    <x v="1"/>
    <s v="Office Star - Contemporary Task Swivel chair with 2-way adjustable arms, Plum"/>
    <n v="419.13599999999997"/>
    <n v="4"/>
    <n v="0.2"/>
    <x v="4595"/>
  </r>
  <r>
    <n v="5486"/>
    <x v="2735"/>
    <x v="2"/>
    <x v="432"/>
    <d v="2011-12-17T00:00:00"/>
    <s v="Standard Class"/>
    <s v="PB-19150"/>
    <s v="Philip Brown"/>
    <x v="0"/>
    <x v="0"/>
    <s v="Miami"/>
    <x v="2"/>
    <n v="33178"/>
    <x v="0"/>
    <s v="OFF-EN-10001099"/>
    <x v="1"/>
    <x v="12"/>
    <s v="Staples"/>
    <n v="23.472000000000001"/>
    <n v="3"/>
    <n v="0.2"/>
    <x v="3384"/>
  </r>
  <r>
    <n v="5487"/>
    <x v="2736"/>
    <x v="1"/>
    <x v="1040"/>
    <d v="2012-10-29T00:00:00"/>
    <s v="Standard Class"/>
    <s v="MT-18070"/>
    <s v="Michelle Tran"/>
    <x v="2"/>
    <x v="0"/>
    <s v="San Antonio"/>
    <x v="5"/>
    <n v="78207"/>
    <x v="2"/>
    <s v="OFF-BI-10004140"/>
    <x v="1"/>
    <x v="8"/>
    <s v="Avery Non-Stick Binders"/>
    <n v="3.5919999999999992"/>
    <n v="4"/>
    <n v="0.8"/>
    <x v="4596"/>
  </r>
  <r>
    <n v="5488"/>
    <x v="2737"/>
    <x v="3"/>
    <x v="719"/>
    <d v="2014-04-05T00:00:00"/>
    <s v="Second Class"/>
    <s v="BF-11020"/>
    <s v="Barry Französisch"/>
    <x v="1"/>
    <x v="0"/>
    <s v="Jacksonville"/>
    <x v="2"/>
    <n v="32216"/>
    <x v="0"/>
    <s v="TEC-PH-10004897"/>
    <x v="2"/>
    <x v="7"/>
    <s v="Mediabridge Sport Armband iPhone 5s"/>
    <n v="23.976000000000003"/>
    <n v="3"/>
    <n v="0.2"/>
    <x v="3728"/>
  </r>
  <r>
    <n v="5489"/>
    <x v="2737"/>
    <x v="3"/>
    <x v="719"/>
    <d v="2014-04-05T00:00:00"/>
    <s v="Second Class"/>
    <s v="BF-11020"/>
    <s v="Barry Französisch"/>
    <x v="1"/>
    <x v="0"/>
    <s v="Jacksonville"/>
    <x v="2"/>
    <n v="32216"/>
    <x v="0"/>
    <s v="OFF-LA-10000262"/>
    <x v="1"/>
    <x v="2"/>
    <s v="Avery 494"/>
    <n v="6.2640000000000002"/>
    <n v="3"/>
    <n v="0.2"/>
    <x v="308"/>
  </r>
  <r>
    <n v="5490"/>
    <x v="2737"/>
    <x v="3"/>
    <x v="719"/>
    <d v="2014-04-05T00:00:00"/>
    <s v="Second Class"/>
    <s v="BF-11020"/>
    <s v="Barry Französisch"/>
    <x v="1"/>
    <x v="0"/>
    <s v="Jacksonville"/>
    <x v="2"/>
    <n v="32216"/>
    <x v="0"/>
    <s v="OFF-AP-10002222"/>
    <x v="1"/>
    <x v="9"/>
    <s v="Staples"/>
    <n v="20.808"/>
    <n v="3"/>
    <n v="0.2"/>
    <x v="4597"/>
  </r>
  <r>
    <n v="5491"/>
    <x v="2737"/>
    <x v="3"/>
    <x v="719"/>
    <d v="2014-04-05T00:00:00"/>
    <s v="Second Class"/>
    <s v="BF-11020"/>
    <s v="Barry Französisch"/>
    <x v="1"/>
    <x v="0"/>
    <s v="Jacksonville"/>
    <x v="2"/>
    <n v="32216"/>
    <x v="0"/>
    <s v="FUR-CH-10003774"/>
    <x v="0"/>
    <x v="1"/>
    <s v="Global Wood Trimmed Manager's Task Chair, Khaki"/>
    <n v="218.35200000000003"/>
    <n v="3"/>
    <n v="0.2"/>
    <x v="4598"/>
  </r>
  <r>
    <n v="5492"/>
    <x v="2738"/>
    <x v="3"/>
    <x v="795"/>
    <d v="2014-01-28T00:00:00"/>
    <s v="First Class"/>
    <s v="CG-12520"/>
    <s v="Claire Gute"/>
    <x v="0"/>
    <x v="0"/>
    <s v="Houston"/>
    <x v="5"/>
    <n v="77070"/>
    <x v="2"/>
    <s v="OFF-ST-10000615"/>
    <x v="1"/>
    <x v="4"/>
    <s v="SimpliFile Personal File, Black Granite, 15w x 6-15/16d x 11-1/4h"/>
    <n v="18.16"/>
    <n v="2"/>
    <n v="0.2"/>
    <x v="4599"/>
  </r>
  <r>
    <n v="5493"/>
    <x v="2739"/>
    <x v="2"/>
    <x v="683"/>
    <d v="2011-11-28T00:00:00"/>
    <s v="Same Day"/>
    <s v="DH-13675"/>
    <s v="Duane Huffman"/>
    <x v="2"/>
    <x v="0"/>
    <s v="San Francisco"/>
    <x v="1"/>
    <n v="94122"/>
    <x v="1"/>
    <s v="OFF-SU-10001225"/>
    <x v="1"/>
    <x v="14"/>
    <s v="Staples"/>
    <n v="7.36"/>
    <n v="2"/>
    <n v="0"/>
    <x v="359"/>
  </r>
  <r>
    <n v="5494"/>
    <x v="2739"/>
    <x v="2"/>
    <x v="683"/>
    <d v="2011-11-28T00:00:00"/>
    <s v="Same Day"/>
    <s v="DH-13675"/>
    <s v="Duane Huffman"/>
    <x v="2"/>
    <x v="0"/>
    <s v="San Francisco"/>
    <x v="1"/>
    <n v="94122"/>
    <x v="1"/>
    <s v="OFF-LA-10002043"/>
    <x v="1"/>
    <x v="2"/>
    <s v="Avery 489"/>
    <n v="41.4"/>
    <n v="4"/>
    <n v="0"/>
    <x v="1492"/>
  </r>
  <r>
    <n v="5495"/>
    <x v="2739"/>
    <x v="2"/>
    <x v="683"/>
    <d v="2011-11-28T00:00:00"/>
    <s v="Same Day"/>
    <s v="DH-13675"/>
    <s v="Duane Huffman"/>
    <x v="2"/>
    <x v="0"/>
    <s v="San Francisco"/>
    <x v="1"/>
    <n v="94122"/>
    <x v="1"/>
    <s v="FUR-BO-10000330"/>
    <x v="0"/>
    <x v="0"/>
    <s v="Sauder Camden County Barrister Bookcase, Planked Cherry Finish"/>
    <n v="411.33199999999999"/>
    <n v="4"/>
    <n v="0.15"/>
    <x v="1614"/>
  </r>
  <r>
    <n v="5496"/>
    <x v="2740"/>
    <x v="1"/>
    <x v="406"/>
    <d v="2012-09-08T00:00:00"/>
    <s v="Standard Class"/>
    <s v="SC-20440"/>
    <s v="Shaun Chance"/>
    <x v="1"/>
    <x v="0"/>
    <s v="Philadelphia"/>
    <x v="9"/>
    <n v="19140"/>
    <x v="3"/>
    <s v="OFF-BI-10001249"/>
    <x v="1"/>
    <x v="8"/>
    <s v="Avery Heavy-Duty EZD View Binder with Locking Rings"/>
    <n v="7.6560000000000006"/>
    <n v="4"/>
    <n v="0.7"/>
    <x v="3417"/>
  </r>
  <r>
    <n v="5497"/>
    <x v="2741"/>
    <x v="3"/>
    <x v="492"/>
    <d v="2014-06-17T00:00:00"/>
    <s v="Standard Class"/>
    <s v="HG-15025"/>
    <s v="Hunter Glantz"/>
    <x v="0"/>
    <x v="0"/>
    <s v="Marion"/>
    <x v="24"/>
    <n v="43302"/>
    <x v="3"/>
    <s v="TEC-AC-10004469"/>
    <x v="2"/>
    <x v="11"/>
    <s v="Microsoft Sculpt Comfort Mouse"/>
    <n v="63.920000000000009"/>
    <n v="2"/>
    <n v="0.2"/>
    <x v="4600"/>
  </r>
  <r>
    <n v="5498"/>
    <x v="2742"/>
    <x v="3"/>
    <x v="663"/>
    <d v="2014-07-19T00:00:00"/>
    <s v="Second Class"/>
    <s v="MM-18055"/>
    <s v="Michelle Moray"/>
    <x v="0"/>
    <x v="0"/>
    <s v="New York City"/>
    <x v="15"/>
    <n v="10024"/>
    <x v="3"/>
    <s v="OFF-AR-10001177"/>
    <x v="1"/>
    <x v="6"/>
    <s v="Newell 349"/>
    <n v="6.56"/>
    <n v="2"/>
    <n v="0"/>
    <x v="2909"/>
  </r>
  <r>
    <n v="5499"/>
    <x v="2742"/>
    <x v="3"/>
    <x v="663"/>
    <d v="2014-07-19T00:00:00"/>
    <s v="Second Class"/>
    <s v="MM-18055"/>
    <s v="Michelle Moray"/>
    <x v="0"/>
    <x v="0"/>
    <s v="New York City"/>
    <x v="15"/>
    <n v="10024"/>
    <x v="3"/>
    <s v="OFF-LA-10000634"/>
    <x v="1"/>
    <x v="2"/>
    <s v="Avery 509"/>
    <n v="7.83"/>
    <n v="3"/>
    <n v="0"/>
    <x v="1589"/>
  </r>
  <r>
    <n v="5500"/>
    <x v="2742"/>
    <x v="3"/>
    <x v="663"/>
    <d v="2014-07-19T00:00:00"/>
    <s v="Second Class"/>
    <s v="MM-18055"/>
    <s v="Michelle Moray"/>
    <x v="0"/>
    <x v="0"/>
    <s v="New York City"/>
    <x v="15"/>
    <n v="10024"/>
    <x v="3"/>
    <s v="TEC-AC-10004708"/>
    <x v="2"/>
    <x v="11"/>
    <s v="Sony 32GB Class 10 Micro SDHC R40 Memory Card"/>
    <n v="41.9"/>
    <n v="2"/>
    <n v="0"/>
    <x v="374"/>
  </r>
  <r>
    <n v="5501"/>
    <x v="2742"/>
    <x v="3"/>
    <x v="663"/>
    <d v="2014-07-19T00:00:00"/>
    <s v="Second Class"/>
    <s v="MM-18055"/>
    <s v="Michelle Moray"/>
    <x v="0"/>
    <x v="0"/>
    <s v="New York City"/>
    <x v="15"/>
    <n v="10024"/>
    <x v="3"/>
    <s v="FUR-CH-10002084"/>
    <x v="0"/>
    <x v="1"/>
    <s v="Hon Mobius Operator's Chair"/>
    <n v="664.14599999999996"/>
    <n v="6"/>
    <n v="0.1"/>
    <x v="4601"/>
  </r>
  <r>
    <n v="5502"/>
    <x v="2742"/>
    <x v="3"/>
    <x v="663"/>
    <d v="2014-07-19T00:00:00"/>
    <s v="Second Class"/>
    <s v="MM-18055"/>
    <s v="Michelle Moray"/>
    <x v="0"/>
    <x v="0"/>
    <s v="New York City"/>
    <x v="15"/>
    <n v="10024"/>
    <x v="3"/>
    <s v="OFF-PA-10004519"/>
    <x v="1"/>
    <x v="10"/>
    <s v="Spiral Phone Message Books with Labels by Adams"/>
    <n v="8.9600000000000009"/>
    <n v="2"/>
    <n v="0"/>
    <x v="4602"/>
  </r>
  <r>
    <n v="5503"/>
    <x v="2743"/>
    <x v="3"/>
    <x v="808"/>
    <d v="2014-11-07T00:00:00"/>
    <s v="Standard Class"/>
    <s v="TH-21115"/>
    <s v="Thea Hudgings"/>
    <x v="1"/>
    <x v="0"/>
    <s v="Philadelphia"/>
    <x v="9"/>
    <n v="19140"/>
    <x v="3"/>
    <s v="FUR-FU-10001847"/>
    <x v="0"/>
    <x v="5"/>
    <s v="Eldon Image Series Black Desk Accessories"/>
    <n v="3.3119999999999998"/>
    <n v="1"/>
    <n v="0.2"/>
    <x v="4603"/>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x v="0"/>
    <s v="Philadelphia"/>
    <x v="9"/>
    <n v="19140"/>
    <x v="3"/>
    <s v="OFF-EN-10003845"/>
    <x v="1"/>
    <x v="12"/>
    <s v="Colored Envelopes"/>
    <n v="8.8559999999999999"/>
    <n v="3"/>
    <n v="0.2"/>
    <x v="4605"/>
  </r>
  <r>
    <n v="5506"/>
    <x v="2743"/>
    <x v="3"/>
    <x v="808"/>
    <d v="2014-11-07T00:00:00"/>
    <s v="Standard Class"/>
    <s v="TH-21115"/>
    <s v="Thea Hudgings"/>
    <x v="1"/>
    <x v="0"/>
    <s v="Philadelphia"/>
    <x v="9"/>
    <n v="19140"/>
    <x v="3"/>
    <s v="TEC-PH-10001817"/>
    <x v="2"/>
    <x v="7"/>
    <s v="Wilson Electronics DB Pro Signal Booster"/>
    <n v="859.19999999999993"/>
    <n v="4"/>
    <n v="0.4"/>
    <x v="4606"/>
  </r>
  <r>
    <n v="5507"/>
    <x v="2744"/>
    <x v="0"/>
    <x v="750"/>
    <d v="2013-10-09T00:00:00"/>
    <s v="Same Day"/>
    <s v="JE-15745"/>
    <s v="Joel Eaton"/>
    <x v="0"/>
    <x v="0"/>
    <s v="Los Angeles"/>
    <x v="1"/>
    <n v="90036"/>
    <x v="1"/>
    <s v="OFF-PA-10000167"/>
    <x v="1"/>
    <x v="10"/>
    <s v="Xerox 1925"/>
    <n v="61.96"/>
    <n v="2"/>
    <n v="0"/>
    <x v="4027"/>
  </r>
  <r>
    <n v="5508"/>
    <x v="2745"/>
    <x v="0"/>
    <x v="143"/>
    <d v="2013-04-15T00:00:00"/>
    <s v="Standard Class"/>
    <s v="PG-18820"/>
    <s v="Patrick Gardner"/>
    <x v="0"/>
    <x v="0"/>
    <s v="Smyrna"/>
    <x v="32"/>
    <n v="30080"/>
    <x v="0"/>
    <s v="OFF-EN-10002973"/>
    <x v="1"/>
    <x v="12"/>
    <s v="Ampad #10 Peel &amp; Seel Holiday Envelopes"/>
    <n v="17.920000000000002"/>
    <n v="4"/>
    <n v="0"/>
    <x v="4607"/>
  </r>
  <r>
    <n v="5509"/>
    <x v="2746"/>
    <x v="1"/>
    <x v="1049"/>
    <d v="2012-10-12T00:00:00"/>
    <s v="Standard Class"/>
    <s v="MB-17305"/>
    <s v="Maria Bertelson"/>
    <x v="0"/>
    <x v="0"/>
    <s v="San Francisco"/>
    <x v="1"/>
    <n v="94122"/>
    <x v="1"/>
    <s v="FUR-FU-10001588"/>
    <x v="0"/>
    <x v="5"/>
    <s v="Deflect-o SuperTray Unbreakable Stackable Tray, Letter, Black"/>
    <n v="145.9"/>
    <n v="5"/>
    <n v="0"/>
    <x v="1274"/>
  </r>
  <r>
    <n v="5510"/>
    <x v="2747"/>
    <x v="3"/>
    <x v="356"/>
    <d v="2014-05-21T00:00:00"/>
    <s v="Standard Class"/>
    <s v="JD-16015"/>
    <s v="Joy Daniels"/>
    <x v="0"/>
    <x v="0"/>
    <s v="Chicago"/>
    <x v="10"/>
    <n v="60653"/>
    <x v="2"/>
    <s v="OFF-PA-10001736"/>
    <x v="1"/>
    <x v="10"/>
    <s v="Xerox 1880"/>
    <n v="56.704000000000001"/>
    <n v="2"/>
    <n v="0.2"/>
    <x v="4608"/>
  </r>
  <r>
    <n v="5511"/>
    <x v="2747"/>
    <x v="3"/>
    <x v="356"/>
    <d v="2014-05-21T00:00:00"/>
    <s v="Standard Class"/>
    <s v="JD-16015"/>
    <s v="Joy Daniels"/>
    <x v="0"/>
    <x v="0"/>
    <s v="Chicago"/>
    <x v="10"/>
    <n v="60653"/>
    <x v="2"/>
    <s v="TEC-PH-10002185"/>
    <x v="2"/>
    <x v="7"/>
    <s v="QVS USB Car Charger 2-Port 2.1Amp for iPod/iPhone/iPad/iPad 2/iPad 3"/>
    <n v="11.120000000000001"/>
    <n v="2"/>
    <n v="0.2"/>
    <x v="4609"/>
  </r>
  <r>
    <n v="5512"/>
    <x v="2748"/>
    <x v="2"/>
    <x v="1050"/>
    <d v="2011-03-02T00:00:00"/>
    <s v="Standard Class"/>
    <s v="JH-15430"/>
    <s v="Jennifer Halladay"/>
    <x v="0"/>
    <x v="0"/>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x v="0"/>
    <s v="Medford"/>
    <x v="21"/>
    <n v="97504"/>
    <x v="1"/>
    <s v="OFF-PA-10000069"/>
    <x v="1"/>
    <x v="10"/>
    <s v="TOPS 4 x 6 Fluorescent Color Memo Sheets, 500 Sheets per Pack"/>
    <n v="22.776000000000003"/>
    <n v="3"/>
    <n v="0.2"/>
    <x v="4610"/>
  </r>
  <r>
    <n v="5514"/>
    <x v="2749"/>
    <x v="1"/>
    <x v="1051"/>
    <d v="2012-06-01T00:00:00"/>
    <s v="First Class"/>
    <s v="EN-13780"/>
    <s v="Edward Nazzal"/>
    <x v="0"/>
    <x v="0"/>
    <s v="New York City"/>
    <x v="15"/>
    <n v="10009"/>
    <x v="3"/>
    <s v="TEC-PH-10001795"/>
    <x v="2"/>
    <x v="7"/>
    <s v="RCA H5401RE1 DECT 6.0 4-Line Cordless Handset With Caller ID/Call Waiting"/>
    <n v="239.96999999999997"/>
    <n v="3"/>
    <n v="0"/>
    <x v="4611"/>
  </r>
  <r>
    <n v="5515"/>
    <x v="2749"/>
    <x v="1"/>
    <x v="1051"/>
    <d v="2012-06-01T00:00:00"/>
    <s v="First Class"/>
    <s v="EN-13780"/>
    <s v="Edward Nazzal"/>
    <x v="0"/>
    <x v="0"/>
    <s v="New York City"/>
    <x v="15"/>
    <n v="10009"/>
    <x v="3"/>
    <s v="OFF-AP-10004540"/>
    <x v="1"/>
    <x v="9"/>
    <s v="Eureka The Boss Lite 10-Amp Upright Vacuum, Blue"/>
    <n v="160.32"/>
    <n v="2"/>
    <n v="0"/>
    <x v="2137"/>
  </r>
  <r>
    <n v="5516"/>
    <x v="2749"/>
    <x v="1"/>
    <x v="1051"/>
    <d v="2012-06-01T00:00:00"/>
    <s v="First Class"/>
    <s v="EN-13780"/>
    <s v="Edward Nazzal"/>
    <x v="0"/>
    <x v="0"/>
    <s v="New York City"/>
    <x v="15"/>
    <n v="10009"/>
    <x v="3"/>
    <s v="TEC-PH-10001527"/>
    <x v="2"/>
    <x v="7"/>
    <s v="Plantronics MX500i Earset"/>
    <n v="128.85000000000002"/>
    <n v="3"/>
    <n v="0"/>
    <x v="4208"/>
  </r>
  <r>
    <n v="5517"/>
    <x v="2750"/>
    <x v="0"/>
    <x v="741"/>
    <d v="2013-11-22T00:00:00"/>
    <s v="Second Class"/>
    <s v="KC-16255"/>
    <s v="Karen Carlisle"/>
    <x v="1"/>
    <x v="0"/>
    <s v="Huntsville"/>
    <x v="19"/>
    <n v="35810"/>
    <x v="0"/>
    <s v="TEC-AC-10003870"/>
    <x v="2"/>
    <x v="11"/>
    <s v="Logitech Z-906 Speaker sys - home theater - 5.1-CH"/>
    <n v="1319.96"/>
    <n v="4"/>
    <n v="0"/>
    <x v="4612"/>
  </r>
  <r>
    <n v="5518"/>
    <x v="2751"/>
    <x v="3"/>
    <x v="769"/>
    <d v="2014-12-10T00:00:00"/>
    <s v="Standard Class"/>
    <s v="MS-17980"/>
    <s v="Michael Stewart"/>
    <x v="1"/>
    <x v="0"/>
    <s v="Philadelphia"/>
    <x v="9"/>
    <n v="19134"/>
    <x v="3"/>
    <s v="FUR-CH-10004540"/>
    <x v="0"/>
    <x v="1"/>
    <s v="Global Chrome Stack Chair"/>
    <n v="239.95999999999998"/>
    <n v="10"/>
    <n v="0.3"/>
    <x v="4613"/>
  </r>
  <r>
    <n v="5519"/>
    <x v="2751"/>
    <x v="3"/>
    <x v="769"/>
    <d v="2014-12-10T00:00:00"/>
    <s v="Standard Class"/>
    <s v="MS-17980"/>
    <s v="Michael Stewart"/>
    <x v="1"/>
    <x v="0"/>
    <s v="Philadelphia"/>
    <x v="9"/>
    <n v="19134"/>
    <x v="3"/>
    <s v="FUR-FU-10004093"/>
    <x v="0"/>
    <x v="5"/>
    <s v="Hand-Finished Solid Wood Document Frame"/>
    <n v="54.768000000000001"/>
    <n v="2"/>
    <n v="0.2"/>
    <x v="4614"/>
  </r>
  <r>
    <n v="5520"/>
    <x v="2751"/>
    <x v="3"/>
    <x v="769"/>
    <d v="2014-12-10T00:00:00"/>
    <s v="Standard Class"/>
    <s v="MS-17980"/>
    <s v="Michael Stewart"/>
    <x v="1"/>
    <x v="0"/>
    <s v="Philadelphia"/>
    <x v="9"/>
    <n v="19134"/>
    <x v="3"/>
    <s v="OFF-AR-10000716"/>
    <x v="1"/>
    <x v="6"/>
    <s v="DIXON Ticonderoga Erasable Checking Pencils"/>
    <n v="13.392000000000001"/>
    <n v="3"/>
    <n v="0.2"/>
    <x v="4615"/>
  </r>
  <r>
    <n v="5521"/>
    <x v="2751"/>
    <x v="3"/>
    <x v="769"/>
    <d v="2014-12-10T00:00:00"/>
    <s v="Standard Class"/>
    <s v="MS-17980"/>
    <s v="Michael Stewart"/>
    <x v="1"/>
    <x v="0"/>
    <s v="Philadelphia"/>
    <x v="9"/>
    <n v="19134"/>
    <x v="3"/>
    <s v="OFF-PA-10002709"/>
    <x v="1"/>
    <x v="10"/>
    <s v="Xerox 1956"/>
    <n v="23.92"/>
    <n v="5"/>
    <n v="0.2"/>
    <x v="4616"/>
  </r>
  <r>
    <n v="5522"/>
    <x v="2751"/>
    <x v="3"/>
    <x v="769"/>
    <d v="2014-12-10T00:00:00"/>
    <s v="Standard Class"/>
    <s v="MS-17980"/>
    <s v="Michael Stewart"/>
    <x v="1"/>
    <x v="0"/>
    <s v="Philadelphia"/>
    <x v="9"/>
    <n v="19134"/>
    <x v="3"/>
    <s v="TEC-AC-10000580"/>
    <x v="2"/>
    <x v="11"/>
    <s v="Logitech G13 Programmable Gameboard with LCD Display"/>
    <n v="255.96799999999999"/>
    <n v="4"/>
    <n v="0.2"/>
    <x v="4617"/>
  </r>
  <r>
    <n v="5523"/>
    <x v="2752"/>
    <x v="0"/>
    <x v="410"/>
    <d v="2013-06-08T00:00:00"/>
    <s v="First Class"/>
    <s v="CK-12205"/>
    <s v="Chloris Kastensmidt"/>
    <x v="0"/>
    <x v="0"/>
    <s v="Santa Clara"/>
    <x v="1"/>
    <n v="95051"/>
    <x v="1"/>
    <s v="OFF-BI-10000829"/>
    <x v="1"/>
    <x v="8"/>
    <s v="Avery Non-Stick Binders"/>
    <n v="21.552000000000003"/>
    <n v="6"/>
    <n v="0.2"/>
    <x v="4618"/>
  </r>
  <r>
    <n v="5524"/>
    <x v="2752"/>
    <x v="0"/>
    <x v="410"/>
    <d v="2013-06-08T00:00:00"/>
    <s v="First Class"/>
    <s v="CK-12205"/>
    <s v="Chloris Kastensmidt"/>
    <x v="0"/>
    <x v="0"/>
    <s v="Santa Clara"/>
    <x v="1"/>
    <n v="95051"/>
    <x v="1"/>
    <s v="OFF-AP-10004859"/>
    <x v="1"/>
    <x v="9"/>
    <s v="Acco 6 Outlet Guardian Premium Surge Suppressor"/>
    <n v="58.24"/>
    <n v="4"/>
    <n v="0"/>
    <x v="4619"/>
  </r>
  <r>
    <n v="5525"/>
    <x v="2753"/>
    <x v="0"/>
    <x v="107"/>
    <d v="2013-12-13T00:00:00"/>
    <s v="First Class"/>
    <s v="SJ-20125"/>
    <s v="Sanjit Jacobs"/>
    <x v="2"/>
    <x v="0"/>
    <s v="Long Beach"/>
    <x v="1"/>
    <n v="90805"/>
    <x v="1"/>
    <s v="OFF-PA-10000575"/>
    <x v="1"/>
    <x v="10"/>
    <s v="Wirebound Message Books, Four 2 3/4 x 5 White Forms per Page"/>
    <n v="80.28"/>
    <n v="12"/>
    <n v="0"/>
    <x v="4620"/>
  </r>
  <r>
    <n v="5526"/>
    <x v="2754"/>
    <x v="3"/>
    <x v="504"/>
    <d v="2014-05-06T00:00:00"/>
    <s v="Standard Class"/>
    <s v="EA-14035"/>
    <s v="Erin Ashbrook"/>
    <x v="1"/>
    <x v="0"/>
    <s v="Los Angeles"/>
    <x v="1"/>
    <n v="90008"/>
    <x v="1"/>
    <s v="OFF-AR-10002804"/>
    <x v="1"/>
    <x v="6"/>
    <s v="Faber Castell Col-Erase Pencils"/>
    <n v="9.7799999999999994"/>
    <n v="2"/>
    <n v="0"/>
    <x v="4621"/>
  </r>
  <r>
    <n v="5527"/>
    <x v="2755"/>
    <x v="3"/>
    <x v="558"/>
    <d v="2014-04-29T00:00:00"/>
    <s v="Standard Class"/>
    <s v="MG-17890"/>
    <s v="Michael Granlund"/>
    <x v="2"/>
    <x v="0"/>
    <s v="Santa Barbara"/>
    <x v="1"/>
    <n v="93101"/>
    <x v="1"/>
    <s v="OFF-FA-10002676"/>
    <x v="1"/>
    <x v="13"/>
    <s v="Colored Push Pins"/>
    <n v="1.81"/>
    <n v="1"/>
    <n v="0"/>
    <x v="3016"/>
  </r>
  <r>
    <n v="5528"/>
    <x v="2756"/>
    <x v="1"/>
    <x v="412"/>
    <d v="2012-05-10T00:00:00"/>
    <s v="First Class"/>
    <s v="AB-10255"/>
    <s v="Alejandro Ballentine"/>
    <x v="2"/>
    <x v="0"/>
    <s v="New York City"/>
    <x v="15"/>
    <n v="10009"/>
    <x v="3"/>
    <s v="OFF-PA-10003465"/>
    <x v="1"/>
    <x v="10"/>
    <s v="Xerox 1912"/>
    <n v="37.94"/>
    <n v="2"/>
    <n v="0"/>
    <x v="2714"/>
  </r>
  <r>
    <n v="5529"/>
    <x v="2757"/>
    <x v="1"/>
    <x v="1052"/>
    <d v="2012-04-04T00:00:00"/>
    <s v="Standard Class"/>
    <s v="SC-20260"/>
    <s v="Scott Cohen"/>
    <x v="1"/>
    <x v="0"/>
    <s v="Jacksonville"/>
    <x v="2"/>
    <n v="32216"/>
    <x v="0"/>
    <s v="TEC-PH-10000011"/>
    <x v="2"/>
    <x v="7"/>
    <s v="PureGear Roll-On Screen Protector"/>
    <n v="79.959999999999994"/>
    <n v="5"/>
    <n v="0.2"/>
    <x v="4622"/>
  </r>
  <r>
    <n v="5530"/>
    <x v="2758"/>
    <x v="3"/>
    <x v="634"/>
    <d v="2014-08-12T00:00:00"/>
    <s v="Standard Class"/>
    <s v="TB-21355"/>
    <s v="Todd Boyes"/>
    <x v="1"/>
    <x v="0"/>
    <s v="Cedar Hill"/>
    <x v="5"/>
    <n v="75104"/>
    <x v="2"/>
    <s v="OFF-PA-10004381"/>
    <x v="1"/>
    <x v="10"/>
    <s v="14-7/8 x 11 Blue Bar Computer Printout Paper"/>
    <n v="115.29600000000001"/>
    <n v="3"/>
    <n v="0.2"/>
    <x v="945"/>
  </r>
  <r>
    <n v="5531"/>
    <x v="2759"/>
    <x v="3"/>
    <x v="574"/>
    <d v="2014-12-07T00:00:00"/>
    <s v="Standard Class"/>
    <s v="JK-16090"/>
    <s v="Juliana Krohn"/>
    <x v="0"/>
    <x v="0"/>
    <s v="Omaha"/>
    <x v="8"/>
    <n v="68104"/>
    <x v="2"/>
    <s v="TEC-PH-10001795"/>
    <x v="2"/>
    <x v="7"/>
    <s v="ClearOne CHATAttach 160 - speaker phone"/>
    <n v="2479.96"/>
    <n v="4"/>
    <n v="0"/>
    <x v="4623"/>
  </r>
  <r>
    <n v="5532"/>
    <x v="2760"/>
    <x v="0"/>
    <x v="112"/>
    <d v="2013-06-08T00:00:00"/>
    <s v="First Class"/>
    <s v="CK-12595"/>
    <s v="Clytie Kelty"/>
    <x v="0"/>
    <x v="0"/>
    <s v="Little Rock"/>
    <x v="36"/>
    <n v="72209"/>
    <x v="0"/>
    <s v="TEC-AC-10001109"/>
    <x v="2"/>
    <x v="11"/>
    <s v="Logitech Trackman Marble Mouse"/>
    <n v="179.94"/>
    <n v="6"/>
    <n v="0"/>
    <x v="4624"/>
  </r>
  <r>
    <n v="5533"/>
    <x v="2760"/>
    <x v="0"/>
    <x v="112"/>
    <d v="2013-06-08T00:00:00"/>
    <s v="First Class"/>
    <s v="CK-12595"/>
    <s v="Clytie Kelty"/>
    <x v="0"/>
    <x v="0"/>
    <s v="Little Rock"/>
    <x v="36"/>
    <n v="72209"/>
    <x v="0"/>
    <s v="TEC-AC-10003038"/>
    <x v="2"/>
    <x v="11"/>
    <s v="Kingston Digital DataTraveler 16GB USB 2.0"/>
    <n v="26.849999999999998"/>
    <n v="3"/>
    <n v="0"/>
    <x v="4625"/>
  </r>
  <r>
    <n v="5534"/>
    <x v="2760"/>
    <x v="0"/>
    <x v="112"/>
    <d v="2013-06-08T00:00:00"/>
    <s v="First Class"/>
    <s v="CK-12595"/>
    <s v="Clytie Kelty"/>
    <x v="0"/>
    <x v="0"/>
    <s v="Little Rock"/>
    <x v="36"/>
    <n v="72209"/>
    <x v="0"/>
    <s v="TEC-AC-10003174"/>
    <x v="2"/>
    <x v="11"/>
    <s v="Plantronics S12 Corded Telephone Headset System"/>
    <n v="323.37"/>
    <n v="3"/>
    <n v="0"/>
    <x v="2471"/>
  </r>
  <r>
    <n v="5535"/>
    <x v="2760"/>
    <x v="0"/>
    <x v="112"/>
    <d v="2013-06-08T00:00:00"/>
    <s v="First Class"/>
    <s v="CK-12595"/>
    <s v="Clytie Kelty"/>
    <x v="0"/>
    <x v="0"/>
    <s v="Little Rock"/>
    <x v="36"/>
    <n v="72209"/>
    <x v="0"/>
    <s v="OFF-PA-10000157"/>
    <x v="1"/>
    <x v="10"/>
    <s v="Xerox 191"/>
    <n v="59.94"/>
    <n v="3"/>
    <n v="0"/>
    <x v="749"/>
  </r>
  <r>
    <n v="5536"/>
    <x v="2760"/>
    <x v="0"/>
    <x v="112"/>
    <d v="2013-06-08T00:00:00"/>
    <s v="First Class"/>
    <s v="CK-12595"/>
    <s v="Clytie Kelty"/>
    <x v="0"/>
    <x v="0"/>
    <s v="Little Rock"/>
    <x v="36"/>
    <n v="72209"/>
    <x v="0"/>
    <s v="OFF-BI-10001721"/>
    <x v="1"/>
    <x v="8"/>
    <s v="Trimflex Flexible Post Binders"/>
    <n v="64.14"/>
    <n v="3"/>
    <n v="0"/>
    <x v="4626"/>
  </r>
  <r>
    <n v="5537"/>
    <x v="2760"/>
    <x v="0"/>
    <x v="112"/>
    <d v="2013-06-08T00:00:00"/>
    <s v="First Class"/>
    <s v="CK-12595"/>
    <s v="Clytie Kelty"/>
    <x v="0"/>
    <x v="0"/>
    <s v="Little Rock"/>
    <x v="36"/>
    <n v="72209"/>
    <x v="0"/>
    <s v="OFF-BI-10000591"/>
    <x v="1"/>
    <x v="8"/>
    <s v="Avery Binder Labels"/>
    <n v="11.67"/>
    <n v="3"/>
    <n v="0"/>
    <x v="4627"/>
  </r>
  <r>
    <n v="5538"/>
    <x v="2760"/>
    <x v="0"/>
    <x v="112"/>
    <d v="2013-06-08T00:00:00"/>
    <s v="First Class"/>
    <s v="CK-12595"/>
    <s v="Clytie Kelty"/>
    <x v="0"/>
    <x v="0"/>
    <s v="Little Rock"/>
    <x v="36"/>
    <n v="72209"/>
    <x v="0"/>
    <s v="OFF-PA-10001534"/>
    <x v="1"/>
    <x v="10"/>
    <s v="Xerox 230"/>
    <n v="12.96"/>
    <n v="2"/>
    <n v="0"/>
    <x v="91"/>
  </r>
  <r>
    <n v="5539"/>
    <x v="2761"/>
    <x v="1"/>
    <x v="657"/>
    <d v="2012-04-20T00:00:00"/>
    <s v="Standard Class"/>
    <s v="SS-20590"/>
    <s v="Sonia Sunley"/>
    <x v="0"/>
    <x v="0"/>
    <s v="Norfolk"/>
    <x v="8"/>
    <n v="68701"/>
    <x v="2"/>
    <s v="OFF-BI-10002071"/>
    <x v="1"/>
    <x v="8"/>
    <s v="Fellowes Black Plastic Comb Bindings"/>
    <n v="17.43"/>
    <n v="3"/>
    <n v="0"/>
    <x v="4628"/>
  </r>
  <r>
    <n v="5540"/>
    <x v="2762"/>
    <x v="3"/>
    <x v="1053"/>
    <d v="2014-05-27T00:00:00"/>
    <s v="Standard Class"/>
    <s v="LE-16810"/>
    <s v="Laurel Elliston"/>
    <x v="0"/>
    <x v="0"/>
    <s v="Chicago"/>
    <x v="10"/>
    <n v="60653"/>
    <x v="2"/>
    <s v="FUR-CH-10000513"/>
    <x v="0"/>
    <x v="1"/>
    <s v="High-Back Leather Manager's Chair"/>
    <n v="181.98599999999999"/>
    <n v="2"/>
    <n v="0.3"/>
    <x v="2288"/>
  </r>
  <r>
    <n v="5541"/>
    <x v="2762"/>
    <x v="3"/>
    <x v="1053"/>
    <d v="2014-05-27T00:00:00"/>
    <s v="Standard Class"/>
    <s v="LE-16810"/>
    <s v="Laurel Elliston"/>
    <x v="0"/>
    <x v="0"/>
    <s v="Chicago"/>
    <x v="10"/>
    <n v="60653"/>
    <x v="2"/>
    <s v="OFF-BI-10003274"/>
    <x v="1"/>
    <x v="8"/>
    <s v="Avery Durable Slant Ring Binders, No Labels"/>
    <n v="1.5919999999999996"/>
    <n v="2"/>
    <n v="0.8"/>
    <x v="4629"/>
  </r>
  <r>
    <n v="5542"/>
    <x v="2762"/>
    <x v="3"/>
    <x v="1053"/>
    <d v="2014-05-27T00:00:00"/>
    <s v="Standard Class"/>
    <s v="LE-16810"/>
    <s v="Laurel Elliston"/>
    <x v="0"/>
    <x v="0"/>
    <s v="Chicago"/>
    <x v="10"/>
    <n v="60653"/>
    <x v="2"/>
    <s v="OFF-SU-10000381"/>
    <x v="1"/>
    <x v="14"/>
    <s v="Acme Forged Steel Scissors with Black Enamel Handles"/>
    <n v="22.344000000000001"/>
    <n v="3"/>
    <n v="0.2"/>
    <x v="4630"/>
  </r>
  <r>
    <n v="5543"/>
    <x v="2763"/>
    <x v="0"/>
    <x v="1054"/>
    <d v="2013-12-26T00:00:00"/>
    <s v="Standard Class"/>
    <s v="ES-14080"/>
    <s v="Erin Smith"/>
    <x v="1"/>
    <x v="0"/>
    <s v="Tucson"/>
    <x v="16"/>
    <n v="85705"/>
    <x v="1"/>
    <s v="FUR-TA-10001086"/>
    <x v="0"/>
    <x v="3"/>
    <s v="SAFCO PlanMaster Boards, 60w x 37-1/2d, White Melamine"/>
    <n v="455.97"/>
    <n v="6"/>
    <n v="0.5"/>
    <x v="4631"/>
  </r>
  <r>
    <n v="5544"/>
    <x v="2763"/>
    <x v="0"/>
    <x v="1054"/>
    <d v="2013-12-26T00:00:00"/>
    <s v="Standard Class"/>
    <s v="ES-14080"/>
    <s v="Erin Smith"/>
    <x v="1"/>
    <x v="0"/>
    <s v="Tucson"/>
    <x v="16"/>
    <n v="85705"/>
    <x v="1"/>
    <s v="OFF-BI-10000174"/>
    <x v="1"/>
    <x v="8"/>
    <s v="Wilson Jones Clip &amp; Carry Folder Binder Tool for Ring Binders, Clear"/>
    <n v="10.440000000000001"/>
    <n v="6"/>
    <n v="0.7"/>
    <x v="4632"/>
  </r>
  <r>
    <n v="5545"/>
    <x v="2763"/>
    <x v="0"/>
    <x v="1054"/>
    <d v="2013-12-26T00:00:00"/>
    <s v="Standard Class"/>
    <s v="ES-14080"/>
    <s v="Erin Smith"/>
    <x v="1"/>
    <x v="0"/>
    <s v="Tucson"/>
    <x v="16"/>
    <n v="85705"/>
    <x v="1"/>
    <s v="OFF-BI-10002103"/>
    <x v="1"/>
    <x v="8"/>
    <s v="Cardinal Slant-D Ring Binder, Heavy Gauge Vinyl"/>
    <n v="5.2140000000000004"/>
    <n v="2"/>
    <n v="0.7"/>
    <x v="4633"/>
  </r>
  <r>
    <n v="5546"/>
    <x v="2764"/>
    <x v="3"/>
    <x v="585"/>
    <d v="2014-09-27T00:00:00"/>
    <s v="Standard Class"/>
    <s v="MG-17890"/>
    <s v="Michael Granlund"/>
    <x v="2"/>
    <x v="0"/>
    <s v="Concord"/>
    <x v="38"/>
    <n v="3301"/>
    <x v="3"/>
    <s v="OFF-ST-10001590"/>
    <x v="1"/>
    <x v="4"/>
    <s v="Tenex Personal Project File with Scoop Front Design, Black"/>
    <n v="67.400000000000006"/>
    <n v="5"/>
    <n v="0"/>
    <x v="4634"/>
  </r>
  <r>
    <n v="5547"/>
    <x v="2765"/>
    <x v="3"/>
    <x v="210"/>
    <d v="2014-09-09T00:00:00"/>
    <s v="First Class"/>
    <s v="JM-16195"/>
    <s v="Justin MacKendrick"/>
    <x v="0"/>
    <x v="0"/>
    <s v="Draper"/>
    <x v="7"/>
    <n v="84020"/>
    <x v="1"/>
    <s v="FUR-FU-10002396"/>
    <x v="0"/>
    <x v="5"/>
    <s v="DAX Copper Panel Document Frame, 5 x 7 Size"/>
    <n v="25.16"/>
    <n v="2"/>
    <n v="0"/>
    <x v="4635"/>
  </r>
  <r>
    <n v="5548"/>
    <x v="2765"/>
    <x v="3"/>
    <x v="210"/>
    <d v="2014-09-09T00:00:00"/>
    <s v="First Class"/>
    <s v="JM-16195"/>
    <s v="Justin MacKendrick"/>
    <x v="0"/>
    <x v="0"/>
    <s v="Draper"/>
    <x v="7"/>
    <n v="84020"/>
    <x v="1"/>
    <s v="TEC-PH-10002807"/>
    <x v="2"/>
    <x v="7"/>
    <s v="Motorla HX550 Universal Bluetooth Headset"/>
    <n v="126.56"/>
    <n v="4"/>
    <n v="0.2"/>
    <x v="4636"/>
  </r>
  <r>
    <n v="5549"/>
    <x v="2766"/>
    <x v="2"/>
    <x v="683"/>
    <d v="2011-12-01T00:00:00"/>
    <s v="First Class"/>
    <s v="SG-20470"/>
    <s v="Sheri Gordon"/>
    <x v="0"/>
    <x v="0"/>
    <s v="San Francisco"/>
    <x v="1"/>
    <n v="94109"/>
    <x v="1"/>
    <s v="OFF-AP-10004859"/>
    <x v="1"/>
    <x v="9"/>
    <s v="Acco 6 Outlet Guardian Premium Surge Suppressor"/>
    <n v="43.68"/>
    <n v="3"/>
    <n v="0"/>
    <x v="4637"/>
  </r>
  <r>
    <n v="5550"/>
    <x v="2766"/>
    <x v="2"/>
    <x v="683"/>
    <d v="2011-12-01T00:00:00"/>
    <s v="First Class"/>
    <s v="SG-20470"/>
    <s v="Sheri Gordon"/>
    <x v="0"/>
    <x v="0"/>
    <s v="San Francisco"/>
    <x v="1"/>
    <n v="94109"/>
    <x v="1"/>
    <s v="TEC-AC-10003447"/>
    <x v="2"/>
    <x v="11"/>
    <s v="Micropad Numeric Keypads"/>
    <n v="139.92999999999998"/>
    <n v="7"/>
    <n v="0"/>
    <x v="4638"/>
  </r>
  <r>
    <n v="5551"/>
    <x v="2767"/>
    <x v="2"/>
    <x v="607"/>
    <d v="2011-11-16T00:00:00"/>
    <s v="Standard Class"/>
    <s v="DB-12970"/>
    <s v="Darren Budd"/>
    <x v="1"/>
    <x v="0"/>
    <s v="Houston"/>
    <x v="5"/>
    <n v="77036"/>
    <x v="2"/>
    <s v="OFF-AR-10003183"/>
    <x v="1"/>
    <x v="6"/>
    <s v="Avery Fluorescent Highlighter Four-Color Set"/>
    <n v="2.6720000000000002"/>
    <n v="1"/>
    <n v="0.2"/>
    <x v="4639"/>
  </r>
  <r>
    <n v="5552"/>
    <x v="2767"/>
    <x v="2"/>
    <x v="607"/>
    <d v="2011-11-16T00:00:00"/>
    <s v="Standard Class"/>
    <s v="DB-12970"/>
    <s v="Darren Budd"/>
    <x v="1"/>
    <x v="0"/>
    <s v="Houston"/>
    <x v="5"/>
    <n v="77036"/>
    <x v="2"/>
    <s v="OFF-SU-10000432"/>
    <x v="1"/>
    <x v="14"/>
    <s v="Acco Side-Punched Conventional Columnar Pads"/>
    <n v="16.656000000000002"/>
    <n v="6"/>
    <n v="0.2"/>
    <x v="4640"/>
  </r>
  <r>
    <n v="5553"/>
    <x v="2767"/>
    <x v="2"/>
    <x v="607"/>
    <d v="2011-11-16T00:00:00"/>
    <s v="Standard Class"/>
    <s v="DB-12970"/>
    <s v="Darren Budd"/>
    <x v="1"/>
    <x v="0"/>
    <s v="Houston"/>
    <x v="5"/>
    <n v="77036"/>
    <x v="2"/>
    <s v="TEC-AC-10003832"/>
    <x v="2"/>
    <x v="11"/>
    <s v="Imation 16GB Mini TravelDrive USB 2.0 Flash Drive"/>
    <n v="79.512000000000015"/>
    <n v="3"/>
    <n v="0.2"/>
    <x v="2394"/>
  </r>
  <r>
    <n v="5554"/>
    <x v="2767"/>
    <x v="2"/>
    <x v="607"/>
    <d v="2011-11-16T00:00:00"/>
    <s v="Standard Class"/>
    <s v="DB-12970"/>
    <s v="Darren Budd"/>
    <x v="1"/>
    <x v="0"/>
    <s v="Houston"/>
    <x v="5"/>
    <n v="77036"/>
    <x v="2"/>
    <s v="OFF-PA-10004100"/>
    <x v="1"/>
    <x v="10"/>
    <s v="Xerox 216"/>
    <n v="36.288000000000011"/>
    <n v="7"/>
    <n v="0.2"/>
    <x v="1683"/>
  </r>
  <r>
    <n v="5555"/>
    <x v="2767"/>
    <x v="2"/>
    <x v="607"/>
    <d v="2011-11-16T00:00:00"/>
    <s v="Standard Class"/>
    <s v="DB-12970"/>
    <s v="Darren Budd"/>
    <x v="1"/>
    <x v="0"/>
    <s v="Houston"/>
    <x v="5"/>
    <n v="77036"/>
    <x v="2"/>
    <s v="FUR-BO-10004467"/>
    <x v="0"/>
    <x v="0"/>
    <s v="Bestar Classic Bookcase"/>
    <n v="67.993199999999987"/>
    <n v="1"/>
    <n v="0.32"/>
    <x v="4641"/>
  </r>
  <r>
    <n v="5556"/>
    <x v="2768"/>
    <x v="3"/>
    <x v="280"/>
    <d v="2014-10-07T00:00:00"/>
    <s v="Second Class"/>
    <s v="JW-15220"/>
    <s v="Jane Waco"/>
    <x v="1"/>
    <x v="0"/>
    <s v="Montgomery"/>
    <x v="19"/>
    <n v="36116"/>
    <x v="0"/>
    <s v="FUR-FU-10002963"/>
    <x v="0"/>
    <x v="5"/>
    <s v="Master Caster Door Stop, Gray"/>
    <n v="10.16"/>
    <n v="2"/>
    <n v="0"/>
    <x v="4642"/>
  </r>
  <r>
    <n v="5557"/>
    <x v="2769"/>
    <x v="1"/>
    <x v="639"/>
    <d v="2012-12-18T00:00:00"/>
    <s v="Standard Class"/>
    <s v="KD-16495"/>
    <s v="Keith Dawkins"/>
    <x v="1"/>
    <x v="0"/>
    <s v="Jackson"/>
    <x v="35"/>
    <n v="39212"/>
    <x v="0"/>
    <s v="FUR-FU-10003829"/>
    <x v="0"/>
    <x v="5"/>
    <s v="Stackable Trays"/>
    <n v="6.16"/>
    <n v="2"/>
    <n v="0"/>
    <x v="4643"/>
  </r>
  <r>
    <n v="5558"/>
    <x v="2769"/>
    <x v="1"/>
    <x v="639"/>
    <d v="2012-12-18T00:00:00"/>
    <s v="Standard Class"/>
    <s v="KD-16495"/>
    <s v="Keith Dawkins"/>
    <x v="1"/>
    <x v="0"/>
    <s v="Jackson"/>
    <x v="35"/>
    <n v="39212"/>
    <x v="0"/>
    <s v="OFF-AR-10003582"/>
    <x v="1"/>
    <x v="6"/>
    <s v="Boston Electric Pencil Sharpener, Model 1818, Charcoal Black"/>
    <n v="56.3"/>
    <n v="2"/>
    <n v="0"/>
    <x v="2704"/>
  </r>
  <r>
    <n v="5559"/>
    <x v="2770"/>
    <x v="1"/>
    <x v="401"/>
    <d v="2012-12-10T00:00:00"/>
    <s v="Standard Class"/>
    <s v="IL-15100"/>
    <s v="Ivan Liston"/>
    <x v="0"/>
    <x v="0"/>
    <s v="North Las Vegas"/>
    <x v="33"/>
    <n v="89031"/>
    <x v="1"/>
    <s v="OFF-PA-10000048"/>
    <x v="1"/>
    <x v="10"/>
    <s v="Xerox 20"/>
    <n v="6.48"/>
    <n v="1"/>
    <n v="0"/>
    <x v="90"/>
  </r>
  <r>
    <n v="5560"/>
    <x v="2770"/>
    <x v="1"/>
    <x v="401"/>
    <d v="2012-12-10T00:00:00"/>
    <s v="Standard Class"/>
    <s v="IL-15100"/>
    <s v="Ivan Liston"/>
    <x v="0"/>
    <x v="0"/>
    <s v="North Las Vegas"/>
    <x v="33"/>
    <n v="89031"/>
    <x v="1"/>
    <s v="OFF-ST-10000078"/>
    <x v="1"/>
    <x v="4"/>
    <s v="Tennsco 6- and 18-Compartment Lockers"/>
    <n v="1325.8500000000001"/>
    <n v="5"/>
    <n v="0"/>
    <x v="2400"/>
  </r>
  <r>
    <n v="5561"/>
    <x v="2770"/>
    <x v="1"/>
    <x v="401"/>
    <d v="2012-12-10T00:00:00"/>
    <s v="Standard Class"/>
    <s v="IL-15100"/>
    <s v="Ivan Liston"/>
    <x v="0"/>
    <x v="0"/>
    <s v="North Las Vegas"/>
    <x v="33"/>
    <n v="89031"/>
    <x v="1"/>
    <s v="OFF-LA-10004853"/>
    <x v="1"/>
    <x v="2"/>
    <s v="Avery 483"/>
    <n v="14.940000000000001"/>
    <n v="3"/>
    <n v="0"/>
    <x v="2595"/>
  </r>
  <r>
    <n v="5562"/>
    <x v="2771"/>
    <x v="3"/>
    <x v="185"/>
    <d v="2014-04-03T00:00:00"/>
    <s v="Second Class"/>
    <s v="JE-15610"/>
    <s v="Jim Epp"/>
    <x v="1"/>
    <x v="0"/>
    <s v="Atlanta"/>
    <x v="32"/>
    <n v="30318"/>
    <x v="0"/>
    <s v="OFF-BI-10001153"/>
    <x v="1"/>
    <x v="8"/>
    <s v="Ibico Recycled Grain-Textured Covers"/>
    <n v="34.54"/>
    <n v="1"/>
    <n v="0"/>
    <x v="4644"/>
  </r>
  <r>
    <n v="5563"/>
    <x v="2771"/>
    <x v="3"/>
    <x v="185"/>
    <d v="2014-04-03T00:00:00"/>
    <s v="Second Class"/>
    <s v="JE-15610"/>
    <s v="Jim Epp"/>
    <x v="1"/>
    <x v="0"/>
    <s v="Atlanta"/>
    <x v="32"/>
    <n v="30318"/>
    <x v="0"/>
    <s v="TEC-CO-10001449"/>
    <x v="2"/>
    <x v="16"/>
    <s v="Hewlett Packard LaserJet 3310 Copier"/>
    <n v="2999.95"/>
    <n v="5"/>
    <n v="0"/>
    <x v="4645"/>
  </r>
  <r>
    <n v="5564"/>
    <x v="2771"/>
    <x v="3"/>
    <x v="185"/>
    <d v="2014-04-03T00:00:00"/>
    <s v="Second Class"/>
    <s v="JE-15610"/>
    <s v="Jim Epp"/>
    <x v="1"/>
    <x v="0"/>
    <s v="Atlanta"/>
    <x v="32"/>
    <n v="30318"/>
    <x v="0"/>
    <s v="OFF-BI-10000474"/>
    <x v="1"/>
    <x v="8"/>
    <s v="Avery Recycled Flexi-View Covers for Binding Systems"/>
    <n v="64.12"/>
    <n v="4"/>
    <n v="0"/>
    <x v="4646"/>
  </r>
  <r>
    <n v="5565"/>
    <x v="2772"/>
    <x v="3"/>
    <x v="677"/>
    <d v="2014-03-14T00:00:00"/>
    <s v="Same Day"/>
    <s v="SU-20665"/>
    <s v="Stephanie Ulpright"/>
    <x v="2"/>
    <x v="0"/>
    <s v="Chicago"/>
    <x v="10"/>
    <n v="60610"/>
    <x v="2"/>
    <s v="OFF-AR-10000799"/>
    <x v="1"/>
    <x v="6"/>
    <s v="Col-Erase Pencils with Erasers"/>
    <n v="19.456000000000003"/>
    <n v="4"/>
    <n v="0.2"/>
    <x v="4647"/>
  </r>
  <r>
    <n v="5566"/>
    <x v="2772"/>
    <x v="3"/>
    <x v="677"/>
    <d v="2014-03-14T00:00:00"/>
    <s v="Same Day"/>
    <s v="SU-20665"/>
    <s v="Stephanie Ulpright"/>
    <x v="2"/>
    <x v="0"/>
    <s v="Chicago"/>
    <x v="10"/>
    <n v="60610"/>
    <x v="2"/>
    <s v="TEC-MA-10002109"/>
    <x v="2"/>
    <x v="15"/>
    <s v="HP Officejet Pro 8600 e-All-In-One Printer, Copier, Scanner, Fax"/>
    <n v="209.98599999999999"/>
    <n v="2"/>
    <n v="0.3"/>
    <x v="4648"/>
  </r>
  <r>
    <n v="5567"/>
    <x v="2772"/>
    <x v="3"/>
    <x v="677"/>
    <d v="2014-03-14T00:00:00"/>
    <s v="Same Day"/>
    <s v="SU-20665"/>
    <s v="Stephanie Ulpright"/>
    <x v="2"/>
    <x v="0"/>
    <s v="Chicago"/>
    <x v="10"/>
    <n v="60610"/>
    <x v="2"/>
    <s v="OFF-AR-10003338"/>
    <x v="1"/>
    <x v="6"/>
    <s v="Eberhard Faber 3 1/2&quot; Golf Pencils"/>
    <n v="29.760000000000005"/>
    <n v="5"/>
    <n v="0.2"/>
    <x v="4649"/>
  </r>
  <r>
    <n v="5568"/>
    <x v="2772"/>
    <x v="3"/>
    <x v="677"/>
    <d v="2014-03-14T00:00:00"/>
    <s v="Same Day"/>
    <s v="SU-20665"/>
    <s v="Stephanie Ulpright"/>
    <x v="2"/>
    <x v="0"/>
    <s v="Chicago"/>
    <x v="10"/>
    <n v="60610"/>
    <x v="2"/>
    <s v="FUR-CH-10003606"/>
    <x v="0"/>
    <x v="1"/>
    <s v="SAFCO Folding Chair Trolley"/>
    <n v="89.768000000000001"/>
    <n v="1"/>
    <n v="0.3"/>
    <x v="4650"/>
  </r>
  <r>
    <n v="5569"/>
    <x v="2772"/>
    <x v="3"/>
    <x v="677"/>
    <d v="2014-03-14T00:00:00"/>
    <s v="Same Day"/>
    <s v="SU-20665"/>
    <s v="Stephanie Ulpright"/>
    <x v="2"/>
    <x v="0"/>
    <s v="Chicago"/>
    <x v="10"/>
    <n v="60610"/>
    <x v="2"/>
    <s v="TEC-CO-10001449"/>
    <x v="2"/>
    <x v="16"/>
    <s v="Hewlett Packard LaserJet 3310 Copier"/>
    <n v="959.98400000000004"/>
    <n v="2"/>
    <n v="0.2"/>
    <x v="330"/>
  </r>
  <r>
    <n v="5570"/>
    <x v="2772"/>
    <x v="3"/>
    <x v="677"/>
    <d v="2014-03-14T00:00:00"/>
    <s v="Same Day"/>
    <s v="SU-20665"/>
    <s v="Stephanie Ulpright"/>
    <x v="2"/>
    <x v="0"/>
    <s v="Chicago"/>
    <x v="10"/>
    <n v="60610"/>
    <x v="2"/>
    <s v="OFF-PA-10001934"/>
    <x v="1"/>
    <x v="10"/>
    <s v="Xerox 1993"/>
    <n v="15.552000000000003"/>
    <n v="3"/>
    <n v="0.2"/>
    <x v="906"/>
  </r>
  <r>
    <n v="5571"/>
    <x v="2772"/>
    <x v="3"/>
    <x v="677"/>
    <d v="2014-03-14T00:00:00"/>
    <s v="Same Day"/>
    <s v="SU-20665"/>
    <s v="Stephanie Ulpright"/>
    <x v="2"/>
    <x v="0"/>
    <s v="Chicago"/>
    <x v="10"/>
    <n v="60610"/>
    <x v="2"/>
    <s v="TEC-PH-10001527"/>
    <x v="2"/>
    <x v="7"/>
    <s v="Plantronics MX500i Earset"/>
    <n v="34.360000000000007"/>
    <n v="1"/>
    <n v="0.2"/>
    <x v="4651"/>
  </r>
  <r>
    <n v="5572"/>
    <x v="2773"/>
    <x v="2"/>
    <x v="29"/>
    <d v="2011-12-09T00:00:00"/>
    <s v="Standard Class"/>
    <s v="EA-14035"/>
    <s v="Erin Ashbrook"/>
    <x v="1"/>
    <x v="0"/>
    <s v="Columbus"/>
    <x v="24"/>
    <n v="43229"/>
    <x v="3"/>
    <s v="OFF-PA-10001033"/>
    <x v="1"/>
    <x v="10"/>
    <s v="Xerox 1893"/>
    <n v="98.376000000000005"/>
    <n v="3"/>
    <n v="0.2"/>
    <x v="4652"/>
  </r>
  <r>
    <n v="5573"/>
    <x v="2773"/>
    <x v="2"/>
    <x v="29"/>
    <d v="2011-12-09T00:00:00"/>
    <s v="Standard Class"/>
    <s v="EA-14035"/>
    <s v="Erin Ashbrook"/>
    <x v="1"/>
    <x v="0"/>
    <s v="Columbus"/>
    <x v="24"/>
    <n v="43229"/>
    <x v="3"/>
    <s v="OFF-BI-10003719"/>
    <x v="1"/>
    <x v="8"/>
    <s v="Large Capacity Hanging Post Binders"/>
    <n v="29.940000000000005"/>
    <n v="4"/>
    <n v="0.7"/>
    <x v="4653"/>
  </r>
  <r>
    <n v="5574"/>
    <x v="2773"/>
    <x v="2"/>
    <x v="29"/>
    <d v="2011-12-09T00:00:00"/>
    <s v="Standard Class"/>
    <s v="EA-14035"/>
    <s v="Erin Ashbrook"/>
    <x v="1"/>
    <x v="0"/>
    <s v="Columbus"/>
    <x v="24"/>
    <n v="43229"/>
    <x v="3"/>
    <s v="OFF-PA-10003036"/>
    <x v="1"/>
    <x v="10"/>
    <s v="Black Print Carbonless 8 1/2&quot; x 8 1/4&quot; Rapid Memo Book"/>
    <n v="17.472000000000001"/>
    <n v="3"/>
    <n v="0.2"/>
    <x v="4654"/>
  </r>
  <r>
    <n v="5575"/>
    <x v="2773"/>
    <x v="2"/>
    <x v="29"/>
    <d v="2011-12-09T00:00:00"/>
    <s v="Standard Class"/>
    <s v="EA-14035"/>
    <s v="Erin Ashbrook"/>
    <x v="1"/>
    <x v="0"/>
    <s v="Columbus"/>
    <x v="24"/>
    <n v="43229"/>
    <x v="3"/>
    <s v="TEC-PH-10001870"/>
    <x v="2"/>
    <x v="7"/>
    <s v="Lunatik TT5L-002 Taktik Strike Impact Protection System for iPhone 5"/>
    <n v="36.738"/>
    <n v="1"/>
    <n v="0.4"/>
    <x v="4655"/>
  </r>
  <r>
    <n v="5576"/>
    <x v="2773"/>
    <x v="2"/>
    <x v="29"/>
    <d v="2011-12-09T00:00:00"/>
    <s v="Standard Class"/>
    <s v="EA-14035"/>
    <s v="Erin Ashbrook"/>
    <x v="1"/>
    <x v="0"/>
    <s v="Columbus"/>
    <x v="24"/>
    <n v="43229"/>
    <x v="3"/>
    <s v="TEC-PH-10001809"/>
    <x v="2"/>
    <x v="7"/>
    <s v="Panasonic KX T7736-B Digital phone"/>
    <n v="179.93999999999997"/>
    <n v="2"/>
    <n v="0.4"/>
    <x v="4656"/>
  </r>
  <r>
    <n v="5577"/>
    <x v="2774"/>
    <x v="0"/>
    <x v="939"/>
    <d v="2013-12-17T00:00:00"/>
    <s v="Standard Class"/>
    <s v="RF-19840"/>
    <s v="Roy Französisch"/>
    <x v="0"/>
    <x v="0"/>
    <s v="Pasadena"/>
    <x v="1"/>
    <n v="91104"/>
    <x v="1"/>
    <s v="FUR-FU-10004864"/>
    <x v="0"/>
    <x v="5"/>
    <s v="Howard Miller 14-1/2&quot; Diameter Chrome Round Wall Clock"/>
    <n v="383.64"/>
    <n v="6"/>
    <n v="0"/>
    <x v="4657"/>
  </r>
  <r>
    <n v="5578"/>
    <x v="2774"/>
    <x v="0"/>
    <x v="939"/>
    <d v="2013-12-17T00:00:00"/>
    <s v="Standard Class"/>
    <s v="RF-19840"/>
    <s v="Roy Französisch"/>
    <x v="0"/>
    <x v="0"/>
    <s v="Pasadena"/>
    <x v="1"/>
    <n v="91104"/>
    <x v="1"/>
    <s v="OFF-AP-10002350"/>
    <x v="1"/>
    <x v="9"/>
    <s v="Belkin F9H710-06 7 Outlet SurgeMaster Surge Protector"/>
    <n v="56.519999999999996"/>
    <n v="3"/>
    <n v="0"/>
    <x v="3469"/>
  </r>
  <r>
    <n v="5579"/>
    <x v="2775"/>
    <x v="3"/>
    <x v="428"/>
    <d v="2014-09-15T00:00:00"/>
    <s v="Second Class"/>
    <s v="LC-17050"/>
    <s v="Liz Carlisle"/>
    <x v="0"/>
    <x v="0"/>
    <s v="Los Angeles"/>
    <x v="1"/>
    <n v="90004"/>
    <x v="1"/>
    <s v="OFF-AR-10003829"/>
    <x v="1"/>
    <x v="6"/>
    <s v="Newell 35"/>
    <n v="6.56"/>
    <n v="2"/>
    <n v="0"/>
    <x v="2909"/>
  </r>
  <r>
    <n v="5580"/>
    <x v="2775"/>
    <x v="3"/>
    <x v="428"/>
    <d v="2014-09-15T00:00:00"/>
    <s v="Second Class"/>
    <s v="LC-17050"/>
    <s v="Liz Carlisle"/>
    <x v="0"/>
    <x v="0"/>
    <s v="Los Angeles"/>
    <x v="1"/>
    <n v="90004"/>
    <x v="1"/>
    <s v="FUR-CH-10003833"/>
    <x v="0"/>
    <x v="1"/>
    <s v="Novimex Fabric Task Chair"/>
    <n v="243.92"/>
    <n v="5"/>
    <n v="0.2"/>
    <x v="4658"/>
  </r>
  <r>
    <n v="5581"/>
    <x v="2775"/>
    <x v="3"/>
    <x v="428"/>
    <d v="2014-09-15T00:00:00"/>
    <s v="Second Class"/>
    <s v="LC-17050"/>
    <s v="Liz Carlisle"/>
    <x v="0"/>
    <x v="0"/>
    <s v="Los Angeles"/>
    <x v="1"/>
    <n v="90004"/>
    <x v="1"/>
    <s v="OFF-PA-10000143"/>
    <x v="1"/>
    <x v="10"/>
    <s v="Astroparche Fine Business Paper"/>
    <n v="47.52"/>
    <n v="9"/>
    <n v="0"/>
    <x v="4659"/>
  </r>
  <r>
    <n v="5582"/>
    <x v="2776"/>
    <x v="3"/>
    <x v="1055"/>
    <d v="2014-10-09T00:00:00"/>
    <s v="Standard Class"/>
    <s v="PS-18970"/>
    <s v="Paul Stevenson"/>
    <x v="2"/>
    <x v="0"/>
    <s v="Clinton"/>
    <x v="39"/>
    <n v="20735"/>
    <x v="3"/>
    <s v="FUR-FU-10000076"/>
    <x v="0"/>
    <x v="5"/>
    <s v="24-Hour Round Wall Clock"/>
    <n v="19.98"/>
    <n v="1"/>
    <n v="0"/>
    <x v="4660"/>
  </r>
  <r>
    <n v="5583"/>
    <x v="2777"/>
    <x v="0"/>
    <x v="195"/>
    <d v="2013-05-14T00:00:00"/>
    <s v="Standard Class"/>
    <s v="PS-18970"/>
    <s v="Paul Stevenson"/>
    <x v="2"/>
    <x v="0"/>
    <s v="New York City"/>
    <x v="15"/>
    <n v="10024"/>
    <x v="3"/>
    <s v="OFF-AR-10000462"/>
    <x v="1"/>
    <x v="6"/>
    <s v="Sanford Pocket Accent Highlighters"/>
    <n v="8"/>
    <n v="5"/>
    <n v="0"/>
    <x v="4661"/>
  </r>
  <r>
    <n v="5584"/>
    <x v="2778"/>
    <x v="2"/>
    <x v="534"/>
    <d v="2011-12-19T00:00:00"/>
    <s v="Second Class"/>
    <s v="JO-15280"/>
    <s v="Jas O'Carroll"/>
    <x v="0"/>
    <x v="0"/>
    <s v="San Diego"/>
    <x v="1"/>
    <n v="92037"/>
    <x v="1"/>
    <s v="FUR-FU-10003829"/>
    <x v="0"/>
    <x v="5"/>
    <s v="Stackable Trays"/>
    <n v="6.16"/>
    <n v="2"/>
    <n v="0"/>
    <x v="4643"/>
  </r>
  <r>
    <n v="5585"/>
    <x v="2779"/>
    <x v="3"/>
    <x v="329"/>
    <d v="2014-12-05T00:00:00"/>
    <s v="Standard Class"/>
    <s v="VP-21730"/>
    <s v="Victor Preis"/>
    <x v="2"/>
    <x v="0"/>
    <s v="New York City"/>
    <x v="15"/>
    <n v="10011"/>
    <x v="3"/>
    <s v="OFF-ST-10002182"/>
    <x v="1"/>
    <x v="4"/>
    <s v="Iris 3-Drawer Stacking Bin, Black"/>
    <n v="83.56"/>
    <n v="4"/>
    <n v="0"/>
    <x v="4662"/>
  </r>
  <r>
    <n v="5586"/>
    <x v="2779"/>
    <x v="3"/>
    <x v="329"/>
    <d v="2014-12-05T00:00:00"/>
    <s v="Standard Class"/>
    <s v="VP-21730"/>
    <s v="Victor Preis"/>
    <x v="2"/>
    <x v="0"/>
    <s v="New York City"/>
    <x v="15"/>
    <n v="10011"/>
    <x v="3"/>
    <s v="TEC-PH-10001468"/>
    <x v="2"/>
    <x v="7"/>
    <s v="Panasonic Business Telephones KX-T7736"/>
    <n v="546.06000000000006"/>
    <n v="3"/>
    <n v="0"/>
    <x v="4663"/>
  </r>
  <r>
    <n v="5587"/>
    <x v="2779"/>
    <x v="3"/>
    <x v="329"/>
    <d v="2014-12-05T00:00:00"/>
    <s v="Standard Class"/>
    <s v="VP-21730"/>
    <s v="Victor Preis"/>
    <x v="2"/>
    <x v="0"/>
    <s v="New York City"/>
    <x v="15"/>
    <n v="10011"/>
    <x v="3"/>
    <s v="OFF-ST-10001809"/>
    <x v="1"/>
    <x v="4"/>
    <s v="Fellowes Officeware Wire Shelving"/>
    <n v="269.49"/>
    <n v="3"/>
    <n v="0"/>
    <x v="2213"/>
  </r>
  <r>
    <n v="5588"/>
    <x v="2780"/>
    <x v="1"/>
    <x v="531"/>
    <d v="2012-03-20T00:00:00"/>
    <s v="First Class"/>
    <s v="GA-14725"/>
    <s v="Guy Armstrong"/>
    <x v="0"/>
    <x v="0"/>
    <s v="Lancaster"/>
    <x v="1"/>
    <n v="93534"/>
    <x v="1"/>
    <s v="OFF-FA-10001561"/>
    <x v="1"/>
    <x v="13"/>
    <s v="Stockwell Push Pins"/>
    <n v="10.9"/>
    <n v="5"/>
    <n v="0"/>
    <x v="4664"/>
  </r>
  <r>
    <n v="5589"/>
    <x v="2781"/>
    <x v="2"/>
    <x v="866"/>
    <d v="2011-07-24T00:00:00"/>
    <s v="Standard Class"/>
    <s v="EM-14140"/>
    <s v="Eugene Moren"/>
    <x v="2"/>
    <x v="0"/>
    <s v="Great Falls"/>
    <x v="37"/>
    <n v="59405"/>
    <x v="1"/>
    <s v="OFF-BI-10001759"/>
    <x v="1"/>
    <x v="8"/>
    <s v="Acco Pressboard Covers with Storage Hooks, 14 7/8&quot; x 11&quot;, Dark Blue"/>
    <n v="6.0960000000000001"/>
    <n v="2"/>
    <n v="0.2"/>
    <x v="892"/>
  </r>
  <r>
    <n v="5590"/>
    <x v="2782"/>
    <x v="0"/>
    <x v="16"/>
    <d v="2013-12-12T00:00:00"/>
    <s v="Second Class"/>
    <s v="DB-13615"/>
    <s v="Doug Bickford"/>
    <x v="0"/>
    <x v="0"/>
    <s v="San Francisco"/>
    <x v="1"/>
    <n v="94110"/>
    <x v="1"/>
    <s v="OFF-ST-10000615"/>
    <x v="1"/>
    <x v="4"/>
    <s v="SimpliFile Personal File, Black Granite, 15w x 6-15/16d x 11-1/4h"/>
    <n v="34.049999999999997"/>
    <n v="3"/>
    <n v="0"/>
    <x v="4665"/>
  </r>
  <r>
    <n v="5591"/>
    <x v="2782"/>
    <x v="0"/>
    <x v="16"/>
    <d v="2013-12-12T00:00:00"/>
    <s v="Second Class"/>
    <s v="DB-13615"/>
    <s v="Doug Bickford"/>
    <x v="0"/>
    <x v="0"/>
    <s v="San Francisco"/>
    <x v="1"/>
    <n v="94110"/>
    <x v="1"/>
    <s v="OFF-ST-10003816"/>
    <x v="1"/>
    <x v="4"/>
    <s v="Fellowes High-Stak Drawer Files"/>
    <n v="352.38"/>
    <n v="2"/>
    <n v="0"/>
    <x v="866"/>
  </r>
  <r>
    <n v="5592"/>
    <x v="2783"/>
    <x v="2"/>
    <x v="303"/>
    <d v="2011-10-18T00:00:00"/>
    <s v="Second Class"/>
    <s v="ML-17395"/>
    <s v="Marina Lichtenstein"/>
    <x v="1"/>
    <x v="0"/>
    <s v="Lakewood"/>
    <x v="30"/>
    <n v="8701"/>
    <x v="3"/>
    <s v="FUR-CH-10002880"/>
    <x v="0"/>
    <x v="1"/>
    <s v="Global High-Back Leather Tilter, Burgundy"/>
    <n v="245.98"/>
    <n v="2"/>
    <n v="0"/>
    <x v="4666"/>
  </r>
  <r>
    <n v="5593"/>
    <x v="2783"/>
    <x v="2"/>
    <x v="303"/>
    <d v="2011-10-18T00:00:00"/>
    <s v="Second Class"/>
    <s v="ML-17395"/>
    <s v="Marina Lichtenstein"/>
    <x v="1"/>
    <x v="0"/>
    <s v="Lakewood"/>
    <x v="30"/>
    <n v="8701"/>
    <x v="3"/>
    <s v="OFF-BI-10004738"/>
    <x v="1"/>
    <x v="8"/>
    <s v="Flexible Leather- Look Classic Collection Ring Binder"/>
    <n v="18.940000000000001"/>
    <n v="1"/>
    <n v="0"/>
    <x v="4667"/>
  </r>
  <r>
    <n v="5594"/>
    <x v="2784"/>
    <x v="3"/>
    <x v="123"/>
    <d v="2014-11-26T00:00:00"/>
    <s v="Standard Class"/>
    <s v="JH-15430"/>
    <s v="Jennifer Halladay"/>
    <x v="0"/>
    <x v="0"/>
    <s v="Cleveland"/>
    <x v="24"/>
    <n v="44105"/>
    <x v="3"/>
    <s v="OFF-BI-10003984"/>
    <x v="1"/>
    <x v="8"/>
    <s v="Lock-Up Easel 'Spel-Binder'"/>
    <n v="59.913000000000011"/>
    <n v="7"/>
    <n v="0.7"/>
    <x v="4668"/>
  </r>
  <r>
    <n v="5595"/>
    <x v="2785"/>
    <x v="3"/>
    <x v="241"/>
    <d v="2014-09-25T00:00:00"/>
    <s v="Same Day"/>
    <s v="BP-11095"/>
    <s v="Bart Pistole"/>
    <x v="1"/>
    <x v="0"/>
    <s v="Lawrence"/>
    <x v="31"/>
    <n v="1841"/>
    <x v="3"/>
    <s v="TEC-PH-10000984"/>
    <x v="2"/>
    <x v="7"/>
    <s v="Panasonic KX-TG9471B"/>
    <n v="391.98"/>
    <n v="2"/>
    <n v="0"/>
    <x v="4669"/>
  </r>
  <r>
    <n v="5596"/>
    <x v="2785"/>
    <x v="3"/>
    <x v="241"/>
    <d v="2014-09-25T00:00:00"/>
    <s v="Same Day"/>
    <s v="BP-11095"/>
    <s v="Bart Pistole"/>
    <x v="1"/>
    <x v="0"/>
    <s v="Lawrence"/>
    <x v="31"/>
    <n v="1841"/>
    <x v="3"/>
    <s v="TEC-PH-10001944"/>
    <x v="2"/>
    <x v="7"/>
    <s v="Wi-Ex zBoost YX540 Cellular Phone Signal Booster"/>
    <n v="437.84999999999997"/>
    <n v="3"/>
    <n v="0"/>
    <x v="2049"/>
  </r>
  <r>
    <n v="5597"/>
    <x v="2786"/>
    <x v="1"/>
    <x v="12"/>
    <d v="2012-09-29T00:00:00"/>
    <s v="Standard Class"/>
    <s v="SB-20185"/>
    <s v="Sarah Brown"/>
    <x v="0"/>
    <x v="0"/>
    <s v="Concord"/>
    <x v="38"/>
    <n v="3301"/>
    <x v="3"/>
    <s v="OFF-BI-10002735"/>
    <x v="1"/>
    <x v="8"/>
    <s v="GBC Prestige Therm-A-Bind Covers"/>
    <n v="68.62"/>
    <n v="2"/>
    <n v="0"/>
    <x v="4670"/>
  </r>
  <r>
    <n v="5598"/>
    <x v="2787"/>
    <x v="3"/>
    <x v="778"/>
    <d v="2014-02-21T00:00:00"/>
    <s v="Standard Class"/>
    <s v="SV-20785"/>
    <s v="Stewart Visinsky"/>
    <x v="0"/>
    <x v="0"/>
    <s v="Baltimore"/>
    <x v="39"/>
    <n v="21215"/>
    <x v="3"/>
    <s v="OFF-SU-10001165"/>
    <x v="1"/>
    <x v="14"/>
    <s v="Acme Elite Stainless Steel Scissors"/>
    <n v="25.02"/>
    <n v="3"/>
    <n v="0"/>
    <x v="4671"/>
  </r>
  <r>
    <n v="5599"/>
    <x v="2787"/>
    <x v="3"/>
    <x v="778"/>
    <d v="2014-02-21T00:00:00"/>
    <s v="Standard Class"/>
    <s v="SV-20785"/>
    <s v="Stewart Visinsky"/>
    <x v="0"/>
    <x v="0"/>
    <s v="Baltimore"/>
    <x v="39"/>
    <n v="21215"/>
    <x v="3"/>
    <s v="OFF-AR-10000614"/>
    <x v="1"/>
    <x v="6"/>
    <s v="Barrel Sharpener"/>
    <n v="10.709999999999999"/>
    <n v="3"/>
    <n v="0"/>
    <x v="4564"/>
  </r>
  <r>
    <n v="5600"/>
    <x v="2788"/>
    <x v="2"/>
    <x v="462"/>
    <d v="2011-10-03T00:00:00"/>
    <s v="Same Day"/>
    <s v="DO-13435"/>
    <s v="Denny Ordway"/>
    <x v="0"/>
    <x v="0"/>
    <s v="Columbus"/>
    <x v="24"/>
    <n v="43229"/>
    <x v="3"/>
    <s v="OFF-AR-10004010"/>
    <x v="1"/>
    <x v="6"/>
    <s v="Hunt Boston Vacuum Mount KS Pencil Sharpener"/>
    <n v="55.984000000000009"/>
    <n v="2"/>
    <n v="0.2"/>
    <x v="4672"/>
  </r>
  <r>
    <n v="5601"/>
    <x v="2788"/>
    <x v="2"/>
    <x v="462"/>
    <d v="2011-10-03T00:00:00"/>
    <s v="Same Day"/>
    <s v="DO-13435"/>
    <s v="Denny Ordway"/>
    <x v="0"/>
    <x v="0"/>
    <s v="Columbus"/>
    <x v="24"/>
    <n v="43229"/>
    <x v="3"/>
    <s v="OFF-EN-10004030"/>
    <x v="1"/>
    <x v="12"/>
    <s v="Convenience Packs of Business Envelopes"/>
    <n v="14.480000000000002"/>
    <n v="5"/>
    <n v="0.2"/>
    <x v="4673"/>
  </r>
  <r>
    <n v="5602"/>
    <x v="2788"/>
    <x v="2"/>
    <x v="462"/>
    <d v="2011-10-03T00:00:00"/>
    <s v="Same Day"/>
    <s v="DO-13435"/>
    <s v="Denny Ordway"/>
    <x v="0"/>
    <x v="0"/>
    <s v="Columbus"/>
    <x v="24"/>
    <n v="43229"/>
    <x v="3"/>
    <s v="TEC-AC-10003023"/>
    <x v="2"/>
    <x v="11"/>
    <s v="Logitech G105 Gaming Keyboard"/>
    <n v="142.488"/>
    <n v="3"/>
    <n v="0.2"/>
    <x v="4674"/>
  </r>
  <r>
    <n v="5603"/>
    <x v="2789"/>
    <x v="0"/>
    <x v="278"/>
    <d v="2013-08-30T00:00:00"/>
    <s v="Second Class"/>
    <s v="TB-21355"/>
    <s v="Todd Boyes"/>
    <x v="1"/>
    <x v="0"/>
    <s v="Houston"/>
    <x v="5"/>
    <n v="77041"/>
    <x v="2"/>
    <s v="OFF-ST-10003572"/>
    <x v="1"/>
    <x v="4"/>
    <s v="Portfile Personal File Boxes"/>
    <n v="14.16"/>
    <n v="1"/>
    <n v="0.2"/>
    <x v="4675"/>
  </r>
  <r>
    <n v="5604"/>
    <x v="2789"/>
    <x v="0"/>
    <x v="278"/>
    <d v="2013-08-30T00:00:00"/>
    <s v="Second Class"/>
    <s v="TB-21355"/>
    <s v="Todd Boyes"/>
    <x v="1"/>
    <x v="0"/>
    <s v="Houston"/>
    <x v="5"/>
    <n v="77041"/>
    <x v="2"/>
    <s v="OFF-PA-10004353"/>
    <x v="1"/>
    <x v="10"/>
    <s v="Southworth 25% Cotton Premium Laser Paper and Envelopes"/>
    <n v="79.920000000000016"/>
    <n v="5"/>
    <n v="0.2"/>
    <x v="4676"/>
  </r>
  <r>
    <n v="5605"/>
    <x v="2790"/>
    <x v="1"/>
    <x v="155"/>
    <d v="2012-12-07T00:00:00"/>
    <s v="Standard Class"/>
    <s v="BS-11380"/>
    <s v="Bill Stewart"/>
    <x v="1"/>
    <x v="0"/>
    <s v="New York City"/>
    <x v="15"/>
    <n v="10011"/>
    <x v="3"/>
    <s v="OFF-BI-10003718"/>
    <x v="1"/>
    <x v="8"/>
    <s v="GBC Therma-A-Bind 250T Electric Binding System"/>
    <n v="590.35199999999998"/>
    <n v="6"/>
    <n v="0.2"/>
    <x v="3922"/>
  </r>
  <r>
    <n v="5606"/>
    <x v="2791"/>
    <x v="0"/>
    <x v="873"/>
    <d v="2013-09-26T00:00:00"/>
    <s v="Standard Class"/>
    <s v="FM-14215"/>
    <s v="Filia McAdams"/>
    <x v="1"/>
    <x v="0"/>
    <s v="Greensboro"/>
    <x v="3"/>
    <n v="27405"/>
    <x v="0"/>
    <s v="FUR-FU-10001546"/>
    <x v="0"/>
    <x v="5"/>
    <s v="Dana Swing-Arm Lamps"/>
    <n v="17.088000000000001"/>
    <n v="2"/>
    <n v="0.2"/>
    <x v="2566"/>
  </r>
  <r>
    <n v="5607"/>
    <x v="2791"/>
    <x v="0"/>
    <x v="873"/>
    <d v="2013-09-26T00:00:00"/>
    <s v="Standard Class"/>
    <s v="FM-14215"/>
    <s v="Filia McAdams"/>
    <x v="1"/>
    <x v="0"/>
    <s v="Greensboro"/>
    <x v="3"/>
    <n v="27405"/>
    <x v="0"/>
    <s v="FUR-CH-10002880"/>
    <x v="0"/>
    <x v="1"/>
    <s v="Global High-Back Leather Tilter, Burgundy"/>
    <n v="98.391999999999996"/>
    <n v="1"/>
    <n v="0.2"/>
    <x v="4677"/>
  </r>
  <r>
    <n v="5608"/>
    <x v="2792"/>
    <x v="3"/>
    <x v="613"/>
    <d v="2014-04-01T00:00:00"/>
    <s v="Standard Class"/>
    <s v="JL-15835"/>
    <s v="John Lee"/>
    <x v="0"/>
    <x v="0"/>
    <s v="New York City"/>
    <x v="15"/>
    <n v="10024"/>
    <x v="3"/>
    <s v="OFF-AR-10001547"/>
    <x v="1"/>
    <x v="6"/>
    <s v="Newell 311"/>
    <n v="11.05"/>
    <n v="5"/>
    <n v="0"/>
    <x v="981"/>
  </r>
  <r>
    <n v="5609"/>
    <x v="2793"/>
    <x v="1"/>
    <x v="401"/>
    <d v="2012-12-11T00:00:00"/>
    <s v="Standard Class"/>
    <s v="AF-10870"/>
    <s v="Art Ferguson"/>
    <x v="0"/>
    <x v="0"/>
    <s v="San Francisco"/>
    <x v="1"/>
    <n v="94109"/>
    <x v="1"/>
    <s v="OFF-AP-10001626"/>
    <x v="1"/>
    <x v="9"/>
    <s v="Commercial WindTunnel Clean Air Upright Vacuum, Replacement Belts, Filtration Bags"/>
    <n v="7.78"/>
    <n v="2"/>
    <n v="0"/>
    <x v="4678"/>
  </r>
  <r>
    <n v="5610"/>
    <x v="2794"/>
    <x v="3"/>
    <x v="515"/>
    <d v="2014-09-06T00:00:00"/>
    <s v="Standard Class"/>
    <s v="BG-11035"/>
    <s v="Barry Gonzalez"/>
    <x v="0"/>
    <x v="0"/>
    <s v="Monroe"/>
    <x v="28"/>
    <n v="71203"/>
    <x v="0"/>
    <s v="TEC-AC-10003033"/>
    <x v="2"/>
    <x v="11"/>
    <s v="Plantronics CS510 - Over-the-Head monaural Wireless Headset System"/>
    <n v="659.9"/>
    <n v="2"/>
    <n v="0"/>
    <x v="3397"/>
  </r>
  <r>
    <n v="5611"/>
    <x v="2795"/>
    <x v="1"/>
    <x v="348"/>
    <d v="2012-10-07T00:00:00"/>
    <s v="First Class"/>
    <s v="MB-17305"/>
    <s v="Maria Bertelson"/>
    <x v="0"/>
    <x v="0"/>
    <s v="Cincinnati"/>
    <x v="24"/>
    <n v="45231"/>
    <x v="3"/>
    <s v="TEC-AC-10002323"/>
    <x v="2"/>
    <x v="11"/>
    <s v="SanDisk Ultra 32 GB MicroSDHC Class 10 Memory Card"/>
    <n v="53.040000000000006"/>
    <n v="3"/>
    <n v="0.2"/>
    <x v="4679"/>
  </r>
  <r>
    <n v="5612"/>
    <x v="2796"/>
    <x v="3"/>
    <x v="238"/>
    <d v="2014-08-23T00:00:00"/>
    <s v="Standard Class"/>
    <s v="HW-14935"/>
    <s v="Helen Wasserman"/>
    <x v="1"/>
    <x v="0"/>
    <s v="Seattle"/>
    <x v="4"/>
    <n v="98105"/>
    <x v="1"/>
    <s v="TEC-AC-10002049"/>
    <x v="2"/>
    <x v="11"/>
    <s v="Plantronics Savi W720 Multi-Device Wireless Headset System"/>
    <n v="843.9"/>
    <n v="2"/>
    <n v="0"/>
    <x v="4680"/>
  </r>
  <r>
    <n v="5613"/>
    <x v="2796"/>
    <x v="3"/>
    <x v="238"/>
    <d v="2014-08-23T00:00:00"/>
    <s v="Standard Class"/>
    <s v="HW-14935"/>
    <s v="Helen Wasserman"/>
    <x v="1"/>
    <x v="0"/>
    <s v="Seattle"/>
    <x v="4"/>
    <n v="98105"/>
    <x v="1"/>
    <s v="TEC-AC-10002253"/>
    <x v="2"/>
    <x v="11"/>
    <s v="Imation Bio 8GB USB Flash Drive Imation Corp"/>
    <n v="1496.16"/>
    <n v="9"/>
    <n v="0"/>
    <x v="4681"/>
  </r>
  <r>
    <n v="5614"/>
    <x v="2797"/>
    <x v="0"/>
    <x v="1056"/>
    <d v="2013-02-07T00:00:00"/>
    <s v="Standard Class"/>
    <s v="AB-10105"/>
    <s v="Adrian Barton"/>
    <x v="0"/>
    <x v="0"/>
    <s v="New York City"/>
    <x v="15"/>
    <n v="10011"/>
    <x v="3"/>
    <s v="OFF-ST-10003994"/>
    <x v="1"/>
    <x v="4"/>
    <s v="Belkin 19&quot; Center-Weighted Shelf, Gray"/>
    <n v="117.96"/>
    <n v="2"/>
    <n v="0"/>
    <x v="4682"/>
  </r>
  <r>
    <n v="5615"/>
    <x v="2798"/>
    <x v="0"/>
    <x v="828"/>
    <d v="2013-08-28T00:00:00"/>
    <s v="Standard Class"/>
    <s v="JP-15460"/>
    <s v="Jennifer Patt"/>
    <x v="1"/>
    <x v="0"/>
    <s v="New York City"/>
    <x v="15"/>
    <n v="10035"/>
    <x v="3"/>
    <s v="OFF-AR-10002399"/>
    <x v="1"/>
    <x v="6"/>
    <s v="Dixon Prang Watercolor Pencils, 10-Color Set with Brush"/>
    <n v="21.299999999999997"/>
    <n v="5"/>
    <n v="0"/>
    <x v="4683"/>
  </r>
  <r>
    <n v="5616"/>
    <x v="2798"/>
    <x v="0"/>
    <x v="828"/>
    <d v="2013-08-28T00:00:00"/>
    <s v="Standard Class"/>
    <s v="JP-15460"/>
    <s v="Jennifer Patt"/>
    <x v="1"/>
    <x v="0"/>
    <s v="New York City"/>
    <x v="15"/>
    <n v="10035"/>
    <x v="3"/>
    <s v="OFF-AP-10002118"/>
    <x v="1"/>
    <x v="9"/>
    <s v="1.7 Cubic Foot Compact &quot;Cube&quot; Office Refrigerators"/>
    <n v="1040.8"/>
    <n v="5"/>
    <n v="0"/>
    <x v="4684"/>
  </r>
  <r>
    <n v="5617"/>
    <x v="2798"/>
    <x v="0"/>
    <x v="828"/>
    <d v="2013-08-28T00:00:00"/>
    <s v="Standard Class"/>
    <s v="JP-15460"/>
    <s v="Jennifer Patt"/>
    <x v="1"/>
    <x v="0"/>
    <s v="New York City"/>
    <x v="15"/>
    <n v="10035"/>
    <x v="3"/>
    <s v="OFF-AR-10001954"/>
    <x v="1"/>
    <x v="6"/>
    <s v="Newell 331"/>
    <n v="29.339999999999996"/>
    <n v="6"/>
    <n v="0"/>
    <x v="4685"/>
  </r>
  <r>
    <n v="5618"/>
    <x v="2799"/>
    <x v="3"/>
    <x v="160"/>
    <d v="2014-07-05T00:00:00"/>
    <s v="Standard Class"/>
    <s v="DV-13045"/>
    <s v="Darrin Van Huff"/>
    <x v="1"/>
    <x v="0"/>
    <s v="Memphis"/>
    <x v="18"/>
    <n v="38109"/>
    <x v="0"/>
    <s v="FUR-FU-10001591"/>
    <x v="0"/>
    <x v="5"/>
    <s v="Advantus Panel Wall Certificate Holder - 8.5x11"/>
    <n v="19.52"/>
    <n v="2"/>
    <n v="0.2"/>
    <x v="4557"/>
  </r>
  <r>
    <n v="5619"/>
    <x v="2800"/>
    <x v="1"/>
    <x v="227"/>
    <d v="2012-09-21T00:00:00"/>
    <s v="First Class"/>
    <s v="CM-12190"/>
    <s v="Charlotte Melton"/>
    <x v="0"/>
    <x v="0"/>
    <s v="San Diego"/>
    <x v="1"/>
    <n v="92105"/>
    <x v="1"/>
    <s v="OFF-ST-10004186"/>
    <x v="1"/>
    <x v="4"/>
    <s v="Stur-D-Stor Shelving, Vertical 5-Shelf: 72&quot;H x 36&quot;W x 18 1/2&quot;D"/>
    <n v="443.92"/>
    <n v="4"/>
    <n v="0"/>
    <x v="4686"/>
  </r>
  <r>
    <n v="5620"/>
    <x v="2801"/>
    <x v="0"/>
    <x v="477"/>
    <d v="2013-10-01T00:00:00"/>
    <s v="Standard Class"/>
    <s v="SC-20695"/>
    <s v="Steve Chapman"/>
    <x v="1"/>
    <x v="0"/>
    <s v="La Crosse"/>
    <x v="6"/>
    <n v="54601"/>
    <x v="2"/>
    <s v="TEC-AC-10001908"/>
    <x v="2"/>
    <x v="11"/>
    <s v="Logitech Wireless Headset h800"/>
    <n v="499.95"/>
    <n v="5"/>
    <n v="0"/>
    <x v="4687"/>
  </r>
  <r>
    <n v="5621"/>
    <x v="2801"/>
    <x v="0"/>
    <x v="477"/>
    <d v="2013-10-01T00:00:00"/>
    <s v="Standard Class"/>
    <s v="SC-20695"/>
    <s v="Steve Chapman"/>
    <x v="1"/>
    <x v="0"/>
    <s v="La Crosse"/>
    <x v="6"/>
    <n v="54601"/>
    <x v="2"/>
    <s v="OFF-AR-10000817"/>
    <x v="1"/>
    <x v="6"/>
    <s v="Manco Dry-Lighter Erasable Highlighter"/>
    <n v="3.04"/>
    <n v="1"/>
    <n v="0"/>
    <x v="4688"/>
  </r>
  <r>
    <n v="5622"/>
    <x v="2801"/>
    <x v="0"/>
    <x v="477"/>
    <d v="2013-10-01T00:00:00"/>
    <s v="Standard Class"/>
    <s v="SC-20695"/>
    <s v="Steve Chapman"/>
    <x v="1"/>
    <x v="0"/>
    <s v="La Crosse"/>
    <x v="6"/>
    <n v="54601"/>
    <x v="2"/>
    <s v="FUR-CH-10004218"/>
    <x v="0"/>
    <x v="1"/>
    <s v="Global Fabric Manager's Chair, Dark Gray"/>
    <n v="201.96"/>
    <n v="2"/>
    <n v="0"/>
    <x v="4689"/>
  </r>
  <r>
    <n v="5623"/>
    <x v="2801"/>
    <x v="0"/>
    <x v="477"/>
    <d v="2013-10-01T00:00:00"/>
    <s v="Standard Class"/>
    <s v="SC-20695"/>
    <s v="Steve Chapman"/>
    <x v="1"/>
    <x v="0"/>
    <s v="La Crosse"/>
    <x v="6"/>
    <n v="54601"/>
    <x v="2"/>
    <s v="FUR-FU-10000755"/>
    <x v="0"/>
    <x v="5"/>
    <s v="Eldon Expressions Mahogany Wood Desk Collection"/>
    <n v="68.64"/>
    <n v="11"/>
    <n v="0"/>
    <x v="4690"/>
  </r>
  <r>
    <n v="5624"/>
    <x v="2802"/>
    <x v="0"/>
    <x v="1057"/>
    <d v="2013-10-29T00:00:00"/>
    <s v="Second Class"/>
    <s v="VW-21775"/>
    <s v="Victoria Wilson"/>
    <x v="1"/>
    <x v="0"/>
    <s v="Los Angeles"/>
    <x v="1"/>
    <n v="90032"/>
    <x v="1"/>
    <s v="TEC-AC-10003063"/>
    <x v="2"/>
    <x v="11"/>
    <s v="Micro Innovations USB RF Wireless Keyboard with Mouse"/>
    <n v="100"/>
    <n v="4"/>
    <n v="0"/>
    <x v="1588"/>
  </r>
  <r>
    <n v="5625"/>
    <x v="2802"/>
    <x v="0"/>
    <x v="1057"/>
    <d v="2013-10-29T00:00:00"/>
    <s v="Second Class"/>
    <s v="VW-21775"/>
    <s v="Victoria Wilson"/>
    <x v="1"/>
    <x v="0"/>
    <s v="Los Angeles"/>
    <x v="1"/>
    <n v="90032"/>
    <x v="1"/>
    <s v="TEC-AC-10002637"/>
    <x v="2"/>
    <x v="11"/>
    <s v="Logitech VX Revolution Cordless Laser Mouse for Notebooks (Black)"/>
    <n v="359.98"/>
    <n v="2"/>
    <n v="0"/>
    <x v="4691"/>
  </r>
  <r>
    <n v="5626"/>
    <x v="2803"/>
    <x v="2"/>
    <x v="411"/>
    <d v="2011-10-01T00:00:00"/>
    <s v="Second Class"/>
    <s v="PP-18955"/>
    <s v="Paul Prost"/>
    <x v="2"/>
    <x v="0"/>
    <s v="Seattle"/>
    <x v="4"/>
    <n v="98115"/>
    <x v="1"/>
    <s v="FUR-FU-10001706"/>
    <x v="0"/>
    <x v="5"/>
    <s v="Longer-Life Soft White Bulbs"/>
    <n v="6.16"/>
    <n v="2"/>
    <n v="0"/>
    <x v="51"/>
  </r>
  <r>
    <n v="5627"/>
    <x v="2803"/>
    <x v="2"/>
    <x v="411"/>
    <d v="2011-10-01T00:00:00"/>
    <s v="Second Class"/>
    <s v="PP-18955"/>
    <s v="Paul Prost"/>
    <x v="2"/>
    <x v="0"/>
    <s v="Seattle"/>
    <x v="4"/>
    <n v="98115"/>
    <x v="1"/>
    <s v="FUR-TA-10002958"/>
    <x v="0"/>
    <x v="3"/>
    <s v="Bevis Oval Conference Table, Walnut"/>
    <n v="2348.8200000000002"/>
    <n v="9"/>
    <n v="0"/>
    <x v="4692"/>
  </r>
  <r>
    <n v="5628"/>
    <x v="2804"/>
    <x v="3"/>
    <x v="335"/>
    <d v="2014-07-02T00:00:00"/>
    <s v="Standard Class"/>
    <s v="DR-12880"/>
    <s v="Dan Reichenbach"/>
    <x v="1"/>
    <x v="0"/>
    <s v="Miami"/>
    <x v="2"/>
    <n v="33180"/>
    <x v="0"/>
    <s v="OFF-LA-10004689"/>
    <x v="1"/>
    <x v="2"/>
    <s v="Avery 512"/>
    <n v="13.872000000000002"/>
    <n v="6"/>
    <n v="0.2"/>
    <x v="4693"/>
  </r>
  <r>
    <n v="5629"/>
    <x v="2804"/>
    <x v="3"/>
    <x v="335"/>
    <d v="2014-07-02T00:00:00"/>
    <s v="Standard Class"/>
    <s v="DR-12880"/>
    <s v="Dan Reichenbach"/>
    <x v="1"/>
    <x v="0"/>
    <s v="Miami"/>
    <x v="2"/>
    <n v="33180"/>
    <x v="0"/>
    <s v="FUR-CH-10001545"/>
    <x v="0"/>
    <x v="1"/>
    <s v="Hon Comfortask Task/Swivel Chairs"/>
    <n v="273.55200000000002"/>
    <n v="3"/>
    <n v="0.2"/>
    <x v="4694"/>
  </r>
  <r>
    <n v="5630"/>
    <x v="2805"/>
    <x v="0"/>
    <x v="1036"/>
    <d v="2013-08-24T00:00:00"/>
    <s v="Second Class"/>
    <s v="RB-19465"/>
    <s v="Rick Bensley"/>
    <x v="2"/>
    <x v="0"/>
    <s v="Philadelphia"/>
    <x v="9"/>
    <n v="19143"/>
    <x v="3"/>
    <s v="FUR-TA-10002530"/>
    <x v="0"/>
    <x v="3"/>
    <s v="Iceberg OfficeWorks 42&quot; Round Tables"/>
    <n v="815.29199999999992"/>
    <n v="9"/>
    <n v="0.4"/>
    <x v="4695"/>
  </r>
  <r>
    <n v="5631"/>
    <x v="2806"/>
    <x v="2"/>
    <x v="1058"/>
    <d v="2011-02-16T00:00:00"/>
    <s v="Standard Class"/>
    <s v="NF-18385"/>
    <s v="Natalie Fritzler"/>
    <x v="0"/>
    <x v="0"/>
    <s v="Chesapeake"/>
    <x v="17"/>
    <n v="23320"/>
    <x v="0"/>
    <s v="TEC-AC-10001432"/>
    <x v="2"/>
    <x v="11"/>
    <s v="Enermax Aurora Lite Keyboard"/>
    <n v="234.45000000000002"/>
    <n v="3"/>
    <n v="0"/>
    <x v="4696"/>
  </r>
  <r>
    <n v="5632"/>
    <x v="2806"/>
    <x v="2"/>
    <x v="1058"/>
    <d v="2011-02-16T00:00:00"/>
    <s v="Standard Class"/>
    <s v="NF-18385"/>
    <s v="Natalie Fritzler"/>
    <x v="0"/>
    <x v="0"/>
    <s v="Chesapeake"/>
    <x v="17"/>
    <n v="23320"/>
    <x v="0"/>
    <s v="FUR-TA-10003715"/>
    <x v="0"/>
    <x v="3"/>
    <s v="Hon 2111 Invitation Series Corner Table"/>
    <n v="1256.22"/>
    <n v="6"/>
    <n v="0"/>
    <x v="4697"/>
  </r>
  <r>
    <n v="5633"/>
    <x v="2806"/>
    <x v="2"/>
    <x v="1058"/>
    <d v="2011-02-16T00:00:00"/>
    <s v="Standard Class"/>
    <s v="NF-18385"/>
    <s v="Natalie Fritzler"/>
    <x v="0"/>
    <x v="0"/>
    <s v="Chesapeake"/>
    <x v="17"/>
    <n v="23320"/>
    <x v="0"/>
    <s v="OFF-BI-10003291"/>
    <x v="1"/>
    <x v="8"/>
    <s v="Wilson Jones Leather-Like Binders with DublLock Round Rings"/>
    <n v="17.46"/>
    <n v="2"/>
    <n v="0"/>
    <x v="45"/>
  </r>
  <r>
    <n v="5634"/>
    <x v="2807"/>
    <x v="0"/>
    <x v="713"/>
    <d v="2013-09-29T00:00:00"/>
    <s v="Second Class"/>
    <s v="CR-12580"/>
    <s v="Clay Rozendal"/>
    <x v="2"/>
    <x v="0"/>
    <s v="New York City"/>
    <x v="15"/>
    <n v="10009"/>
    <x v="3"/>
    <s v="OFF-BI-10004187"/>
    <x v="1"/>
    <x v="8"/>
    <s v="Staples"/>
    <n v="10.528"/>
    <n v="7"/>
    <n v="0.2"/>
    <x v="4698"/>
  </r>
  <r>
    <n v="5635"/>
    <x v="2808"/>
    <x v="1"/>
    <x v="901"/>
    <d v="2012-12-06T00:00:00"/>
    <s v="First Class"/>
    <s v="SU-20665"/>
    <s v="Stephanie Ulpright"/>
    <x v="2"/>
    <x v="0"/>
    <s v="Ann Arbor"/>
    <x v="12"/>
    <n v="48104"/>
    <x v="2"/>
    <s v="OFF-BI-10000666"/>
    <x v="1"/>
    <x v="8"/>
    <s v="Surelock Post Binders"/>
    <n v="152.79999999999998"/>
    <n v="5"/>
    <n v="0"/>
    <x v="4699"/>
  </r>
  <r>
    <n v="5636"/>
    <x v="2809"/>
    <x v="3"/>
    <x v="213"/>
    <d v="2014-09-09T00:00:00"/>
    <s v="Standard Class"/>
    <s v="SC-20050"/>
    <s v="Sample Company A"/>
    <x v="2"/>
    <x v="0"/>
    <s v="La Mesa"/>
    <x v="1"/>
    <n v="91941"/>
    <x v="1"/>
    <s v="OFF-BI-10002225"/>
    <x v="1"/>
    <x v="8"/>
    <s v="Square Ring Data Binders, Rigid 75 Pt. Covers, 11&quot; x 14-7/8&quot;"/>
    <n v="82.56"/>
    <n v="5"/>
    <n v="0.2"/>
    <x v="4700"/>
  </r>
  <r>
    <n v="5637"/>
    <x v="2809"/>
    <x v="3"/>
    <x v="213"/>
    <d v="2014-09-09T00:00:00"/>
    <s v="Standard Class"/>
    <s v="SC-20050"/>
    <s v="Sample Company A"/>
    <x v="2"/>
    <x v="0"/>
    <s v="La Mesa"/>
    <x v="1"/>
    <n v="91941"/>
    <x v="1"/>
    <s v="TEC-AC-10000474"/>
    <x v="2"/>
    <x v="11"/>
    <s v="Kensington Expert Mouse Optical USB Trackball for PC or Mac"/>
    <n v="284.96999999999997"/>
    <n v="3"/>
    <n v="0"/>
    <x v="4701"/>
  </r>
  <r>
    <n v="5638"/>
    <x v="2810"/>
    <x v="3"/>
    <x v="606"/>
    <d v="2014-04-03T00:00:00"/>
    <s v="Standard Class"/>
    <s v="ML-18040"/>
    <s v="Michelle Lonsdale"/>
    <x v="1"/>
    <x v="0"/>
    <s v="Dearborn"/>
    <x v="12"/>
    <n v="48126"/>
    <x v="2"/>
    <s v="FUR-FU-10004245"/>
    <x v="0"/>
    <x v="5"/>
    <s v="Career Cubicle Clock, 8 1/4&quot;, Black"/>
    <n v="60.84"/>
    <n v="3"/>
    <n v="0"/>
    <x v="4702"/>
  </r>
  <r>
    <n v="5639"/>
    <x v="2811"/>
    <x v="2"/>
    <x v="1059"/>
    <d v="2011-12-27T00:00:00"/>
    <s v="Standard Class"/>
    <s v="GM-14440"/>
    <s v="Gary McGarr"/>
    <x v="0"/>
    <x v="0"/>
    <s v="San Diego"/>
    <x v="1"/>
    <n v="92024"/>
    <x v="1"/>
    <s v="FUR-CH-10004287"/>
    <x v="0"/>
    <x v="1"/>
    <s v="SAFCO Arco Folding Chair"/>
    <n v="1325.76"/>
    <n v="6"/>
    <n v="0.2"/>
    <x v="4225"/>
  </r>
  <r>
    <n v="5640"/>
    <x v="2811"/>
    <x v="2"/>
    <x v="1059"/>
    <d v="2011-12-27T00:00:00"/>
    <s v="Standard Class"/>
    <s v="GM-14440"/>
    <s v="Gary McGarr"/>
    <x v="0"/>
    <x v="0"/>
    <s v="San Diego"/>
    <x v="1"/>
    <n v="92024"/>
    <x v="1"/>
    <s v="FUR-CH-10000595"/>
    <x v="0"/>
    <x v="1"/>
    <s v="Safco Contoured Stacking Chairs"/>
    <n v="572.16000000000008"/>
    <n v="3"/>
    <n v="0.2"/>
    <x v="3537"/>
  </r>
  <r>
    <n v="5641"/>
    <x v="2812"/>
    <x v="2"/>
    <x v="865"/>
    <d v="2011-09-28T00:00:00"/>
    <s v="Standard Class"/>
    <s v="JK-15640"/>
    <s v="Jim Kriz"/>
    <x v="2"/>
    <x v="0"/>
    <s v="Lakewood"/>
    <x v="24"/>
    <n v="44107"/>
    <x v="3"/>
    <s v="OFF-PA-10003063"/>
    <x v="1"/>
    <x v="10"/>
    <s v="EcoTones Memo Sheets"/>
    <n v="28.8"/>
    <n v="9"/>
    <n v="0.2"/>
    <x v="4703"/>
  </r>
  <r>
    <n v="5642"/>
    <x v="2813"/>
    <x v="3"/>
    <x v="459"/>
    <d v="2014-04-06T00:00:00"/>
    <s v="First Class"/>
    <s v="AT-10435"/>
    <s v="Alyssa Tate"/>
    <x v="2"/>
    <x v="0"/>
    <s v="Meriden"/>
    <x v="29"/>
    <n v="6450"/>
    <x v="3"/>
    <s v="OFF-AR-10000246"/>
    <x v="1"/>
    <x v="6"/>
    <s v="Newell 318"/>
    <n v="11.12"/>
    <n v="4"/>
    <n v="0"/>
    <x v="4704"/>
  </r>
  <r>
    <n v="5643"/>
    <x v="2814"/>
    <x v="0"/>
    <x v="178"/>
    <d v="2013-04-06T00:00:00"/>
    <s v="Second Class"/>
    <s v="DB-12910"/>
    <s v="Daniel Byrd"/>
    <x v="2"/>
    <x v="0"/>
    <s v="Columbus"/>
    <x v="32"/>
    <n v="31907"/>
    <x v="0"/>
    <s v="FUR-FU-10003274"/>
    <x v="0"/>
    <x v="5"/>
    <s v="Regeneration Desk Collection"/>
    <n v="7.04"/>
    <n v="4"/>
    <n v="0"/>
    <x v="4705"/>
  </r>
  <r>
    <n v="5644"/>
    <x v="2815"/>
    <x v="1"/>
    <x v="1060"/>
    <d v="2012-05-20T00:00:00"/>
    <s v="Second Class"/>
    <s v="AH-10690"/>
    <s v="Anna Häberlin"/>
    <x v="1"/>
    <x v="0"/>
    <s v="Roswell"/>
    <x v="32"/>
    <n v="30076"/>
    <x v="0"/>
    <s v="OFF-EN-10004147"/>
    <x v="1"/>
    <x v="12"/>
    <s v="Wausau Papers Astrobrights Colored Envelopes"/>
    <n v="17.940000000000001"/>
    <n v="3"/>
    <n v="0"/>
    <x v="1544"/>
  </r>
  <r>
    <n v="5645"/>
    <x v="2816"/>
    <x v="3"/>
    <x v="721"/>
    <d v="2014-03-27T00:00:00"/>
    <s v="First Class"/>
    <s v="SJ-20125"/>
    <s v="Sanjit Jacobs"/>
    <x v="2"/>
    <x v="0"/>
    <s v="Seattle"/>
    <x v="4"/>
    <n v="98105"/>
    <x v="1"/>
    <s v="OFF-BI-10002103"/>
    <x v="1"/>
    <x v="8"/>
    <s v="Cardinal Slant-D Ring Binder, Heavy Gauge Vinyl"/>
    <n v="34.76"/>
    <n v="5"/>
    <n v="0.2"/>
    <x v="4706"/>
  </r>
  <r>
    <n v="5646"/>
    <x v="2817"/>
    <x v="3"/>
    <x v="349"/>
    <d v="2014-04-20T00:00:00"/>
    <s v="Standard Class"/>
    <s v="HM-14860"/>
    <s v="Harry Marie"/>
    <x v="1"/>
    <x v="0"/>
    <s v="Morristown"/>
    <x v="30"/>
    <n v="7960"/>
    <x v="3"/>
    <s v="FUR-FU-10004018"/>
    <x v="0"/>
    <x v="5"/>
    <s v="Tensor Computer Mounted Lamp"/>
    <n v="74.45"/>
    <n v="5"/>
    <n v="0"/>
    <x v="4707"/>
  </r>
  <r>
    <n v="5647"/>
    <x v="2818"/>
    <x v="1"/>
    <x v="1038"/>
    <d v="2012-01-09T00:00:00"/>
    <s v="Standard Class"/>
    <s v="AG-10495"/>
    <s v="Andrew Gjertsen"/>
    <x v="1"/>
    <x v="0"/>
    <s v="Alexandria"/>
    <x v="17"/>
    <n v="22304"/>
    <x v="0"/>
    <s v="FUR-FU-10001473"/>
    <x v="0"/>
    <x v="5"/>
    <s v="DAX Wood Document Frame"/>
    <n v="192.22"/>
    <n v="14"/>
    <n v="0"/>
    <x v="4708"/>
  </r>
  <r>
    <n v="5648"/>
    <x v="2819"/>
    <x v="3"/>
    <x v="808"/>
    <d v="2014-11-08T00:00:00"/>
    <s v="Standard Class"/>
    <s v="JB-16000"/>
    <s v="Joy Bell-"/>
    <x v="0"/>
    <x v="0"/>
    <s v="Salt Lake City"/>
    <x v="7"/>
    <n v="84106"/>
    <x v="1"/>
    <s v="OFF-PA-10001800"/>
    <x v="1"/>
    <x v="10"/>
    <s v="Xerox 220"/>
    <n v="19.440000000000001"/>
    <n v="3"/>
    <n v="0"/>
    <x v="551"/>
  </r>
  <r>
    <n v="5649"/>
    <x v="2820"/>
    <x v="3"/>
    <x v="729"/>
    <d v="2014-07-20T00:00:00"/>
    <s v="Second Class"/>
    <s v="AJ-10795"/>
    <s v="Anthony Johnson"/>
    <x v="1"/>
    <x v="0"/>
    <s v="Apple Valley"/>
    <x v="1"/>
    <n v="92307"/>
    <x v="1"/>
    <s v="OFF-PA-10004609"/>
    <x v="1"/>
    <x v="10"/>
    <s v="Xerox 221"/>
    <n v="32.400000000000006"/>
    <n v="5"/>
    <n v="0"/>
    <x v="56"/>
  </r>
  <r>
    <n v="5650"/>
    <x v="2820"/>
    <x v="3"/>
    <x v="729"/>
    <d v="2014-07-20T00:00:00"/>
    <s v="Second Class"/>
    <s v="AJ-10795"/>
    <s v="Anthony Johnson"/>
    <x v="1"/>
    <x v="0"/>
    <s v="Apple Valley"/>
    <x v="1"/>
    <n v="92307"/>
    <x v="1"/>
    <s v="OFF-EN-10002592"/>
    <x v="1"/>
    <x v="12"/>
    <s v="Peel &amp; Seel Recycled Catalog Envelopes, Brown"/>
    <n v="57.9"/>
    <n v="5"/>
    <n v="0"/>
    <x v="4709"/>
  </r>
  <r>
    <n v="5651"/>
    <x v="2820"/>
    <x v="3"/>
    <x v="729"/>
    <d v="2014-07-20T00:00:00"/>
    <s v="Second Class"/>
    <s v="AJ-10795"/>
    <s v="Anthony Johnson"/>
    <x v="1"/>
    <x v="0"/>
    <s v="Apple Valley"/>
    <x v="1"/>
    <n v="92307"/>
    <x v="1"/>
    <s v="OFF-ST-10002957"/>
    <x v="1"/>
    <x v="4"/>
    <s v="Sterilite Show Offs Storage Containers"/>
    <n v="10.56"/>
    <n v="2"/>
    <n v="0"/>
    <x v="232"/>
  </r>
  <r>
    <n v="5652"/>
    <x v="2820"/>
    <x v="3"/>
    <x v="729"/>
    <d v="2014-07-20T00:00:00"/>
    <s v="Second Class"/>
    <s v="AJ-10795"/>
    <s v="Anthony Johnson"/>
    <x v="1"/>
    <x v="0"/>
    <s v="Apple Valley"/>
    <x v="1"/>
    <n v="92307"/>
    <x v="1"/>
    <s v="FUR-BO-10002613"/>
    <x v="0"/>
    <x v="0"/>
    <s v="Atlantic Metals Mobile 4-Shelf Bookcases, Custom Colors"/>
    <n v="1194.165"/>
    <n v="5"/>
    <n v="0.15"/>
    <x v="4710"/>
  </r>
  <r>
    <n v="5653"/>
    <x v="2821"/>
    <x v="3"/>
    <x v="833"/>
    <d v="2014-10-12T00:00:00"/>
    <s v="Standard Class"/>
    <s v="MM-18280"/>
    <s v="Muhammed MacIntyre"/>
    <x v="1"/>
    <x v="0"/>
    <s v="New York City"/>
    <x v="15"/>
    <n v="10009"/>
    <x v="3"/>
    <s v="OFF-PA-10001033"/>
    <x v="1"/>
    <x v="10"/>
    <s v="Xerox 1893"/>
    <n v="40.99"/>
    <n v="1"/>
    <n v="0"/>
    <x v="1057"/>
  </r>
  <r>
    <n v="5654"/>
    <x v="2822"/>
    <x v="2"/>
    <x v="130"/>
    <d v="2011-11-11T00:00:00"/>
    <s v="Standard Class"/>
    <s v="TH-21235"/>
    <s v="Tiffany House"/>
    <x v="1"/>
    <x v="0"/>
    <s v="Long Beach"/>
    <x v="1"/>
    <n v="90805"/>
    <x v="1"/>
    <s v="OFF-AR-10000940"/>
    <x v="1"/>
    <x v="6"/>
    <s v="Newell 343"/>
    <n v="2.94"/>
    <n v="1"/>
    <n v="0"/>
    <x v="4711"/>
  </r>
  <r>
    <n v="5655"/>
    <x v="2823"/>
    <x v="0"/>
    <x v="122"/>
    <d v="2013-12-22T00:00:00"/>
    <s v="First Class"/>
    <s v="AH-10120"/>
    <s v="Adrian Hane"/>
    <x v="2"/>
    <x v="0"/>
    <s v="Salem"/>
    <x v="21"/>
    <n v="97301"/>
    <x v="1"/>
    <s v="OFF-BI-10001670"/>
    <x v="1"/>
    <x v="8"/>
    <s v="Vinyl Sectional Post Binders"/>
    <n v="45.240000000000009"/>
    <n v="4"/>
    <n v="0.7"/>
    <x v="4712"/>
  </r>
  <r>
    <n v="5656"/>
    <x v="2823"/>
    <x v="0"/>
    <x v="122"/>
    <d v="2013-12-22T00:00:00"/>
    <s v="First Class"/>
    <s v="AH-10120"/>
    <s v="Adrian Hane"/>
    <x v="2"/>
    <x v="0"/>
    <s v="Salem"/>
    <x v="21"/>
    <n v="97301"/>
    <x v="1"/>
    <s v="OFF-AR-10004078"/>
    <x v="1"/>
    <x v="6"/>
    <s v="Newell 312"/>
    <n v="18.687999999999999"/>
    <n v="4"/>
    <n v="0.2"/>
    <x v="4713"/>
  </r>
  <r>
    <n v="5657"/>
    <x v="2823"/>
    <x v="0"/>
    <x v="122"/>
    <d v="2013-12-22T00:00:00"/>
    <s v="First Class"/>
    <s v="AH-10120"/>
    <s v="Adrian Hane"/>
    <x v="2"/>
    <x v="0"/>
    <s v="Salem"/>
    <x v="21"/>
    <n v="97301"/>
    <x v="1"/>
    <s v="OFF-PA-10003036"/>
    <x v="1"/>
    <x v="10"/>
    <s v="Black Print Carbonless 8 1/2&quot; x 8 1/4&quot; Rapid Memo Book"/>
    <n v="11.648000000000001"/>
    <n v="2"/>
    <n v="0.2"/>
    <x v="4714"/>
  </r>
  <r>
    <n v="5658"/>
    <x v="2823"/>
    <x v="0"/>
    <x v="122"/>
    <d v="2013-12-22T00:00:00"/>
    <s v="First Class"/>
    <s v="AH-10120"/>
    <s v="Adrian Hane"/>
    <x v="2"/>
    <x v="0"/>
    <s v="Salem"/>
    <x v="21"/>
    <n v="97301"/>
    <x v="1"/>
    <s v="TEC-AC-10000991"/>
    <x v="2"/>
    <x v="11"/>
    <s v="Sony Micro Vault Click 8 GB USB 2.0 Flash Drive"/>
    <n v="112.77600000000001"/>
    <n v="3"/>
    <n v="0.2"/>
    <x v="4715"/>
  </r>
  <r>
    <n v="5659"/>
    <x v="2823"/>
    <x v="0"/>
    <x v="122"/>
    <d v="2013-12-22T00:00:00"/>
    <s v="First Class"/>
    <s v="AH-10120"/>
    <s v="Adrian Hane"/>
    <x v="2"/>
    <x v="0"/>
    <s v="Salem"/>
    <x v="21"/>
    <n v="97301"/>
    <x v="1"/>
    <s v="FUR-TA-10002530"/>
    <x v="0"/>
    <x v="3"/>
    <s v="Iceberg OfficeWorks 42&quot; Round Tables"/>
    <n v="377.45"/>
    <n v="5"/>
    <n v="0.5"/>
    <x v="4716"/>
  </r>
  <r>
    <n v="5660"/>
    <x v="2823"/>
    <x v="0"/>
    <x v="122"/>
    <d v="2013-12-22T00:00:00"/>
    <s v="First Class"/>
    <s v="AH-10120"/>
    <s v="Adrian Hane"/>
    <x v="2"/>
    <x v="0"/>
    <s v="Salem"/>
    <x v="21"/>
    <n v="97301"/>
    <x v="1"/>
    <s v="OFF-LA-10000407"/>
    <x v="1"/>
    <x v="2"/>
    <s v="Avery White Multi-Purpose Labels"/>
    <n v="15.936000000000002"/>
    <n v="4"/>
    <n v="0.2"/>
    <x v="826"/>
  </r>
  <r>
    <n v="5661"/>
    <x v="2823"/>
    <x v="0"/>
    <x v="122"/>
    <d v="2013-12-22T00:00:00"/>
    <s v="First Class"/>
    <s v="AH-10120"/>
    <s v="Adrian Hane"/>
    <x v="2"/>
    <x v="0"/>
    <s v="Salem"/>
    <x v="21"/>
    <n v="97301"/>
    <x v="1"/>
    <s v="TEC-PH-10004833"/>
    <x v="2"/>
    <x v="7"/>
    <s v="Macally Suction Cup Mount"/>
    <n v="28.68"/>
    <n v="3"/>
    <n v="0.2"/>
    <x v="4717"/>
  </r>
  <r>
    <n v="5662"/>
    <x v="2824"/>
    <x v="0"/>
    <x v="446"/>
    <d v="2013-10-02T00:00:00"/>
    <s v="Standard Class"/>
    <s v="CL-12700"/>
    <s v="Craig Leslie"/>
    <x v="2"/>
    <x v="0"/>
    <s v="Aurora"/>
    <x v="22"/>
    <n v="80013"/>
    <x v="1"/>
    <s v="FUR-FU-10002671"/>
    <x v="0"/>
    <x v="5"/>
    <s v="Electrix 20W Halogen Replacement Bulb for Zoom-In Desk Lamp"/>
    <n v="21.44"/>
    <n v="2"/>
    <n v="0.2"/>
    <x v="4718"/>
  </r>
  <r>
    <n v="5663"/>
    <x v="2824"/>
    <x v="0"/>
    <x v="446"/>
    <d v="2013-10-02T00:00:00"/>
    <s v="Standard Class"/>
    <s v="CL-12700"/>
    <s v="Craig Leslie"/>
    <x v="2"/>
    <x v="0"/>
    <s v="Aurora"/>
    <x v="22"/>
    <n v="80013"/>
    <x v="1"/>
    <s v="OFF-ST-10001370"/>
    <x v="1"/>
    <x v="4"/>
    <s v="Sensible Storage WireTech Storage Systems"/>
    <n v="511.05600000000004"/>
    <n v="9"/>
    <n v="0.2"/>
    <x v="4719"/>
  </r>
  <r>
    <n v="5664"/>
    <x v="2825"/>
    <x v="0"/>
    <x v="658"/>
    <d v="2013-07-22T00:00:00"/>
    <s v="Same Day"/>
    <s v="JG-15310"/>
    <s v="Jason Gross"/>
    <x v="1"/>
    <x v="0"/>
    <s v="Newark"/>
    <x v="24"/>
    <n v="43055"/>
    <x v="3"/>
    <s v="OFF-AR-10000914"/>
    <x v="1"/>
    <x v="6"/>
    <s v="Boston 16765 Mini Stand Up Battery Pencil Sharpener"/>
    <n v="18.656000000000002"/>
    <n v="2"/>
    <n v="0.2"/>
    <x v="4720"/>
  </r>
  <r>
    <n v="5665"/>
    <x v="2825"/>
    <x v="0"/>
    <x v="658"/>
    <d v="2013-07-22T00:00:00"/>
    <s v="Same Day"/>
    <s v="JG-15310"/>
    <s v="Jason Gross"/>
    <x v="1"/>
    <x v="0"/>
    <s v="Newark"/>
    <x v="24"/>
    <n v="43055"/>
    <x v="3"/>
    <s v="OFF-BI-10001116"/>
    <x v="1"/>
    <x v="8"/>
    <s v="Wilson Jones 1&quot; Hanging DublLock Ring Binders"/>
    <n v="11.088000000000003"/>
    <n v="7"/>
    <n v="0.7"/>
    <x v="2403"/>
  </r>
  <r>
    <n v="5666"/>
    <x v="2825"/>
    <x v="0"/>
    <x v="658"/>
    <d v="2013-07-22T00:00:00"/>
    <s v="Same Day"/>
    <s v="JG-15310"/>
    <s v="Jason Gross"/>
    <x v="1"/>
    <x v="0"/>
    <s v="Newark"/>
    <x v="24"/>
    <n v="43055"/>
    <x v="3"/>
    <s v="OFF-ST-10002276"/>
    <x v="1"/>
    <x v="4"/>
    <s v="Safco Steel Mobile File Cart"/>
    <n v="66.688000000000002"/>
    <n v="1"/>
    <n v="0.2"/>
    <x v="4721"/>
  </r>
  <r>
    <n v="5667"/>
    <x v="2825"/>
    <x v="0"/>
    <x v="658"/>
    <d v="2013-07-22T00:00:00"/>
    <s v="Same Day"/>
    <s v="JG-15310"/>
    <s v="Jason Gross"/>
    <x v="1"/>
    <x v="0"/>
    <s v="Newark"/>
    <x v="24"/>
    <n v="43055"/>
    <x v="3"/>
    <s v="OFF-ST-10004340"/>
    <x v="1"/>
    <x v="4"/>
    <s v="Fellowes Mobile File Cart, Black"/>
    <n v="99.488"/>
    <n v="2"/>
    <n v="0.2"/>
    <x v="4722"/>
  </r>
  <r>
    <n v="5668"/>
    <x v="2826"/>
    <x v="0"/>
    <x v="725"/>
    <d v="2013-06-16T00:00:00"/>
    <s v="Standard Class"/>
    <s v="SE-20110"/>
    <s v="Sanjit Engle"/>
    <x v="0"/>
    <x v="0"/>
    <s v="Seattle"/>
    <x v="4"/>
    <n v="98103"/>
    <x v="1"/>
    <s v="OFF-LA-10004093"/>
    <x v="1"/>
    <x v="2"/>
    <s v="Avery 486"/>
    <n v="14.62"/>
    <n v="2"/>
    <n v="0"/>
    <x v="2"/>
  </r>
  <r>
    <n v="5669"/>
    <x v="2826"/>
    <x v="0"/>
    <x v="725"/>
    <d v="2013-06-16T00:00:00"/>
    <s v="Standard Class"/>
    <s v="SE-20110"/>
    <s v="Sanjit Engle"/>
    <x v="0"/>
    <x v="0"/>
    <s v="Seattle"/>
    <x v="4"/>
    <n v="98103"/>
    <x v="1"/>
    <s v="OFF-BI-10004728"/>
    <x v="1"/>
    <x v="8"/>
    <s v="Wilson Jones Turn Tabs Binder Tool for Ring Binders"/>
    <n v="53.984000000000002"/>
    <n v="14"/>
    <n v="0.2"/>
    <x v="4723"/>
  </r>
  <r>
    <n v="5670"/>
    <x v="2826"/>
    <x v="0"/>
    <x v="725"/>
    <d v="2013-06-16T00:00:00"/>
    <s v="Standard Class"/>
    <s v="SE-20110"/>
    <s v="Sanjit Engle"/>
    <x v="0"/>
    <x v="0"/>
    <s v="Seattle"/>
    <x v="4"/>
    <n v="98103"/>
    <x v="1"/>
    <s v="TEC-AC-10003095"/>
    <x v="2"/>
    <x v="11"/>
    <s v="Logitech G35 7.1-Channel Surround Sound Headset"/>
    <n v="389.97"/>
    <n v="3"/>
    <n v="0"/>
    <x v="2099"/>
  </r>
  <r>
    <n v="5671"/>
    <x v="2827"/>
    <x v="1"/>
    <x v="988"/>
    <d v="2012-06-11T00:00:00"/>
    <s v="Second Class"/>
    <s v="TG-21640"/>
    <s v="Trudy Glocke"/>
    <x v="0"/>
    <x v="0"/>
    <s v="Pocatello"/>
    <x v="45"/>
    <n v="83201"/>
    <x v="1"/>
    <s v="FUR-FU-10003192"/>
    <x v="0"/>
    <x v="5"/>
    <s v="Luxo Adjustable Task Clamp Lamp"/>
    <n v="355.36"/>
    <n v="4"/>
    <n v="0"/>
    <x v="4724"/>
  </r>
  <r>
    <n v="5672"/>
    <x v="2827"/>
    <x v="1"/>
    <x v="988"/>
    <d v="2012-06-11T00:00:00"/>
    <s v="Second Class"/>
    <s v="TG-21640"/>
    <s v="Trudy Glocke"/>
    <x v="0"/>
    <x v="0"/>
    <s v="Pocatello"/>
    <x v="45"/>
    <n v="83201"/>
    <x v="1"/>
    <s v="TEC-PH-10004522"/>
    <x v="2"/>
    <x v="7"/>
    <s v="Dexim XPower Skin Super-Thin Power Case for iPhone 5 - Black"/>
    <n v="140.376"/>
    <n v="3"/>
    <n v="0.2"/>
    <x v="4725"/>
  </r>
  <r>
    <n v="5673"/>
    <x v="2828"/>
    <x v="3"/>
    <x v="855"/>
    <d v="2014-11-04T00:00:00"/>
    <s v="Standard Class"/>
    <s v="SH-19975"/>
    <s v="Sally Hughsby"/>
    <x v="1"/>
    <x v="0"/>
    <s v="Dallas"/>
    <x v="5"/>
    <n v="75081"/>
    <x v="2"/>
    <s v="OFF-EN-10003068"/>
    <x v="1"/>
    <x v="12"/>
    <s v="#6 3/4 Gummed Flap White Envelopes"/>
    <n v="15.840000000000002"/>
    <n v="2"/>
    <n v="0.2"/>
    <x v="4726"/>
  </r>
  <r>
    <n v="5674"/>
    <x v="2828"/>
    <x v="3"/>
    <x v="855"/>
    <d v="2014-11-04T00:00:00"/>
    <s v="Standard Class"/>
    <s v="SH-19975"/>
    <s v="Sally Hughsby"/>
    <x v="1"/>
    <x v="0"/>
    <s v="Dallas"/>
    <x v="5"/>
    <n v="75081"/>
    <x v="2"/>
    <s v="OFF-PA-10001204"/>
    <x v="1"/>
    <x v="10"/>
    <s v="Xerox 1972"/>
    <n v="8.4480000000000004"/>
    <n v="2"/>
    <n v="0.2"/>
    <x v="591"/>
  </r>
  <r>
    <n v="5675"/>
    <x v="2829"/>
    <x v="0"/>
    <x v="115"/>
    <d v="2013-01-27T00:00:00"/>
    <s v="Standard Class"/>
    <s v="MC-17275"/>
    <s v="Marc Crier"/>
    <x v="0"/>
    <x v="0"/>
    <s v="Seattle"/>
    <x v="4"/>
    <n v="98105"/>
    <x v="1"/>
    <s v="OFF-PA-10003953"/>
    <x v="1"/>
    <x v="10"/>
    <s v="Xerox 218"/>
    <n v="12.96"/>
    <n v="2"/>
    <n v="0"/>
    <x v="91"/>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x v="0"/>
    <s v="Seattle"/>
    <x v="4"/>
    <n v="98115"/>
    <x v="1"/>
    <s v="TEC-AC-10004877"/>
    <x v="2"/>
    <x v="11"/>
    <s v="Imation 30456 USB Flash Drive 8GB"/>
    <n v="27.6"/>
    <n v="4"/>
    <n v="0"/>
    <x v="4728"/>
  </r>
  <r>
    <n v="5678"/>
    <x v="2831"/>
    <x v="2"/>
    <x v="282"/>
    <d v="2012-01-05T00:00:00"/>
    <s v="Standard Class"/>
    <s v="ZC-21910"/>
    <s v="Zuschuss Carroll"/>
    <x v="0"/>
    <x v="0"/>
    <s v="Chicago"/>
    <x v="10"/>
    <n v="60610"/>
    <x v="2"/>
    <s v="FUR-FU-10000193"/>
    <x v="0"/>
    <x v="5"/>
    <s v="Tenex Chairmats For Use with Hard Floors"/>
    <n v="38.975999999999999"/>
    <n v="3"/>
    <n v="0.6"/>
    <x v="4729"/>
  </r>
  <r>
    <n v="5679"/>
    <x v="2832"/>
    <x v="0"/>
    <x v="1062"/>
    <d v="2013-08-04T00:00:00"/>
    <s v="Standard Class"/>
    <s v="SC-20680"/>
    <s v="Steve Carroll"/>
    <x v="2"/>
    <x v="0"/>
    <s v="Holland"/>
    <x v="12"/>
    <n v="49423"/>
    <x v="2"/>
    <s v="OFF-FA-10000735"/>
    <x v="1"/>
    <x v="13"/>
    <s v="Staples"/>
    <n v="20.439999999999998"/>
    <n v="7"/>
    <n v="0"/>
    <x v="4730"/>
  </r>
  <r>
    <n v="5680"/>
    <x v="2832"/>
    <x v="0"/>
    <x v="1062"/>
    <d v="2013-08-04T00:00:00"/>
    <s v="Standard Class"/>
    <s v="SC-20680"/>
    <s v="Steve Carroll"/>
    <x v="2"/>
    <x v="0"/>
    <s v="Holland"/>
    <x v="12"/>
    <n v="49423"/>
    <x v="2"/>
    <s v="OFF-PA-10002120"/>
    <x v="1"/>
    <x v="10"/>
    <s v="Xerox 1889"/>
    <n v="109.92"/>
    <n v="2"/>
    <n v="0"/>
    <x v="1522"/>
  </r>
  <r>
    <n v="5681"/>
    <x v="2833"/>
    <x v="0"/>
    <x v="446"/>
    <d v="2013-10-01T00:00:00"/>
    <s v="Standard Class"/>
    <s v="BP-11230"/>
    <s v="Benjamin Patterson"/>
    <x v="0"/>
    <x v="0"/>
    <s v="Broken Arrow"/>
    <x v="26"/>
    <n v="74012"/>
    <x v="2"/>
    <s v="OFF-BI-10001249"/>
    <x v="1"/>
    <x v="8"/>
    <s v="Avery Heavy-Duty EZD View Binder with Locking Rings"/>
    <n v="6.38"/>
    <n v="1"/>
    <n v="0"/>
    <x v="4731"/>
  </r>
  <r>
    <n v="5682"/>
    <x v="2833"/>
    <x v="0"/>
    <x v="446"/>
    <d v="2013-10-01T00:00:00"/>
    <s v="Standard Class"/>
    <s v="BP-11230"/>
    <s v="Benjamin Patterson"/>
    <x v="0"/>
    <x v="0"/>
    <s v="Broken Arrow"/>
    <x v="26"/>
    <n v="74012"/>
    <x v="2"/>
    <s v="OFF-PA-10001569"/>
    <x v="1"/>
    <x v="10"/>
    <s v="Xerox 232"/>
    <n v="6.48"/>
    <n v="1"/>
    <n v="0"/>
    <x v="90"/>
  </r>
  <r>
    <n v="5683"/>
    <x v="2834"/>
    <x v="2"/>
    <x v="1063"/>
    <d v="2011-04-08T00:00:00"/>
    <s v="Standard Class"/>
    <s v="RD-19585"/>
    <s v="Rob Dowd"/>
    <x v="0"/>
    <x v="0"/>
    <s v="Athens"/>
    <x v="32"/>
    <n v="30605"/>
    <x v="0"/>
    <s v="OFF-PA-10004248"/>
    <x v="1"/>
    <x v="10"/>
    <s v="Xerox 1990"/>
    <n v="15.84"/>
    <n v="3"/>
    <n v="0"/>
    <x v="4363"/>
  </r>
  <r>
    <n v="5684"/>
    <x v="2834"/>
    <x v="2"/>
    <x v="1063"/>
    <d v="2011-04-08T00:00:00"/>
    <s v="Standard Class"/>
    <s v="RD-19585"/>
    <s v="Rob Dowd"/>
    <x v="0"/>
    <x v="0"/>
    <s v="Athens"/>
    <x v="32"/>
    <n v="30605"/>
    <x v="0"/>
    <s v="TEC-PH-10001128"/>
    <x v="2"/>
    <x v="7"/>
    <s v="Motorola Droid Maxx"/>
    <n v="1049.93"/>
    <n v="7"/>
    <n v="0"/>
    <x v="4732"/>
  </r>
  <r>
    <n v="5685"/>
    <x v="2834"/>
    <x v="2"/>
    <x v="1063"/>
    <d v="2011-04-08T00:00:00"/>
    <s v="Standard Class"/>
    <s v="RD-19585"/>
    <s v="Rob Dowd"/>
    <x v="0"/>
    <x v="0"/>
    <s v="Athens"/>
    <x v="32"/>
    <n v="30605"/>
    <x v="0"/>
    <s v="OFF-AP-10003842"/>
    <x v="1"/>
    <x v="9"/>
    <s v="Euro-Pro Shark Turbo Vacuum"/>
    <n v="154.9"/>
    <n v="5"/>
    <n v="0"/>
    <x v="4733"/>
  </r>
  <r>
    <n v="5686"/>
    <x v="2835"/>
    <x v="1"/>
    <x v="599"/>
    <d v="2012-11-05T00:00:00"/>
    <s v="Same Day"/>
    <s v="KL-16645"/>
    <s v="Ken Lonsdale"/>
    <x v="0"/>
    <x v="0"/>
    <s v="Seattle"/>
    <x v="4"/>
    <n v="98105"/>
    <x v="1"/>
    <s v="OFF-BI-10002794"/>
    <x v="1"/>
    <x v="8"/>
    <s v="Avery Trapezoid Ring Binder, 3&quot; Capacity, Black, 1040 sheets"/>
    <n v="98.352000000000004"/>
    <n v="3"/>
    <n v="0.2"/>
    <x v="4734"/>
  </r>
  <r>
    <n v="5687"/>
    <x v="2836"/>
    <x v="2"/>
    <x v="1064"/>
    <d v="2011-07-28T00:00:00"/>
    <s v="Same Day"/>
    <s v="CK-12205"/>
    <s v="Chloris Kastensmidt"/>
    <x v="0"/>
    <x v="0"/>
    <s v="Apopka"/>
    <x v="2"/>
    <n v="32712"/>
    <x v="0"/>
    <s v="OFF-FA-10000621"/>
    <x v="1"/>
    <x v="13"/>
    <s v="OIC Colored Binder Clips, Assorted Sizes"/>
    <n v="14.320000000000002"/>
    <n v="5"/>
    <n v="0.2"/>
    <x v="4735"/>
  </r>
  <r>
    <n v="5688"/>
    <x v="2836"/>
    <x v="2"/>
    <x v="1064"/>
    <d v="2011-07-28T00:00:00"/>
    <s v="Same Day"/>
    <s v="CK-12205"/>
    <s v="Chloris Kastensmidt"/>
    <x v="0"/>
    <x v="0"/>
    <s v="Apopka"/>
    <x v="2"/>
    <n v="32712"/>
    <x v="0"/>
    <s v="FUR-FU-10003623"/>
    <x v="0"/>
    <x v="5"/>
    <s v="DataProducts Ampli Magnifier Task Lamp, Black,"/>
    <n v="129.88800000000001"/>
    <n v="6"/>
    <n v="0.2"/>
    <x v="4736"/>
  </r>
  <r>
    <n v="5689"/>
    <x v="2836"/>
    <x v="2"/>
    <x v="1064"/>
    <d v="2011-07-28T00:00:00"/>
    <s v="Same Day"/>
    <s v="CK-12205"/>
    <s v="Chloris Kastensmidt"/>
    <x v="0"/>
    <x v="0"/>
    <s v="Apopka"/>
    <x v="2"/>
    <n v="32712"/>
    <x v="0"/>
    <s v="OFF-EN-10000781"/>
    <x v="1"/>
    <x v="12"/>
    <s v="#10- 4 1/8&quot; x 9 1/2&quot; Recycled Envelopes"/>
    <n v="48.944000000000003"/>
    <n v="7"/>
    <n v="0.2"/>
    <x v="4737"/>
  </r>
  <r>
    <n v="5690"/>
    <x v="2837"/>
    <x v="1"/>
    <x v="207"/>
    <d v="2012-12-31T00:00:00"/>
    <s v="Standard Class"/>
    <s v="RB-19705"/>
    <s v="Roger Barcio"/>
    <x v="2"/>
    <x v="0"/>
    <s v="Houston"/>
    <x v="5"/>
    <n v="77070"/>
    <x v="2"/>
    <s v="FUR-CH-10002044"/>
    <x v="0"/>
    <x v="1"/>
    <s v="Office Star - Contemporary Task Swivel chair with 2-way adjustable arms, Plum"/>
    <n v="275.05799999999999"/>
    <n v="3"/>
    <n v="0.3"/>
    <x v="4738"/>
  </r>
  <r>
    <n v="5691"/>
    <x v="2838"/>
    <x v="1"/>
    <x v="895"/>
    <d v="2012-12-16T00:00:00"/>
    <s v="Standard Class"/>
    <s v="KM-16225"/>
    <s v="Kalyca Meade"/>
    <x v="1"/>
    <x v="0"/>
    <s v="Baltimore"/>
    <x v="39"/>
    <n v="21215"/>
    <x v="3"/>
    <s v="OFF-AR-10000817"/>
    <x v="1"/>
    <x v="6"/>
    <s v="Manco Dry-Lighter Erasable Highlighter"/>
    <n v="27.36"/>
    <n v="9"/>
    <n v="0"/>
    <x v="4739"/>
  </r>
  <r>
    <n v="5692"/>
    <x v="2838"/>
    <x v="1"/>
    <x v="895"/>
    <d v="2012-12-16T00:00:00"/>
    <s v="Standard Class"/>
    <s v="KM-16225"/>
    <s v="Kalyca Meade"/>
    <x v="1"/>
    <x v="0"/>
    <s v="Baltimore"/>
    <x v="39"/>
    <n v="21215"/>
    <x v="3"/>
    <s v="OFF-PA-10001509"/>
    <x v="1"/>
    <x v="10"/>
    <s v="Recycled Desk Saver Line &quot;While You Were Out&quot; Book, 5 1/2&quot; X 4&quot;"/>
    <n v="44.75"/>
    <n v="5"/>
    <n v="0"/>
    <x v="948"/>
  </r>
  <r>
    <n v="5693"/>
    <x v="2838"/>
    <x v="1"/>
    <x v="895"/>
    <d v="2012-12-16T00:00:00"/>
    <s v="Standard Class"/>
    <s v="KM-16225"/>
    <s v="Kalyca Meade"/>
    <x v="1"/>
    <x v="0"/>
    <s v="Baltimore"/>
    <x v="39"/>
    <n v="21215"/>
    <x v="3"/>
    <s v="TEC-PH-10004667"/>
    <x v="2"/>
    <x v="7"/>
    <s v="Cisco 8x8 Inc. 6753i IP Business Phone System"/>
    <n v="134.99"/>
    <n v="1"/>
    <n v="0"/>
    <x v="4740"/>
  </r>
  <r>
    <n v="5694"/>
    <x v="2838"/>
    <x v="1"/>
    <x v="895"/>
    <d v="2012-12-16T00:00:00"/>
    <s v="Standard Class"/>
    <s v="KM-16225"/>
    <s v="Kalyca Meade"/>
    <x v="1"/>
    <x v="0"/>
    <s v="Baltimore"/>
    <x v="39"/>
    <n v="21215"/>
    <x v="3"/>
    <s v="OFF-PA-10000143"/>
    <x v="1"/>
    <x v="10"/>
    <s v="Astroparche Fine Business Paper"/>
    <n v="26.400000000000002"/>
    <n v="5"/>
    <n v="0"/>
    <x v="4741"/>
  </r>
  <r>
    <n v="5695"/>
    <x v="2838"/>
    <x v="1"/>
    <x v="895"/>
    <d v="2012-12-16T00:00:00"/>
    <s v="Standard Class"/>
    <s v="KM-16225"/>
    <s v="Kalyca Meade"/>
    <x v="1"/>
    <x v="0"/>
    <s v="Baltimore"/>
    <x v="39"/>
    <n v="21215"/>
    <x v="3"/>
    <s v="FUR-CH-10000785"/>
    <x v="0"/>
    <x v="1"/>
    <s v="Global Ergonomic Managers Chair"/>
    <n v="542.93999999999994"/>
    <n v="3"/>
    <n v="0"/>
    <x v="3949"/>
  </r>
  <r>
    <n v="5696"/>
    <x v="2839"/>
    <x v="0"/>
    <x v="465"/>
    <d v="2013-05-08T00:00:00"/>
    <s v="Second Class"/>
    <s v="AH-10465"/>
    <s v="Amy Hunt"/>
    <x v="0"/>
    <x v="0"/>
    <s v="San Francisco"/>
    <x v="1"/>
    <n v="94109"/>
    <x v="1"/>
    <s v="FUR-TA-10001676"/>
    <x v="0"/>
    <x v="3"/>
    <s v="Hon 61000 Series Interactive Training Tables"/>
    <n v="71.088000000000008"/>
    <n v="2"/>
    <n v="0.2"/>
    <x v="4742"/>
  </r>
  <r>
    <n v="5697"/>
    <x v="2840"/>
    <x v="3"/>
    <x v="336"/>
    <d v="2014-10-19T00:00:00"/>
    <s v="Standard Class"/>
    <s v="AG-10765"/>
    <s v="Anthony Garverick"/>
    <x v="2"/>
    <x v="0"/>
    <s v="Chicago"/>
    <x v="10"/>
    <n v="60623"/>
    <x v="2"/>
    <s v="OFF-BI-10000309"/>
    <x v="1"/>
    <x v="8"/>
    <s v="GBC Twin Loop Wire Binding Elements, 9/16&quot; Spine, Black"/>
    <n v="27.395999999999997"/>
    <n v="9"/>
    <n v="0.8"/>
    <x v="4743"/>
  </r>
  <r>
    <n v="5698"/>
    <x v="2840"/>
    <x v="3"/>
    <x v="336"/>
    <d v="2014-10-19T00:00:00"/>
    <s v="Standard Class"/>
    <s v="AG-10765"/>
    <s v="Anthony Garverick"/>
    <x v="2"/>
    <x v="0"/>
    <s v="Chicago"/>
    <x v="10"/>
    <n v="60623"/>
    <x v="2"/>
    <s v="OFF-BI-10004224"/>
    <x v="1"/>
    <x v="8"/>
    <s v="Catalog Binders with Expanding Posts"/>
    <n v="13.455999999999998"/>
    <n v="1"/>
    <n v="0.8"/>
    <x v="4744"/>
  </r>
  <r>
    <n v="5699"/>
    <x v="2841"/>
    <x v="0"/>
    <x v="732"/>
    <d v="2013-11-06T00:00:00"/>
    <s v="Same Day"/>
    <s v="EB-14170"/>
    <s v="Evan Bailliet"/>
    <x v="0"/>
    <x v="0"/>
    <s v="Laredo"/>
    <x v="5"/>
    <n v="78041"/>
    <x v="2"/>
    <s v="OFF-LA-10002312"/>
    <x v="1"/>
    <x v="2"/>
    <s v="Avery 490"/>
    <n v="11.840000000000002"/>
    <n v="1"/>
    <n v="0.2"/>
    <x v="4745"/>
  </r>
  <r>
    <n v="5700"/>
    <x v="2842"/>
    <x v="3"/>
    <x v="132"/>
    <d v="2014-11-09T00:00:00"/>
    <s v="Standard Class"/>
    <s v="PG-18895"/>
    <s v="Paul Gonzalez"/>
    <x v="0"/>
    <x v="0"/>
    <s v="San Francisco"/>
    <x v="1"/>
    <n v="94109"/>
    <x v="1"/>
    <s v="OFF-PA-10003022"/>
    <x v="1"/>
    <x v="10"/>
    <s v="Xerox 1992"/>
    <n v="35.880000000000003"/>
    <n v="6"/>
    <n v="0"/>
    <x v="4746"/>
  </r>
  <r>
    <n v="5701"/>
    <x v="2843"/>
    <x v="0"/>
    <x v="390"/>
    <d v="2013-11-27T00:00:00"/>
    <s v="First Class"/>
    <s v="CA-12055"/>
    <s v="Cathy Armstrong"/>
    <x v="2"/>
    <x v="0"/>
    <s v="Cleveland"/>
    <x v="24"/>
    <n v="44105"/>
    <x v="3"/>
    <s v="OFF-EN-10001532"/>
    <x v="1"/>
    <x v="12"/>
    <s v="Brown Kraft Recycled Envelopes"/>
    <n v="40.752000000000002"/>
    <n v="3"/>
    <n v="0.2"/>
    <x v="4747"/>
  </r>
  <r>
    <n v="5702"/>
    <x v="2843"/>
    <x v="0"/>
    <x v="390"/>
    <d v="2013-11-27T00:00:00"/>
    <s v="First Class"/>
    <s v="CA-12055"/>
    <s v="Cathy Armstrong"/>
    <x v="2"/>
    <x v="0"/>
    <s v="Cleveland"/>
    <x v="24"/>
    <n v="44105"/>
    <x v="3"/>
    <s v="TEC-AC-10004855"/>
    <x v="2"/>
    <x v="11"/>
    <s v="V7 USB Numeric Keypad"/>
    <n v="139.96000000000004"/>
    <n v="5"/>
    <n v="0.2"/>
    <x v="4748"/>
  </r>
  <r>
    <n v="5703"/>
    <x v="2844"/>
    <x v="2"/>
    <x v="637"/>
    <d v="2011-12-21T00:00:00"/>
    <s v="Standard Class"/>
    <s v="SS-20875"/>
    <s v="Sung Shariari"/>
    <x v="0"/>
    <x v="0"/>
    <s v="Marion"/>
    <x v="24"/>
    <n v="43302"/>
    <x v="3"/>
    <s v="OFF-AR-10003829"/>
    <x v="1"/>
    <x v="6"/>
    <s v="Newell 35"/>
    <n v="2.6240000000000001"/>
    <n v="1"/>
    <n v="0.2"/>
    <x v="4749"/>
  </r>
  <r>
    <n v="5704"/>
    <x v="2844"/>
    <x v="2"/>
    <x v="637"/>
    <d v="2011-12-21T00:00:00"/>
    <s v="Standard Class"/>
    <s v="SS-20875"/>
    <s v="Sung Shariari"/>
    <x v="0"/>
    <x v="0"/>
    <s v="Marion"/>
    <x v="24"/>
    <n v="43302"/>
    <x v="3"/>
    <s v="FUR-TA-10002645"/>
    <x v="0"/>
    <x v="3"/>
    <s v="Hon Rectangular Conference Tables"/>
    <n v="136.53"/>
    <n v="1"/>
    <n v="0.4"/>
    <x v="4750"/>
  </r>
  <r>
    <n v="5705"/>
    <x v="2844"/>
    <x v="2"/>
    <x v="637"/>
    <d v="2011-12-21T00:00:00"/>
    <s v="Standard Class"/>
    <s v="SS-20875"/>
    <s v="Sung Shariari"/>
    <x v="0"/>
    <x v="0"/>
    <s v="Marion"/>
    <x v="24"/>
    <n v="43302"/>
    <x v="3"/>
    <s v="TEC-AC-10003033"/>
    <x v="2"/>
    <x v="11"/>
    <s v="Plantronics CS510 - Over-the-Head monaural Wireless Headset System"/>
    <n v="263.95999999999998"/>
    <n v="1"/>
    <n v="0.2"/>
    <x v="4751"/>
  </r>
  <r>
    <n v="5706"/>
    <x v="2845"/>
    <x v="2"/>
    <x v="935"/>
    <d v="2011-11-08T00:00:00"/>
    <s v="Standard Class"/>
    <s v="RP-19390"/>
    <s v="Resi Pölking"/>
    <x v="0"/>
    <x v="0"/>
    <s v="Fairfield"/>
    <x v="29"/>
    <n v="6824"/>
    <x v="3"/>
    <s v="OFF-SU-10002522"/>
    <x v="1"/>
    <x v="14"/>
    <s v="Acme Kleen Earth Office Shears"/>
    <n v="11.64"/>
    <n v="3"/>
    <n v="0"/>
    <x v="4752"/>
  </r>
  <r>
    <n v="5707"/>
    <x v="2846"/>
    <x v="3"/>
    <x v="585"/>
    <d v="2014-09-26T00:00:00"/>
    <s v="Second Class"/>
    <s v="SC-20440"/>
    <s v="Shaun Chance"/>
    <x v="1"/>
    <x v="0"/>
    <s v="New York City"/>
    <x v="15"/>
    <n v="10009"/>
    <x v="3"/>
    <s v="OFF-BI-10004828"/>
    <x v="1"/>
    <x v="8"/>
    <s v="GBC Poly Designer Binding Covers"/>
    <n v="40.176000000000002"/>
    <n v="3"/>
    <n v="0.2"/>
    <x v="3374"/>
  </r>
  <r>
    <n v="5708"/>
    <x v="2847"/>
    <x v="1"/>
    <x v="412"/>
    <d v="2012-05-15T00:00:00"/>
    <s v="Standard Class"/>
    <s v="NW-18400"/>
    <s v="Natalie Webber"/>
    <x v="0"/>
    <x v="0"/>
    <s v="New York City"/>
    <x v="15"/>
    <n v="10024"/>
    <x v="3"/>
    <s v="FUR-FU-10001095"/>
    <x v="0"/>
    <x v="5"/>
    <s v="DAX Black Cherry Wood-Tone Poster Frame"/>
    <n v="79.44"/>
    <n v="3"/>
    <n v="0"/>
    <x v="4753"/>
  </r>
  <r>
    <n v="5709"/>
    <x v="2847"/>
    <x v="1"/>
    <x v="412"/>
    <d v="2012-05-15T00:00:00"/>
    <s v="Standard Class"/>
    <s v="NW-18400"/>
    <s v="Natalie Webber"/>
    <x v="0"/>
    <x v="0"/>
    <s v="New York City"/>
    <x v="15"/>
    <n v="10024"/>
    <x v="3"/>
    <s v="OFF-SU-10000157"/>
    <x v="1"/>
    <x v="14"/>
    <s v="Compact Automatic Electric Letter Opener"/>
    <n v="357.93"/>
    <n v="3"/>
    <n v="0"/>
    <x v="4568"/>
  </r>
  <r>
    <n v="5710"/>
    <x v="2847"/>
    <x v="1"/>
    <x v="412"/>
    <d v="2012-05-15T00:00:00"/>
    <s v="Standard Class"/>
    <s v="NW-18400"/>
    <s v="Natalie Webber"/>
    <x v="0"/>
    <x v="0"/>
    <s v="New York City"/>
    <x v="15"/>
    <n v="10024"/>
    <x v="3"/>
    <s v="FUR-CH-10002647"/>
    <x v="0"/>
    <x v="1"/>
    <s v="Situations Contoured Folding Chairs, 4/Set"/>
    <n v="127.76400000000001"/>
    <n v="2"/>
    <n v="0.1"/>
    <x v="4754"/>
  </r>
  <r>
    <n v="5711"/>
    <x v="2847"/>
    <x v="1"/>
    <x v="412"/>
    <d v="2012-05-15T00:00:00"/>
    <s v="Standard Class"/>
    <s v="NW-18400"/>
    <s v="Natalie Webber"/>
    <x v="0"/>
    <x v="0"/>
    <s v="New York City"/>
    <x v="15"/>
    <n v="10024"/>
    <x v="3"/>
    <s v="TEC-CO-10004115"/>
    <x v="2"/>
    <x v="16"/>
    <s v="Sharp AL-1530CS Digital Copier"/>
    <n v="2799.944"/>
    <n v="7"/>
    <n v="0.2"/>
    <x v="4755"/>
  </r>
  <r>
    <n v="5712"/>
    <x v="2847"/>
    <x v="1"/>
    <x v="412"/>
    <d v="2012-05-15T00:00:00"/>
    <s v="Standard Class"/>
    <s v="NW-18400"/>
    <s v="Natalie Webber"/>
    <x v="0"/>
    <x v="0"/>
    <s v="New York City"/>
    <x v="15"/>
    <n v="10024"/>
    <x v="3"/>
    <s v="OFF-PA-10003363"/>
    <x v="1"/>
    <x v="10"/>
    <s v="Xerox 204"/>
    <n v="19.440000000000001"/>
    <n v="3"/>
    <n v="0"/>
    <x v="551"/>
  </r>
  <r>
    <n v="5713"/>
    <x v="2848"/>
    <x v="3"/>
    <x v="689"/>
    <d v="2014-08-01T00:00:00"/>
    <s v="Same Day"/>
    <s v="KW-16435"/>
    <s v="Katrina Willman"/>
    <x v="0"/>
    <x v="0"/>
    <s v="Chicago"/>
    <x v="10"/>
    <n v="60653"/>
    <x v="2"/>
    <s v="TEC-PH-10003092"/>
    <x v="2"/>
    <x v="7"/>
    <s v="Motorola L804"/>
    <n v="36.792000000000002"/>
    <n v="1"/>
    <n v="0.2"/>
    <x v="2378"/>
  </r>
  <r>
    <n v="5714"/>
    <x v="2849"/>
    <x v="2"/>
    <x v="72"/>
    <d v="2011-03-05T00:00:00"/>
    <s v="Standard Class"/>
    <s v="HR-14770"/>
    <s v="Hallie Redmond"/>
    <x v="2"/>
    <x v="0"/>
    <s v="New York City"/>
    <x v="15"/>
    <n v="10035"/>
    <x v="3"/>
    <s v="TEC-PH-10003655"/>
    <x v="2"/>
    <x v="7"/>
    <s v="Sannysis Cute Owl Design Soft Skin Case Cover for Samsung Galaxy S4"/>
    <n v="5.9399999999999995"/>
    <n v="3"/>
    <n v="0"/>
    <x v="4756"/>
  </r>
  <r>
    <n v="5715"/>
    <x v="2850"/>
    <x v="3"/>
    <x v="145"/>
    <d v="2014-09-30T00:00:00"/>
    <s v="Standard Class"/>
    <s v="AG-10900"/>
    <s v="Arthur Gainer"/>
    <x v="0"/>
    <x v="0"/>
    <s v="Richmond"/>
    <x v="17"/>
    <n v="23223"/>
    <x v="0"/>
    <s v="OFF-ST-10001476"/>
    <x v="1"/>
    <x v="4"/>
    <s v="Steel Personal Filing/Posting Tote"/>
    <n v="177.54999999999998"/>
    <n v="5"/>
    <n v="0"/>
    <x v="4757"/>
  </r>
  <r>
    <n v="5716"/>
    <x v="2851"/>
    <x v="1"/>
    <x v="330"/>
    <d v="2012-10-12T00:00:00"/>
    <s v="Second Class"/>
    <s v="BM-11650"/>
    <s v="Brian Moss"/>
    <x v="1"/>
    <x v="0"/>
    <s v="Ann Arbor"/>
    <x v="12"/>
    <n v="48104"/>
    <x v="2"/>
    <s v="TEC-AC-10002049"/>
    <x v="2"/>
    <x v="11"/>
    <s v="Logitech G19 Programmable Gaming Keyboard"/>
    <n v="619.94999999999993"/>
    <n v="5"/>
    <n v="0"/>
    <x v="1047"/>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x v="0"/>
    <s v="Ann Arbor"/>
    <x v="12"/>
    <n v="48104"/>
    <x v="2"/>
    <s v="OFF-EN-10003286"/>
    <x v="1"/>
    <x v="12"/>
    <s v="Staples"/>
    <n v="57.959999999999994"/>
    <n v="7"/>
    <n v="0"/>
    <x v="4758"/>
  </r>
  <r>
    <n v="5719"/>
    <x v="2851"/>
    <x v="1"/>
    <x v="330"/>
    <d v="2012-10-12T00:00:00"/>
    <s v="Second Class"/>
    <s v="BM-11650"/>
    <s v="Brian Moss"/>
    <x v="1"/>
    <x v="0"/>
    <s v="Ann Arbor"/>
    <x v="12"/>
    <n v="48104"/>
    <x v="2"/>
    <s v="OFF-AP-10003971"/>
    <x v="1"/>
    <x v="9"/>
    <s v="Belkin 6 Outlet Metallic Surge Strip"/>
    <n v="29.402999999999999"/>
    <n v="3"/>
    <n v="0.1"/>
    <x v="4759"/>
  </r>
  <r>
    <n v="5720"/>
    <x v="2852"/>
    <x v="3"/>
    <x v="1065"/>
    <d v="2014-04-03T00:00:00"/>
    <s v="Second Class"/>
    <s v="RD-19720"/>
    <s v="Roger Demir"/>
    <x v="0"/>
    <x v="0"/>
    <s v="Lafayette"/>
    <x v="14"/>
    <n v="47905"/>
    <x v="2"/>
    <s v="OFF-ST-10001031"/>
    <x v="1"/>
    <x v="4"/>
    <s v="Adjustable Personal File Tote"/>
    <n v="81.400000000000006"/>
    <n v="5"/>
    <n v="0"/>
    <x v="4760"/>
  </r>
  <r>
    <n v="5721"/>
    <x v="2853"/>
    <x v="1"/>
    <x v="717"/>
    <d v="2012-11-17T00:00:00"/>
    <s v="First Class"/>
    <s v="KB-16585"/>
    <s v="Ken Black"/>
    <x v="1"/>
    <x v="0"/>
    <s v="Springfield"/>
    <x v="21"/>
    <n v="97477"/>
    <x v="1"/>
    <s v="OFF-FA-10000304"/>
    <x v="1"/>
    <x v="13"/>
    <s v="Advantus Push Pins"/>
    <n v="8.7200000000000006"/>
    <n v="5"/>
    <n v="0.2"/>
    <x v="4761"/>
  </r>
  <r>
    <n v="5722"/>
    <x v="2853"/>
    <x v="1"/>
    <x v="717"/>
    <d v="2012-11-17T00:00:00"/>
    <s v="First Class"/>
    <s v="KB-16585"/>
    <s v="Ken Black"/>
    <x v="1"/>
    <x v="0"/>
    <s v="Springfield"/>
    <x v="21"/>
    <n v="97477"/>
    <x v="1"/>
    <s v="TEC-AC-10000358"/>
    <x v="2"/>
    <x v="11"/>
    <s v="Imation Secure Drive + Hardware Encrypted USB flash drive - 16 GB"/>
    <n v="91.176000000000016"/>
    <n v="3"/>
    <n v="0.2"/>
    <x v="4762"/>
  </r>
  <r>
    <n v="5723"/>
    <x v="2853"/>
    <x v="1"/>
    <x v="717"/>
    <d v="2012-11-17T00:00:00"/>
    <s v="First Class"/>
    <s v="KB-16585"/>
    <s v="Ken Black"/>
    <x v="1"/>
    <x v="0"/>
    <s v="Springfield"/>
    <x v="21"/>
    <n v="97477"/>
    <x v="1"/>
    <s v="TEC-AC-10002800"/>
    <x v="2"/>
    <x v="11"/>
    <s v="Plantronics Audio 478 Stereo USB Headset"/>
    <n v="159.96800000000002"/>
    <n v="4"/>
    <n v="0.2"/>
    <x v="4763"/>
  </r>
  <r>
    <n v="5724"/>
    <x v="2854"/>
    <x v="0"/>
    <x v="182"/>
    <d v="2013-10-01T00:00:00"/>
    <s v="Standard Class"/>
    <s v="DW-13585"/>
    <s v="Dorothy Wardle"/>
    <x v="1"/>
    <x v="0"/>
    <s v="San Francisco"/>
    <x v="1"/>
    <n v="94109"/>
    <x v="1"/>
    <s v="OFF-PA-10004735"/>
    <x v="1"/>
    <x v="10"/>
    <s v="Xerox 1905"/>
    <n v="12.96"/>
    <n v="2"/>
    <n v="0"/>
    <x v="91"/>
  </r>
  <r>
    <n v="5725"/>
    <x v="2855"/>
    <x v="2"/>
    <x v="358"/>
    <d v="2011-09-27T00:00:00"/>
    <s v="Standard Class"/>
    <s v="VG-21805"/>
    <s v="Vivek Grady"/>
    <x v="1"/>
    <x v="0"/>
    <s v="Chicago"/>
    <x v="10"/>
    <n v="60653"/>
    <x v="2"/>
    <s v="OFF-ST-10002574"/>
    <x v="1"/>
    <x v="4"/>
    <s v="SAFCO Commercial Wire Shelving, Black"/>
    <n v="331.536"/>
    <n v="3"/>
    <n v="0.2"/>
    <x v="4764"/>
  </r>
  <r>
    <n v="5726"/>
    <x v="2856"/>
    <x v="1"/>
    <x v="12"/>
    <d v="2012-09-27T00:00:00"/>
    <s v="First Class"/>
    <s v="DR-12880"/>
    <s v="Dan Reichenbach"/>
    <x v="1"/>
    <x v="0"/>
    <s v="New York City"/>
    <x v="15"/>
    <n v="10011"/>
    <x v="3"/>
    <s v="TEC-AC-10004171"/>
    <x v="2"/>
    <x v="11"/>
    <s v="Razer Kraken 7.1 Surround Sound Over Ear USB Gaming Headset"/>
    <n v="899.91"/>
    <n v="9"/>
    <n v="0"/>
    <x v="4765"/>
  </r>
  <r>
    <n v="5727"/>
    <x v="2857"/>
    <x v="1"/>
    <x v="124"/>
    <d v="2012-05-08T00:00:00"/>
    <s v="Standard Class"/>
    <s v="AH-10690"/>
    <s v="Anna Häberlin"/>
    <x v="1"/>
    <x v="0"/>
    <s v="Houston"/>
    <x v="5"/>
    <n v="77095"/>
    <x v="2"/>
    <s v="TEC-PH-10002922"/>
    <x v="2"/>
    <x v="7"/>
    <s v="ShoreTel ShorePhone IP 230 VoIP phone"/>
    <n v="946.34400000000005"/>
    <n v="7"/>
    <n v="0.2"/>
    <x v="1317"/>
  </r>
  <r>
    <n v="5728"/>
    <x v="2858"/>
    <x v="3"/>
    <x v="166"/>
    <d v="2014-12-14T00:00:00"/>
    <s v="Standard Class"/>
    <s v="JP-15520"/>
    <s v="Jeremy Pistek"/>
    <x v="0"/>
    <x v="0"/>
    <s v="Madison"/>
    <x v="6"/>
    <n v="53711"/>
    <x v="2"/>
    <s v="TEC-AC-10003023"/>
    <x v="2"/>
    <x v="11"/>
    <s v="Logitech G105 Gaming Keyboard"/>
    <n v="178.10999999999999"/>
    <n v="3"/>
    <n v="0"/>
    <x v="4766"/>
  </r>
  <r>
    <n v="5729"/>
    <x v="2858"/>
    <x v="3"/>
    <x v="166"/>
    <d v="2014-12-14T00:00:00"/>
    <s v="Standard Class"/>
    <s v="JP-15520"/>
    <s v="Jeremy Pistek"/>
    <x v="0"/>
    <x v="0"/>
    <s v="Madison"/>
    <x v="6"/>
    <n v="53711"/>
    <x v="2"/>
    <s v="OFF-AP-10003590"/>
    <x v="1"/>
    <x v="9"/>
    <s v="Hoover WindTunnel Plus Canister Vacuum"/>
    <n v="1089.75"/>
    <n v="3"/>
    <n v="0"/>
    <x v="1280"/>
  </r>
  <r>
    <n v="5730"/>
    <x v="2858"/>
    <x v="3"/>
    <x v="166"/>
    <d v="2014-12-14T00:00:00"/>
    <s v="Standard Class"/>
    <s v="JP-15520"/>
    <s v="Jeremy Pistek"/>
    <x v="0"/>
    <x v="0"/>
    <s v="Madison"/>
    <x v="6"/>
    <n v="53711"/>
    <x v="2"/>
    <s v="OFF-LA-10003510"/>
    <x v="1"/>
    <x v="2"/>
    <s v="Avery 4027 File Folder Labels for Dot Matrix Printers, 5000 Labels per Box, White"/>
    <n v="61.06"/>
    <n v="2"/>
    <n v="0"/>
    <x v="4043"/>
  </r>
  <r>
    <n v="5731"/>
    <x v="2858"/>
    <x v="3"/>
    <x v="166"/>
    <d v="2014-12-14T00:00:00"/>
    <s v="Standard Class"/>
    <s v="JP-15520"/>
    <s v="Jeremy Pistek"/>
    <x v="0"/>
    <x v="0"/>
    <s v="Madison"/>
    <x v="6"/>
    <n v="53711"/>
    <x v="2"/>
    <s v="FUR-BO-10003159"/>
    <x v="0"/>
    <x v="0"/>
    <s v="Sauder Camden County Collection Libraries, Planked Cherry Finish"/>
    <n v="459.92"/>
    <n v="4"/>
    <n v="0"/>
    <x v="4767"/>
  </r>
  <r>
    <n v="5732"/>
    <x v="2858"/>
    <x v="3"/>
    <x v="166"/>
    <d v="2014-12-14T00:00:00"/>
    <s v="Standard Class"/>
    <s v="JP-15520"/>
    <s v="Jeremy Pistek"/>
    <x v="0"/>
    <x v="0"/>
    <s v="Madison"/>
    <x v="6"/>
    <n v="53711"/>
    <x v="2"/>
    <s v="OFF-PA-10002713"/>
    <x v="1"/>
    <x v="10"/>
    <s v="Adams Phone Message Book, 200 Message Capacity, 8 1/16” x 11”"/>
    <n v="27.52"/>
    <n v="4"/>
    <n v="0"/>
    <x v="4768"/>
  </r>
  <r>
    <n v="5733"/>
    <x v="2859"/>
    <x v="3"/>
    <x v="222"/>
    <d v="2014-07-03T00:00:00"/>
    <s v="First Class"/>
    <s v="DR-12880"/>
    <s v="Dan Reichenbach"/>
    <x v="1"/>
    <x v="0"/>
    <s v="Milford"/>
    <x v="29"/>
    <n v="6460"/>
    <x v="3"/>
    <s v="FUR-BO-10002598"/>
    <x v="0"/>
    <x v="0"/>
    <s v="Hon Metal Bookcases, Putty"/>
    <n v="638.82000000000005"/>
    <n v="9"/>
    <n v="0"/>
    <x v="4769"/>
  </r>
  <r>
    <n v="5734"/>
    <x v="2859"/>
    <x v="3"/>
    <x v="222"/>
    <d v="2014-07-03T00:00:00"/>
    <s v="First Class"/>
    <s v="DR-12880"/>
    <s v="Dan Reichenbach"/>
    <x v="1"/>
    <x v="0"/>
    <s v="Milford"/>
    <x v="29"/>
    <n v="6460"/>
    <x v="3"/>
    <s v="OFF-SU-10002537"/>
    <x v="1"/>
    <x v="14"/>
    <s v="Acme Box Cutter Scissors"/>
    <n v="30.69"/>
    <n v="3"/>
    <n v="0"/>
    <x v="4770"/>
  </r>
  <r>
    <n v="5735"/>
    <x v="2859"/>
    <x v="3"/>
    <x v="222"/>
    <d v="2014-07-03T00:00:00"/>
    <s v="First Class"/>
    <s v="DR-12880"/>
    <s v="Dan Reichenbach"/>
    <x v="1"/>
    <x v="0"/>
    <s v="Milford"/>
    <x v="29"/>
    <n v="6460"/>
    <x v="3"/>
    <s v="FUR-FU-10003976"/>
    <x v="0"/>
    <x v="5"/>
    <s v="DAX Executive Solid Wood Document Frame, Desktop or Hang, Mahogany, 5 x 7"/>
    <n v="25.16"/>
    <n v="2"/>
    <n v="0"/>
    <x v="3173"/>
  </r>
  <r>
    <n v="5736"/>
    <x v="2860"/>
    <x v="2"/>
    <x v="290"/>
    <d v="2011-07-03T00:00:00"/>
    <s v="Standard Class"/>
    <s v="JK-15625"/>
    <s v="Jim Karlsson"/>
    <x v="0"/>
    <x v="0"/>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x v="0"/>
    <s v="Los Angeles"/>
    <x v="1"/>
    <n v="90049"/>
    <x v="1"/>
    <s v="OFF-PA-10002893"/>
    <x v="1"/>
    <x v="10"/>
    <s v="Wirebound Service Call Books, 5 1/2&quot; x 4&quot;"/>
    <n v="19.36"/>
    <n v="2"/>
    <n v="0"/>
    <x v="2664"/>
  </r>
  <r>
    <n v="5738"/>
    <x v="2861"/>
    <x v="2"/>
    <x v="407"/>
    <d v="2011-01-26T00:00:00"/>
    <s v="Standard Class"/>
    <s v="MV-17485"/>
    <s v="Mark Van Huff"/>
    <x v="0"/>
    <x v="0"/>
    <s v="Los Angeles"/>
    <x v="1"/>
    <n v="90049"/>
    <x v="1"/>
    <s v="FUR-FU-10003194"/>
    <x v="0"/>
    <x v="5"/>
    <s v="Eldon Expressions Desk Accessory, Wood Pencil Holder, Oak"/>
    <n v="19.3"/>
    <n v="2"/>
    <n v="0"/>
    <x v="4772"/>
  </r>
  <r>
    <n v="5739"/>
    <x v="2862"/>
    <x v="3"/>
    <x v="413"/>
    <d v="2014-01-07T00:00:00"/>
    <s v="Standard Class"/>
    <s v="BP-11155"/>
    <s v="Becky Pak"/>
    <x v="0"/>
    <x v="0"/>
    <s v="San Francisco"/>
    <x v="1"/>
    <n v="94109"/>
    <x v="1"/>
    <s v="OFF-BI-10004233"/>
    <x v="1"/>
    <x v="8"/>
    <s v="GBC Pre-Punched Binding Paper, Plastic, White, 8-1/2&quot; x 11&quot;"/>
    <n v="38.376000000000005"/>
    <n v="3"/>
    <n v="0.2"/>
    <x v="4773"/>
  </r>
  <r>
    <n v="5740"/>
    <x v="2863"/>
    <x v="3"/>
    <x v="615"/>
    <d v="2014-04-01T00:00:00"/>
    <s v="First Class"/>
    <s v="DH-13075"/>
    <s v="Dave Hallsten"/>
    <x v="1"/>
    <x v="0"/>
    <s v="Fairfield"/>
    <x v="1"/>
    <n v="94533"/>
    <x v="1"/>
    <s v="OFF-PA-10000232"/>
    <x v="1"/>
    <x v="10"/>
    <s v="Xerox 1975"/>
    <n v="12.96"/>
    <n v="2"/>
    <n v="0"/>
    <x v="2056"/>
  </r>
  <r>
    <n v="5741"/>
    <x v="2863"/>
    <x v="3"/>
    <x v="615"/>
    <d v="2014-04-01T00:00:00"/>
    <s v="First Class"/>
    <s v="DH-13075"/>
    <s v="Dave Hallsten"/>
    <x v="1"/>
    <x v="0"/>
    <s v="Fairfield"/>
    <x v="1"/>
    <n v="94533"/>
    <x v="1"/>
    <s v="FUR-FU-10001095"/>
    <x v="0"/>
    <x v="5"/>
    <s v="DAX Black Cherry Wood-Tone Poster Frame"/>
    <n v="26.48"/>
    <n v="1"/>
    <n v="0"/>
    <x v="4774"/>
  </r>
  <r>
    <n v="5742"/>
    <x v="2863"/>
    <x v="3"/>
    <x v="615"/>
    <d v="2014-04-01T00:00:00"/>
    <s v="First Class"/>
    <s v="DH-13075"/>
    <s v="Dave Hallsten"/>
    <x v="1"/>
    <x v="0"/>
    <s v="Fairfield"/>
    <x v="1"/>
    <n v="94533"/>
    <x v="1"/>
    <s v="TEC-MA-10004679"/>
    <x v="2"/>
    <x v="15"/>
    <s v="StarTech.com 10/100 VDSL2 Ethernet Extender Kit"/>
    <n v="532.72"/>
    <n v="2"/>
    <n v="0.2"/>
    <x v="4775"/>
  </r>
  <r>
    <n v="5743"/>
    <x v="2863"/>
    <x v="3"/>
    <x v="615"/>
    <d v="2014-04-01T00:00:00"/>
    <s v="First Class"/>
    <s v="DH-13075"/>
    <s v="Dave Hallsten"/>
    <x v="1"/>
    <x v="0"/>
    <s v="Fairfield"/>
    <x v="1"/>
    <n v="94533"/>
    <x v="1"/>
    <s v="OFF-PA-10003651"/>
    <x v="1"/>
    <x v="10"/>
    <s v="Xerox 1968"/>
    <n v="26.72"/>
    <n v="4"/>
    <n v="0"/>
    <x v="4776"/>
  </r>
  <r>
    <n v="5744"/>
    <x v="2863"/>
    <x v="3"/>
    <x v="615"/>
    <d v="2014-04-01T00:00:00"/>
    <s v="First Class"/>
    <s v="DH-13075"/>
    <s v="Dave Hallsten"/>
    <x v="1"/>
    <x v="0"/>
    <s v="Fairfield"/>
    <x v="1"/>
    <n v="94533"/>
    <x v="1"/>
    <s v="OFF-PA-10000743"/>
    <x v="1"/>
    <x v="10"/>
    <s v="Xerox 1977"/>
    <n v="20.04"/>
    <n v="3"/>
    <n v="0"/>
    <x v="132"/>
  </r>
  <r>
    <n v="5745"/>
    <x v="2863"/>
    <x v="3"/>
    <x v="615"/>
    <d v="2014-04-01T00:00:00"/>
    <s v="First Class"/>
    <s v="DH-13075"/>
    <s v="Dave Hallsten"/>
    <x v="1"/>
    <x v="0"/>
    <s v="Fairfield"/>
    <x v="1"/>
    <n v="94533"/>
    <x v="1"/>
    <s v="OFF-ST-10002743"/>
    <x v="1"/>
    <x v="4"/>
    <s v="SAFCO Boltless Steel Shelving"/>
    <n v="795.48"/>
    <n v="7"/>
    <n v="0"/>
    <x v="4777"/>
  </r>
  <r>
    <n v="5746"/>
    <x v="2863"/>
    <x v="3"/>
    <x v="615"/>
    <d v="2014-04-01T00:00:00"/>
    <s v="First Class"/>
    <s v="DH-13075"/>
    <s v="Dave Hallsten"/>
    <x v="1"/>
    <x v="0"/>
    <s v="Fairfield"/>
    <x v="1"/>
    <n v="94533"/>
    <x v="1"/>
    <s v="FUR-FU-10003829"/>
    <x v="0"/>
    <x v="5"/>
    <s v="Stackable Trays"/>
    <n v="21.560000000000002"/>
    <n v="7"/>
    <n v="0"/>
    <x v="4778"/>
  </r>
  <r>
    <n v="5747"/>
    <x v="2864"/>
    <x v="0"/>
    <x v="16"/>
    <d v="2013-12-13T00:00:00"/>
    <s v="Standard Class"/>
    <s v="LH-16900"/>
    <s v="Lena Hernandez"/>
    <x v="0"/>
    <x v="0"/>
    <s v="Greenville"/>
    <x v="3"/>
    <n v="27834"/>
    <x v="0"/>
    <s v="TEC-PH-10002496"/>
    <x v="2"/>
    <x v="7"/>
    <s v="Cisco SPA301"/>
    <n v="249.58400000000003"/>
    <n v="2"/>
    <n v="0.2"/>
    <x v="2773"/>
  </r>
  <r>
    <n v="5748"/>
    <x v="2864"/>
    <x v="0"/>
    <x v="16"/>
    <d v="2013-12-13T00:00:00"/>
    <s v="Standard Class"/>
    <s v="LH-16900"/>
    <s v="Lena Hernandez"/>
    <x v="0"/>
    <x v="0"/>
    <s v="Greenville"/>
    <x v="3"/>
    <n v="27834"/>
    <x v="0"/>
    <s v="TEC-AC-10002473"/>
    <x v="2"/>
    <x v="11"/>
    <s v="Maxell 4.7GB DVD-R"/>
    <n v="68.111999999999995"/>
    <n v="3"/>
    <n v="0.2"/>
    <x v="3538"/>
  </r>
  <r>
    <n v="5749"/>
    <x v="2864"/>
    <x v="0"/>
    <x v="16"/>
    <d v="2013-12-13T00:00:00"/>
    <s v="Standard Class"/>
    <s v="LH-16900"/>
    <s v="Lena Hernandez"/>
    <x v="0"/>
    <x v="0"/>
    <s v="Greenville"/>
    <x v="3"/>
    <n v="27834"/>
    <x v="0"/>
    <s v="TEC-AC-10004877"/>
    <x v="2"/>
    <x v="11"/>
    <s v="Imation 30456 USB Flash Drive 8GB"/>
    <n v="16.560000000000002"/>
    <n v="3"/>
    <n v="0.2"/>
    <x v="4779"/>
  </r>
  <r>
    <n v="5750"/>
    <x v="2865"/>
    <x v="3"/>
    <x v="551"/>
    <d v="2014-11-23T00:00:00"/>
    <s v="Standard Class"/>
    <s v="DK-13090"/>
    <s v="Dave Kipp"/>
    <x v="0"/>
    <x v="0"/>
    <s v="Long Beach"/>
    <x v="15"/>
    <n v="11561"/>
    <x v="3"/>
    <s v="TEC-PH-10000923"/>
    <x v="2"/>
    <x v="7"/>
    <s v="Belkin SportFit Armband For iPhone 5s/5c, Fuchsia"/>
    <n v="74.95"/>
    <n v="5"/>
    <n v="0"/>
    <x v="4780"/>
  </r>
  <r>
    <n v="5751"/>
    <x v="2866"/>
    <x v="2"/>
    <x v="992"/>
    <d v="2011-06-05T00:00:00"/>
    <s v="Standard Class"/>
    <s v="SS-20410"/>
    <s v="Shahid Shariari"/>
    <x v="0"/>
    <x v="0"/>
    <s v="Buffalo Grove"/>
    <x v="10"/>
    <n v="60089"/>
    <x v="2"/>
    <s v="FUR-TA-10001539"/>
    <x v="0"/>
    <x v="3"/>
    <s v="Chromcraft Rectangular Conference Tables"/>
    <n v="355.45499999999998"/>
    <n v="3"/>
    <n v="0.5"/>
    <x v="4781"/>
  </r>
  <r>
    <n v="5752"/>
    <x v="2867"/>
    <x v="0"/>
    <x v="115"/>
    <d v="2013-01-28T00:00:00"/>
    <s v="Standard Class"/>
    <s v="FP-14320"/>
    <s v="Frank Preis"/>
    <x v="0"/>
    <x v="0"/>
    <s v="San Diego"/>
    <x v="1"/>
    <n v="92037"/>
    <x v="1"/>
    <s v="OFF-LA-10003498"/>
    <x v="1"/>
    <x v="2"/>
    <s v="Avery 475"/>
    <n v="44.400000000000006"/>
    <n v="3"/>
    <n v="0"/>
    <x v="1986"/>
  </r>
  <r>
    <n v="5753"/>
    <x v="2867"/>
    <x v="0"/>
    <x v="115"/>
    <d v="2013-01-28T00:00:00"/>
    <s v="Standard Class"/>
    <s v="FP-14320"/>
    <s v="Frank Preis"/>
    <x v="0"/>
    <x v="0"/>
    <s v="San Diego"/>
    <x v="1"/>
    <n v="92037"/>
    <x v="1"/>
    <s v="OFF-LA-10004484"/>
    <x v="1"/>
    <x v="2"/>
    <s v="Avery 476"/>
    <n v="20.65"/>
    <n v="5"/>
    <n v="0"/>
    <x v="3121"/>
  </r>
  <r>
    <n v="5754"/>
    <x v="2868"/>
    <x v="0"/>
    <x v="1066"/>
    <d v="2013-02-10T00:00:00"/>
    <s v="Standard Class"/>
    <s v="LC-17050"/>
    <s v="Liz Carlisle"/>
    <x v="0"/>
    <x v="0"/>
    <s v="Richmond"/>
    <x v="0"/>
    <n v="40475"/>
    <x v="0"/>
    <s v="FUR-CH-10000015"/>
    <x v="0"/>
    <x v="1"/>
    <s v="Hon Multipurpose Stacking Arm Chairs"/>
    <n v="866.4"/>
    <n v="4"/>
    <n v="0"/>
    <x v="414"/>
  </r>
  <r>
    <n v="5755"/>
    <x v="2869"/>
    <x v="1"/>
    <x v="368"/>
    <d v="2012-04-03T00:00:00"/>
    <s v="Second Class"/>
    <s v="AS-10240"/>
    <s v="Alan Shonely"/>
    <x v="0"/>
    <x v="0"/>
    <s v="Springfield"/>
    <x v="17"/>
    <n v="22153"/>
    <x v="0"/>
    <s v="OFF-AR-10003732"/>
    <x v="1"/>
    <x v="6"/>
    <s v="Newell 333"/>
    <n v="5.56"/>
    <n v="2"/>
    <n v="0"/>
    <x v="356"/>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x v="0"/>
    <s v="Fort Worth"/>
    <x v="5"/>
    <n v="76106"/>
    <x v="2"/>
    <s v="TEC-CO-10002095"/>
    <x v="2"/>
    <x v="16"/>
    <s v="Hewlett Packard 610 Color Digital Copier / Printer"/>
    <n v="1999.96"/>
    <n v="5"/>
    <n v="0.2"/>
    <x v="4783"/>
  </r>
  <r>
    <n v="5758"/>
    <x v="2871"/>
    <x v="1"/>
    <x v="1067"/>
    <d v="2012-08-16T00:00:00"/>
    <s v="Standard Class"/>
    <s v="BW-11065"/>
    <s v="Barry Weirich"/>
    <x v="0"/>
    <x v="0"/>
    <s v="Raleigh"/>
    <x v="3"/>
    <n v="27604"/>
    <x v="0"/>
    <s v="FUR-FU-10004270"/>
    <x v="0"/>
    <x v="5"/>
    <s v="Executive Impressions 13&quot; Clairmont Wall Clock"/>
    <n v="46.152000000000001"/>
    <n v="3"/>
    <n v="0.2"/>
    <x v="4784"/>
  </r>
  <r>
    <n v="5759"/>
    <x v="2872"/>
    <x v="1"/>
    <x v="6"/>
    <d v="2012-11-23T00:00:00"/>
    <s v="First Class"/>
    <s v="BH-11710"/>
    <s v="Brosina Hoffman"/>
    <x v="0"/>
    <x v="0"/>
    <s v="Hialeah"/>
    <x v="2"/>
    <n v="33012"/>
    <x v="0"/>
    <s v="TEC-MA-10000423"/>
    <x v="2"/>
    <x v="15"/>
    <s v="Texas Instruments TI-34 Scientific Calculator"/>
    <n v="32.984999999999999"/>
    <n v="3"/>
    <n v="0.5"/>
    <x v="4785"/>
  </r>
  <r>
    <n v="5760"/>
    <x v="2873"/>
    <x v="0"/>
    <x v="945"/>
    <d v="2013-12-31T00:00:00"/>
    <s v="Same Day"/>
    <s v="JP-16135"/>
    <s v="Julie Prescott"/>
    <x v="2"/>
    <x v="0"/>
    <s v="Los Angeles"/>
    <x v="1"/>
    <n v="90032"/>
    <x v="1"/>
    <s v="OFF-ST-10001526"/>
    <x v="1"/>
    <x v="4"/>
    <s v="Iceberg Mobile Mega Data/Printer Cart "/>
    <n v="481.32"/>
    <n v="4"/>
    <n v="0"/>
    <x v="2475"/>
  </r>
  <r>
    <n v="5761"/>
    <x v="2873"/>
    <x v="0"/>
    <x v="945"/>
    <d v="2013-12-31T00:00:00"/>
    <s v="Same Day"/>
    <s v="JP-16135"/>
    <s v="Julie Prescott"/>
    <x v="2"/>
    <x v="0"/>
    <s v="Los Angeles"/>
    <x v="1"/>
    <n v="90032"/>
    <x v="1"/>
    <s v="OFF-BI-10002194"/>
    <x v="1"/>
    <x v="8"/>
    <s v="Cardinal Hold-It CD Pocket"/>
    <n v="6.3840000000000003"/>
    <n v="1"/>
    <n v="0.2"/>
    <x v="4786"/>
  </r>
  <r>
    <n v="5762"/>
    <x v="2874"/>
    <x v="3"/>
    <x v="801"/>
    <d v="2014-08-16T00:00:00"/>
    <s v="First Class"/>
    <s v="JM-16195"/>
    <s v="Justin MacKendrick"/>
    <x v="0"/>
    <x v="0"/>
    <s v="Lake Forest"/>
    <x v="1"/>
    <n v="92630"/>
    <x v="1"/>
    <s v="OFF-AP-10000828"/>
    <x v="1"/>
    <x v="9"/>
    <s v="Avanti 4.4 Cu. Ft. Refrigerator"/>
    <n v="542.93999999999994"/>
    <n v="3"/>
    <n v="0"/>
    <x v="3497"/>
  </r>
  <r>
    <n v="5763"/>
    <x v="2874"/>
    <x v="3"/>
    <x v="801"/>
    <d v="2014-08-16T00:00:00"/>
    <s v="First Class"/>
    <s v="JM-16195"/>
    <s v="Justin MacKendrick"/>
    <x v="0"/>
    <x v="0"/>
    <s v="Lake Forest"/>
    <x v="1"/>
    <n v="92630"/>
    <x v="1"/>
    <s v="FUR-FU-10001473"/>
    <x v="0"/>
    <x v="5"/>
    <s v="DAX Wood Document Frame"/>
    <n v="54.92"/>
    <n v="4"/>
    <n v="0"/>
    <x v="4787"/>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x v="0"/>
    <s v="Seattle"/>
    <x v="4"/>
    <n v="98103"/>
    <x v="1"/>
    <s v="OFF-ST-10003994"/>
    <x v="1"/>
    <x v="4"/>
    <s v="Belkin 19&quot; Center-Weighted Shelf, Gray"/>
    <n v="353.88"/>
    <n v="6"/>
    <n v="0"/>
    <x v="4789"/>
  </r>
  <r>
    <n v="5766"/>
    <x v="2877"/>
    <x v="2"/>
    <x v="1068"/>
    <d v="2011-11-14T00:00:00"/>
    <s v="Standard Class"/>
    <s v="EB-13870"/>
    <s v="Emily Burns"/>
    <x v="0"/>
    <x v="0"/>
    <s v="Redding"/>
    <x v="1"/>
    <n v="96003"/>
    <x v="1"/>
    <s v="TEC-PH-10004447"/>
    <x v="2"/>
    <x v="7"/>
    <s v="Toshiba IPT2010-SD IP Telephone"/>
    <n v="333.57600000000002"/>
    <n v="3"/>
    <n v="0.2"/>
    <x v="4790"/>
  </r>
  <r>
    <n v="5767"/>
    <x v="2878"/>
    <x v="0"/>
    <x v="750"/>
    <d v="2013-10-16T00:00:00"/>
    <s v="Standard Class"/>
    <s v="PM-19135"/>
    <s v="Peter McVee"/>
    <x v="2"/>
    <x v="0"/>
    <s v="San Antonio"/>
    <x v="5"/>
    <n v="78207"/>
    <x v="2"/>
    <s v="OFF-LA-10004545"/>
    <x v="1"/>
    <x v="2"/>
    <s v="Avery 50"/>
    <n v="60.144000000000005"/>
    <n v="6"/>
    <n v="0.2"/>
    <x v="4791"/>
  </r>
  <r>
    <n v="5768"/>
    <x v="2879"/>
    <x v="3"/>
    <x v="565"/>
    <d v="2014-09-13T00:00:00"/>
    <s v="Second Class"/>
    <s v="AR-10345"/>
    <s v="Alex Russell"/>
    <x v="1"/>
    <x v="0"/>
    <s v="Houston"/>
    <x v="5"/>
    <n v="77070"/>
    <x v="2"/>
    <s v="TEC-AC-10003116"/>
    <x v="2"/>
    <x v="11"/>
    <s v="Memorex Froggy Flash Drive 8 GB"/>
    <n v="85.2"/>
    <n v="6"/>
    <n v="0.2"/>
    <x v="4792"/>
  </r>
  <r>
    <n v="5769"/>
    <x v="2880"/>
    <x v="1"/>
    <x v="1069"/>
    <d v="2012-03-01T00:00:00"/>
    <s v="Standard Class"/>
    <s v="SS-20875"/>
    <s v="Sung Shariari"/>
    <x v="0"/>
    <x v="0"/>
    <s v="Leominster"/>
    <x v="31"/>
    <n v="1453"/>
    <x v="3"/>
    <s v="OFF-LA-10001641"/>
    <x v="1"/>
    <x v="2"/>
    <s v="Avery 518"/>
    <n v="3.15"/>
    <n v="1"/>
    <n v="0"/>
    <x v="1020"/>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x v="0"/>
    <s v="Los Angeles"/>
    <x v="1"/>
    <n v="90032"/>
    <x v="1"/>
    <s v="FUR-FU-10000010"/>
    <x v="0"/>
    <x v="5"/>
    <s v="DAX Value U-Channel Document Frames, Easel Back"/>
    <n v="14.91"/>
    <n v="3"/>
    <n v="0"/>
    <x v="4793"/>
  </r>
  <r>
    <n v="5772"/>
    <x v="2881"/>
    <x v="1"/>
    <x v="496"/>
    <d v="2012-09-28T00:00:00"/>
    <s v="Standard Class"/>
    <s v="SC-20440"/>
    <s v="Shaun Chance"/>
    <x v="1"/>
    <x v="0"/>
    <s v="Los Angeles"/>
    <x v="1"/>
    <n v="90032"/>
    <x v="1"/>
    <s v="OFF-AP-10002651"/>
    <x v="1"/>
    <x v="9"/>
    <s v="Hoover Upright Vacuum With Dirt Cup"/>
    <n v="1158.1199999999999"/>
    <n v="4"/>
    <n v="0"/>
    <x v="4794"/>
  </r>
  <r>
    <n v="5773"/>
    <x v="2882"/>
    <x v="1"/>
    <x v="650"/>
    <d v="2012-12-01T00:00:00"/>
    <s v="Standard Class"/>
    <s v="EA-14035"/>
    <s v="Erin Ashbrook"/>
    <x v="1"/>
    <x v="0"/>
    <s v="Springfield"/>
    <x v="25"/>
    <n v="65807"/>
    <x v="2"/>
    <s v="TEC-CO-10002313"/>
    <x v="2"/>
    <x v="16"/>
    <s v="Canon PC1080F Personal Copier"/>
    <n v="599.99"/>
    <n v="1"/>
    <n v="0"/>
    <x v="4795"/>
  </r>
  <r>
    <n v="5774"/>
    <x v="2883"/>
    <x v="0"/>
    <x v="1070"/>
    <d v="2013-09-07T00:00:00"/>
    <s v="Standard Class"/>
    <s v="TP-21130"/>
    <s v="Theone Pippenger"/>
    <x v="0"/>
    <x v="0"/>
    <s v="Waco"/>
    <x v="5"/>
    <n v="76706"/>
    <x v="2"/>
    <s v="OFF-ST-10001580"/>
    <x v="1"/>
    <x v="4"/>
    <s v="Super Decoflex Portable Personal File"/>
    <n v="23.968000000000004"/>
    <n v="2"/>
    <n v="0.2"/>
    <x v="4796"/>
  </r>
  <r>
    <n v="5775"/>
    <x v="2884"/>
    <x v="0"/>
    <x v="408"/>
    <d v="2013-04-17T00:00:00"/>
    <s v="Standard Class"/>
    <s v="BP-11290"/>
    <s v="Beth Paige"/>
    <x v="0"/>
    <x v="0"/>
    <s v="Los Angeles"/>
    <x v="1"/>
    <n v="90036"/>
    <x v="1"/>
    <s v="FUR-CH-10001545"/>
    <x v="0"/>
    <x v="1"/>
    <s v="Hon Comfortask Task/Swivel Chairs"/>
    <n v="638.28800000000012"/>
    <n v="7"/>
    <n v="0.2"/>
    <x v="4797"/>
  </r>
  <r>
    <n v="5776"/>
    <x v="2884"/>
    <x v="0"/>
    <x v="408"/>
    <d v="2013-04-17T00:00:00"/>
    <s v="Standard Class"/>
    <s v="BP-11290"/>
    <s v="Beth Paige"/>
    <x v="0"/>
    <x v="0"/>
    <s v="Los Angeles"/>
    <x v="1"/>
    <n v="90036"/>
    <x v="1"/>
    <s v="OFF-BI-10004826"/>
    <x v="1"/>
    <x v="8"/>
    <s v="JM Magazine Binder"/>
    <n v="13.208000000000002"/>
    <n v="1"/>
    <n v="0.2"/>
    <x v="4798"/>
  </r>
  <r>
    <n v="5777"/>
    <x v="2885"/>
    <x v="0"/>
    <x v="429"/>
    <d v="2013-12-09T00:00:00"/>
    <s v="Standard Class"/>
    <s v="LM-17065"/>
    <s v="Liz MacKendrick"/>
    <x v="0"/>
    <x v="0"/>
    <s v="Auburn"/>
    <x v="15"/>
    <n v="13021"/>
    <x v="3"/>
    <s v="OFF-BI-10000301"/>
    <x v="1"/>
    <x v="8"/>
    <s v="GBC Instant Report Kit"/>
    <n v="15.528"/>
    <n v="3"/>
    <n v="0.2"/>
    <x v="4799"/>
  </r>
  <r>
    <n v="5778"/>
    <x v="2886"/>
    <x v="0"/>
    <x v="429"/>
    <d v="2013-12-10T00:00:00"/>
    <s v="Standard Class"/>
    <s v="KT-16465"/>
    <s v="Kean Takahito"/>
    <x v="0"/>
    <x v="0"/>
    <s v="San Francisco"/>
    <x v="1"/>
    <n v="94109"/>
    <x v="1"/>
    <s v="OFF-PA-10000994"/>
    <x v="1"/>
    <x v="10"/>
    <s v="Xerox 1915"/>
    <n v="104.85"/>
    <n v="1"/>
    <n v="0"/>
    <x v="3157"/>
  </r>
  <r>
    <n v="5779"/>
    <x v="2887"/>
    <x v="2"/>
    <x v="7"/>
    <d v="2011-11-18T00:00:00"/>
    <s v="Standard Class"/>
    <s v="AP-10915"/>
    <s v="Arthur Prichep"/>
    <x v="0"/>
    <x v="0"/>
    <s v="Los Angeles"/>
    <x v="1"/>
    <n v="90008"/>
    <x v="1"/>
    <s v="OFF-AR-10003156"/>
    <x v="1"/>
    <x v="6"/>
    <s v="50 Colored Long Pencils"/>
    <n v="30.48"/>
    <n v="3"/>
    <n v="0"/>
    <x v="439"/>
  </r>
  <r>
    <n v="5780"/>
    <x v="2887"/>
    <x v="2"/>
    <x v="7"/>
    <d v="2011-11-18T00:00:00"/>
    <s v="Standard Class"/>
    <s v="AP-10915"/>
    <s v="Arthur Prichep"/>
    <x v="0"/>
    <x v="0"/>
    <s v="Los Angeles"/>
    <x v="1"/>
    <n v="90008"/>
    <x v="1"/>
    <s v="FUR-CH-10000988"/>
    <x v="0"/>
    <x v="1"/>
    <s v="Hon Olson Stacker Stools"/>
    <n v="112.64800000000001"/>
    <n v="1"/>
    <n v="0.2"/>
    <x v="4800"/>
  </r>
  <r>
    <n v="5781"/>
    <x v="2888"/>
    <x v="1"/>
    <x v="788"/>
    <d v="2012-04-09T00:00:00"/>
    <s v="Standard Class"/>
    <s v="JD-15790"/>
    <s v="John Dryer"/>
    <x v="0"/>
    <x v="0"/>
    <s v="Los Angeles"/>
    <x v="1"/>
    <n v="90049"/>
    <x v="1"/>
    <s v="TEC-MA-10003329"/>
    <x v="2"/>
    <x v="15"/>
    <s v="Vtech AT&amp;T CL2940 Corded Speakerphone, Black"/>
    <n v="71.975999999999999"/>
    <n v="3"/>
    <n v="0.2"/>
    <x v="4801"/>
  </r>
  <r>
    <n v="5782"/>
    <x v="2889"/>
    <x v="1"/>
    <x v="295"/>
    <d v="2012-12-16T00:00:00"/>
    <s v="Second Class"/>
    <s v="XP-21865"/>
    <s v="Xylona Preis"/>
    <x v="0"/>
    <x v="0"/>
    <s v="Chico"/>
    <x v="1"/>
    <n v="95928"/>
    <x v="1"/>
    <s v="OFF-AR-10001547"/>
    <x v="1"/>
    <x v="6"/>
    <s v="Newell 311"/>
    <n v="2.21"/>
    <n v="1"/>
    <n v="0"/>
    <x v="4802"/>
  </r>
  <r>
    <n v="5783"/>
    <x v="2889"/>
    <x v="1"/>
    <x v="295"/>
    <d v="2012-12-16T00:00:00"/>
    <s v="Second Class"/>
    <s v="XP-21865"/>
    <s v="Xylona Preis"/>
    <x v="0"/>
    <x v="0"/>
    <s v="Chico"/>
    <x v="1"/>
    <n v="95928"/>
    <x v="1"/>
    <s v="OFF-EN-10003072"/>
    <x v="1"/>
    <x v="12"/>
    <s v="Peel &amp; Seel Envelopes"/>
    <n v="15.52"/>
    <n v="4"/>
    <n v="0"/>
    <x v="4803"/>
  </r>
  <r>
    <n v="5784"/>
    <x v="2889"/>
    <x v="1"/>
    <x v="295"/>
    <d v="2012-12-16T00:00:00"/>
    <s v="Second Class"/>
    <s v="XP-21865"/>
    <s v="Xylona Preis"/>
    <x v="0"/>
    <x v="0"/>
    <s v="Chico"/>
    <x v="1"/>
    <n v="95928"/>
    <x v="1"/>
    <s v="OFF-PA-10000726"/>
    <x v="1"/>
    <x v="10"/>
    <s v="Black Print Carbonless Snap-Off Rapid Letter, 8 1/2&quot; x 7&quot;"/>
    <n v="36.44"/>
    <n v="4"/>
    <n v="0"/>
    <x v="4804"/>
  </r>
  <r>
    <n v="5785"/>
    <x v="2890"/>
    <x v="3"/>
    <x v="280"/>
    <d v="2014-10-09T00:00:00"/>
    <s v="Standard Class"/>
    <s v="JK-16090"/>
    <s v="Juliana Krohn"/>
    <x v="0"/>
    <x v="0"/>
    <s v="Springfield"/>
    <x v="21"/>
    <n v="97477"/>
    <x v="1"/>
    <s v="FUR-BO-10001972"/>
    <x v="0"/>
    <x v="0"/>
    <s v="O'Sullivan 4-Shelf Bookcase in Odessa Pine"/>
    <n v="217.76400000000001"/>
    <n v="6"/>
    <n v="0.7"/>
    <x v="4805"/>
  </r>
  <r>
    <n v="5786"/>
    <x v="2890"/>
    <x v="3"/>
    <x v="280"/>
    <d v="2014-10-09T00:00:00"/>
    <s v="Standard Class"/>
    <s v="JK-16090"/>
    <s v="Juliana Krohn"/>
    <x v="0"/>
    <x v="0"/>
    <s v="Springfield"/>
    <x v="21"/>
    <n v="97477"/>
    <x v="1"/>
    <s v="OFF-SU-10004664"/>
    <x v="1"/>
    <x v="14"/>
    <s v="Acme Softgrip Scissors"/>
    <n v="39.072000000000003"/>
    <n v="6"/>
    <n v="0.2"/>
    <x v="4806"/>
  </r>
  <r>
    <n v="5787"/>
    <x v="2890"/>
    <x v="3"/>
    <x v="280"/>
    <d v="2014-10-09T00:00:00"/>
    <s v="Standard Class"/>
    <s v="JK-16090"/>
    <s v="Juliana Krohn"/>
    <x v="0"/>
    <x v="0"/>
    <s v="Springfield"/>
    <x v="21"/>
    <n v="97477"/>
    <x v="1"/>
    <s v="OFF-BI-10003676"/>
    <x v="1"/>
    <x v="8"/>
    <s v="GBC Standard Recycled Report Covers, Clear Plastic Sheets"/>
    <n v="22.638000000000002"/>
    <n v="7"/>
    <n v="0.7"/>
    <x v="4807"/>
  </r>
  <r>
    <n v="5788"/>
    <x v="2890"/>
    <x v="3"/>
    <x v="280"/>
    <d v="2014-10-09T00:00:00"/>
    <s v="Standard Class"/>
    <s v="JK-16090"/>
    <s v="Juliana Krohn"/>
    <x v="0"/>
    <x v="0"/>
    <s v="Springfield"/>
    <x v="21"/>
    <n v="97477"/>
    <x v="1"/>
    <s v="OFF-AR-10003727"/>
    <x v="1"/>
    <x v="6"/>
    <s v="Berol Giant Pencil Sharpener"/>
    <n v="95.143999999999991"/>
    <n v="7"/>
    <n v="0.2"/>
    <x v="4808"/>
  </r>
  <r>
    <n v="5789"/>
    <x v="2891"/>
    <x v="3"/>
    <x v="318"/>
    <d v="2014-04-15T00:00:00"/>
    <s v="Second Class"/>
    <s v="MG-18205"/>
    <s v="Mitch Gastineau"/>
    <x v="1"/>
    <x v="0"/>
    <s v="Jacksonville"/>
    <x v="2"/>
    <n v="32216"/>
    <x v="0"/>
    <s v="FUR-FU-10003829"/>
    <x v="0"/>
    <x v="5"/>
    <s v="Stackable Trays"/>
    <n v="12.320000000000002"/>
    <n v="5"/>
    <n v="0.2"/>
    <x v="4809"/>
  </r>
  <r>
    <n v="5790"/>
    <x v="2891"/>
    <x v="3"/>
    <x v="318"/>
    <d v="2014-04-15T00:00:00"/>
    <s v="Second Class"/>
    <s v="MG-18205"/>
    <s v="Mitch Gastineau"/>
    <x v="1"/>
    <x v="0"/>
    <s v="Jacksonville"/>
    <x v="2"/>
    <n v="32216"/>
    <x v="0"/>
    <s v="OFF-BI-10003712"/>
    <x v="1"/>
    <x v="8"/>
    <s v="Acco Pressboard Covers with Storage Hooks, 14 7/8&quot; x 11&quot;, Light Blue"/>
    <n v="4.4190000000000005"/>
    <n v="3"/>
    <n v="0.7"/>
    <x v="4810"/>
  </r>
  <r>
    <n v="5791"/>
    <x v="2892"/>
    <x v="3"/>
    <x v="365"/>
    <d v="2014-10-03T00:00:00"/>
    <s v="First Class"/>
    <s v="PG-18820"/>
    <s v="Patrick Gardner"/>
    <x v="0"/>
    <x v="0"/>
    <s v="Bakersfield"/>
    <x v="1"/>
    <n v="93309"/>
    <x v="1"/>
    <s v="OFF-FA-10002280"/>
    <x v="1"/>
    <x v="13"/>
    <s v="Advantus Plastic Paper Clips"/>
    <n v="35"/>
    <n v="7"/>
    <n v="0"/>
    <x v="790"/>
  </r>
  <r>
    <n v="5792"/>
    <x v="2892"/>
    <x v="3"/>
    <x v="365"/>
    <d v="2014-10-03T00:00:00"/>
    <s v="First Class"/>
    <s v="PG-18820"/>
    <s v="Patrick Gardner"/>
    <x v="0"/>
    <x v="0"/>
    <s v="Bakersfield"/>
    <x v="1"/>
    <n v="93309"/>
    <x v="1"/>
    <s v="FUR-CH-10002961"/>
    <x v="0"/>
    <x v="1"/>
    <s v="Leather Task Chair, Black"/>
    <n v="72.784000000000006"/>
    <n v="1"/>
    <n v="0.2"/>
    <x v="232"/>
  </r>
  <r>
    <n v="5793"/>
    <x v="2892"/>
    <x v="3"/>
    <x v="365"/>
    <d v="2014-10-03T00:00:00"/>
    <s v="First Class"/>
    <s v="PG-18820"/>
    <s v="Patrick Gardner"/>
    <x v="0"/>
    <x v="0"/>
    <s v="Bakersfield"/>
    <x v="1"/>
    <n v="93309"/>
    <x v="1"/>
    <s v="OFF-AP-10002578"/>
    <x v="1"/>
    <x v="9"/>
    <s v="Fellowes Premier Superior Surge Suppressor, 10-Outlet, With Phone and Remote"/>
    <n v="97.84"/>
    <n v="2"/>
    <n v="0"/>
    <x v="2224"/>
  </r>
  <r>
    <n v="5794"/>
    <x v="2892"/>
    <x v="3"/>
    <x v="365"/>
    <d v="2014-10-03T00:00:00"/>
    <s v="First Class"/>
    <s v="PG-18820"/>
    <s v="Patrick Gardner"/>
    <x v="0"/>
    <x v="0"/>
    <s v="Bakersfield"/>
    <x v="1"/>
    <n v="93309"/>
    <x v="1"/>
    <s v="FUR-FU-10004848"/>
    <x v="0"/>
    <x v="5"/>
    <s v="Howard Miller 13-3/4&quot; Diameter Brushed Chrome Round Wall Clock"/>
    <n v="51.75"/>
    <n v="1"/>
    <n v="0"/>
    <x v="1398"/>
  </r>
  <r>
    <n v="5795"/>
    <x v="2892"/>
    <x v="3"/>
    <x v="365"/>
    <d v="2014-10-03T00:00:00"/>
    <s v="First Class"/>
    <s v="PG-18820"/>
    <s v="Patrick Gardner"/>
    <x v="0"/>
    <x v="0"/>
    <s v="Bakersfield"/>
    <x v="1"/>
    <n v="93309"/>
    <x v="1"/>
    <s v="OFF-BI-10003364"/>
    <x v="1"/>
    <x v="8"/>
    <s v="Binding Machine Supplies"/>
    <n v="46.672000000000004"/>
    <n v="2"/>
    <n v="0.2"/>
    <x v="1043"/>
  </r>
  <r>
    <n v="5796"/>
    <x v="2893"/>
    <x v="2"/>
    <x v="411"/>
    <d v="2011-10-03T00:00:00"/>
    <s v="Second Class"/>
    <s v="LD-17005"/>
    <s v="Lisa DeCherney"/>
    <x v="0"/>
    <x v="0"/>
    <s v="New York City"/>
    <x v="15"/>
    <n v="10011"/>
    <x v="3"/>
    <s v="OFF-ST-10002615"/>
    <x v="1"/>
    <x v="4"/>
    <s v="Dual Level, Single-Width Filing Carts"/>
    <n v="1395.54"/>
    <n v="9"/>
    <n v="0"/>
    <x v="4811"/>
  </r>
  <r>
    <n v="5797"/>
    <x v="2893"/>
    <x v="2"/>
    <x v="411"/>
    <d v="2011-10-03T00:00:00"/>
    <s v="Second Class"/>
    <s v="LD-17005"/>
    <s v="Lisa DeCherney"/>
    <x v="0"/>
    <x v="0"/>
    <s v="New York City"/>
    <x v="15"/>
    <n v="10011"/>
    <x v="3"/>
    <s v="FUR-FU-10000521"/>
    <x v="0"/>
    <x v="5"/>
    <s v="Seth Thomas 14&quot; Putty-Colored Wall Clock"/>
    <n v="117.36"/>
    <n v="4"/>
    <n v="0"/>
    <x v="4812"/>
  </r>
  <r>
    <n v="5798"/>
    <x v="2893"/>
    <x v="2"/>
    <x v="411"/>
    <d v="2011-10-03T00:00:00"/>
    <s v="Second Class"/>
    <s v="LD-17005"/>
    <s v="Lisa DeCherney"/>
    <x v="0"/>
    <x v="0"/>
    <s v="New York City"/>
    <x v="15"/>
    <n v="10011"/>
    <x v="3"/>
    <s v="OFF-LA-10000121"/>
    <x v="1"/>
    <x v="2"/>
    <s v="Avery 48"/>
    <n v="18.899999999999999"/>
    <n v="3"/>
    <n v="0"/>
    <x v="3602"/>
  </r>
  <r>
    <n v="5799"/>
    <x v="2893"/>
    <x v="2"/>
    <x v="411"/>
    <d v="2011-10-03T00:00:00"/>
    <s v="Second Class"/>
    <s v="LD-17005"/>
    <s v="Lisa DeCherney"/>
    <x v="0"/>
    <x v="0"/>
    <s v="New York City"/>
    <x v="15"/>
    <n v="10011"/>
    <x v="3"/>
    <s v="OFF-PA-10001289"/>
    <x v="1"/>
    <x v="10"/>
    <s v="White Computer Printout Paper by Universal"/>
    <n v="77.52"/>
    <n v="2"/>
    <n v="0"/>
    <x v="3014"/>
  </r>
  <r>
    <n v="5800"/>
    <x v="2894"/>
    <x v="2"/>
    <x v="1071"/>
    <d v="2011-08-25T00:00:00"/>
    <s v="Second Class"/>
    <s v="CR-12730"/>
    <s v="Craig Reiter"/>
    <x v="0"/>
    <x v="0"/>
    <s v="Chicago"/>
    <x v="10"/>
    <n v="60610"/>
    <x v="2"/>
    <s v="FUR-CH-10004495"/>
    <x v="0"/>
    <x v="1"/>
    <s v="Global Leather and Oak Executive Chair, Black"/>
    <n v="421.37200000000001"/>
    <n v="2"/>
    <n v="0.3"/>
    <x v="4813"/>
  </r>
  <r>
    <n v="5801"/>
    <x v="2895"/>
    <x v="2"/>
    <x v="384"/>
    <d v="2011-07-14T00:00:00"/>
    <s v="First Class"/>
    <s v="MN-17935"/>
    <s v="Michael Nguyen"/>
    <x v="0"/>
    <x v="0"/>
    <s v="El Paso"/>
    <x v="5"/>
    <n v="79907"/>
    <x v="2"/>
    <s v="TEC-PH-10000895"/>
    <x v="2"/>
    <x v="7"/>
    <s v="Polycom VVX 310 VoIP phone"/>
    <n v="575.96800000000007"/>
    <n v="4"/>
    <n v="0.2"/>
    <x v="4814"/>
  </r>
  <r>
    <n v="5802"/>
    <x v="2895"/>
    <x v="2"/>
    <x v="384"/>
    <d v="2011-07-14T00:00:00"/>
    <s v="First Class"/>
    <s v="MN-17935"/>
    <s v="Michael Nguyen"/>
    <x v="0"/>
    <x v="0"/>
    <s v="El Paso"/>
    <x v="5"/>
    <n v="79907"/>
    <x v="2"/>
    <s v="OFF-PA-10000552"/>
    <x v="1"/>
    <x v="10"/>
    <s v="Xerox 200"/>
    <n v="10.368000000000002"/>
    <n v="2"/>
    <n v="0.2"/>
    <x v="572"/>
  </r>
  <r>
    <n v="5803"/>
    <x v="2896"/>
    <x v="1"/>
    <x v="204"/>
    <d v="2012-03-24T00:00:00"/>
    <s v="First Class"/>
    <s v="RD-19900"/>
    <s v="Ruben Dartt"/>
    <x v="0"/>
    <x v="0"/>
    <s v="Thousand Oaks"/>
    <x v="1"/>
    <n v="91360"/>
    <x v="1"/>
    <s v="TEC-PH-10000376"/>
    <x v="2"/>
    <x v="7"/>
    <s v="Square Credit Card Reader"/>
    <n v="15.984000000000002"/>
    <n v="2"/>
    <n v="0.2"/>
    <x v="4815"/>
  </r>
  <r>
    <n v="5804"/>
    <x v="2897"/>
    <x v="3"/>
    <x v="605"/>
    <d v="2014-05-20T00:00:00"/>
    <s v="Standard Class"/>
    <s v="JP-16135"/>
    <s v="Julie Prescott"/>
    <x v="2"/>
    <x v="0"/>
    <s v="Springfield"/>
    <x v="24"/>
    <n v="45503"/>
    <x v="3"/>
    <s v="OFF-AR-10003504"/>
    <x v="1"/>
    <x v="6"/>
    <s v="Newell 347"/>
    <n v="10.272000000000002"/>
    <n v="3"/>
    <n v="0.2"/>
    <x v="4816"/>
  </r>
  <r>
    <n v="5805"/>
    <x v="2898"/>
    <x v="3"/>
    <x v="38"/>
    <d v="2014-11-20T00:00:00"/>
    <s v="Standard Class"/>
    <s v="KE-16420"/>
    <s v="Katrina Edelman"/>
    <x v="1"/>
    <x v="0"/>
    <s v="Dallas"/>
    <x v="5"/>
    <n v="75220"/>
    <x v="2"/>
    <s v="OFF-ST-10000943"/>
    <x v="1"/>
    <x v="4"/>
    <s v="Eldon ProFile File 'N Store Portable File Tub Letter/Legal Size Black"/>
    <n v="61.792000000000002"/>
    <n v="4"/>
    <n v="0.2"/>
    <x v="1980"/>
  </r>
  <r>
    <n v="5806"/>
    <x v="2898"/>
    <x v="3"/>
    <x v="38"/>
    <d v="2014-11-20T00:00:00"/>
    <s v="Standard Class"/>
    <s v="KE-16420"/>
    <s v="Katrina Edelman"/>
    <x v="1"/>
    <x v="0"/>
    <s v="Dallas"/>
    <x v="5"/>
    <n v="75220"/>
    <x v="2"/>
    <s v="FUR-BO-10003441"/>
    <x v="0"/>
    <x v="0"/>
    <s v="Bush Westfield Collection Bookcases, Fully Assembled"/>
    <n v="205.99919999999997"/>
    <n v="3"/>
    <n v="0.32"/>
    <x v="4817"/>
  </r>
  <r>
    <n v="5807"/>
    <x v="2899"/>
    <x v="0"/>
    <x v="913"/>
    <d v="2013-09-08T00:00:00"/>
    <s v="Second Class"/>
    <s v="DL-13315"/>
    <s v="Delfina Latchford"/>
    <x v="0"/>
    <x v="0"/>
    <s v="Knoxville"/>
    <x v="18"/>
    <n v="37918"/>
    <x v="0"/>
    <s v="OFF-PA-10002195"/>
    <x v="1"/>
    <x v="10"/>
    <s v="RSVP Cards &amp; Envelopes, Blank White, 8-1/2&quot; X 11&quot;, 24 Cards/25 Envelopes/Set"/>
    <n v="12.192"/>
    <n v="3"/>
    <n v="0.2"/>
    <x v="885"/>
  </r>
  <r>
    <n v="5808"/>
    <x v="2899"/>
    <x v="0"/>
    <x v="913"/>
    <d v="2013-09-08T00:00:00"/>
    <s v="Second Class"/>
    <s v="DL-13315"/>
    <s v="Delfina Latchford"/>
    <x v="0"/>
    <x v="0"/>
    <s v="Knoxville"/>
    <x v="18"/>
    <n v="37918"/>
    <x v="0"/>
    <s v="OFF-AP-10001205"/>
    <x v="1"/>
    <x v="9"/>
    <s v="Belkin 5 Outlet SurgeMaster Power Centers"/>
    <n v="87.168000000000006"/>
    <n v="2"/>
    <n v="0.2"/>
    <x v="4818"/>
  </r>
  <r>
    <n v="5809"/>
    <x v="2899"/>
    <x v="0"/>
    <x v="913"/>
    <d v="2013-09-08T00:00:00"/>
    <s v="Second Class"/>
    <s v="DL-13315"/>
    <s v="Delfina Latchford"/>
    <x v="0"/>
    <x v="0"/>
    <s v="Knoxville"/>
    <x v="18"/>
    <n v="37918"/>
    <x v="0"/>
    <s v="OFF-AR-10002987"/>
    <x v="1"/>
    <x v="6"/>
    <s v="Prismacolor Color Pencil Set"/>
    <n v="31.744"/>
    <n v="2"/>
    <n v="0.2"/>
    <x v="3291"/>
  </r>
  <r>
    <n v="5810"/>
    <x v="2900"/>
    <x v="0"/>
    <x v="1072"/>
    <d v="2013-02-11T00:00:00"/>
    <s v="Standard Class"/>
    <s v="KB-16240"/>
    <s v="Karen Bern"/>
    <x v="1"/>
    <x v="0"/>
    <s v="Chattanooga"/>
    <x v="18"/>
    <n v="37421"/>
    <x v="0"/>
    <s v="FUR-FU-10000723"/>
    <x v="0"/>
    <x v="5"/>
    <s v="Deflect-o EconoMat Studded, No Bevel Mat for Low Pile Carpeting"/>
    <n v="132.22400000000002"/>
    <n v="4"/>
    <n v="0.2"/>
    <x v="4819"/>
  </r>
  <r>
    <n v="5811"/>
    <x v="2901"/>
    <x v="1"/>
    <x v="204"/>
    <d v="2012-03-26T00:00:00"/>
    <s v="Standard Class"/>
    <s v="JD-16150"/>
    <s v="Justin Deggeller"/>
    <x v="1"/>
    <x v="0"/>
    <s v="San Diego"/>
    <x v="1"/>
    <n v="92037"/>
    <x v="1"/>
    <s v="OFF-PA-10003127"/>
    <x v="1"/>
    <x v="10"/>
    <s v="Staples"/>
    <n v="105.52"/>
    <n v="4"/>
    <n v="0"/>
    <x v="153"/>
  </r>
  <r>
    <n v="5812"/>
    <x v="2901"/>
    <x v="1"/>
    <x v="204"/>
    <d v="2012-03-26T00:00:00"/>
    <s v="Standard Class"/>
    <s v="JD-16150"/>
    <s v="Justin Deggeller"/>
    <x v="1"/>
    <x v="0"/>
    <s v="San Diego"/>
    <x v="1"/>
    <n v="92037"/>
    <x v="1"/>
    <s v="FUR-FU-10000747"/>
    <x v="0"/>
    <x v="5"/>
    <s v="Tenex B1-RE Series Chair Mats for Low Pile Carpets"/>
    <n v="91.96"/>
    <n v="2"/>
    <n v="0"/>
    <x v="4820"/>
  </r>
  <r>
    <n v="5813"/>
    <x v="2901"/>
    <x v="1"/>
    <x v="204"/>
    <d v="2012-03-26T00:00:00"/>
    <s v="Standard Class"/>
    <s v="JD-16150"/>
    <s v="Justin Deggeller"/>
    <x v="1"/>
    <x v="0"/>
    <s v="San Diego"/>
    <x v="1"/>
    <n v="92037"/>
    <x v="1"/>
    <s v="TEC-PH-10001795"/>
    <x v="2"/>
    <x v="7"/>
    <s v="ClearOne CHATAttach 160 - speaker phone"/>
    <n v="1487.9760000000001"/>
    <n v="3"/>
    <n v="0.2"/>
    <x v="4821"/>
  </r>
  <r>
    <n v="5814"/>
    <x v="2902"/>
    <x v="1"/>
    <x v="740"/>
    <d v="2012-07-03T00:00:00"/>
    <s v="First Class"/>
    <s v="SR-20740"/>
    <s v="Steven Roelle"/>
    <x v="2"/>
    <x v="0"/>
    <s v="New York City"/>
    <x v="15"/>
    <n v="10024"/>
    <x v="3"/>
    <s v="OFF-PA-10003797"/>
    <x v="1"/>
    <x v="10"/>
    <s v="Xerox 209"/>
    <n v="19.440000000000001"/>
    <n v="3"/>
    <n v="0"/>
    <x v="551"/>
  </r>
  <r>
    <n v="5815"/>
    <x v="2903"/>
    <x v="1"/>
    <x v="925"/>
    <d v="2012-06-17T00:00:00"/>
    <s v="First Class"/>
    <s v="AC-10450"/>
    <s v="Amy Cox"/>
    <x v="0"/>
    <x v="0"/>
    <s v="Tampa"/>
    <x v="2"/>
    <n v="33614"/>
    <x v="0"/>
    <s v="TEC-AC-10002718"/>
    <x v="2"/>
    <x v="11"/>
    <s v="Belkin Standard 104 key USB Keyboard"/>
    <n v="11.672000000000001"/>
    <n v="1"/>
    <n v="0.2"/>
    <x v="4822"/>
  </r>
  <r>
    <n v="5816"/>
    <x v="2904"/>
    <x v="2"/>
    <x v="35"/>
    <d v="2011-11-26T00:00:00"/>
    <s v="Same Day"/>
    <s v="LS-17245"/>
    <s v="Lynn Smith"/>
    <x v="0"/>
    <x v="0"/>
    <s v="Utica"/>
    <x v="15"/>
    <n v="13501"/>
    <x v="3"/>
    <s v="TEC-PH-10002170"/>
    <x v="2"/>
    <x v="7"/>
    <s v="ClearSounds CSC500 Amplified Spirit Phone Corded phone"/>
    <n v="279.95999999999998"/>
    <n v="4"/>
    <n v="0"/>
    <x v="4823"/>
  </r>
  <r>
    <n v="5817"/>
    <x v="2904"/>
    <x v="2"/>
    <x v="35"/>
    <d v="2011-11-26T00:00:00"/>
    <s v="Same Day"/>
    <s v="LS-17245"/>
    <s v="Lynn Smith"/>
    <x v="0"/>
    <x v="0"/>
    <s v="Utica"/>
    <x v="15"/>
    <n v="13501"/>
    <x v="3"/>
    <s v="OFF-BI-10001078"/>
    <x v="1"/>
    <x v="8"/>
    <s v="Acco PRESSTEX Data Binder with Storage Hooks, Dark Blue, 14 7/8&quot; X 11&quot;"/>
    <n v="12.912000000000001"/>
    <n v="3"/>
    <n v="0.2"/>
    <x v="4824"/>
  </r>
  <r>
    <n v="5818"/>
    <x v="2904"/>
    <x v="2"/>
    <x v="35"/>
    <d v="2011-11-26T00:00:00"/>
    <s v="Same Day"/>
    <s v="LS-17245"/>
    <s v="Lynn Smith"/>
    <x v="0"/>
    <x v="0"/>
    <s v="Utica"/>
    <x v="15"/>
    <n v="13501"/>
    <x v="3"/>
    <s v="OFF-BI-10001031"/>
    <x v="1"/>
    <x v="8"/>
    <s v="Pressboard Data Binders by Wilson Jones"/>
    <n v="17.088000000000001"/>
    <n v="4"/>
    <n v="0.2"/>
    <x v="4825"/>
  </r>
  <r>
    <n v="5819"/>
    <x v="2904"/>
    <x v="2"/>
    <x v="35"/>
    <d v="2011-11-26T00:00:00"/>
    <s v="Same Day"/>
    <s v="LS-17245"/>
    <s v="Lynn Smith"/>
    <x v="0"/>
    <x v="0"/>
    <s v="Utica"/>
    <x v="15"/>
    <n v="13501"/>
    <x v="3"/>
    <s v="OFF-LA-10001158"/>
    <x v="1"/>
    <x v="2"/>
    <s v="Avery Address/Shipping Labels for Typewriters, 4&quot; x 2&quot;"/>
    <n v="93.149999999999991"/>
    <n v="9"/>
    <n v="0"/>
    <x v="4826"/>
  </r>
  <r>
    <n v="5820"/>
    <x v="2904"/>
    <x v="2"/>
    <x v="35"/>
    <d v="2011-11-26T00:00:00"/>
    <s v="Same Day"/>
    <s v="LS-17245"/>
    <s v="Lynn Smith"/>
    <x v="0"/>
    <x v="0"/>
    <s v="Utica"/>
    <x v="15"/>
    <n v="13501"/>
    <x v="3"/>
    <s v="OFF-LA-10001613"/>
    <x v="1"/>
    <x v="2"/>
    <s v="Avery File Folder Labels"/>
    <n v="11.52"/>
    <n v="4"/>
    <n v="0"/>
    <x v="2084"/>
  </r>
  <r>
    <n v="5821"/>
    <x v="2905"/>
    <x v="3"/>
    <x v="605"/>
    <d v="2014-05-19T00:00:00"/>
    <s v="Standard Class"/>
    <s v="CS-12175"/>
    <s v="Charles Sheldon"/>
    <x v="1"/>
    <x v="0"/>
    <s v="San Francisco"/>
    <x v="1"/>
    <n v="94122"/>
    <x v="1"/>
    <s v="OFF-SU-10000157"/>
    <x v="1"/>
    <x v="14"/>
    <s v="Compact Automatic Electric Letter Opener"/>
    <n v="238.62"/>
    <n v="2"/>
    <n v="0"/>
    <x v="4827"/>
  </r>
  <r>
    <n v="5822"/>
    <x v="2905"/>
    <x v="3"/>
    <x v="605"/>
    <d v="2014-05-19T00:00:00"/>
    <s v="Standard Class"/>
    <s v="CS-12175"/>
    <s v="Charles Sheldon"/>
    <x v="1"/>
    <x v="0"/>
    <s v="San Francisco"/>
    <x v="1"/>
    <n v="94122"/>
    <x v="1"/>
    <s v="OFF-AP-10004868"/>
    <x v="1"/>
    <x v="9"/>
    <s v="Hoover Commercial Soft Guard Upright Vacuum And Disposable Filtration Bags"/>
    <n v="7.77"/>
    <n v="1"/>
    <n v="0"/>
    <x v="4828"/>
  </r>
  <r>
    <n v="5823"/>
    <x v="2905"/>
    <x v="3"/>
    <x v="605"/>
    <d v="2014-05-19T00:00:00"/>
    <s v="Standard Class"/>
    <s v="CS-12175"/>
    <s v="Charles Sheldon"/>
    <x v="1"/>
    <x v="0"/>
    <s v="San Francisco"/>
    <x v="1"/>
    <n v="94122"/>
    <x v="1"/>
    <s v="FUR-TA-10001520"/>
    <x v="0"/>
    <x v="3"/>
    <s v="Lesro Sheffield Collection Coffee Table, End Table, Center Table, Corner Table"/>
    <n v="285.48"/>
    <n v="5"/>
    <n v="0.2"/>
    <x v="4829"/>
  </r>
  <r>
    <n v="5824"/>
    <x v="2905"/>
    <x v="3"/>
    <x v="605"/>
    <d v="2014-05-19T00:00:00"/>
    <s v="Standard Class"/>
    <s v="CS-12175"/>
    <s v="Charles Sheldon"/>
    <x v="1"/>
    <x v="0"/>
    <s v="San Francisco"/>
    <x v="1"/>
    <n v="94122"/>
    <x v="1"/>
    <s v="OFF-BI-10001900"/>
    <x v="1"/>
    <x v="8"/>
    <s v="DXL Angle-View Binders with Locking Rings, Black"/>
    <n v="19.168000000000003"/>
    <n v="4"/>
    <n v="0.2"/>
    <x v="4830"/>
  </r>
  <r>
    <n v="5825"/>
    <x v="2906"/>
    <x v="2"/>
    <x v="1073"/>
    <d v="2011-05-02T00:00:00"/>
    <s v="Same Day"/>
    <s v="AR-10510"/>
    <s v="Andrew Roberts"/>
    <x v="0"/>
    <x v="0"/>
    <s v="Columbus"/>
    <x v="24"/>
    <n v="43229"/>
    <x v="3"/>
    <s v="OFF-AP-10003971"/>
    <x v="1"/>
    <x v="9"/>
    <s v="Belkin 6 Outlet Metallic Surge Strip"/>
    <n v="26.136000000000003"/>
    <n v="3"/>
    <n v="0.2"/>
    <x v="4831"/>
  </r>
  <r>
    <n v="5826"/>
    <x v="2907"/>
    <x v="3"/>
    <x v="213"/>
    <d v="2014-09-07T00:00:00"/>
    <s v="Second Class"/>
    <s v="KB-16405"/>
    <s v="Katrina Bavinger"/>
    <x v="2"/>
    <x v="0"/>
    <s v="New York City"/>
    <x v="15"/>
    <n v="10035"/>
    <x v="3"/>
    <s v="OFF-PA-10000418"/>
    <x v="1"/>
    <x v="10"/>
    <s v="Xerox 189"/>
    <n v="419.4"/>
    <n v="4"/>
    <n v="0"/>
    <x v="4832"/>
  </r>
  <r>
    <n v="5827"/>
    <x v="2907"/>
    <x v="3"/>
    <x v="213"/>
    <d v="2014-09-07T00:00:00"/>
    <s v="Second Class"/>
    <s v="KB-16405"/>
    <s v="Katrina Bavinger"/>
    <x v="2"/>
    <x v="0"/>
    <s v="New York City"/>
    <x v="15"/>
    <n v="10035"/>
    <x v="3"/>
    <s v="FUR-CH-10004626"/>
    <x v="0"/>
    <x v="1"/>
    <s v="Office Star Flex Back Scooter Chair with Aluminum Finish Frame"/>
    <n v="90.801000000000002"/>
    <n v="1"/>
    <n v="0.1"/>
    <x v="4833"/>
  </r>
  <r>
    <n v="5828"/>
    <x v="2907"/>
    <x v="3"/>
    <x v="213"/>
    <d v="2014-09-07T00:00:00"/>
    <s v="Second Class"/>
    <s v="KB-16405"/>
    <s v="Katrina Bavinger"/>
    <x v="2"/>
    <x v="0"/>
    <s v="New York City"/>
    <x v="15"/>
    <n v="10035"/>
    <x v="3"/>
    <s v="FUR-CH-10004860"/>
    <x v="0"/>
    <x v="1"/>
    <s v="Global Low Back Tilter Chair"/>
    <n v="181.76400000000001"/>
    <n v="2"/>
    <n v="0.1"/>
    <x v="4834"/>
  </r>
  <r>
    <n v="5829"/>
    <x v="2907"/>
    <x v="3"/>
    <x v="213"/>
    <d v="2014-09-07T00:00:00"/>
    <s v="Second Class"/>
    <s v="KB-16405"/>
    <s v="Katrina Bavinger"/>
    <x v="2"/>
    <x v="0"/>
    <s v="New York City"/>
    <x v="15"/>
    <n v="10035"/>
    <x v="3"/>
    <s v="OFF-AR-10003251"/>
    <x v="1"/>
    <x v="6"/>
    <s v="Prang Drawing Pencil Set"/>
    <n v="5.56"/>
    <n v="2"/>
    <n v="0"/>
    <x v="2470"/>
  </r>
  <r>
    <n v="5830"/>
    <x v="2908"/>
    <x v="0"/>
    <x v="275"/>
    <d v="2013-12-08T00:00:00"/>
    <s v="Standard Class"/>
    <s v="MM-17920"/>
    <s v="Michael Moore"/>
    <x v="0"/>
    <x v="0"/>
    <s v="Richmond"/>
    <x v="14"/>
    <n v="47374"/>
    <x v="2"/>
    <s v="FUR-TA-10004575"/>
    <x v="0"/>
    <x v="3"/>
    <s v="Hon 5100 Series Wood Tables"/>
    <n v="581.96"/>
    <n v="2"/>
    <n v="0"/>
    <x v="4835"/>
  </r>
  <r>
    <n v="5831"/>
    <x v="2908"/>
    <x v="0"/>
    <x v="275"/>
    <d v="2013-12-08T00:00:00"/>
    <s v="Standard Class"/>
    <s v="MM-17920"/>
    <s v="Michael Moore"/>
    <x v="0"/>
    <x v="0"/>
    <s v="Richmond"/>
    <x v="14"/>
    <n v="47374"/>
    <x v="2"/>
    <s v="FUR-CH-10004754"/>
    <x v="0"/>
    <x v="1"/>
    <s v="Global Stack Chair with Arms, Black"/>
    <n v="29.98"/>
    <n v="1"/>
    <n v="0"/>
    <x v="4836"/>
  </r>
  <r>
    <n v="5832"/>
    <x v="2909"/>
    <x v="1"/>
    <x v="1074"/>
    <d v="2012-07-22T00:00:00"/>
    <s v="Standard Class"/>
    <s v="RF-19735"/>
    <s v="Roland Fjeld"/>
    <x v="0"/>
    <x v="0"/>
    <s v="San Diego"/>
    <x v="1"/>
    <n v="92105"/>
    <x v="1"/>
    <s v="TEC-AC-10003095"/>
    <x v="2"/>
    <x v="11"/>
    <s v="Logitech G35 7.1-Channel Surround Sound Headset"/>
    <n v="519.96"/>
    <n v="4"/>
    <n v="0"/>
    <x v="4837"/>
  </r>
  <r>
    <n v="5833"/>
    <x v="2910"/>
    <x v="0"/>
    <x v="658"/>
    <d v="2013-07-27T00:00:00"/>
    <s v="Standard Class"/>
    <s v="BP-11290"/>
    <s v="Beth Paige"/>
    <x v="0"/>
    <x v="0"/>
    <s v="Concord"/>
    <x v="3"/>
    <n v="28027"/>
    <x v="0"/>
    <s v="OFF-LA-10000262"/>
    <x v="1"/>
    <x v="2"/>
    <s v="Avery 494"/>
    <n v="6.2640000000000002"/>
    <n v="3"/>
    <n v="0.2"/>
    <x v="308"/>
  </r>
  <r>
    <n v="5834"/>
    <x v="2910"/>
    <x v="0"/>
    <x v="658"/>
    <d v="2013-07-27T00:00:00"/>
    <s v="Standard Class"/>
    <s v="BP-11290"/>
    <s v="Beth Paige"/>
    <x v="0"/>
    <x v="0"/>
    <s v="Concord"/>
    <x v="3"/>
    <n v="28027"/>
    <x v="0"/>
    <s v="FUR-CH-10002961"/>
    <x v="0"/>
    <x v="1"/>
    <s v="Leather Task Chair, Black"/>
    <n v="363.92"/>
    <n v="5"/>
    <n v="0.2"/>
    <x v="232"/>
  </r>
  <r>
    <n v="5835"/>
    <x v="2911"/>
    <x v="1"/>
    <x v="988"/>
    <d v="2012-06-16T00:00:00"/>
    <s v="Standard Class"/>
    <s v="MJ-17740"/>
    <s v="Max Jones"/>
    <x v="0"/>
    <x v="0"/>
    <s v="Miami"/>
    <x v="2"/>
    <n v="33178"/>
    <x v="0"/>
    <s v="OFF-BI-10003876"/>
    <x v="1"/>
    <x v="8"/>
    <s v="Green Canvas Binder for 8-1/2&quot; x 14&quot; Sheets"/>
    <n v="64.2"/>
    <n v="5"/>
    <n v="0.7"/>
    <x v="4838"/>
  </r>
  <r>
    <n v="5836"/>
    <x v="2911"/>
    <x v="1"/>
    <x v="988"/>
    <d v="2012-06-16T00:00:00"/>
    <s v="Standard Class"/>
    <s v="MJ-17740"/>
    <s v="Max Jones"/>
    <x v="0"/>
    <x v="0"/>
    <s v="Miami"/>
    <x v="2"/>
    <n v="33178"/>
    <x v="0"/>
    <s v="OFF-BI-10002133"/>
    <x v="1"/>
    <x v="8"/>
    <s v="Wilson Jones Elliptical Ring 3 1/2&quot; Capacity Binders, 800 sheets"/>
    <n v="38.520000000000003"/>
    <n v="3"/>
    <n v="0.7"/>
    <x v="4839"/>
  </r>
  <r>
    <n v="5837"/>
    <x v="2911"/>
    <x v="1"/>
    <x v="988"/>
    <d v="2012-06-16T00:00:00"/>
    <s v="Standard Class"/>
    <s v="MJ-17740"/>
    <s v="Max Jones"/>
    <x v="0"/>
    <x v="0"/>
    <s v="Miami"/>
    <x v="2"/>
    <n v="33178"/>
    <x v="0"/>
    <s v="TEC-AC-10004396"/>
    <x v="2"/>
    <x v="11"/>
    <s v="Logitech Keyboard K120"/>
    <n v="72.599999999999994"/>
    <n v="5"/>
    <n v="0.2"/>
    <x v="4840"/>
  </r>
  <r>
    <n v="5838"/>
    <x v="2912"/>
    <x v="3"/>
    <x v="344"/>
    <d v="2014-12-04T00:00:00"/>
    <s v="Standard Class"/>
    <s v="DO-13645"/>
    <s v="Doug O'Connell"/>
    <x v="0"/>
    <x v="0"/>
    <s v="Los Angeles"/>
    <x v="1"/>
    <n v="90036"/>
    <x v="1"/>
    <s v="TEC-PH-10004100"/>
    <x v="2"/>
    <x v="7"/>
    <s v="Griffin GC17055 Auxiliary Audio Cable"/>
    <n v="57.567999999999998"/>
    <n v="4"/>
    <n v="0.2"/>
    <x v="4841"/>
  </r>
  <r>
    <n v="5839"/>
    <x v="2913"/>
    <x v="1"/>
    <x v="1075"/>
    <d v="2012-04-03T00:00:00"/>
    <s v="Standard Class"/>
    <s v="MV-17485"/>
    <s v="Mark Van Huff"/>
    <x v="0"/>
    <x v="0"/>
    <s v="Seattle"/>
    <x v="4"/>
    <n v="98115"/>
    <x v="1"/>
    <s v="OFF-ST-10000636"/>
    <x v="1"/>
    <x v="4"/>
    <s v="Rogers Profile Extra Capacity Storage Tub"/>
    <n v="83.699999999999989"/>
    <n v="5"/>
    <n v="0"/>
    <x v="4842"/>
  </r>
  <r>
    <n v="5840"/>
    <x v="2914"/>
    <x v="1"/>
    <x v="357"/>
    <d v="2012-09-26T00:00:00"/>
    <s v="Second Class"/>
    <s v="MG-17875"/>
    <s v="Michael Grace"/>
    <x v="2"/>
    <x v="0"/>
    <s v="Arlington"/>
    <x v="17"/>
    <n v="22204"/>
    <x v="0"/>
    <s v="OFF-PA-10001972"/>
    <x v="1"/>
    <x v="10"/>
    <s v="Xerox 214"/>
    <n v="32.400000000000006"/>
    <n v="5"/>
    <n v="0"/>
    <x v="56"/>
  </r>
  <r>
    <n v="5841"/>
    <x v="2914"/>
    <x v="1"/>
    <x v="357"/>
    <d v="2012-09-26T00:00:00"/>
    <s v="Second Class"/>
    <s v="MG-17875"/>
    <s v="Michael Grace"/>
    <x v="2"/>
    <x v="0"/>
    <s v="Arlington"/>
    <x v="17"/>
    <n v="22204"/>
    <x v="0"/>
    <s v="FUR-FU-10002554"/>
    <x v="0"/>
    <x v="5"/>
    <s v="Westinghouse Floor Lamp with Metal Mesh Shade, Black"/>
    <n v="47.98"/>
    <n v="2"/>
    <n v="0"/>
    <x v="4843"/>
  </r>
  <r>
    <n v="5842"/>
    <x v="2915"/>
    <x v="1"/>
    <x v="972"/>
    <d v="2012-11-21T00:00:00"/>
    <s v="Standard Class"/>
    <s v="BS-11665"/>
    <s v="Brian Stugart"/>
    <x v="0"/>
    <x v="0"/>
    <s v="San Diego"/>
    <x v="1"/>
    <n v="92105"/>
    <x v="1"/>
    <s v="TEC-PH-10003174"/>
    <x v="2"/>
    <x v="7"/>
    <s v="RCA ViSYS 25825 Wireless digital phone"/>
    <n v="415.96800000000007"/>
    <n v="4"/>
    <n v="0.2"/>
    <x v="4844"/>
  </r>
  <r>
    <n v="5843"/>
    <x v="2915"/>
    <x v="1"/>
    <x v="972"/>
    <d v="2012-11-21T00:00:00"/>
    <s v="Standard Class"/>
    <s v="BS-11665"/>
    <s v="Brian Stugart"/>
    <x v="0"/>
    <x v="0"/>
    <s v="San Diego"/>
    <x v="1"/>
    <n v="92105"/>
    <x v="1"/>
    <s v="OFF-ST-10001418"/>
    <x v="1"/>
    <x v="4"/>
    <s v="Carina Media Storage Towers in Natural &amp; Black"/>
    <n v="304.89999999999998"/>
    <n v="5"/>
    <n v="0"/>
    <x v="4845"/>
  </r>
  <r>
    <n v="5844"/>
    <x v="2915"/>
    <x v="1"/>
    <x v="972"/>
    <d v="2012-11-21T00:00:00"/>
    <s v="Standard Class"/>
    <s v="BS-11665"/>
    <s v="Brian Stugart"/>
    <x v="0"/>
    <x v="0"/>
    <s v="San Diego"/>
    <x v="1"/>
    <n v="92105"/>
    <x v="1"/>
    <s v="FUR-FU-10002813"/>
    <x v="0"/>
    <x v="5"/>
    <s v="DAX Contemporary Wood Frame with Silver Metal Mat, Desktop, 11 x 14 Size"/>
    <n v="80.959999999999994"/>
    <n v="4"/>
    <n v="0"/>
    <x v="4846"/>
  </r>
  <r>
    <n v="5845"/>
    <x v="2915"/>
    <x v="1"/>
    <x v="972"/>
    <d v="2012-11-21T00:00:00"/>
    <s v="Standard Class"/>
    <s v="BS-11665"/>
    <s v="Brian Stugart"/>
    <x v="0"/>
    <x v="0"/>
    <s v="San Diego"/>
    <x v="1"/>
    <n v="92105"/>
    <x v="1"/>
    <s v="OFF-ST-10000129"/>
    <x v="1"/>
    <x v="4"/>
    <s v="Fellowes Recycled Storage Drawers"/>
    <n v="777.21"/>
    <n v="7"/>
    <n v="0"/>
    <x v="4847"/>
  </r>
  <r>
    <n v="5846"/>
    <x v="2915"/>
    <x v="1"/>
    <x v="972"/>
    <d v="2012-11-21T00:00:00"/>
    <s v="Standard Class"/>
    <s v="BS-11665"/>
    <s v="Brian Stugart"/>
    <x v="0"/>
    <x v="0"/>
    <s v="San Diego"/>
    <x v="1"/>
    <n v="92105"/>
    <x v="1"/>
    <s v="OFF-PA-10001639"/>
    <x v="1"/>
    <x v="10"/>
    <s v="Xerox 203"/>
    <n v="32.400000000000006"/>
    <n v="5"/>
    <n v="0"/>
    <x v="56"/>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x v="0"/>
    <s v="San Diego"/>
    <x v="1"/>
    <n v="92105"/>
    <x v="1"/>
    <s v="FUR-FU-10001591"/>
    <x v="0"/>
    <x v="5"/>
    <s v="Advantus Panel Wall Certificate Holder - 8.5x11"/>
    <n v="36.599999999999994"/>
    <n v="3"/>
    <n v="0"/>
    <x v="4849"/>
  </r>
  <r>
    <n v="5849"/>
    <x v="2916"/>
    <x v="1"/>
    <x v="113"/>
    <d v="2012-11-14T00:00:00"/>
    <s v="Standard Class"/>
    <s v="PO-19180"/>
    <s v="Philisse Overcash"/>
    <x v="2"/>
    <x v="0"/>
    <s v="Roseville"/>
    <x v="11"/>
    <n v="55113"/>
    <x v="2"/>
    <s v="OFF-AP-10003849"/>
    <x v="1"/>
    <x v="9"/>
    <s v="Hoover Shoulder Vac Commercial Portable Vacuum"/>
    <n v="715.64"/>
    <n v="2"/>
    <n v="0"/>
    <x v="4850"/>
  </r>
  <r>
    <n v="5850"/>
    <x v="2916"/>
    <x v="1"/>
    <x v="113"/>
    <d v="2012-11-14T00:00:00"/>
    <s v="Standard Class"/>
    <s v="PO-19180"/>
    <s v="Philisse Overcash"/>
    <x v="2"/>
    <x v="0"/>
    <s v="Roseville"/>
    <x v="11"/>
    <n v="55113"/>
    <x v="2"/>
    <s v="OFF-ST-10000078"/>
    <x v="1"/>
    <x v="4"/>
    <s v="Tennsco 6- and 18-Compartment Lockers"/>
    <n v="795.51"/>
    <n v="3"/>
    <n v="0"/>
    <x v="4851"/>
  </r>
  <r>
    <n v="5851"/>
    <x v="2916"/>
    <x v="1"/>
    <x v="113"/>
    <d v="2012-11-14T00:00:00"/>
    <s v="Standard Class"/>
    <s v="PO-19180"/>
    <s v="Philisse Overcash"/>
    <x v="2"/>
    <x v="0"/>
    <s v="Roseville"/>
    <x v="11"/>
    <n v="55113"/>
    <x v="2"/>
    <s v="TEC-CO-10001571"/>
    <x v="2"/>
    <x v="16"/>
    <s v="Sharp 1540cs Digital Laser Copier"/>
    <n v="549.99"/>
    <n v="1"/>
    <n v="0"/>
    <x v="4288"/>
  </r>
  <r>
    <n v="5852"/>
    <x v="2916"/>
    <x v="1"/>
    <x v="113"/>
    <d v="2012-11-14T00:00:00"/>
    <s v="Standard Class"/>
    <s v="PO-19180"/>
    <s v="Philisse Overcash"/>
    <x v="2"/>
    <x v="0"/>
    <s v="Roseville"/>
    <x v="11"/>
    <n v="55113"/>
    <x v="2"/>
    <s v="OFF-BI-10001658"/>
    <x v="1"/>
    <x v="8"/>
    <s v="GBC Standard Therm-A-Bind Covers"/>
    <n v="74.760000000000005"/>
    <n v="3"/>
    <n v="0"/>
    <x v="4852"/>
  </r>
  <r>
    <n v="5853"/>
    <x v="2916"/>
    <x v="1"/>
    <x v="113"/>
    <d v="2012-11-14T00:00:00"/>
    <s v="Standard Class"/>
    <s v="PO-19180"/>
    <s v="Philisse Overcash"/>
    <x v="2"/>
    <x v="0"/>
    <s v="Roseville"/>
    <x v="11"/>
    <n v="55113"/>
    <x v="2"/>
    <s v="FUR-FU-10004351"/>
    <x v="0"/>
    <x v="5"/>
    <s v="Staples"/>
    <n v="29.22"/>
    <n v="3"/>
    <n v="0"/>
    <x v="4853"/>
  </r>
  <r>
    <n v="5854"/>
    <x v="2917"/>
    <x v="2"/>
    <x v="1076"/>
    <d v="2011-09-14T00:00:00"/>
    <s v="Standard Class"/>
    <s v="DA-13450"/>
    <s v="Dianna Arnett"/>
    <x v="2"/>
    <x v="0"/>
    <s v="Virginia Beach"/>
    <x v="17"/>
    <n v="23464"/>
    <x v="0"/>
    <s v="OFF-BI-10003314"/>
    <x v="1"/>
    <x v="8"/>
    <s v="Tuff Stuff Recycled Round Ring Binders"/>
    <n v="9.64"/>
    <n v="2"/>
    <n v="0"/>
    <x v="4854"/>
  </r>
  <r>
    <n v="5855"/>
    <x v="2918"/>
    <x v="1"/>
    <x v="1077"/>
    <d v="2012-08-11T00:00:00"/>
    <s v="Standard Class"/>
    <s v="AH-10690"/>
    <s v="Anna Häberlin"/>
    <x v="1"/>
    <x v="0"/>
    <s v="Dallas"/>
    <x v="5"/>
    <n v="75220"/>
    <x v="2"/>
    <s v="OFF-ST-10001505"/>
    <x v="1"/>
    <x v="4"/>
    <s v="Perma STOR-ALL Hanging File Box, 13 1/8&quot;W x 12 1/4&quot;D x 10 1/2&quot;H"/>
    <n v="33.488000000000007"/>
    <n v="7"/>
    <n v="0.2"/>
    <x v="1774"/>
  </r>
  <r>
    <n v="5856"/>
    <x v="2918"/>
    <x v="1"/>
    <x v="1077"/>
    <d v="2012-08-11T00:00:00"/>
    <s v="Standard Class"/>
    <s v="AH-10690"/>
    <s v="Anna Häberlin"/>
    <x v="1"/>
    <x v="0"/>
    <s v="Dallas"/>
    <x v="5"/>
    <n v="75220"/>
    <x v="2"/>
    <s v="OFF-SU-10003567"/>
    <x v="1"/>
    <x v="14"/>
    <s v="Stiletto Hand Letter Openers"/>
    <n v="23.04"/>
    <n v="3"/>
    <n v="0.2"/>
    <x v="4855"/>
  </r>
  <r>
    <n v="5857"/>
    <x v="2918"/>
    <x v="1"/>
    <x v="1077"/>
    <d v="2012-08-11T00:00:00"/>
    <s v="Standard Class"/>
    <s v="AH-10690"/>
    <s v="Anna Häberlin"/>
    <x v="1"/>
    <x v="0"/>
    <s v="Dallas"/>
    <x v="5"/>
    <n v="75220"/>
    <x v="2"/>
    <s v="OFF-BI-10002982"/>
    <x v="1"/>
    <x v="8"/>
    <s v="Avery Self-Adhesive Photo Pockets for Polaroid Photos"/>
    <n v="1.3619999999999997"/>
    <n v="1"/>
    <n v="0.8"/>
    <x v="4856"/>
  </r>
  <r>
    <n v="5858"/>
    <x v="2918"/>
    <x v="1"/>
    <x v="1077"/>
    <d v="2012-08-11T00:00:00"/>
    <s v="Standard Class"/>
    <s v="AH-10690"/>
    <s v="Anna Häberlin"/>
    <x v="1"/>
    <x v="0"/>
    <s v="Dallas"/>
    <x v="5"/>
    <n v="75220"/>
    <x v="2"/>
    <s v="FUR-FU-10002364"/>
    <x v="0"/>
    <x v="5"/>
    <s v="Eldon Expressions Wood Desk Accessories, Oak"/>
    <n v="14.76"/>
    <n v="5"/>
    <n v="0.6"/>
    <x v="1946"/>
  </r>
  <r>
    <n v="5859"/>
    <x v="2919"/>
    <x v="3"/>
    <x v="213"/>
    <d v="2014-09-08T00:00:00"/>
    <s v="Second Class"/>
    <s v="JK-15730"/>
    <s v="Joe Kamberova"/>
    <x v="0"/>
    <x v="0"/>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x v="0"/>
    <s v="Conway"/>
    <x v="36"/>
    <n v="72032"/>
    <x v="0"/>
    <s v="FUR-TA-10002530"/>
    <x v="0"/>
    <x v="3"/>
    <s v="Iceberg OfficeWorks 42&quot; Round Tables"/>
    <n v="301.95999999999998"/>
    <n v="2"/>
    <n v="0"/>
    <x v="4858"/>
  </r>
  <r>
    <n v="5861"/>
    <x v="2921"/>
    <x v="1"/>
    <x v="1078"/>
    <d v="2012-05-04T00:00:00"/>
    <s v="Second Class"/>
    <s v="JK-15640"/>
    <s v="Jim Kriz"/>
    <x v="2"/>
    <x v="0"/>
    <s v="Philadelphia"/>
    <x v="9"/>
    <n v="19120"/>
    <x v="3"/>
    <s v="OFF-PA-10001526"/>
    <x v="1"/>
    <x v="10"/>
    <s v="Xerox 1949"/>
    <n v="7.9680000000000009"/>
    <n v="2"/>
    <n v="0.2"/>
    <x v="2282"/>
  </r>
  <r>
    <n v="5862"/>
    <x v="2922"/>
    <x v="0"/>
    <x v="766"/>
    <d v="2013-05-05T00:00:00"/>
    <s v="Second Class"/>
    <s v="CM-12235"/>
    <s v="Chris McAfee"/>
    <x v="0"/>
    <x v="0"/>
    <s v="Little Rock"/>
    <x v="36"/>
    <n v="72209"/>
    <x v="0"/>
    <s v="OFF-PA-10001497"/>
    <x v="1"/>
    <x v="10"/>
    <s v="Xerox 1914"/>
    <n v="109.92"/>
    <n v="2"/>
    <n v="0"/>
    <x v="1522"/>
  </r>
  <r>
    <n v="5863"/>
    <x v="2922"/>
    <x v="0"/>
    <x v="766"/>
    <d v="2013-05-05T00:00:00"/>
    <s v="Second Class"/>
    <s v="CM-12235"/>
    <s v="Chris McAfee"/>
    <x v="0"/>
    <x v="0"/>
    <s v="Little Rock"/>
    <x v="36"/>
    <n v="72209"/>
    <x v="0"/>
    <s v="OFF-PA-10003936"/>
    <x v="1"/>
    <x v="10"/>
    <s v="Xerox 1994"/>
    <n v="19.440000000000001"/>
    <n v="3"/>
    <n v="0"/>
    <x v="551"/>
  </r>
  <r>
    <n v="5864"/>
    <x v="2922"/>
    <x v="0"/>
    <x v="766"/>
    <d v="2013-05-05T00:00:00"/>
    <s v="Second Class"/>
    <s v="CM-12235"/>
    <s v="Chris McAfee"/>
    <x v="0"/>
    <x v="0"/>
    <s v="Little Rock"/>
    <x v="36"/>
    <n v="72209"/>
    <x v="0"/>
    <s v="OFF-AR-10000716"/>
    <x v="1"/>
    <x v="6"/>
    <s v="DIXON Ticonderoga Erasable Checking Pencils"/>
    <n v="11.16"/>
    <n v="2"/>
    <n v="0"/>
    <x v="989"/>
  </r>
  <r>
    <n v="5865"/>
    <x v="2923"/>
    <x v="2"/>
    <x v="79"/>
    <d v="2011-08-07T00:00:00"/>
    <s v="Second Class"/>
    <s v="RS-19420"/>
    <s v="Ricardo Sperren"/>
    <x v="1"/>
    <x v="0"/>
    <s v="Meriden"/>
    <x v="29"/>
    <n v="6450"/>
    <x v="3"/>
    <s v="OFF-AP-10002765"/>
    <x v="1"/>
    <x v="9"/>
    <s v="Fellowes Advanced Computer Series Surge Protectors"/>
    <n v="79.47"/>
    <n v="3"/>
    <n v="0"/>
    <x v="2124"/>
  </r>
  <r>
    <n v="5866"/>
    <x v="2923"/>
    <x v="2"/>
    <x v="79"/>
    <d v="2011-08-07T00:00:00"/>
    <s v="Second Class"/>
    <s v="RS-19420"/>
    <s v="Ricardo Sperren"/>
    <x v="1"/>
    <x v="0"/>
    <s v="Meriden"/>
    <x v="29"/>
    <n v="6450"/>
    <x v="3"/>
    <s v="OFF-AR-10004165"/>
    <x v="1"/>
    <x v="6"/>
    <s v="Binney &amp; Smith inkTank Erasable Pocket Highlighter, Chisel Tip, Yellow"/>
    <n v="4.5599999999999996"/>
    <n v="2"/>
    <n v="0"/>
    <x v="4859"/>
  </r>
  <r>
    <n v="5867"/>
    <x v="2923"/>
    <x v="2"/>
    <x v="79"/>
    <d v="2011-08-07T00:00:00"/>
    <s v="Second Class"/>
    <s v="RS-19420"/>
    <s v="Ricardo Sperren"/>
    <x v="1"/>
    <x v="0"/>
    <s v="Meriden"/>
    <x v="29"/>
    <n v="6450"/>
    <x v="3"/>
    <s v="FUR-CH-10002335"/>
    <x v="0"/>
    <x v="1"/>
    <s v="Hon GuestStacker Chair"/>
    <n v="1133.3499999999999"/>
    <n v="5"/>
    <n v="0"/>
    <x v="4860"/>
  </r>
  <r>
    <n v="5868"/>
    <x v="2924"/>
    <x v="0"/>
    <x v="810"/>
    <d v="2013-01-08T00:00:00"/>
    <s v="Standard Class"/>
    <s v="BP-11185"/>
    <s v="Ben Peterman"/>
    <x v="1"/>
    <x v="0"/>
    <s v="Philadelphia"/>
    <x v="9"/>
    <n v="19143"/>
    <x v="3"/>
    <s v="OFF-AR-10004078"/>
    <x v="1"/>
    <x v="6"/>
    <s v="Newell 312"/>
    <n v="4.6719999999999997"/>
    <n v="1"/>
    <n v="0.2"/>
    <x v="4861"/>
  </r>
  <r>
    <n v="5869"/>
    <x v="2924"/>
    <x v="0"/>
    <x v="810"/>
    <d v="2013-01-08T00:00:00"/>
    <s v="Standard Class"/>
    <s v="BP-11185"/>
    <s v="Ben Peterman"/>
    <x v="1"/>
    <x v="0"/>
    <s v="Philadelphia"/>
    <x v="9"/>
    <n v="19143"/>
    <x v="3"/>
    <s v="OFF-BI-10002026"/>
    <x v="1"/>
    <x v="8"/>
    <s v="Avery Arch Ring Binders"/>
    <n v="104.58000000000001"/>
    <n v="6"/>
    <n v="0.7"/>
    <x v="4862"/>
  </r>
  <r>
    <n v="5870"/>
    <x v="2925"/>
    <x v="0"/>
    <x v="77"/>
    <d v="2013-11-13T00:00:00"/>
    <s v="Standard Class"/>
    <s v="MA-17995"/>
    <s v="Michelle Arnett"/>
    <x v="2"/>
    <x v="0"/>
    <s v="Cheyenne"/>
    <x v="47"/>
    <n v="82001"/>
    <x v="1"/>
    <s v="FUR-CH-10001215"/>
    <x v="0"/>
    <x v="1"/>
    <s v="Global Troy Executive Leather Low-Back Tilter"/>
    <n v="1603.1360000000002"/>
    <n v="4"/>
    <n v="0.2"/>
    <x v="2558"/>
  </r>
  <r>
    <n v="5871"/>
    <x v="2926"/>
    <x v="0"/>
    <x v="403"/>
    <d v="2013-06-15T00:00:00"/>
    <s v="Same Day"/>
    <s v="EB-13705"/>
    <s v="Ed Braxton"/>
    <x v="1"/>
    <x v="0"/>
    <s v="Anaheim"/>
    <x v="1"/>
    <n v="92804"/>
    <x v="1"/>
    <s v="FUR-TA-10001771"/>
    <x v="0"/>
    <x v="3"/>
    <s v="Bush Cubix Conference Tables, Fully Assembled"/>
    <n v="1293.4879999999998"/>
    <n v="7"/>
    <n v="0.2"/>
    <x v="4863"/>
  </r>
  <r>
    <n v="5872"/>
    <x v="2927"/>
    <x v="0"/>
    <x v="446"/>
    <d v="2013-09-29T00:00:00"/>
    <s v="Standard Class"/>
    <s v="RD-19900"/>
    <s v="Ruben Dartt"/>
    <x v="0"/>
    <x v="0"/>
    <s v="Bloomington"/>
    <x v="14"/>
    <n v="47401"/>
    <x v="2"/>
    <s v="FUR-FU-10004006"/>
    <x v="0"/>
    <x v="5"/>
    <s v="Deflect-o DuraMat Lighweight, Studded, Beveled Mat for Low Pile Carpeting"/>
    <n v="127.94999999999999"/>
    <n v="3"/>
    <n v="0"/>
    <x v="4864"/>
  </r>
  <r>
    <n v="5873"/>
    <x v="2928"/>
    <x v="3"/>
    <x v="983"/>
    <d v="2014-04-04T00:00:00"/>
    <s v="Standard Class"/>
    <s v="ME-17320"/>
    <s v="Maria Etezadi"/>
    <x v="2"/>
    <x v="0"/>
    <s v="Columbus"/>
    <x v="32"/>
    <n v="31907"/>
    <x v="0"/>
    <s v="OFF-ST-10003282"/>
    <x v="1"/>
    <x v="4"/>
    <s v="Advantus 10-Drawer Portable Organizer, Chrome Metal Frame, Smoke Drawers"/>
    <n v="59.76"/>
    <n v="1"/>
    <n v="0"/>
    <x v="4865"/>
  </r>
  <r>
    <n v="5874"/>
    <x v="2929"/>
    <x v="3"/>
    <x v="400"/>
    <d v="2014-06-05T00:00:00"/>
    <s v="Same Day"/>
    <s v="EH-14005"/>
    <s v="Erica Hernandez"/>
    <x v="2"/>
    <x v="0"/>
    <s v="Jonesboro"/>
    <x v="36"/>
    <n v="72401"/>
    <x v="0"/>
    <s v="OFF-BI-10002353"/>
    <x v="1"/>
    <x v="8"/>
    <s v="GBC VeloBind Cover Sets"/>
    <n v="108.08"/>
    <n v="7"/>
    <n v="0"/>
    <x v="4866"/>
  </r>
  <r>
    <n v="5875"/>
    <x v="2929"/>
    <x v="3"/>
    <x v="400"/>
    <d v="2014-06-05T00:00:00"/>
    <s v="Same Day"/>
    <s v="EH-14005"/>
    <s v="Erica Hernandez"/>
    <x v="2"/>
    <x v="0"/>
    <s v="Jonesboro"/>
    <x v="36"/>
    <n v="72401"/>
    <x v="0"/>
    <s v="OFF-BI-10004141"/>
    <x v="1"/>
    <x v="8"/>
    <s v="Insertable Tab Indexes For Data Binders"/>
    <n v="9.5400000000000009"/>
    <n v="3"/>
    <n v="0"/>
    <x v="4867"/>
  </r>
  <r>
    <n v="5876"/>
    <x v="2930"/>
    <x v="1"/>
    <x v="1003"/>
    <d v="2012-04-09T00:00:00"/>
    <s v="First Class"/>
    <s v="FM-14290"/>
    <s v="Frank Merwin"/>
    <x v="2"/>
    <x v="0"/>
    <s v="Philadelphia"/>
    <x v="9"/>
    <n v="19140"/>
    <x v="3"/>
    <s v="OFF-AR-10001954"/>
    <x v="1"/>
    <x v="6"/>
    <s v="Newell 331"/>
    <n v="11.736000000000001"/>
    <n v="3"/>
    <n v="0.2"/>
    <x v="4868"/>
  </r>
  <r>
    <n v="5877"/>
    <x v="2931"/>
    <x v="2"/>
    <x v="371"/>
    <d v="2011-05-26T00:00:00"/>
    <s v="Standard Class"/>
    <s v="FG-14260"/>
    <s v="Frank Gastineau"/>
    <x v="2"/>
    <x v="0"/>
    <s v="Lawrence"/>
    <x v="31"/>
    <n v="1841"/>
    <x v="3"/>
    <s v="OFF-BI-10001071"/>
    <x v="1"/>
    <x v="8"/>
    <s v="GBC ProClick Punch Binding System"/>
    <n v="447.85999999999996"/>
    <n v="7"/>
    <n v="0"/>
    <x v="2750"/>
  </r>
  <r>
    <n v="5878"/>
    <x v="2931"/>
    <x v="2"/>
    <x v="371"/>
    <d v="2011-05-26T00:00:00"/>
    <s v="Standard Class"/>
    <s v="FG-14260"/>
    <s v="Frank Gastineau"/>
    <x v="2"/>
    <x v="0"/>
    <s v="Lawrence"/>
    <x v="31"/>
    <n v="1841"/>
    <x v="3"/>
    <s v="OFF-PA-10003022"/>
    <x v="1"/>
    <x v="10"/>
    <s v="Xerox 1992"/>
    <n v="17.940000000000001"/>
    <n v="3"/>
    <n v="0"/>
    <x v="1544"/>
  </r>
  <r>
    <n v="5879"/>
    <x v="2931"/>
    <x v="2"/>
    <x v="371"/>
    <d v="2011-05-26T00:00:00"/>
    <s v="Standard Class"/>
    <s v="FG-14260"/>
    <s v="Frank Gastineau"/>
    <x v="2"/>
    <x v="0"/>
    <s v="Lawrence"/>
    <x v="31"/>
    <n v="1841"/>
    <x v="3"/>
    <s v="OFF-AP-10001293"/>
    <x v="1"/>
    <x v="9"/>
    <s v="Belkin 8 Outlet Surge Protector"/>
    <n v="245.88"/>
    <n v="6"/>
    <n v="0"/>
    <x v="4111"/>
  </r>
  <r>
    <n v="5880"/>
    <x v="2932"/>
    <x v="0"/>
    <x v="64"/>
    <d v="2013-09-12T00:00:00"/>
    <s v="Standard Class"/>
    <s v="MV-17485"/>
    <s v="Mark Van Huff"/>
    <x v="0"/>
    <x v="0"/>
    <s v="New York City"/>
    <x v="15"/>
    <n v="10011"/>
    <x v="3"/>
    <s v="OFF-PA-10001815"/>
    <x v="1"/>
    <x v="10"/>
    <s v="Xerox 1885"/>
    <n v="192.16"/>
    <n v="4"/>
    <n v="0"/>
    <x v="2430"/>
  </r>
  <r>
    <n v="5881"/>
    <x v="2933"/>
    <x v="0"/>
    <x v="31"/>
    <d v="2013-09-23T00:00:00"/>
    <s v="Standard Class"/>
    <s v="JW-15220"/>
    <s v="Jane Waco"/>
    <x v="1"/>
    <x v="0"/>
    <s v="San Diego"/>
    <x v="1"/>
    <n v="92105"/>
    <x v="1"/>
    <s v="FUR-CH-10001215"/>
    <x v="0"/>
    <x v="1"/>
    <s v="Global Troy Executive Leather Low-Back Tilter"/>
    <n v="801.5680000000001"/>
    <n v="2"/>
    <n v="0.2"/>
    <x v="490"/>
  </r>
  <r>
    <n v="5882"/>
    <x v="2933"/>
    <x v="0"/>
    <x v="31"/>
    <d v="2013-09-23T00:00:00"/>
    <s v="Standard Class"/>
    <s v="JW-15220"/>
    <s v="Jane Waco"/>
    <x v="1"/>
    <x v="0"/>
    <s v="San Diego"/>
    <x v="1"/>
    <n v="92105"/>
    <x v="1"/>
    <s v="OFF-PA-10000100"/>
    <x v="1"/>
    <x v="10"/>
    <s v="Xerox 1945"/>
    <n v="368.91"/>
    <n v="9"/>
    <n v="0"/>
    <x v="1629"/>
  </r>
  <r>
    <n v="5883"/>
    <x v="2933"/>
    <x v="0"/>
    <x v="31"/>
    <d v="2013-09-23T00:00:00"/>
    <s v="Standard Class"/>
    <s v="JW-15220"/>
    <s v="Jane Waco"/>
    <x v="1"/>
    <x v="0"/>
    <s v="San Diego"/>
    <x v="1"/>
    <n v="92105"/>
    <x v="1"/>
    <s v="FUR-CH-10002880"/>
    <x v="0"/>
    <x v="1"/>
    <s v="Global High-Back Leather Tilter, Burgundy"/>
    <n v="885.52800000000002"/>
    <n v="9"/>
    <n v="0.2"/>
    <x v="4869"/>
  </r>
  <r>
    <n v="5884"/>
    <x v="2934"/>
    <x v="0"/>
    <x v="69"/>
    <d v="2013-03-16T00:00:00"/>
    <s v="Second Class"/>
    <s v="EH-13765"/>
    <s v="Edward Hooks"/>
    <x v="1"/>
    <x v="0"/>
    <s v="San Francisco"/>
    <x v="1"/>
    <n v="94109"/>
    <x v="1"/>
    <s v="FUR-FU-10004712"/>
    <x v="0"/>
    <x v="5"/>
    <s v="Westinghouse Mesh Shade Clip-On Gooseneck Lamp, Black"/>
    <n v="28.28"/>
    <n v="2"/>
    <n v="0"/>
    <x v="4870"/>
  </r>
  <r>
    <n v="5885"/>
    <x v="2934"/>
    <x v="0"/>
    <x v="69"/>
    <d v="2013-03-16T00:00:00"/>
    <s v="Second Class"/>
    <s v="EH-13765"/>
    <s v="Edward Hooks"/>
    <x v="1"/>
    <x v="0"/>
    <s v="San Francisco"/>
    <x v="1"/>
    <n v="94109"/>
    <x v="1"/>
    <s v="OFF-SU-10000151"/>
    <x v="1"/>
    <x v="14"/>
    <s v="High Speed Automatic Electric Letter Opener"/>
    <n v="4912.59"/>
    <n v="3"/>
    <n v="0"/>
    <x v="4871"/>
  </r>
  <r>
    <n v="5886"/>
    <x v="2935"/>
    <x v="2"/>
    <x v="1079"/>
    <d v="2011-10-17T00:00:00"/>
    <s v="Same Day"/>
    <s v="LS-17245"/>
    <s v="Lynn Smith"/>
    <x v="0"/>
    <x v="0"/>
    <s v="San Francisco"/>
    <x v="1"/>
    <n v="94110"/>
    <x v="1"/>
    <s v="OFF-BI-10000136"/>
    <x v="1"/>
    <x v="8"/>
    <s v="Avery Non-Stick Heavy Duty View Round Locking Ring Binders"/>
    <n v="14.352000000000002"/>
    <n v="3"/>
    <n v="0.2"/>
    <x v="4872"/>
  </r>
  <r>
    <n v="5887"/>
    <x v="2935"/>
    <x v="2"/>
    <x v="1079"/>
    <d v="2011-10-17T00:00:00"/>
    <s v="Same Day"/>
    <s v="LS-17245"/>
    <s v="Lynn Smith"/>
    <x v="0"/>
    <x v="0"/>
    <s v="San Francisco"/>
    <x v="1"/>
    <n v="94110"/>
    <x v="1"/>
    <s v="TEC-AC-10003610"/>
    <x v="2"/>
    <x v="11"/>
    <s v="Logitech Illuminated - Keyboard"/>
    <n v="179.97"/>
    <n v="3"/>
    <n v="0"/>
    <x v="704"/>
  </r>
  <r>
    <n v="5888"/>
    <x v="2936"/>
    <x v="3"/>
    <x v="1048"/>
    <d v="2014-10-12T00:00:00"/>
    <s v="First Class"/>
    <s v="BP-11050"/>
    <s v="Barry Pond"/>
    <x v="1"/>
    <x v="0"/>
    <s v="Cranston"/>
    <x v="34"/>
    <n v="2920"/>
    <x v="3"/>
    <s v="OFF-ST-10001837"/>
    <x v="1"/>
    <x v="4"/>
    <s v="SAFCO Mobile Desk Side File, Wire Frame"/>
    <n v="42.76"/>
    <n v="1"/>
    <n v="0"/>
    <x v="4537"/>
  </r>
  <r>
    <n v="5889"/>
    <x v="2937"/>
    <x v="1"/>
    <x v="820"/>
    <d v="2012-05-12T00:00:00"/>
    <s v="Standard Class"/>
    <s v="CC-12220"/>
    <s v="Chris Cortes"/>
    <x v="0"/>
    <x v="0"/>
    <s v="Owensboro"/>
    <x v="0"/>
    <n v="42301"/>
    <x v="0"/>
    <s v="OFF-PA-10001952"/>
    <x v="1"/>
    <x v="10"/>
    <s v="Xerox 1902"/>
    <n v="45.68"/>
    <n v="2"/>
    <n v="0"/>
    <x v="1981"/>
  </r>
  <r>
    <n v="5890"/>
    <x v="2938"/>
    <x v="0"/>
    <x v="167"/>
    <d v="2013-04-18T00:00:00"/>
    <s v="First Class"/>
    <s v="JM-15580"/>
    <s v="Jill Matthias"/>
    <x v="0"/>
    <x v="0"/>
    <s v="Baltimore"/>
    <x v="39"/>
    <n v="21215"/>
    <x v="3"/>
    <s v="OFF-BI-10002414"/>
    <x v="1"/>
    <x v="8"/>
    <s v="GBC ProClick Spines for 32-Hole Punch"/>
    <n v="25.06"/>
    <n v="2"/>
    <n v="0"/>
    <x v="3335"/>
  </r>
  <r>
    <n v="5891"/>
    <x v="2939"/>
    <x v="0"/>
    <x v="831"/>
    <d v="2013-11-27T00:00:00"/>
    <s v="Standard Class"/>
    <s v="RD-19720"/>
    <s v="Roger Demir"/>
    <x v="0"/>
    <x v="0"/>
    <s v="Chicago"/>
    <x v="10"/>
    <n v="60610"/>
    <x v="2"/>
    <s v="OFF-PA-10001790"/>
    <x v="1"/>
    <x v="10"/>
    <s v="Xerox 1910"/>
    <n v="38.432000000000002"/>
    <n v="1"/>
    <n v="0.2"/>
    <x v="4873"/>
  </r>
  <r>
    <n v="5892"/>
    <x v="2939"/>
    <x v="0"/>
    <x v="831"/>
    <d v="2013-11-27T00:00:00"/>
    <s v="Standard Class"/>
    <s v="RD-19720"/>
    <s v="Roger Demir"/>
    <x v="0"/>
    <x v="0"/>
    <s v="Chicago"/>
    <x v="10"/>
    <n v="60610"/>
    <x v="2"/>
    <s v="OFF-ST-10001590"/>
    <x v="1"/>
    <x v="4"/>
    <s v="Tenex Personal Project File with Scoop Front Design, Black"/>
    <n v="21.568000000000001"/>
    <n v="2"/>
    <n v="0.2"/>
    <x v="4874"/>
  </r>
  <r>
    <n v="5893"/>
    <x v="2939"/>
    <x v="0"/>
    <x v="831"/>
    <d v="2013-11-27T00:00:00"/>
    <s v="Standard Class"/>
    <s v="RD-19720"/>
    <s v="Roger Demir"/>
    <x v="0"/>
    <x v="0"/>
    <s v="Chicago"/>
    <x v="10"/>
    <n v="60610"/>
    <x v="2"/>
    <s v="TEC-AC-10003657"/>
    <x v="2"/>
    <x v="11"/>
    <s v="Lenovo 17-Key USB Numeric Keypad"/>
    <n v="81.576000000000008"/>
    <n v="3"/>
    <n v="0.2"/>
    <x v="4875"/>
  </r>
  <r>
    <n v="5894"/>
    <x v="2940"/>
    <x v="3"/>
    <x v="18"/>
    <d v="2014-09-15T00:00:00"/>
    <s v="Standard Class"/>
    <s v="SS-20410"/>
    <s v="Shahid Shariari"/>
    <x v="0"/>
    <x v="0"/>
    <s v="Atlanta"/>
    <x v="32"/>
    <n v="30318"/>
    <x v="0"/>
    <s v="OFF-BI-10004876"/>
    <x v="1"/>
    <x v="8"/>
    <s v="Wilson Jones Suede Grain Vinyl Binders"/>
    <n v="2.78"/>
    <n v="1"/>
    <n v="0"/>
    <x v="4876"/>
  </r>
  <r>
    <n v="5895"/>
    <x v="2941"/>
    <x v="3"/>
    <x v="428"/>
    <d v="2014-09-15T00:00:00"/>
    <s v="Standard Class"/>
    <s v="KD-16495"/>
    <s v="Keith Dawkins"/>
    <x v="1"/>
    <x v="0"/>
    <s v="Los Angeles"/>
    <x v="1"/>
    <n v="90036"/>
    <x v="1"/>
    <s v="OFF-ST-10003123"/>
    <x v="1"/>
    <x v="4"/>
    <s v="Fellowes Bases and Tops For Staxonsteel/High-Stak Systems"/>
    <n v="99.87"/>
    <n v="3"/>
    <n v="0"/>
    <x v="4877"/>
  </r>
  <r>
    <n v="5896"/>
    <x v="2942"/>
    <x v="2"/>
    <x v="301"/>
    <d v="2011-11-08T00:00:00"/>
    <s v="Standard Class"/>
    <s v="PL-18925"/>
    <s v="Paul Lucas"/>
    <x v="2"/>
    <x v="0"/>
    <s v="Los Angeles"/>
    <x v="1"/>
    <n v="90049"/>
    <x v="1"/>
    <s v="OFF-LA-10003498"/>
    <x v="1"/>
    <x v="2"/>
    <s v="Avery 475"/>
    <n v="44.400000000000006"/>
    <n v="3"/>
    <n v="0"/>
    <x v="1986"/>
  </r>
  <r>
    <n v="5897"/>
    <x v="2942"/>
    <x v="2"/>
    <x v="301"/>
    <d v="2011-11-08T00:00:00"/>
    <s v="Standard Class"/>
    <s v="PL-18925"/>
    <s v="Paul Lucas"/>
    <x v="2"/>
    <x v="0"/>
    <s v="Los Angeles"/>
    <x v="1"/>
    <n v="90049"/>
    <x v="1"/>
    <s v="OFF-PA-10004947"/>
    <x v="1"/>
    <x v="10"/>
    <s v="Staples"/>
    <n v="21.400000000000002"/>
    <n v="5"/>
    <n v="0"/>
    <x v="3499"/>
  </r>
  <r>
    <n v="5898"/>
    <x v="2943"/>
    <x v="0"/>
    <x v="1015"/>
    <d v="2013-04-10T00:00:00"/>
    <s v="Standard Class"/>
    <s v="ZD-21925"/>
    <s v="Zuschuss Donatelli"/>
    <x v="0"/>
    <x v="0"/>
    <s v="Richmond"/>
    <x v="14"/>
    <n v="47374"/>
    <x v="2"/>
    <s v="FUR-FU-10003799"/>
    <x v="0"/>
    <x v="5"/>
    <s v="Seth Thomas 13 1/2&quot; Wall Clock"/>
    <n v="71.12"/>
    <n v="4"/>
    <n v="0"/>
    <x v="4878"/>
  </r>
  <r>
    <n v="5899"/>
    <x v="2943"/>
    <x v="0"/>
    <x v="1015"/>
    <d v="2013-04-10T00:00:00"/>
    <s v="Standard Class"/>
    <s v="ZD-21925"/>
    <s v="Zuschuss Donatelli"/>
    <x v="0"/>
    <x v="0"/>
    <s v="Richmond"/>
    <x v="14"/>
    <n v="47374"/>
    <x v="2"/>
    <s v="TEC-PH-10000673"/>
    <x v="2"/>
    <x v="7"/>
    <s v="Plantronics Voyager Pro HD - Bluetooth Headset"/>
    <n v="259.95999999999998"/>
    <n v="4"/>
    <n v="0"/>
    <x v="4879"/>
  </r>
  <r>
    <n v="5900"/>
    <x v="2944"/>
    <x v="3"/>
    <x v="602"/>
    <d v="2014-01-17T00:00:00"/>
    <s v="Standard Class"/>
    <s v="LS-16945"/>
    <s v="Linda Southworth"/>
    <x v="1"/>
    <x v="0"/>
    <s v="San Francisco"/>
    <x v="1"/>
    <n v="94110"/>
    <x v="1"/>
    <s v="OFF-EN-10002621"/>
    <x v="1"/>
    <x v="12"/>
    <s v="Staples"/>
    <n v="9.7799999999999994"/>
    <n v="1"/>
    <n v="0"/>
    <x v="4880"/>
  </r>
  <r>
    <n v="5901"/>
    <x v="2945"/>
    <x v="1"/>
    <x v="312"/>
    <d v="2012-11-24T00:00:00"/>
    <s v="Standard Class"/>
    <s v="PB-18805"/>
    <s v="Patrick Bzostek"/>
    <x v="2"/>
    <x v="0"/>
    <s v="San Francisco"/>
    <x v="1"/>
    <n v="94122"/>
    <x v="1"/>
    <s v="OFF-BI-10004528"/>
    <x v="1"/>
    <x v="8"/>
    <s v="Cardinal Poly Pocket Divider Pockets for Ring Binders"/>
    <n v="24.192"/>
    <n v="9"/>
    <n v="0.2"/>
    <x v="4881"/>
  </r>
  <r>
    <n v="5902"/>
    <x v="2946"/>
    <x v="0"/>
    <x v="581"/>
    <d v="2013-12-03T00:00:00"/>
    <s v="Standard Class"/>
    <s v="PC-18745"/>
    <s v="Pamela Coakley"/>
    <x v="1"/>
    <x v="0"/>
    <s v="Westfield"/>
    <x v="30"/>
    <n v="7090"/>
    <x v="3"/>
    <s v="FUR-FU-10001889"/>
    <x v="0"/>
    <x v="5"/>
    <s v="Ultra Door Pull Handle"/>
    <n v="31.56"/>
    <n v="3"/>
    <n v="0"/>
    <x v="1726"/>
  </r>
  <r>
    <n v="5903"/>
    <x v="2947"/>
    <x v="3"/>
    <x v="44"/>
    <d v="2014-11-07T00:00:00"/>
    <s v="Same Day"/>
    <s v="FM-14290"/>
    <s v="Frank Merwin"/>
    <x v="2"/>
    <x v="0"/>
    <s v="San Francisco"/>
    <x v="1"/>
    <n v="94122"/>
    <x v="1"/>
    <s v="OFF-PA-10000157"/>
    <x v="1"/>
    <x v="10"/>
    <s v="Xerox 191"/>
    <n v="59.94"/>
    <n v="3"/>
    <n v="0"/>
    <x v="749"/>
  </r>
  <r>
    <n v="5904"/>
    <x v="2947"/>
    <x v="3"/>
    <x v="44"/>
    <d v="2014-11-07T00:00:00"/>
    <s v="Same Day"/>
    <s v="FM-14290"/>
    <s v="Frank Merwin"/>
    <x v="2"/>
    <x v="0"/>
    <s v="San Francisco"/>
    <x v="1"/>
    <n v="94122"/>
    <x v="1"/>
    <s v="OFF-PA-10002764"/>
    <x v="1"/>
    <x v="10"/>
    <s v="Staples"/>
    <n v="45.36"/>
    <n v="4"/>
    <n v="0"/>
    <x v="4882"/>
  </r>
  <r>
    <n v="5905"/>
    <x v="2947"/>
    <x v="3"/>
    <x v="44"/>
    <d v="2014-11-07T00:00:00"/>
    <s v="Same Day"/>
    <s v="FM-14290"/>
    <s v="Frank Merwin"/>
    <x v="2"/>
    <x v="0"/>
    <s v="San Francisco"/>
    <x v="1"/>
    <n v="94122"/>
    <x v="1"/>
    <s v="OFF-PA-10000143"/>
    <x v="1"/>
    <x v="10"/>
    <s v="Astroparche Fine Business Paper"/>
    <n v="26.400000000000002"/>
    <n v="5"/>
    <n v="0"/>
    <x v="4741"/>
  </r>
  <r>
    <n v="5906"/>
    <x v="2947"/>
    <x v="3"/>
    <x v="44"/>
    <d v="2014-11-07T00:00:00"/>
    <s v="Same Day"/>
    <s v="FM-14290"/>
    <s v="Frank Merwin"/>
    <x v="2"/>
    <x v="0"/>
    <s v="San Francisco"/>
    <x v="1"/>
    <n v="94122"/>
    <x v="1"/>
    <s v="OFF-LA-10000414"/>
    <x v="1"/>
    <x v="2"/>
    <s v="Avery 503"/>
    <n v="41.4"/>
    <n v="4"/>
    <n v="0"/>
    <x v="1492"/>
  </r>
  <r>
    <n v="5907"/>
    <x v="2947"/>
    <x v="3"/>
    <x v="44"/>
    <d v="2014-11-07T00:00:00"/>
    <s v="Same Day"/>
    <s v="FM-14290"/>
    <s v="Frank Merwin"/>
    <x v="2"/>
    <x v="0"/>
    <s v="San Francisco"/>
    <x v="1"/>
    <n v="94122"/>
    <x v="1"/>
    <s v="TEC-AC-10003441"/>
    <x v="2"/>
    <x v="11"/>
    <s v="Kingston Digital DataTraveler 32GB USB 2.0"/>
    <n v="16.95"/>
    <n v="1"/>
    <n v="0"/>
    <x v="4883"/>
  </r>
  <r>
    <n v="5908"/>
    <x v="2948"/>
    <x v="0"/>
    <x v="499"/>
    <d v="2013-12-08T00:00:00"/>
    <s v="Standard Class"/>
    <s v="KD-16495"/>
    <s v="Keith Dawkins"/>
    <x v="1"/>
    <x v="0"/>
    <s v="San Jose"/>
    <x v="1"/>
    <n v="95123"/>
    <x v="1"/>
    <s v="OFF-BI-10002353"/>
    <x v="1"/>
    <x v="8"/>
    <s v="GBC VeloBind Cover Sets"/>
    <n v="24.704000000000001"/>
    <n v="2"/>
    <n v="0.2"/>
    <x v="4884"/>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x v="0"/>
    <s v="San Jose"/>
    <x v="1"/>
    <n v="95123"/>
    <x v="1"/>
    <s v="FUR-FU-10003026"/>
    <x v="0"/>
    <x v="5"/>
    <s v="Eldon Regeneration Recycled Desk Accessories, Black"/>
    <n v="14.52"/>
    <n v="3"/>
    <n v="0"/>
    <x v="4885"/>
  </r>
  <r>
    <n v="5911"/>
    <x v="2948"/>
    <x v="0"/>
    <x v="499"/>
    <d v="2013-12-08T00:00:00"/>
    <s v="Standard Class"/>
    <s v="KD-16495"/>
    <s v="Keith Dawkins"/>
    <x v="1"/>
    <x v="0"/>
    <s v="San Jose"/>
    <x v="1"/>
    <n v="95123"/>
    <x v="1"/>
    <s v="OFF-BI-10000632"/>
    <x v="1"/>
    <x v="8"/>
    <s v="Satellite Sectional Post Binders"/>
    <n v="104.184"/>
    <n v="3"/>
    <n v="0.2"/>
    <x v="4886"/>
  </r>
  <r>
    <n v="5912"/>
    <x v="2949"/>
    <x v="0"/>
    <x v="907"/>
    <d v="2013-12-23T00:00:00"/>
    <s v="Standard Class"/>
    <s v="SC-20680"/>
    <s v="Steve Carroll"/>
    <x v="2"/>
    <x v="0"/>
    <s v="Seattle"/>
    <x v="4"/>
    <n v="98115"/>
    <x v="1"/>
    <s v="OFF-ST-10001328"/>
    <x v="1"/>
    <x v="4"/>
    <s v="Personal Filing Tote with Lid, Black/Gray"/>
    <n v="46.53"/>
    <n v="3"/>
    <n v="0"/>
    <x v="4887"/>
  </r>
  <r>
    <n v="5913"/>
    <x v="2950"/>
    <x v="2"/>
    <x v="829"/>
    <d v="2011-08-26T00:00:00"/>
    <s v="Second Class"/>
    <s v="DW-13585"/>
    <s v="Dorothy Wardle"/>
    <x v="1"/>
    <x v="0"/>
    <s v="Owensboro"/>
    <x v="0"/>
    <n v="42301"/>
    <x v="0"/>
    <s v="OFF-SU-10004661"/>
    <x v="1"/>
    <x v="14"/>
    <s v="Acme Titanium Bonded Scissors"/>
    <n v="25.5"/>
    <n v="3"/>
    <n v="0"/>
    <x v="4888"/>
  </r>
  <r>
    <n v="5914"/>
    <x v="2951"/>
    <x v="1"/>
    <x v="14"/>
    <d v="2012-09-23T00:00:00"/>
    <s v="Standard Class"/>
    <s v="PF-19120"/>
    <s v="Peter Fuller"/>
    <x v="0"/>
    <x v="0"/>
    <s v="New York City"/>
    <x v="15"/>
    <n v="10035"/>
    <x v="3"/>
    <s v="OFF-ST-10000617"/>
    <x v="1"/>
    <x v="4"/>
    <s v="Woodgrain Magazine Files by Perma"/>
    <n v="14.9"/>
    <n v="5"/>
    <n v="0"/>
    <x v="1196"/>
  </r>
  <r>
    <n v="5915"/>
    <x v="2951"/>
    <x v="1"/>
    <x v="14"/>
    <d v="2012-09-23T00:00:00"/>
    <s v="Standard Class"/>
    <s v="PF-19120"/>
    <s v="Peter Fuller"/>
    <x v="0"/>
    <x v="0"/>
    <s v="New York City"/>
    <x v="15"/>
    <n v="10035"/>
    <x v="3"/>
    <s v="OFF-LA-10002762"/>
    <x v="1"/>
    <x v="2"/>
    <s v="Avery 485"/>
    <n v="87.71"/>
    <n v="7"/>
    <n v="0"/>
    <x v="2238"/>
  </r>
  <r>
    <n v="5916"/>
    <x v="2951"/>
    <x v="1"/>
    <x v="14"/>
    <d v="2012-09-23T00:00:00"/>
    <s v="Standard Class"/>
    <s v="PF-19120"/>
    <s v="Peter Fuller"/>
    <x v="0"/>
    <x v="0"/>
    <s v="New York City"/>
    <x v="15"/>
    <n v="10035"/>
    <x v="3"/>
    <s v="FUR-CH-10001973"/>
    <x v="0"/>
    <x v="1"/>
    <s v="Office Star Flex Back Scooter Chair with White Frame"/>
    <n v="199.76400000000001"/>
    <n v="2"/>
    <n v="0.1"/>
    <x v="4889"/>
  </r>
  <r>
    <n v="5917"/>
    <x v="2951"/>
    <x v="1"/>
    <x v="14"/>
    <d v="2012-09-23T00:00:00"/>
    <s v="Standard Class"/>
    <s v="PF-19120"/>
    <s v="Peter Fuller"/>
    <x v="0"/>
    <x v="0"/>
    <s v="New York City"/>
    <x v="15"/>
    <n v="10035"/>
    <x v="3"/>
    <s v="OFF-ST-10003058"/>
    <x v="1"/>
    <x v="4"/>
    <s v="Eldon Mobile Mega Data Cart  Mega Stackable  Add-On Trays"/>
    <n v="94.6"/>
    <n v="4"/>
    <n v="0"/>
    <x v="4890"/>
  </r>
  <r>
    <n v="5918"/>
    <x v="2951"/>
    <x v="1"/>
    <x v="14"/>
    <d v="2012-09-23T00:00:00"/>
    <s v="Standard Class"/>
    <s v="PF-19120"/>
    <s v="Peter Fuller"/>
    <x v="0"/>
    <x v="0"/>
    <s v="New York City"/>
    <x v="15"/>
    <n v="10035"/>
    <x v="3"/>
    <s v="FUR-BO-10004834"/>
    <x v="0"/>
    <x v="0"/>
    <s v="Riverside Palais Royal Lawyers Bookcase, Royale Cherry Finish"/>
    <n v="4228.7040000000006"/>
    <n v="6"/>
    <n v="0.2"/>
    <x v="4891"/>
  </r>
  <r>
    <n v="5919"/>
    <x v="2951"/>
    <x v="1"/>
    <x v="14"/>
    <d v="2012-09-23T00:00:00"/>
    <s v="Standard Class"/>
    <s v="PF-19120"/>
    <s v="Peter Fuller"/>
    <x v="0"/>
    <x v="0"/>
    <s v="New York City"/>
    <x v="15"/>
    <n v="10035"/>
    <x v="3"/>
    <s v="FUR-BO-10002213"/>
    <x v="0"/>
    <x v="0"/>
    <s v="DMI Eclipse Executive Suite Bookcases"/>
    <n v="2003.9200000000003"/>
    <n v="5"/>
    <n v="0.2"/>
    <x v="4892"/>
  </r>
  <r>
    <n v="5920"/>
    <x v="2951"/>
    <x v="1"/>
    <x v="14"/>
    <d v="2012-09-23T00:00:00"/>
    <s v="Standard Class"/>
    <s v="PF-19120"/>
    <s v="Peter Fuller"/>
    <x v="0"/>
    <x v="0"/>
    <s v="New York City"/>
    <x v="15"/>
    <n v="10035"/>
    <x v="3"/>
    <s v="TEC-PH-10002170"/>
    <x v="2"/>
    <x v="7"/>
    <s v="ClearSounds CSC500 Amplified Spirit Phone Corded phone"/>
    <n v="209.96999999999997"/>
    <n v="3"/>
    <n v="0"/>
    <x v="4893"/>
  </r>
  <r>
    <n v="5921"/>
    <x v="2951"/>
    <x v="1"/>
    <x v="14"/>
    <d v="2012-09-23T00:00:00"/>
    <s v="Standard Class"/>
    <s v="PF-19120"/>
    <s v="Peter Fuller"/>
    <x v="0"/>
    <x v="0"/>
    <s v="New York City"/>
    <x v="15"/>
    <n v="10035"/>
    <x v="3"/>
    <s v="TEC-AC-10003033"/>
    <x v="2"/>
    <x v="11"/>
    <s v="Plantronics CS510 - Over-the-Head monaural Wireless Headset System"/>
    <n v="659.9"/>
    <n v="2"/>
    <n v="0"/>
    <x v="3397"/>
  </r>
  <r>
    <n v="5922"/>
    <x v="2951"/>
    <x v="1"/>
    <x v="14"/>
    <d v="2012-09-23T00:00:00"/>
    <s v="Standard Class"/>
    <s v="PF-19120"/>
    <s v="Peter Fuller"/>
    <x v="0"/>
    <x v="0"/>
    <s v="New York City"/>
    <x v="15"/>
    <n v="10035"/>
    <x v="3"/>
    <s v="OFF-PA-10004071"/>
    <x v="1"/>
    <x v="10"/>
    <s v="Eaton Premium Continuous-Feed Paper, 25% Cotton, Letter Size, White, 1000 Shts/Box"/>
    <n v="110.96"/>
    <n v="2"/>
    <n v="0"/>
    <x v="170"/>
  </r>
  <r>
    <n v="5923"/>
    <x v="2951"/>
    <x v="1"/>
    <x v="14"/>
    <d v="2012-09-23T00:00:00"/>
    <s v="Standard Class"/>
    <s v="PF-19120"/>
    <s v="Peter Fuller"/>
    <x v="0"/>
    <x v="0"/>
    <s v="New York City"/>
    <x v="15"/>
    <n v="10035"/>
    <x v="3"/>
    <s v="TEC-PH-10000169"/>
    <x v="2"/>
    <x v="7"/>
    <s v="ARKON Windshield Dashboard Air Vent Car Mount Holder"/>
    <n v="67.8"/>
    <n v="4"/>
    <n v="0"/>
    <x v="4894"/>
  </r>
  <r>
    <n v="5924"/>
    <x v="2952"/>
    <x v="0"/>
    <x v="491"/>
    <d v="2013-12-01T00:00:00"/>
    <s v="Second Class"/>
    <s v="DK-13225"/>
    <s v="Dean Katz"/>
    <x v="1"/>
    <x v="0"/>
    <s v="New York City"/>
    <x v="15"/>
    <n v="10011"/>
    <x v="3"/>
    <s v="FUR-TA-10002958"/>
    <x v="0"/>
    <x v="3"/>
    <s v="Bevis Oval Conference Table, Walnut"/>
    <n v="313.17599999999999"/>
    <n v="2"/>
    <n v="0.4"/>
    <x v="4895"/>
  </r>
  <r>
    <n v="5925"/>
    <x v="2953"/>
    <x v="3"/>
    <x v="123"/>
    <d v="2014-11-23T00:00:00"/>
    <s v="Second Class"/>
    <s v="RB-19435"/>
    <s v="Richard Bierner"/>
    <x v="0"/>
    <x v="0"/>
    <s v="Springfield"/>
    <x v="17"/>
    <n v="22153"/>
    <x v="0"/>
    <s v="OFF-AR-10001177"/>
    <x v="1"/>
    <x v="6"/>
    <s v="Newell 349"/>
    <n v="22.959999999999997"/>
    <n v="7"/>
    <n v="0"/>
    <x v="1050"/>
  </r>
  <r>
    <n v="5926"/>
    <x v="2954"/>
    <x v="3"/>
    <x v="95"/>
    <d v="2014-06-09T00:00:00"/>
    <s v="Standard Class"/>
    <s v="GD-14590"/>
    <s v="Giulietta Dortch"/>
    <x v="1"/>
    <x v="0"/>
    <s v="Bellingham"/>
    <x v="4"/>
    <n v="98226"/>
    <x v="1"/>
    <s v="TEC-AC-10004975"/>
    <x v="2"/>
    <x v="11"/>
    <s v="Plantronics Audio 995 Wireless Stereo Headset"/>
    <n v="1099.5"/>
    <n v="10"/>
    <n v="0"/>
    <x v="4896"/>
  </r>
  <r>
    <n v="5927"/>
    <x v="2955"/>
    <x v="2"/>
    <x v="918"/>
    <d v="2011-04-12T00:00:00"/>
    <s v="Standard Class"/>
    <s v="RA-19885"/>
    <s v="Ruben Ausman"/>
    <x v="1"/>
    <x v="0"/>
    <s v="Decatur"/>
    <x v="19"/>
    <n v="35601"/>
    <x v="0"/>
    <s v="FUR-TA-10001086"/>
    <x v="0"/>
    <x v="3"/>
    <s v="SAFCO PlanMaster Boards, 60w x 37-1/2d, White Melamine"/>
    <n v="1215.92"/>
    <n v="8"/>
    <n v="0"/>
    <x v="4897"/>
  </r>
  <r>
    <n v="5928"/>
    <x v="2956"/>
    <x v="2"/>
    <x v="856"/>
    <d v="2011-10-15T00:00:00"/>
    <s v="Standard Class"/>
    <s v="DB-13555"/>
    <s v="Dorothy Badders"/>
    <x v="1"/>
    <x v="0"/>
    <s v="Fayetteville"/>
    <x v="36"/>
    <n v="72701"/>
    <x v="0"/>
    <s v="OFF-LA-10000240"/>
    <x v="1"/>
    <x v="2"/>
    <s v="Self-Adhesive Address Labels for Typewriters by Universal"/>
    <n v="7.31"/>
    <n v="1"/>
    <n v="0"/>
    <x v="2221"/>
  </r>
  <r>
    <n v="5929"/>
    <x v="2956"/>
    <x v="2"/>
    <x v="856"/>
    <d v="2011-10-15T00:00:00"/>
    <s v="Standard Class"/>
    <s v="DB-13555"/>
    <s v="Dorothy Badders"/>
    <x v="1"/>
    <x v="0"/>
    <s v="Fayetteville"/>
    <x v="36"/>
    <n v="72701"/>
    <x v="0"/>
    <s v="FUR-FU-10002107"/>
    <x v="0"/>
    <x v="5"/>
    <s v="Eldon Pizzaz Desk Accessories"/>
    <n v="8.92"/>
    <n v="4"/>
    <n v="0"/>
    <x v="4898"/>
  </r>
  <r>
    <n v="5930"/>
    <x v="2957"/>
    <x v="3"/>
    <x v="437"/>
    <d v="2014-07-10T00:00:00"/>
    <s v="First Class"/>
    <s v="RL-19615"/>
    <s v="Rob Lucas"/>
    <x v="0"/>
    <x v="0"/>
    <s v="Philadelphia"/>
    <x v="9"/>
    <n v="19120"/>
    <x v="3"/>
    <s v="FUR-BO-10001519"/>
    <x v="0"/>
    <x v="0"/>
    <s v="O'Sullivan 3-Shelf Heavy-Duty Bookcases"/>
    <n v="87.210000000000008"/>
    <n v="3"/>
    <n v="0.5"/>
    <x v="4899"/>
  </r>
  <r>
    <n v="5931"/>
    <x v="2957"/>
    <x v="3"/>
    <x v="437"/>
    <d v="2014-07-10T00:00:00"/>
    <s v="First Class"/>
    <s v="RL-19615"/>
    <s v="Rob Lucas"/>
    <x v="0"/>
    <x v="0"/>
    <s v="Philadelphia"/>
    <x v="9"/>
    <n v="19120"/>
    <x v="3"/>
    <s v="OFF-PA-10004100"/>
    <x v="1"/>
    <x v="10"/>
    <s v="Xerox 216"/>
    <n v="15.552000000000003"/>
    <n v="3"/>
    <n v="0.2"/>
    <x v="12"/>
  </r>
  <r>
    <n v="5932"/>
    <x v="2957"/>
    <x v="3"/>
    <x v="437"/>
    <d v="2014-07-10T00:00:00"/>
    <s v="First Class"/>
    <s v="RL-19615"/>
    <s v="Rob Lucas"/>
    <x v="0"/>
    <x v="0"/>
    <s v="Philadelphia"/>
    <x v="9"/>
    <n v="19120"/>
    <x v="3"/>
    <s v="TEC-PH-10001363"/>
    <x v="2"/>
    <x v="7"/>
    <s v="Apple iPhone 5S"/>
    <n v="683.98799999999994"/>
    <n v="2"/>
    <n v="0.4"/>
    <x v="4900"/>
  </r>
  <r>
    <n v="5933"/>
    <x v="2957"/>
    <x v="3"/>
    <x v="437"/>
    <d v="2014-07-10T00:00:00"/>
    <s v="First Class"/>
    <s v="RL-19615"/>
    <s v="Rob Lucas"/>
    <x v="0"/>
    <x v="0"/>
    <s v="Philadelphia"/>
    <x v="9"/>
    <n v="19120"/>
    <x v="3"/>
    <s v="OFF-ST-10004835"/>
    <x v="1"/>
    <x v="4"/>
    <s v="Plastic Stacking Crates &amp; Casters"/>
    <n v="13.392000000000001"/>
    <n v="3"/>
    <n v="0.2"/>
    <x v="4901"/>
  </r>
  <r>
    <n v="5934"/>
    <x v="2957"/>
    <x v="3"/>
    <x v="437"/>
    <d v="2014-07-10T00:00:00"/>
    <s v="First Class"/>
    <s v="RL-19615"/>
    <s v="Rob Lucas"/>
    <x v="0"/>
    <x v="0"/>
    <s v="Philadelphia"/>
    <x v="9"/>
    <n v="19120"/>
    <x v="3"/>
    <s v="TEC-AC-10002018"/>
    <x v="2"/>
    <x v="11"/>
    <s v="AmazonBasics 3-Button USB Wired Mouse"/>
    <n v="16.776000000000003"/>
    <n v="3"/>
    <n v="0.2"/>
    <x v="4902"/>
  </r>
  <r>
    <n v="5935"/>
    <x v="2957"/>
    <x v="3"/>
    <x v="437"/>
    <d v="2014-07-10T00:00:00"/>
    <s v="First Class"/>
    <s v="RL-19615"/>
    <s v="Rob Lucas"/>
    <x v="0"/>
    <x v="0"/>
    <s v="Philadelphia"/>
    <x v="9"/>
    <n v="19120"/>
    <x v="3"/>
    <s v="TEC-AC-10003033"/>
    <x v="2"/>
    <x v="11"/>
    <s v="Plantronics CS510 - Over-the-Head monaural Wireless Headset System"/>
    <n v="527.91999999999996"/>
    <n v="2"/>
    <n v="0.2"/>
    <x v="4903"/>
  </r>
  <r>
    <n v="5936"/>
    <x v="2958"/>
    <x v="0"/>
    <x v="975"/>
    <d v="2013-07-05T00:00:00"/>
    <s v="Same Day"/>
    <s v="RB-19465"/>
    <s v="Rick Bensley"/>
    <x v="2"/>
    <x v="0"/>
    <s v="Seattle"/>
    <x v="4"/>
    <n v="98103"/>
    <x v="1"/>
    <s v="FUR-FU-10000221"/>
    <x v="0"/>
    <x v="5"/>
    <s v="Master Caster Door Stop, Brown"/>
    <n v="25.4"/>
    <n v="5"/>
    <n v="0"/>
    <x v="3825"/>
  </r>
  <r>
    <n v="5937"/>
    <x v="2958"/>
    <x v="0"/>
    <x v="975"/>
    <d v="2013-07-05T00:00:00"/>
    <s v="Same Day"/>
    <s v="RB-19465"/>
    <s v="Rick Bensley"/>
    <x v="2"/>
    <x v="0"/>
    <s v="Seattle"/>
    <x v="4"/>
    <n v="98103"/>
    <x v="1"/>
    <s v="TEC-PH-10001198"/>
    <x v="2"/>
    <x v="7"/>
    <s v="Avaya 4621SW VoIP phone"/>
    <n v="177.48000000000002"/>
    <n v="3"/>
    <n v="0.2"/>
    <x v="1763"/>
  </r>
  <r>
    <n v="5938"/>
    <x v="2958"/>
    <x v="0"/>
    <x v="975"/>
    <d v="2013-07-05T00:00:00"/>
    <s v="Same Day"/>
    <s v="RB-19465"/>
    <s v="Rick Bensley"/>
    <x v="2"/>
    <x v="0"/>
    <s v="Seattle"/>
    <x v="4"/>
    <n v="98103"/>
    <x v="1"/>
    <s v="TEC-PH-10002564"/>
    <x v="2"/>
    <x v="7"/>
    <s v="OtterBox Defender Series Case - Samsung Galaxy S4"/>
    <n v="71.975999999999999"/>
    <n v="3"/>
    <n v="0.2"/>
    <x v="3306"/>
  </r>
  <r>
    <n v="5939"/>
    <x v="2959"/>
    <x v="3"/>
    <x v="240"/>
    <d v="2014-05-26T00:00:00"/>
    <s v="Standard Class"/>
    <s v="JF-15295"/>
    <s v="Jason Fortune-"/>
    <x v="0"/>
    <x v="0"/>
    <s v="Plano"/>
    <x v="5"/>
    <n v="75023"/>
    <x v="2"/>
    <s v="TEC-PH-10003811"/>
    <x v="2"/>
    <x v="7"/>
    <s v="Jabra Supreme Plus Driver Edition Headset"/>
    <n v="95.992000000000004"/>
    <n v="1"/>
    <n v="0.2"/>
    <x v="4904"/>
  </r>
  <r>
    <n v="5940"/>
    <x v="2959"/>
    <x v="3"/>
    <x v="240"/>
    <d v="2014-05-26T00:00:00"/>
    <s v="Standard Class"/>
    <s v="JF-15295"/>
    <s v="Jason Fortune-"/>
    <x v="0"/>
    <x v="0"/>
    <s v="Plano"/>
    <x v="5"/>
    <n v="75023"/>
    <x v="2"/>
    <s v="OFF-LA-10004178"/>
    <x v="1"/>
    <x v="2"/>
    <s v="Avery 491"/>
    <n v="13.216000000000001"/>
    <n v="4"/>
    <n v="0.2"/>
    <x v="4905"/>
  </r>
  <r>
    <n v="5941"/>
    <x v="2960"/>
    <x v="3"/>
    <x v="386"/>
    <d v="2014-10-15T00:00:00"/>
    <s v="Second Class"/>
    <s v="RW-19690"/>
    <s v="Robert Waldorf"/>
    <x v="0"/>
    <x v="0"/>
    <s v="Los Angeles"/>
    <x v="1"/>
    <n v="90049"/>
    <x v="1"/>
    <s v="TEC-AC-10001465"/>
    <x v="2"/>
    <x v="11"/>
    <s v="SanDisk Cruzer 64 GB USB Flash Drive"/>
    <n v="435.84000000000003"/>
    <n v="12"/>
    <n v="0"/>
    <x v="4906"/>
  </r>
  <r>
    <n v="5942"/>
    <x v="2960"/>
    <x v="3"/>
    <x v="386"/>
    <d v="2014-10-15T00:00:00"/>
    <s v="Second Class"/>
    <s v="RW-19690"/>
    <s v="Robert Waldorf"/>
    <x v="0"/>
    <x v="0"/>
    <s v="Los Angeles"/>
    <x v="1"/>
    <n v="90049"/>
    <x v="1"/>
    <s v="OFF-AR-10000940"/>
    <x v="1"/>
    <x v="6"/>
    <s v="Newell 343"/>
    <n v="5.88"/>
    <n v="2"/>
    <n v="0"/>
    <x v="4907"/>
  </r>
  <r>
    <n v="5943"/>
    <x v="2961"/>
    <x v="0"/>
    <x v="876"/>
    <d v="2013-08-14T00:00:00"/>
    <s v="Standard Class"/>
    <s v="VG-21790"/>
    <s v="Vivek Gonzalez"/>
    <x v="0"/>
    <x v="0"/>
    <s v="Los Angeles"/>
    <x v="1"/>
    <n v="90032"/>
    <x v="1"/>
    <s v="TEC-PH-10001700"/>
    <x v="2"/>
    <x v="7"/>
    <s v="Panasonic KX-TG6844B Expandable Digital Cordless Telephone"/>
    <n v="211.16800000000001"/>
    <n v="4"/>
    <n v="0.2"/>
    <x v="4908"/>
  </r>
  <r>
    <n v="5944"/>
    <x v="2962"/>
    <x v="2"/>
    <x v="55"/>
    <d v="2011-08-29T00:00:00"/>
    <s v="Standard Class"/>
    <s v="JM-15265"/>
    <s v="Janet Molinari"/>
    <x v="1"/>
    <x v="0"/>
    <s v="Los Angeles"/>
    <x v="1"/>
    <n v="90036"/>
    <x v="1"/>
    <s v="FUR-FU-10000771"/>
    <x v="0"/>
    <x v="5"/>
    <s v="Eldon 200 Class Desk Accessories, Smoke"/>
    <n v="6.28"/>
    <n v="1"/>
    <n v="0"/>
    <x v="4909"/>
  </r>
  <r>
    <n v="5945"/>
    <x v="2962"/>
    <x v="2"/>
    <x v="55"/>
    <d v="2011-08-29T00:00:00"/>
    <s v="Standard Class"/>
    <s v="JM-15265"/>
    <s v="Janet Molinari"/>
    <x v="1"/>
    <x v="0"/>
    <s v="Los Angeles"/>
    <x v="1"/>
    <n v="90036"/>
    <x v="1"/>
    <s v="TEC-AC-10002399"/>
    <x v="2"/>
    <x v="11"/>
    <s v="SanDisk Cruzer 32 GB USB Flash Drive"/>
    <n v="95.1"/>
    <n v="5"/>
    <n v="0"/>
    <x v="2208"/>
  </r>
  <r>
    <n v="5946"/>
    <x v="2962"/>
    <x v="2"/>
    <x v="55"/>
    <d v="2011-08-29T00:00:00"/>
    <s v="Standard Class"/>
    <s v="JM-15265"/>
    <s v="Janet Molinari"/>
    <x v="1"/>
    <x v="0"/>
    <s v="Los Angeles"/>
    <x v="1"/>
    <n v="90036"/>
    <x v="1"/>
    <s v="OFF-PA-10004983"/>
    <x v="1"/>
    <x v="10"/>
    <s v="Xerox 23"/>
    <n v="25.92"/>
    <n v="4"/>
    <n v="0"/>
    <x v="245"/>
  </r>
  <r>
    <n v="5947"/>
    <x v="2962"/>
    <x v="2"/>
    <x v="55"/>
    <d v="2011-08-29T00:00:00"/>
    <s v="Standard Class"/>
    <s v="JM-15265"/>
    <s v="Janet Molinari"/>
    <x v="1"/>
    <x v="0"/>
    <s v="Los Angeles"/>
    <x v="1"/>
    <n v="90036"/>
    <x v="1"/>
    <s v="OFF-ST-10004258"/>
    <x v="1"/>
    <x v="4"/>
    <s v="Portable Personal File Box"/>
    <n v="48.84"/>
    <n v="4"/>
    <n v="0"/>
    <x v="4910"/>
  </r>
  <r>
    <n v="5948"/>
    <x v="2963"/>
    <x v="1"/>
    <x v="471"/>
    <d v="2012-09-18T00:00:00"/>
    <s v="Second Class"/>
    <s v="BE-11455"/>
    <s v="Brad Eason"/>
    <x v="2"/>
    <x v="0"/>
    <s v="Des Moines"/>
    <x v="23"/>
    <n v="50315"/>
    <x v="2"/>
    <s v="OFF-BI-10004040"/>
    <x v="1"/>
    <x v="8"/>
    <s v="Wilson Jones Impact Binders"/>
    <n v="25.9"/>
    <n v="5"/>
    <n v="0"/>
    <x v="4911"/>
  </r>
  <r>
    <n v="5949"/>
    <x v="2964"/>
    <x v="3"/>
    <x v="916"/>
    <d v="2014-03-06T00:00:00"/>
    <s v="Same Day"/>
    <s v="CB-12535"/>
    <s v="Claudia Bergmann"/>
    <x v="1"/>
    <x v="0"/>
    <s v="Southaven"/>
    <x v="35"/>
    <n v="38671"/>
    <x v="0"/>
    <s v="OFF-EN-10003862"/>
    <x v="1"/>
    <x v="12"/>
    <s v="Laser &amp; Ink Jet Business Envelopes"/>
    <n v="42.68"/>
    <n v="4"/>
    <n v="0"/>
    <x v="4912"/>
  </r>
  <r>
    <n v="5950"/>
    <x v="2964"/>
    <x v="3"/>
    <x v="916"/>
    <d v="2014-03-06T00:00:00"/>
    <s v="Same Day"/>
    <s v="CB-12535"/>
    <s v="Claudia Bergmann"/>
    <x v="1"/>
    <x v="0"/>
    <s v="Southaven"/>
    <x v="35"/>
    <n v="38671"/>
    <x v="0"/>
    <s v="TEC-AC-10004571"/>
    <x v="2"/>
    <x v="11"/>
    <s v="Logitech G700s Rechargeable Gaming Mouse"/>
    <n v="299.96999999999997"/>
    <n v="3"/>
    <n v="0"/>
    <x v="4913"/>
  </r>
  <r>
    <n v="5951"/>
    <x v="2964"/>
    <x v="3"/>
    <x v="916"/>
    <d v="2014-03-06T00:00:00"/>
    <s v="Same Day"/>
    <s v="CB-12535"/>
    <s v="Claudia Bergmann"/>
    <x v="1"/>
    <x v="0"/>
    <s v="Southaven"/>
    <x v="35"/>
    <n v="38671"/>
    <x v="0"/>
    <s v="OFF-AP-10000891"/>
    <x v="1"/>
    <x v="9"/>
    <s v="Kensington 7 Outlet MasterPiece HOMEOFFICE Power Control Center"/>
    <n v="262.24"/>
    <n v="2"/>
    <n v="0"/>
    <x v="3019"/>
  </r>
  <r>
    <n v="5952"/>
    <x v="2964"/>
    <x v="3"/>
    <x v="916"/>
    <d v="2014-03-06T00:00:00"/>
    <s v="Same Day"/>
    <s v="CB-12535"/>
    <s v="Claudia Bergmann"/>
    <x v="1"/>
    <x v="0"/>
    <s v="Southaven"/>
    <x v="35"/>
    <n v="38671"/>
    <x v="0"/>
    <s v="OFF-BI-10002026"/>
    <x v="1"/>
    <x v="8"/>
    <s v="Ibico Recycled Linen-Style Covers"/>
    <n v="234.36"/>
    <n v="6"/>
    <n v="0"/>
    <x v="4914"/>
  </r>
  <r>
    <n v="5953"/>
    <x v="2965"/>
    <x v="3"/>
    <x v="4"/>
    <d v="2014-04-22T00:00:00"/>
    <s v="Standard Class"/>
    <s v="SD-20485"/>
    <s v="Shirley Daniels"/>
    <x v="2"/>
    <x v="0"/>
    <s v="Houston"/>
    <x v="5"/>
    <n v="77041"/>
    <x v="2"/>
    <s v="OFF-PA-10001826"/>
    <x v="1"/>
    <x v="10"/>
    <s v="Xerox 207"/>
    <n v="20.736000000000004"/>
    <n v="4"/>
    <n v="0.2"/>
    <x v="570"/>
  </r>
  <r>
    <n v="5954"/>
    <x v="2966"/>
    <x v="2"/>
    <x v="809"/>
    <d v="2011-03-31T00:00:00"/>
    <s v="First Class"/>
    <s v="SG-20890"/>
    <s v="Susan Gilcrest"/>
    <x v="1"/>
    <x v="0"/>
    <s v="New York City"/>
    <x v="15"/>
    <n v="10009"/>
    <x v="3"/>
    <s v="OFF-AR-10001231"/>
    <x v="1"/>
    <x v="6"/>
    <s v="Sanford EarthWrite Recycled Pencils, Medium Soft, #2"/>
    <n v="10.5"/>
    <n v="5"/>
    <n v="0"/>
    <x v="4915"/>
  </r>
  <r>
    <n v="5955"/>
    <x v="2967"/>
    <x v="2"/>
    <x v="7"/>
    <d v="2011-11-15T00:00:00"/>
    <s v="Second Class"/>
    <s v="TS-21430"/>
    <s v="Tom Stivers"/>
    <x v="1"/>
    <x v="0"/>
    <s v="Reading"/>
    <x v="9"/>
    <n v="19601"/>
    <x v="3"/>
    <s v="FUR-FU-10000409"/>
    <x v="0"/>
    <x v="5"/>
    <s v="GE 4 Foot Flourescent Tube, 40 Watt"/>
    <n v="23.968000000000004"/>
    <n v="2"/>
    <n v="0.2"/>
    <x v="4916"/>
  </r>
  <r>
    <n v="5956"/>
    <x v="2967"/>
    <x v="2"/>
    <x v="7"/>
    <d v="2011-11-15T00:00:00"/>
    <s v="Second Class"/>
    <s v="TS-21430"/>
    <s v="Tom Stivers"/>
    <x v="1"/>
    <x v="0"/>
    <s v="Reading"/>
    <x v="9"/>
    <n v="19601"/>
    <x v="3"/>
    <s v="FUR-BO-10002545"/>
    <x v="0"/>
    <x v="0"/>
    <s v="Atlantic Metals Mobile 3-Shelf Bookcases, Custom Colors"/>
    <n v="521.96"/>
    <n v="4"/>
    <n v="0.5"/>
    <x v="4917"/>
  </r>
  <r>
    <n v="5957"/>
    <x v="2968"/>
    <x v="0"/>
    <x v="299"/>
    <d v="2013-03-16T00:00:00"/>
    <s v="Second Class"/>
    <s v="DK-13225"/>
    <s v="Dean Katz"/>
    <x v="1"/>
    <x v="0"/>
    <s v="San Francisco"/>
    <x v="1"/>
    <n v="94109"/>
    <x v="1"/>
    <s v="OFF-ST-10002756"/>
    <x v="1"/>
    <x v="4"/>
    <s v="Tennsco Stur-D-Stor Boltless Shelving, 5 Shelves, 24&quot; Deep, Sand"/>
    <n v="676.55"/>
    <n v="5"/>
    <n v="0"/>
    <x v="4918"/>
  </r>
  <r>
    <n v="5958"/>
    <x v="2968"/>
    <x v="0"/>
    <x v="299"/>
    <d v="2013-03-16T00:00:00"/>
    <s v="Second Class"/>
    <s v="DK-13225"/>
    <s v="Dean Katz"/>
    <x v="1"/>
    <x v="0"/>
    <s v="San Francisco"/>
    <x v="1"/>
    <n v="94109"/>
    <x v="1"/>
    <s v="OFF-AP-10003842"/>
    <x v="1"/>
    <x v="9"/>
    <s v="Euro-Pro Shark Turbo Vacuum"/>
    <n v="154.9"/>
    <n v="5"/>
    <n v="0"/>
    <x v="4733"/>
  </r>
  <r>
    <n v="5959"/>
    <x v="2968"/>
    <x v="0"/>
    <x v="299"/>
    <d v="2013-03-16T00:00:00"/>
    <s v="Second Class"/>
    <s v="DK-13225"/>
    <s v="Dean Katz"/>
    <x v="1"/>
    <x v="0"/>
    <s v="San Francisco"/>
    <x v="1"/>
    <n v="94109"/>
    <x v="1"/>
    <s v="OFF-EN-10004459"/>
    <x v="1"/>
    <x v="12"/>
    <s v="Security-Tint Envelopes"/>
    <n v="30.56"/>
    <n v="4"/>
    <n v="0"/>
    <x v="4470"/>
  </r>
  <r>
    <n v="5960"/>
    <x v="2968"/>
    <x v="0"/>
    <x v="299"/>
    <d v="2013-03-16T00:00:00"/>
    <s v="Second Class"/>
    <s v="DK-13225"/>
    <s v="Dean Katz"/>
    <x v="1"/>
    <x v="0"/>
    <s v="San Francisco"/>
    <x v="1"/>
    <n v="94109"/>
    <x v="1"/>
    <s v="FUR-CH-10003746"/>
    <x v="0"/>
    <x v="1"/>
    <s v="Hon 4070 Series Pagoda Round Back Stacking Chairs"/>
    <n v="770.35200000000009"/>
    <n v="3"/>
    <n v="0.2"/>
    <x v="4919"/>
  </r>
  <r>
    <n v="5961"/>
    <x v="2969"/>
    <x v="3"/>
    <x v="839"/>
    <d v="2014-02-15T00:00:00"/>
    <s v="Second Class"/>
    <s v="ML-17395"/>
    <s v="Marina Lichtenstein"/>
    <x v="1"/>
    <x v="0"/>
    <s v="Los Angeles"/>
    <x v="1"/>
    <n v="90045"/>
    <x v="1"/>
    <s v="FUR-FU-10003142"/>
    <x v="0"/>
    <x v="5"/>
    <s v="Master Big Foot Doorstop, Beige"/>
    <n v="21.12"/>
    <n v="4"/>
    <n v="0"/>
    <x v="4920"/>
  </r>
  <r>
    <n v="5962"/>
    <x v="2970"/>
    <x v="2"/>
    <x v="7"/>
    <d v="2011-11-13T00:00:00"/>
    <s v="Second Class"/>
    <s v="MA-17560"/>
    <s v="Matt Abelman"/>
    <x v="2"/>
    <x v="0"/>
    <s v="Los Angeles"/>
    <x v="1"/>
    <n v="90004"/>
    <x v="1"/>
    <s v="TEC-PH-10001425"/>
    <x v="2"/>
    <x v="7"/>
    <s v="Mophie Juice Pack Helium for iPhone"/>
    <n v="575.928"/>
    <n v="9"/>
    <n v="0.2"/>
    <x v="4921"/>
  </r>
  <r>
    <n v="5963"/>
    <x v="2970"/>
    <x v="2"/>
    <x v="7"/>
    <d v="2011-11-13T00:00:00"/>
    <s v="Second Class"/>
    <s v="MA-17560"/>
    <s v="Matt Abelman"/>
    <x v="2"/>
    <x v="0"/>
    <s v="Los Angeles"/>
    <x v="1"/>
    <n v="90004"/>
    <x v="1"/>
    <s v="OFF-AP-10001626"/>
    <x v="1"/>
    <x v="9"/>
    <s v="Commercial WindTunnel Clean Air Upright Vacuum, Replacement Belts, Filtration Bags"/>
    <n v="7.78"/>
    <n v="2"/>
    <n v="0"/>
    <x v="4678"/>
  </r>
  <r>
    <n v="5964"/>
    <x v="2970"/>
    <x v="2"/>
    <x v="7"/>
    <d v="2011-11-13T00:00:00"/>
    <s v="Second Class"/>
    <s v="MA-17560"/>
    <s v="Matt Abelman"/>
    <x v="2"/>
    <x v="0"/>
    <s v="Los Angeles"/>
    <x v="1"/>
    <n v="90004"/>
    <x v="1"/>
    <s v="OFF-PA-10003625"/>
    <x v="1"/>
    <x v="10"/>
    <s v="Xerox 1979"/>
    <n v="123.92"/>
    <n v="4"/>
    <n v="0"/>
    <x v="1997"/>
  </r>
  <r>
    <n v="5965"/>
    <x v="2971"/>
    <x v="3"/>
    <x v="648"/>
    <d v="2014-08-26T00:00:00"/>
    <s v="Standard Class"/>
    <s v="LR-17035"/>
    <s v="Lisa Ryan"/>
    <x v="1"/>
    <x v="0"/>
    <s v="San Francisco"/>
    <x v="1"/>
    <n v="94109"/>
    <x v="1"/>
    <s v="OFF-SU-10004768"/>
    <x v="1"/>
    <x v="14"/>
    <s v="Acme Kleencut Forged Steel Scissors"/>
    <n v="17.22"/>
    <n v="3"/>
    <n v="0"/>
    <x v="4922"/>
  </r>
  <r>
    <n v="5966"/>
    <x v="2971"/>
    <x v="3"/>
    <x v="648"/>
    <d v="2014-08-26T00:00:00"/>
    <s v="Standard Class"/>
    <s v="LR-17035"/>
    <s v="Lisa Ryan"/>
    <x v="1"/>
    <x v="0"/>
    <s v="San Francisco"/>
    <x v="1"/>
    <n v="94109"/>
    <x v="1"/>
    <s v="OFF-ST-10000777"/>
    <x v="1"/>
    <x v="4"/>
    <s v="Companion Letter/Legal File, Black"/>
    <n v="226.56"/>
    <n v="6"/>
    <n v="0"/>
    <x v="120"/>
  </r>
  <r>
    <n v="5967"/>
    <x v="2971"/>
    <x v="3"/>
    <x v="648"/>
    <d v="2014-08-26T00:00:00"/>
    <s v="Standard Class"/>
    <s v="LR-17035"/>
    <s v="Lisa Ryan"/>
    <x v="1"/>
    <x v="0"/>
    <s v="San Francisco"/>
    <x v="1"/>
    <n v="94109"/>
    <x v="1"/>
    <s v="TEC-PH-10003171"/>
    <x v="2"/>
    <x v="7"/>
    <s v="Plantronics Encore H101 Dual Earpieces Headset"/>
    <n v="107.88"/>
    <n v="3"/>
    <n v="0.2"/>
    <x v="4923"/>
  </r>
  <r>
    <n v="5968"/>
    <x v="2972"/>
    <x v="0"/>
    <x v="804"/>
    <d v="2013-01-17T00:00:00"/>
    <s v="First Class"/>
    <s v="BE-11335"/>
    <s v="Bill Eplett"/>
    <x v="2"/>
    <x v="0"/>
    <s v="New York City"/>
    <x v="15"/>
    <n v="10009"/>
    <x v="3"/>
    <s v="OFF-PA-10001033"/>
    <x v="1"/>
    <x v="10"/>
    <s v="Xerox 1893"/>
    <n v="81.98"/>
    <n v="2"/>
    <n v="0"/>
    <x v="2934"/>
  </r>
  <r>
    <n v="5969"/>
    <x v="2973"/>
    <x v="2"/>
    <x v="836"/>
    <d v="2011-07-22T00:00:00"/>
    <s v="First Class"/>
    <s v="CC-12145"/>
    <s v="Charles Crestani"/>
    <x v="0"/>
    <x v="0"/>
    <s v="San Diego"/>
    <x v="1"/>
    <n v="92105"/>
    <x v="1"/>
    <s v="OFF-PA-10000418"/>
    <x v="1"/>
    <x v="10"/>
    <s v="Xerox 189"/>
    <n v="104.85"/>
    <n v="1"/>
    <n v="0"/>
    <x v="3157"/>
  </r>
  <r>
    <n v="5970"/>
    <x v="2973"/>
    <x v="2"/>
    <x v="836"/>
    <d v="2011-07-22T00:00:00"/>
    <s v="First Class"/>
    <s v="CC-12145"/>
    <s v="Charles Crestani"/>
    <x v="0"/>
    <x v="0"/>
    <s v="San Diego"/>
    <x v="1"/>
    <n v="92105"/>
    <x v="1"/>
    <s v="OFF-BI-10001982"/>
    <x v="1"/>
    <x v="8"/>
    <s v="Wilson Jones Custom Binder Spines &amp; Labels"/>
    <n v="8.7040000000000006"/>
    <n v="2"/>
    <n v="0.2"/>
    <x v="4924"/>
  </r>
  <r>
    <n v="5971"/>
    <x v="2973"/>
    <x v="2"/>
    <x v="836"/>
    <d v="2011-07-22T00:00:00"/>
    <s v="First Class"/>
    <s v="CC-12145"/>
    <s v="Charles Crestani"/>
    <x v="0"/>
    <x v="0"/>
    <s v="San Diego"/>
    <x v="1"/>
    <n v="92105"/>
    <x v="1"/>
    <s v="OFF-PA-10002230"/>
    <x v="1"/>
    <x v="10"/>
    <s v="Xerox 1897"/>
    <n v="19.920000000000002"/>
    <n v="4"/>
    <n v="0"/>
    <x v="557"/>
  </r>
  <r>
    <n v="5972"/>
    <x v="2973"/>
    <x v="2"/>
    <x v="836"/>
    <d v="2011-07-22T00:00:00"/>
    <s v="First Class"/>
    <s v="CC-12145"/>
    <s v="Charles Crestani"/>
    <x v="0"/>
    <x v="0"/>
    <s v="San Diego"/>
    <x v="1"/>
    <n v="92105"/>
    <x v="1"/>
    <s v="FUR-FU-10003577"/>
    <x v="0"/>
    <x v="5"/>
    <s v="Nu-Dell Leatherette Frames"/>
    <n v="43.019999999999996"/>
    <n v="3"/>
    <n v="0"/>
    <x v="4925"/>
  </r>
  <r>
    <n v="5973"/>
    <x v="2974"/>
    <x v="3"/>
    <x v="695"/>
    <d v="2014-02-12T00:00:00"/>
    <s v="Standard Class"/>
    <s v="BD-11770"/>
    <s v="Bryan Davis"/>
    <x v="0"/>
    <x v="0"/>
    <s v="New York City"/>
    <x v="15"/>
    <n v="10024"/>
    <x v="3"/>
    <s v="FUR-BO-10001811"/>
    <x v="0"/>
    <x v="0"/>
    <s v="Atlantic Metals Mobile 5-Shelf Bookcases, Custom Colors"/>
    <n v="240.78400000000002"/>
    <n v="1"/>
    <n v="0.2"/>
    <x v="4926"/>
  </r>
  <r>
    <n v="5974"/>
    <x v="2975"/>
    <x v="1"/>
    <x v="707"/>
    <d v="2012-12-29T00:00:00"/>
    <s v="Standard Class"/>
    <s v="JK-15640"/>
    <s v="Jim Kriz"/>
    <x v="2"/>
    <x v="0"/>
    <s v="New York City"/>
    <x v="15"/>
    <n v="10011"/>
    <x v="3"/>
    <s v="OFF-AP-10003779"/>
    <x v="1"/>
    <x v="9"/>
    <s v="Kensington 7 Outlet MasterPiece Power Center with Fax/Phone Line Protection"/>
    <n v="414.96"/>
    <n v="2"/>
    <n v="0"/>
    <x v="4927"/>
  </r>
  <r>
    <n v="5975"/>
    <x v="2976"/>
    <x v="0"/>
    <x v="750"/>
    <d v="2013-10-14T00:00:00"/>
    <s v="Standard Class"/>
    <s v="DB-13615"/>
    <s v="Doug Bickford"/>
    <x v="0"/>
    <x v="0"/>
    <s v="Charlotte"/>
    <x v="3"/>
    <n v="28205"/>
    <x v="0"/>
    <s v="OFF-ST-10000676"/>
    <x v="1"/>
    <x v="4"/>
    <s v="Fellowes Econo/Stor Drawers"/>
    <n v="387.72"/>
    <n v="5"/>
    <n v="0.2"/>
    <x v="4928"/>
  </r>
  <r>
    <n v="5976"/>
    <x v="2977"/>
    <x v="3"/>
    <x v="1002"/>
    <d v="2014-07-18T00:00:00"/>
    <s v="Standard Class"/>
    <s v="RR-19525"/>
    <s v="Rick Reed"/>
    <x v="1"/>
    <x v="0"/>
    <s v="Overland Park"/>
    <x v="41"/>
    <n v="66212"/>
    <x v="2"/>
    <s v="OFF-ST-10001496"/>
    <x v="1"/>
    <x v="4"/>
    <s v="Standard Rollaway File with Lock"/>
    <n v="360.38"/>
    <n v="2"/>
    <n v="0"/>
    <x v="3272"/>
  </r>
  <r>
    <n v="5977"/>
    <x v="2977"/>
    <x v="3"/>
    <x v="1002"/>
    <d v="2014-07-18T00:00:00"/>
    <s v="Standard Class"/>
    <s v="RR-19525"/>
    <s v="Rick Reed"/>
    <x v="1"/>
    <x v="0"/>
    <s v="Overland Park"/>
    <x v="41"/>
    <n v="66212"/>
    <x v="2"/>
    <s v="OFF-PA-10003673"/>
    <x v="1"/>
    <x v="10"/>
    <s v="Strathmore Photo Mount Cards"/>
    <n v="13.56"/>
    <n v="2"/>
    <n v="0"/>
    <x v="4929"/>
  </r>
  <r>
    <n v="5978"/>
    <x v="2978"/>
    <x v="3"/>
    <x v="558"/>
    <d v="2014-04-26T00:00:00"/>
    <s v="First Class"/>
    <s v="SV-20935"/>
    <s v="Susan Vittorini"/>
    <x v="0"/>
    <x v="0"/>
    <s v="Mesa"/>
    <x v="16"/>
    <n v="85204"/>
    <x v="1"/>
    <s v="TEC-PH-10004614"/>
    <x v="2"/>
    <x v="7"/>
    <s v="AT&amp;T 841000 Phone"/>
    <n v="552"/>
    <n v="10"/>
    <n v="0.2"/>
    <x v="4930"/>
  </r>
  <r>
    <n v="5979"/>
    <x v="2979"/>
    <x v="2"/>
    <x v="557"/>
    <d v="2011-09-13T00:00:00"/>
    <s v="Standard Class"/>
    <s v="RB-19465"/>
    <s v="Rick Bensley"/>
    <x v="2"/>
    <x v="0"/>
    <s v="Tulsa"/>
    <x v="26"/>
    <n v="74133"/>
    <x v="2"/>
    <s v="FUR-TA-10001039"/>
    <x v="0"/>
    <x v="3"/>
    <s v="KI Adjustable-Height Table"/>
    <n v="429.90000000000003"/>
    <n v="5"/>
    <n v="0"/>
    <x v="4931"/>
  </r>
  <r>
    <n v="5980"/>
    <x v="2979"/>
    <x v="2"/>
    <x v="557"/>
    <d v="2011-09-13T00:00:00"/>
    <s v="Standard Class"/>
    <s v="RB-19465"/>
    <s v="Rick Bensley"/>
    <x v="2"/>
    <x v="0"/>
    <s v="Tulsa"/>
    <x v="26"/>
    <n v="74133"/>
    <x v="2"/>
    <s v="OFF-BI-10000474"/>
    <x v="1"/>
    <x v="8"/>
    <s v="Avery Recycled Flexi-View Covers for Binding Systems"/>
    <n v="32.06"/>
    <n v="2"/>
    <n v="0"/>
    <x v="4932"/>
  </r>
  <r>
    <n v="5981"/>
    <x v="2979"/>
    <x v="2"/>
    <x v="557"/>
    <d v="2011-09-13T00:00:00"/>
    <s v="Standard Class"/>
    <s v="RB-19465"/>
    <s v="Rick Bensley"/>
    <x v="2"/>
    <x v="0"/>
    <s v="Tulsa"/>
    <x v="26"/>
    <n v="74133"/>
    <x v="2"/>
    <s v="FUR-CH-10004698"/>
    <x v="0"/>
    <x v="1"/>
    <s v="Padded Folding Chairs, Black, 4/Carton"/>
    <n v="161.96"/>
    <n v="2"/>
    <n v="0"/>
    <x v="4933"/>
  </r>
  <r>
    <n v="5982"/>
    <x v="2979"/>
    <x v="2"/>
    <x v="557"/>
    <d v="2011-09-13T00:00:00"/>
    <s v="Standard Class"/>
    <s v="RB-19465"/>
    <s v="Rick Bensley"/>
    <x v="2"/>
    <x v="0"/>
    <s v="Tulsa"/>
    <x v="26"/>
    <n v="74133"/>
    <x v="2"/>
    <s v="OFF-ST-10003327"/>
    <x v="1"/>
    <x v="4"/>
    <s v="Akro-Mils 12-Gallon Tote"/>
    <n v="19.86"/>
    <n v="2"/>
    <n v="0"/>
    <x v="4934"/>
  </r>
  <r>
    <n v="5983"/>
    <x v="2980"/>
    <x v="0"/>
    <x v="831"/>
    <d v="2013-11-29T00:00:00"/>
    <s v="Standard Class"/>
    <s v="MV-18190"/>
    <s v="Mike Vittorini"/>
    <x v="0"/>
    <x v="0"/>
    <s v="New York City"/>
    <x v="15"/>
    <n v="10035"/>
    <x v="3"/>
    <s v="OFF-PA-10000232"/>
    <x v="1"/>
    <x v="10"/>
    <s v="Xerox 1975"/>
    <n v="12.96"/>
    <n v="2"/>
    <n v="0"/>
    <x v="2056"/>
  </r>
  <r>
    <n v="5984"/>
    <x v="2981"/>
    <x v="3"/>
    <x v="118"/>
    <d v="2014-09-19T00:00:00"/>
    <s v="Second Class"/>
    <s v="EH-14185"/>
    <s v="Evan Henry"/>
    <x v="0"/>
    <x v="0"/>
    <s v="Philadelphia"/>
    <x v="9"/>
    <n v="19143"/>
    <x v="3"/>
    <s v="OFF-PA-10003657"/>
    <x v="1"/>
    <x v="10"/>
    <s v="Xerox 1927"/>
    <n v="20.544000000000004"/>
    <n v="6"/>
    <n v="0.2"/>
    <x v="3764"/>
  </r>
  <r>
    <n v="5985"/>
    <x v="2982"/>
    <x v="0"/>
    <x v="1080"/>
    <d v="2013-07-26T00:00:00"/>
    <s v="Standard Class"/>
    <s v="JS-16030"/>
    <s v="Joy Smith"/>
    <x v="0"/>
    <x v="0"/>
    <s v="Hattiesburg"/>
    <x v="35"/>
    <n v="39401"/>
    <x v="0"/>
    <s v="FUR-FU-10001185"/>
    <x v="0"/>
    <x v="5"/>
    <s v="Advantus Employee of the Month Certificate Frame, 11 x 13-1/2"/>
    <n v="185.57999999999998"/>
    <n v="6"/>
    <n v="0"/>
    <x v="2519"/>
  </r>
  <r>
    <n v="5986"/>
    <x v="2982"/>
    <x v="0"/>
    <x v="1080"/>
    <d v="2013-07-26T00:00:00"/>
    <s v="Standard Class"/>
    <s v="JS-16030"/>
    <s v="Joy Smith"/>
    <x v="0"/>
    <x v="0"/>
    <s v="Hattiesburg"/>
    <x v="35"/>
    <n v="39401"/>
    <x v="0"/>
    <s v="OFF-BI-10003007"/>
    <x v="1"/>
    <x v="8"/>
    <s v="Premium Transparent Presentation Covers, No Pattern/Clear, 8 1/2&quot; x 11&quot;"/>
    <n v="77.56"/>
    <n v="2"/>
    <n v="0"/>
    <x v="4935"/>
  </r>
  <r>
    <n v="5987"/>
    <x v="2982"/>
    <x v="0"/>
    <x v="1080"/>
    <d v="2013-07-26T00:00:00"/>
    <s v="Standard Class"/>
    <s v="JS-16030"/>
    <s v="Joy Smith"/>
    <x v="0"/>
    <x v="0"/>
    <s v="Hattiesburg"/>
    <x v="35"/>
    <n v="39401"/>
    <x v="0"/>
    <s v="OFF-ST-10002485"/>
    <x v="1"/>
    <x v="4"/>
    <s v="Rogers Deluxe File Chest"/>
    <n v="87.92"/>
    <n v="4"/>
    <n v="0"/>
    <x v="4936"/>
  </r>
  <r>
    <n v="5988"/>
    <x v="2982"/>
    <x v="0"/>
    <x v="1080"/>
    <d v="2013-07-26T00:00:00"/>
    <s v="Standard Class"/>
    <s v="JS-16030"/>
    <s v="Joy Smith"/>
    <x v="0"/>
    <x v="0"/>
    <s v="Hattiesburg"/>
    <x v="35"/>
    <n v="39401"/>
    <x v="0"/>
    <s v="OFF-PA-10001033"/>
    <x v="1"/>
    <x v="10"/>
    <s v="Xerox 1893"/>
    <n v="245.94"/>
    <n v="6"/>
    <n v="0"/>
    <x v="4937"/>
  </r>
  <r>
    <n v="5989"/>
    <x v="2982"/>
    <x v="0"/>
    <x v="1080"/>
    <d v="2013-07-26T00:00:00"/>
    <s v="Standard Class"/>
    <s v="JS-16030"/>
    <s v="Joy Smith"/>
    <x v="0"/>
    <x v="0"/>
    <s v="Hattiesburg"/>
    <x v="35"/>
    <n v="39401"/>
    <x v="0"/>
    <s v="OFF-BI-10000404"/>
    <x v="1"/>
    <x v="8"/>
    <s v="Avery Printable Repositionable Plastic Tabs"/>
    <n v="8.6"/>
    <n v="1"/>
    <n v="0"/>
    <x v="4938"/>
  </r>
  <r>
    <n v="5990"/>
    <x v="2982"/>
    <x v="0"/>
    <x v="1080"/>
    <d v="2013-07-26T00:00:00"/>
    <s v="Standard Class"/>
    <s v="JS-16030"/>
    <s v="Joy Smith"/>
    <x v="0"/>
    <x v="0"/>
    <s v="Hattiesburg"/>
    <x v="35"/>
    <n v="39401"/>
    <x v="0"/>
    <s v="FUR-BO-10003546"/>
    <x v="0"/>
    <x v="0"/>
    <s v="Hon 4-Shelf Metal Bookcases"/>
    <n v="504.90000000000003"/>
    <n v="5"/>
    <n v="0"/>
    <x v="4939"/>
  </r>
  <r>
    <n v="5991"/>
    <x v="2983"/>
    <x v="3"/>
    <x v="175"/>
    <d v="2014-09-22T00:00:00"/>
    <s v="Standard Class"/>
    <s v="ES-14020"/>
    <s v="Erica Smith"/>
    <x v="0"/>
    <x v="0"/>
    <s v="Los Angeles"/>
    <x v="1"/>
    <n v="90049"/>
    <x v="1"/>
    <s v="OFF-BI-10004390"/>
    <x v="1"/>
    <x v="8"/>
    <s v="GBC DocuBind 200 Manual Binding Machine"/>
    <n v="2357.4880000000003"/>
    <n v="7"/>
    <n v="0.2"/>
    <x v="4940"/>
  </r>
  <r>
    <n v="5992"/>
    <x v="2983"/>
    <x v="3"/>
    <x v="175"/>
    <d v="2014-09-22T00:00:00"/>
    <s v="Standard Class"/>
    <s v="ES-14020"/>
    <s v="Erica Smith"/>
    <x v="0"/>
    <x v="0"/>
    <s v="Los Angeles"/>
    <x v="1"/>
    <n v="90049"/>
    <x v="1"/>
    <s v="TEC-PH-10001700"/>
    <x v="2"/>
    <x v="7"/>
    <s v="Panasonic KX-TG6844B Expandable Digital Cordless Telephone"/>
    <n v="369.54399999999998"/>
    <n v="7"/>
    <n v="0.2"/>
    <x v="4941"/>
  </r>
  <r>
    <n v="5993"/>
    <x v="2983"/>
    <x v="3"/>
    <x v="175"/>
    <d v="2014-09-22T00:00:00"/>
    <s v="Standard Class"/>
    <s v="ES-14020"/>
    <s v="Erica Smith"/>
    <x v="0"/>
    <x v="0"/>
    <s v="Los Angeles"/>
    <x v="1"/>
    <n v="90049"/>
    <x v="1"/>
    <s v="FUR-CH-10003396"/>
    <x v="0"/>
    <x v="1"/>
    <s v="Global Deluxe Steno Chair"/>
    <n v="184.75200000000001"/>
    <n v="3"/>
    <n v="0.2"/>
    <x v="4942"/>
  </r>
  <r>
    <n v="5994"/>
    <x v="2984"/>
    <x v="0"/>
    <x v="25"/>
    <d v="2013-12-12T00:00:00"/>
    <s v="Same Day"/>
    <s v="NS-18640"/>
    <s v="Noel Staavos"/>
    <x v="1"/>
    <x v="0"/>
    <s v="Columbus"/>
    <x v="24"/>
    <n v="43229"/>
    <x v="3"/>
    <s v="OFF-ST-10001558"/>
    <x v="1"/>
    <x v="4"/>
    <s v="Acco Perma 4000 Stacking Storage Drawers"/>
    <n v="64.959999999999994"/>
    <n v="5"/>
    <n v="0.2"/>
    <x v="4943"/>
  </r>
  <r>
    <n v="5995"/>
    <x v="2984"/>
    <x v="0"/>
    <x v="25"/>
    <d v="2013-12-12T00:00:00"/>
    <s v="Same Day"/>
    <s v="NS-18640"/>
    <s v="Noel Staavos"/>
    <x v="1"/>
    <x v="0"/>
    <s v="Columbus"/>
    <x v="24"/>
    <n v="43229"/>
    <x v="3"/>
    <s v="OFF-SU-10004782"/>
    <x v="1"/>
    <x v="14"/>
    <s v="Elite 5&quot; Scissors"/>
    <n v="13.52"/>
    <n v="2"/>
    <n v="0.2"/>
    <x v="4944"/>
  </r>
  <r>
    <n v="5996"/>
    <x v="2984"/>
    <x v="0"/>
    <x v="25"/>
    <d v="2013-12-12T00:00:00"/>
    <s v="Same Day"/>
    <s v="NS-18640"/>
    <s v="Noel Staavos"/>
    <x v="1"/>
    <x v="0"/>
    <s v="Columbus"/>
    <x v="24"/>
    <n v="43229"/>
    <x v="3"/>
    <s v="FUR-CH-10003298"/>
    <x v="0"/>
    <x v="1"/>
    <s v="Office Star - Contemporary Task Swivel chair with Loop Arms, Charcoal"/>
    <n v="458.42999999999995"/>
    <n v="5"/>
    <n v="0.3"/>
    <x v="4945"/>
  </r>
  <r>
    <n v="5997"/>
    <x v="2984"/>
    <x v="0"/>
    <x v="25"/>
    <d v="2013-12-12T00:00:00"/>
    <s v="Same Day"/>
    <s v="NS-18640"/>
    <s v="Noel Staavos"/>
    <x v="1"/>
    <x v="0"/>
    <s v="Columbus"/>
    <x v="24"/>
    <n v="43229"/>
    <x v="3"/>
    <s v="OFF-AP-10000576"/>
    <x v="1"/>
    <x v="9"/>
    <s v="Belkin 325VA UPS Surge Protector, 6'"/>
    <n v="387.13600000000002"/>
    <n v="4"/>
    <n v="0.2"/>
    <x v="2597"/>
  </r>
  <r>
    <n v="5998"/>
    <x v="2984"/>
    <x v="0"/>
    <x v="25"/>
    <d v="2013-12-12T00:00:00"/>
    <s v="Same Day"/>
    <s v="NS-18640"/>
    <s v="Noel Staavos"/>
    <x v="1"/>
    <x v="0"/>
    <s v="Columbus"/>
    <x v="24"/>
    <n v="43229"/>
    <x v="3"/>
    <s v="FUR-TA-10003008"/>
    <x v="0"/>
    <x v="3"/>
    <s v="Lesro Round Back Collection Coffee Table, End Table"/>
    <n v="328.59000000000003"/>
    <n v="3"/>
    <n v="0.4"/>
    <x v="4946"/>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x v="0"/>
    <s v="Caldwell"/>
    <x v="45"/>
    <n v="83605"/>
    <x v="1"/>
    <s v="OFF-PA-10000019"/>
    <x v="1"/>
    <x v="10"/>
    <s v="Xerox 1931"/>
    <n v="25.92"/>
    <n v="4"/>
    <n v="0"/>
    <x v="245"/>
  </r>
  <r>
    <n v="6001"/>
    <x v="2985"/>
    <x v="2"/>
    <x v="325"/>
    <d v="2011-12-14T00:00:00"/>
    <s v="Standard Class"/>
    <s v="SH-19975"/>
    <s v="Sally Hughsby"/>
    <x v="1"/>
    <x v="0"/>
    <s v="Caldwell"/>
    <x v="45"/>
    <n v="83605"/>
    <x v="1"/>
    <s v="OFF-PA-10002222"/>
    <x v="1"/>
    <x v="10"/>
    <s v="Xerox Color Copier Paper, 11&quot; x 17&quot;, Ream"/>
    <n v="91.36"/>
    <n v="4"/>
    <n v="0"/>
    <x v="432"/>
  </r>
  <r>
    <n v="6002"/>
    <x v="2986"/>
    <x v="2"/>
    <x v="736"/>
    <d v="2011-12-17T00:00:00"/>
    <s v="Standard Class"/>
    <s v="RF-19345"/>
    <s v="Randy Ferguson"/>
    <x v="1"/>
    <x v="0"/>
    <s v="Phoenix"/>
    <x v="16"/>
    <n v="85023"/>
    <x v="1"/>
    <s v="FUR-FU-10002553"/>
    <x v="0"/>
    <x v="5"/>
    <s v="Electrix Incandescent Magnifying Lamp, Black"/>
    <n v="87.960000000000008"/>
    <n v="3"/>
    <n v="0.2"/>
    <x v="4948"/>
  </r>
  <r>
    <n v="6003"/>
    <x v="2986"/>
    <x v="2"/>
    <x v="736"/>
    <d v="2011-12-17T00:00:00"/>
    <s v="Standard Class"/>
    <s v="RF-19345"/>
    <s v="Randy Ferguson"/>
    <x v="1"/>
    <x v="0"/>
    <s v="Phoenix"/>
    <x v="16"/>
    <n v="85023"/>
    <x v="1"/>
    <s v="OFF-BI-10002103"/>
    <x v="1"/>
    <x v="8"/>
    <s v="Cardinal Slant-D Ring Binder, Heavy Gauge Vinyl"/>
    <n v="5.2140000000000004"/>
    <n v="2"/>
    <n v="0.7"/>
    <x v="4633"/>
  </r>
  <r>
    <n v="6004"/>
    <x v="2987"/>
    <x v="3"/>
    <x v="296"/>
    <d v="2014-09-28T00:00:00"/>
    <s v="Standard Class"/>
    <s v="DL-12865"/>
    <s v="Dan Lawera"/>
    <x v="0"/>
    <x v="0"/>
    <s v="Miami"/>
    <x v="2"/>
    <n v="33142"/>
    <x v="0"/>
    <s v="OFF-BI-10002794"/>
    <x v="1"/>
    <x v="8"/>
    <s v="Avery Trapezoid Ring Binder, 3&quot; Capacity, Black, 1040 sheets"/>
    <n v="12.294"/>
    <n v="1"/>
    <n v="0.7"/>
    <x v="4949"/>
  </r>
  <r>
    <n v="6005"/>
    <x v="2988"/>
    <x v="3"/>
    <x v="210"/>
    <d v="2014-09-12T00:00:00"/>
    <s v="Standard Class"/>
    <s v="AG-10390"/>
    <s v="Allen Goldenen"/>
    <x v="0"/>
    <x v="0"/>
    <s v="Los Angeles"/>
    <x v="1"/>
    <n v="90004"/>
    <x v="1"/>
    <s v="FUR-FU-10002597"/>
    <x v="0"/>
    <x v="5"/>
    <s v="C-Line Magnetic Cubicle Keepers, Clear Polypropylene"/>
    <n v="19.760000000000002"/>
    <n v="4"/>
    <n v="0"/>
    <x v="2615"/>
  </r>
  <r>
    <n v="6006"/>
    <x v="2989"/>
    <x v="1"/>
    <x v="121"/>
    <d v="2012-11-07T00:00:00"/>
    <s v="Standard Class"/>
    <s v="SW-20245"/>
    <s v="Scot Wooten"/>
    <x v="0"/>
    <x v="0"/>
    <s v="Troy"/>
    <x v="15"/>
    <n v="12180"/>
    <x v="3"/>
    <s v="FUR-CH-10003535"/>
    <x v="0"/>
    <x v="1"/>
    <s v="Global Armless Task Chair, Royal Blue"/>
    <n v="109.764"/>
    <n v="2"/>
    <n v="0.1"/>
    <x v="4950"/>
  </r>
  <r>
    <n v="6007"/>
    <x v="2990"/>
    <x v="3"/>
    <x v="157"/>
    <d v="2014-12-19T00:00:00"/>
    <s v="Standard Class"/>
    <s v="KN-16390"/>
    <s v="Katherine Nockton"/>
    <x v="1"/>
    <x v="0"/>
    <s v="New Bedford"/>
    <x v="31"/>
    <n v="2740"/>
    <x v="3"/>
    <s v="TEC-PH-10001527"/>
    <x v="2"/>
    <x v="7"/>
    <s v="Plantronics MX500i Earset"/>
    <n v="128.85000000000002"/>
    <n v="3"/>
    <n v="0"/>
    <x v="4208"/>
  </r>
  <r>
    <n v="6008"/>
    <x v="2991"/>
    <x v="3"/>
    <x v="719"/>
    <d v="2014-04-04T00:00:00"/>
    <s v="First Class"/>
    <s v="GB-14530"/>
    <s v="George Bell"/>
    <x v="1"/>
    <x v="0"/>
    <s v="Florence"/>
    <x v="20"/>
    <n v="29501"/>
    <x v="0"/>
    <s v="FUR-FU-10004006"/>
    <x v="0"/>
    <x v="5"/>
    <s v="Deflect-o DuraMat Lighweight, Studded, Beveled Mat for Low Pile Carpeting"/>
    <n v="127.94999999999999"/>
    <n v="3"/>
    <n v="0"/>
    <x v="4864"/>
  </r>
  <r>
    <n v="6009"/>
    <x v="2992"/>
    <x v="1"/>
    <x v="1081"/>
    <d v="2013-01-03T00:00:00"/>
    <s v="Standard Class"/>
    <s v="CL-12565"/>
    <s v="Clay Ludtke"/>
    <x v="0"/>
    <x v="0"/>
    <s v="Los Angeles"/>
    <x v="1"/>
    <n v="90049"/>
    <x v="1"/>
    <s v="OFF-PA-10000595"/>
    <x v="1"/>
    <x v="10"/>
    <s v="Xerox 1929"/>
    <n v="68.52"/>
    <n v="3"/>
    <n v="0"/>
    <x v="4951"/>
  </r>
  <r>
    <n v="6010"/>
    <x v="2992"/>
    <x v="1"/>
    <x v="1081"/>
    <d v="2013-01-03T00:00:00"/>
    <s v="Standard Class"/>
    <s v="CL-12565"/>
    <s v="Clay Ludtke"/>
    <x v="0"/>
    <x v="0"/>
    <s v="Los Angeles"/>
    <x v="1"/>
    <n v="90049"/>
    <x v="1"/>
    <s v="OFF-ST-10000798"/>
    <x v="1"/>
    <x v="4"/>
    <s v="2300 Heavy-Duty Transfer File Systems by Perma"/>
    <n v="74.94"/>
    <n v="3"/>
    <n v="0"/>
    <x v="4952"/>
  </r>
  <r>
    <n v="6011"/>
    <x v="2992"/>
    <x v="1"/>
    <x v="1081"/>
    <d v="2013-01-03T00:00:00"/>
    <s v="Standard Class"/>
    <s v="CL-12565"/>
    <s v="Clay Ludtke"/>
    <x v="0"/>
    <x v="0"/>
    <s v="Los Angeles"/>
    <x v="1"/>
    <n v="90049"/>
    <x v="1"/>
    <s v="TEC-MA-10004002"/>
    <x v="2"/>
    <x v="15"/>
    <s v="Zebra GX420t Direct Thermal/Thermal Transfer Printer"/>
    <n v="2548.5600000000004"/>
    <n v="6"/>
    <n v="0.2"/>
    <x v="4953"/>
  </r>
  <r>
    <n v="6012"/>
    <x v="2992"/>
    <x v="1"/>
    <x v="1081"/>
    <d v="2013-01-03T00:00:00"/>
    <s v="Standard Class"/>
    <s v="CL-12565"/>
    <s v="Clay Ludtke"/>
    <x v="0"/>
    <x v="0"/>
    <s v="Los Angeles"/>
    <x v="1"/>
    <n v="90049"/>
    <x v="1"/>
    <s v="OFF-EN-10003296"/>
    <x v="1"/>
    <x v="12"/>
    <s v="Tyvek Side-Opening Peel &amp; Seel Expanding Envelopes"/>
    <n v="271.44"/>
    <n v="3"/>
    <n v="0"/>
    <x v="3903"/>
  </r>
  <r>
    <n v="6013"/>
    <x v="2992"/>
    <x v="1"/>
    <x v="1081"/>
    <d v="2013-01-03T00:00:00"/>
    <s v="Standard Class"/>
    <s v="CL-12565"/>
    <s v="Clay Ludtke"/>
    <x v="0"/>
    <x v="0"/>
    <s v="Los Angeles"/>
    <x v="1"/>
    <n v="90049"/>
    <x v="1"/>
    <s v="TEC-PH-10004345"/>
    <x v="2"/>
    <x v="7"/>
    <s v="Cisco SPA 502G IP Phone"/>
    <n v="287.88"/>
    <n v="3"/>
    <n v="0.2"/>
    <x v="4954"/>
  </r>
  <r>
    <n v="6014"/>
    <x v="2993"/>
    <x v="0"/>
    <x v="612"/>
    <d v="2013-03-12T00:00:00"/>
    <s v="First Class"/>
    <s v="KF-16285"/>
    <s v="Karen Ferguson"/>
    <x v="2"/>
    <x v="0"/>
    <s v="Los Angeles"/>
    <x v="1"/>
    <n v="90008"/>
    <x v="1"/>
    <s v="OFF-PA-10004405"/>
    <x v="1"/>
    <x v="10"/>
    <s v="Rediform Voice Mail Log Books"/>
    <n v="14.9"/>
    <n v="5"/>
    <n v="0"/>
    <x v="4955"/>
  </r>
  <r>
    <n v="6015"/>
    <x v="2993"/>
    <x v="0"/>
    <x v="612"/>
    <d v="2013-03-12T00:00:00"/>
    <s v="First Class"/>
    <s v="KF-16285"/>
    <s v="Karen Ferguson"/>
    <x v="2"/>
    <x v="0"/>
    <s v="Los Angeles"/>
    <x v="1"/>
    <n v="90008"/>
    <x v="1"/>
    <s v="TEC-PH-10002885"/>
    <x v="2"/>
    <x v="7"/>
    <s v="Apple iPhone 5"/>
    <n v="4158.9120000000003"/>
    <n v="8"/>
    <n v="0.2"/>
    <x v="4956"/>
  </r>
  <r>
    <n v="6016"/>
    <x v="2994"/>
    <x v="2"/>
    <x v="322"/>
    <d v="2011-04-12T00:00:00"/>
    <s v="Standard Class"/>
    <s v="AY-10555"/>
    <s v="Andy Yotov"/>
    <x v="1"/>
    <x v="0"/>
    <s v="Los Angeles"/>
    <x v="1"/>
    <n v="90049"/>
    <x v="1"/>
    <s v="FUR-FU-10000747"/>
    <x v="0"/>
    <x v="5"/>
    <s v="Tenex B1-RE Series Chair Mats for Low Pile Carpets"/>
    <n v="91.96"/>
    <n v="2"/>
    <n v="0"/>
    <x v="4820"/>
  </r>
  <r>
    <n v="6017"/>
    <x v="2994"/>
    <x v="2"/>
    <x v="322"/>
    <d v="2011-04-12T00:00:00"/>
    <s v="Standard Class"/>
    <s v="AY-10555"/>
    <s v="Andy Yotov"/>
    <x v="1"/>
    <x v="0"/>
    <s v="Los Angeles"/>
    <x v="1"/>
    <n v="90049"/>
    <x v="1"/>
    <s v="FUR-FU-10001918"/>
    <x v="0"/>
    <x v="5"/>
    <s v="C-Line Cubicle Keepers Polyproplyene Holder With Velcro Backings"/>
    <n v="33.11"/>
    <n v="7"/>
    <n v="0"/>
    <x v="940"/>
  </r>
  <r>
    <n v="6018"/>
    <x v="2994"/>
    <x v="2"/>
    <x v="322"/>
    <d v="2011-04-12T00:00:00"/>
    <s v="Standard Class"/>
    <s v="AY-10555"/>
    <s v="Andy Yotov"/>
    <x v="1"/>
    <x v="0"/>
    <s v="Los Angeles"/>
    <x v="1"/>
    <n v="90049"/>
    <x v="1"/>
    <s v="OFF-PA-10003309"/>
    <x v="1"/>
    <x v="10"/>
    <s v="Xerox 211"/>
    <n v="19.440000000000001"/>
    <n v="3"/>
    <n v="0"/>
    <x v="551"/>
  </r>
  <r>
    <n v="6019"/>
    <x v="2994"/>
    <x v="2"/>
    <x v="322"/>
    <d v="2011-04-12T00:00:00"/>
    <s v="Standard Class"/>
    <s v="AY-10555"/>
    <s v="Andy Yotov"/>
    <x v="1"/>
    <x v="0"/>
    <s v="Los Angeles"/>
    <x v="1"/>
    <n v="90049"/>
    <x v="1"/>
    <s v="OFF-PA-10001977"/>
    <x v="1"/>
    <x v="10"/>
    <s v="Xerox 194"/>
    <n v="55.48"/>
    <n v="1"/>
    <n v="0"/>
    <x v="458"/>
  </r>
  <r>
    <n v="6020"/>
    <x v="2995"/>
    <x v="2"/>
    <x v="1082"/>
    <d v="2011-10-10T00:00:00"/>
    <s v="Second Class"/>
    <s v="BD-11635"/>
    <s v="Brian Derr"/>
    <x v="0"/>
    <x v="0"/>
    <s v="Columbus"/>
    <x v="24"/>
    <n v="43229"/>
    <x v="3"/>
    <s v="OFF-AP-10002892"/>
    <x v="1"/>
    <x v="9"/>
    <s v="Belkin F5C206VTEL 6 Outlet Surge"/>
    <n v="91.92"/>
    <n v="5"/>
    <n v="0.2"/>
    <x v="4957"/>
  </r>
  <r>
    <n v="6021"/>
    <x v="2996"/>
    <x v="0"/>
    <x v="572"/>
    <d v="2013-08-14T00:00:00"/>
    <s v="Same Day"/>
    <s v="HG-15025"/>
    <s v="Hunter Glantz"/>
    <x v="0"/>
    <x v="0"/>
    <s v="Kenner"/>
    <x v="28"/>
    <n v="70065"/>
    <x v="0"/>
    <s v="OFF-AP-10002222"/>
    <x v="1"/>
    <x v="9"/>
    <s v="Staples"/>
    <n v="17.34"/>
    <n v="2"/>
    <n v="0"/>
    <x v="4693"/>
  </r>
  <r>
    <n v="6022"/>
    <x v="2996"/>
    <x v="0"/>
    <x v="572"/>
    <d v="2013-08-14T00:00:00"/>
    <s v="Same Day"/>
    <s v="HG-15025"/>
    <s v="Hunter Glantz"/>
    <x v="0"/>
    <x v="0"/>
    <s v="Kenner"/>
    <x v="28"/>
    <n v="70065"/>
    <x v="0"/>
    <s v="TEC-AC-10000158"/>
    <x v="2"/>
    <x v="11"/>
    <s v="Sony 64GB Class 10 Micro SDHC R40 Memory Card"/>
    <n v="71.98"/>
    <n v="2"/>
    <n v="0"/>
    <x v="2439"/>
  </r>
  <r>
    <n v="6023"/>
    <x v="2997"/>
    <x v="2"/>
    <x v="664"/>
    <d v="2011-11-21T00:00:00"/>
    <s v="Standard Class"/>
    <s v="CB-12025"/>
    <s v="Cassandra Brandow"/>
    <x v="0"/>
    <x v="0"/>
    <s v="Cedar Hill"/>
    <x v="5"/>
    <n v="75104"/>
    <x v="2"/>
    <s v="OFF-EN-10002600"/>
    <x v="1"/>
    <x v="12"/>
    <s v="Redi-Strip #10 Envelopes, 4 1/8 x 9 1/2"/>
    <n v="7.080000000000001"/>
    <n v="3"/>
    <n v="0.2"/>
    <x v="946"/>
  </r>
  <r>
    <n v="6024"/>
    <x v="2998"/>
    <x v="3"/>
    <x v="558"/>
    <d v="2014-04-28T00:00:00"/>
    <s v="First Class"/>
    <s v="LS-16945"/>
    <s v="Linda Southworth"/>
    <x v="1"/>
    <x v="0"/>
    <s v="Providence"/>
    <x v="34"/>
    <n v="2908"/>
    <x v="3"/>
    <s v="TEC-AC-10004855"/>
    <x v="2"/>
    <x v="11"/>
    <s v="V7 USB Numeric Keypad"/>
    <n v="69.98"/>
    <n v="2"/>
    <n v="0"/>
    <x v="4958"/>
  </r>
  <r>
    <n v="6025"/>
    <x v="2999"/>
    <x v="3"/>
    <x v="1043"/>
    <d v="2014-08-27T00:00:00"/>
    <s v="Second Class"/>
    <s v="DM-13015"/>
    <s v="Darrin Martin"/>
    <x v="0"/>
    <x v="0"/>
    <s v="Lancaster"/>
    <x v="24"/>
    <n v="43130"/>
    <x v="3"/>
    <s v="OFF-AP-10000938"/>
    <x v="1"/>
    <x v="9"/>
    <s v="Avanti 1.7 Cu. Ft. Refrigerator"/>
    <n v="646.27200000000005"/>
    <n v="8"/>
    <n v="0.2"/>
    <x v="4959"/>
  </r>
  <r>
    <n v="6026"/>
    <x v="2999"/>
    <x v="3"/>
    <x v="1043"/>
    <d v="2014-08-27T00:00:00"/>
    <s v="Second Class"/>
    <s v="DM-13015"/>
    <s v="Darrin Martin"/>
    <x v="0"/>
    <x v="0"/>
    <s v="Lancaster"/>
    <x v="24"/>
    <n v="43130"/>
    <x v="3"/>
    <s v="OFF-PA-10002195"/>
    <x v="1"/>
    <x v="10"/>
    <s v="Xerox 1966"/>
    <n v="10.368000000000002"/>
    <n v="2"/>
    <n v="0.2"/>
    <x v="4519"/>
  </r>
  <r>
    <n v="6027"/>
    <x v="3000"/>
    <x v="3"/>
    <x v="660"/>
    <d v="2014-03-03T00:00:00"/>
    <s v="Standard Class"/>
    <s v="AC-10615"/>
    <s v="Ann Chong"/>
    <x v="1"/>
    <x v="0"/>
    <s v="Seattle"/>
    <x v="4"/>
    <n v="98115"/>
    <x v="1"/>
    <s v="OFF-FA-10002701"/>
    <x v="1"/>
    <x v="13"/>
    <s v="Alliance Rubber Bands"/>
    <n v="8.4"/>
    <n v="5"/>
    <n v="0"/>
    <x v="4960"/>
  </r>
  <r>
    <n v="6028"/>
    <x v="3000"/>
    <x v="3"/>
    <x v="660"/>
    <d v="2014-03-03T00:00:00"/>
    <s v="Standard Class"/>
    <s v="AC-10615"/>
    <s v="Ann Chong"/>
    <x v="1"/>
    <x v="0"/>
    <s v="Seattle"/>
    <x v="4"/>
    <n v="98115"/>
    <x v="1"/>
    <s v="TEC-PH-10003589"/>
    <x v="2"/>
    <x v="7"/>
    <s v="invisibleSHIELD by ZAGG Smudge-Free Screen Protector"/>
    <n v="71.959999999999994"/>
    <n v="5"/>
    <n v="0.2"/>
    <x v="1041"/>
  </r>
  <r>
    <n v="6029"/>
    <x v="3001"/>
    <x v="0"/>
    <x v="258"/>
    <d v="2013-11-22T00:00:00"/>
    <s v="First Class"/>
    <s v="LT-17110"/>
    <s v="Liz Thompson"/>
    <x v="0"/>
    <x v="0"/>
    <s v="Jacksonville"/>
    <x v="3"/>
    <n v="28540"/>
    <x v="0"/>
    <s v="OFF-AR-10003752"/>
    <x v="1"/>
    <x v="6"/>
    <s v="Deluxe Chalkboard Eraser Cleaner"/>
    <n v="18.48"/>
    <n v="2"/>
    <n v="0.2"/>
    <x v="4961"/>
  </r>
  <r>
    <n v="6030"/>
    <x v="3002"/>
    <x v="0"/>
    <x v="696"/>
    <d v="2013-11-16T00:00:00"/>
    <s v="First Class"/>
    <s v="TB-21250"/>
    <s v="Tim Brockman"/>
    <x v="0"/>
    <x v="0"/>
    <s v="Los Angeles"/>
    <x v="1"/>
    <n v="90049"/>
    <x v="1"/>
    <s v="OFF-AR-10003829"/>
    <x v="1"/>
    <x v="6"/>
    <s v="Newell 35"/>
    <n v="9.84"/>
    <n v="3"/>
    <n v="0"/>
    <x v="301"/>
  </r>
  <r>
    <n v="6031"/>
    <x v="3003"/>
    <x v="3"/>
    <x v="91"/>
    <d v="2014-07-07T00:00:00"/>
    <s v="Same Day"/>
    <s v="AH-10585"/>
    <s v="Angele Hood"/>
    <x v="0"/>
    <x v="0"/>
    <s v="Miami"/>
    <x v="2"/>
    <n v="33142"/>
    <x v="0"/>
    <s v="FUR-CH-10000155"/>
    <x v="0"/>
    <x v="1"/>
    <s v="Global Comet Stacking Armless Chair"/>
    <n v="239.24"/>
    <n v="1"/>
    <n v="0.2"/>
    <x v="4962"/>
  </r>
  <r>
    <n v="6032"/>
    <x v="3004"/>
    <x v="0"/>
    <x v="591"/>
    <d v="2014-01-02T00:00:00"/>
    <s v="Standard Class"/>
    <s v="SS-20140"/>
    <s v="Saphhira Shifley"/>
    <x v="1"/>
    <x v="0"/>
    <s v="Nashua"/>
    <x v="38"/>
    <n v="3060"/>
    <x v="3"/>
    <s v="FUR-FU-10003142"/>
    <x v="0"/>
    <x v="5"/>
    <s v="Master Big Foot Doorstop, Beige"/>
    <n v="21.12"/>
    <n v="4"/>
    <n v="0"/>
    <x v="4920"/>
  </r>
  <r>
    <n v="6033"/>
    <x v="3005"/>
    <x v="3"/>
    <x v="756"/>
    <d v="2014-04-26T00:00:00"/>
    <s v="First Class"/>
    <s v="TD-20995"/>
    <s v="Tamara Dahlen"/>
    <x v="0"/>
    <x v="0"/>
    <s v="New York City"/>
    <x v="15"/>
    <n v="10011"/>
    <x v="3"/>
    <s v="OFF-SU-10001218"/>
    <x v="1"/>
    <x v="14"/>
    <s v="Fiskars Softgrip Scissors"/>
    <n v="54.900000000000006"/>
    <n v="5"/>
    <n v="0"/>
    <x v="3114"/>
  </r>
  <r>
    <n v="6034"/>
    <x v="3006"/>
    <x v="1"/>
    <x v="639"/>
    <d v="2012-12-18T00:00:00"/>
    <s v="Standard Class"/>
    <s v="PP-18955"/>
    <s v="Paul Prost"/>
    <x v="2"/>
    <x v="0"/>
    <s v="Los Angeles"/>
    <x v="1"/>
    <n v="90036"/>
    <x v="1"/>
    <s v="FUR-FU-10002963"/>
    <x v="0"/>
    <x v="5"/>
    <s v="Master Caster Door Stop, Gray"/>
    <n v="15.24"/>
    <n v="3"/>
    <n v="0"/>
    <x v="2907"/>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x v="0"/>
    <s v="Carrollton"/>
    <x v="5"/>
    <n v="75007"/>
    <x v="2"/>
    <s v="OFF-BI-10003925"/>
    <x v="1"/>
    <x v="8"/>
    <s v="Fellowes PB300 Plastic Comb Binding Machine"/>
    <n v="310.39199999999994"/>
    <n v="4"/>
    <n v="0.8"/>
    <x v="4964"/>
  </r>
  <r>
    <n v="6037"/>
    <x v="3008"/>
    <x v="0"/>
    <x v="913"/>
    <d v="2013-09-09T00:00:00"/>
    <s v="Standard Class"/>
    <s v="AA-10645"/>
    <s v="Anna Andreadi"/>
    <x v="0"/>
    <x v="0"/>
    <s v="Georgetown"/>
    <x v="0"/>
    <n v="40324"/>
    <x v="0"/>
    <s v="FUR-FU-10003347"/>
    <x v="0"/>
    <x v="5"/>
    <s v="Coloredge Poster Frame"/>
    <n v="42.599999999999994"/>
    <n v="3"/>
    <n v="0"/>
    <x v="543"/>
  </r>
  <r>
    <n v="6038"/>
    <x v="3008"/>
    <x v="0"/>
    <x v="913"/>
    <d v="2013-09-09T00:00:00"/>
    <s v="Standard Class"/>
    <s v="AA-10645"/>
    <s v="Anna Andreadi"/>
    <x v="0"/>
    <x v="0"/>
    <s v="Georgetown"/>
    <x v="0"/>
    <n v="40324"/>
    <x v="0"/>
    <s v="OFF-BI-10000315"/>
    <x v="1"/>
    <x v="8"/>
    <s v="Poly Designer Cover &amp; Back"/>
    <n v="113.94"/>
    <n v="6"/>
    <n v="0"/>
    <x v="3806"/>
  </r>
  <r>
    <n v="6039"/>
    <x v="3008"/>
    <x v="0"/>
    <x v="913"/>
    <d v="2013-09-09T00:00:00"/>
    <s v="Standard Class"/>
    <s v="AA-10645"/>
    <s v="Anna Andreadi"/>
    <x v="0"/>
    <x v="0"/>
    <s v="Georgetown"/>
    <x v="0"/>
    <n v="40324"/>
    <x v="0"/>
    <s v="OFF-ST-10002583"/>
    <x v="1"/>
    <x v="4"/>
    <s v="Fellowes Neat Ideas Storage Cubes"/>
    <n v="129.91999999999999"/>
    <n v="4"/>
    <n v="0"/>
    <x v="4965"/>
  </r>
  <r>
    <n v="6040"/>
    <x v="3008"/>
    <x v="0"/>
    <x v="913"/>
    <d v="2013-09-09T00:00:00"/>
    <s v="Standard Class"/>
    <s v="AA-10645"/>
    <s v="Anna Andreadi"/>
    <x v="0"/>
    <x v="0"/>
    <s v="Georgetown"/>
    <x v="0"/>
    <n v="40324"/>
    <x v="0"/>
    <s v="OFF-AR-10003469"/>
    <x v="1"/>
    <x v="6"/>
    <s v="Nontoxic Chalk"/>
    <n v="5.28"/>
    <n v="3"/>
    <n v="0"/>
    <x v="4966"/>
  </r>
  <r>
    <n v="6041"/>
    <x v="3009"/>
    <x v="3"/>
    <x v="241"/>
    <d v="2014-09-30T00:00:00"/>
    <s v="Standard Class"/>
    <s v="FA-14230"/>
    <s v="Frank Atkinson"/>
    <x v="1"/>
    <x v="0"/>
    <s v="Los Angeles"/>
    <x v="1"/>
    <n v="90008"/>
    <x v="1"/>
    <s v="TEC-PH-10001817"/>
    <x v="2"/>
    <x v="7"/>
    <s v="Wilson Electronics DB Pro Signal Booster"/>
    <n v="859.2"/>
    <n v="3"/>
    <n v="0.2"/>
    <x v="4967"/>
  </r>
  <r>
    <n v="6042"/>
    <x v="3009"/>
    <x v="3"/>
    <x v="241"/>
    <d v="2014-09-30T00:00:00"/>
    <s v="Standard Class"/>
    <s v="FA-14230"/>
    <s v="Frank Atkinson"/>
    <x v="1"/>
    <x v="0"/>
    <s v="Los Angeles"/>
    <x v="1"/>
    <n v="90008"/>
    <x v="1"/>
    <s v="TEC-MA-10001031"/>
    <x v="2"/>
    <x v="15"/>
    <s v="Socket Bluetooth Cordless Hand Scanner (CHS)"/>
    <n v="506.28"/>
    <n v="3"/>
    <n v="0.2"/>
    <x v="4968"/>
  </r>
  <r>
    <n v="6043"/>
    <x v="3010"/>
    <x v="0"/>
    <x v="1084"/>
    <d v="2013-02-08T00:00:00"/>
    <s v="Standard Class"/>
    <s v="TB-21520"/>
    <s v="Tracy Blumstein"/>
    <x v="0"/>
    <x v="0"/>
    <s v="Sierra Vista"/>
    <x v="16"/>
    <n v="85635"/>
    <x v="1"/>
    <s v="FUR-FU-10002088"/>
    <x v="0"/>
    <x v="5"/>
    <s v="Nu-Dell Float Frame 11 x 14 1/2"/>
    <n v="14.368000000000002"/>
    <n v="2"/>
    <n v="0.2"/>
    <x v="2606"/>
  </r>
  <r>
    <n v="6044"/>
    <x v="3011"/>
    <x v="3"/>
    <x v="240"/>
    <d v="2014-05-25T00:00:00"/>
    <s v="Second Class"/>
    <s v="AH-10075"/>
    <s v="Adam Hart"/>
    <x v="1"/>
    <x v="0"/>
    <s v="Knoxville"/>
    <x v="18"/>
    <n v="37918"/>
    <x v="0"/>
    <s v="FUR-CH-10001482"/>
    <x v="0"/>
    <x v="1"/>
    <s v="Office Star - Mesh Screen back chair with Vinyl seat"/>
    <n v="314.35199999999998"/>
    <n v="3"/>
    <n v="0.2"/>
    <x v="2567"/>
  </r>
  <r>
    <n v="6045"/>
    <x v="3011"/>
    <x v="3"/>
    <x v="240"/>
    <d v="2014-05-25T00:00:00"/>
    <s v="Second Class"/>
    <s v="AH-10075"/>
    <s v="Adam Hart"/>
    <x v="1"/>
    <x v="0"/>
    <s v="Knoxville"/>
    <x v="18"/>
    <n v="37918"/>
    <x v="0"/>
    <s v="OFF-PA-10001526"/>
    <x v="1"/>
    <x v="10"/>
    <s v="Xerox 1949"/>
    <n v="27.888000000000002"/>
    <n v="7"/>
    <n v="0.2"/>
    <x v="4969"/>
  </r>
  <r>
    <n v="6046"/>
    <x v="3012"/>
    <x v="1"/>
    <x v="37"/>
    <d v="2012-09-08T00:00:00"/>
    <s v="Standard Class"/>
    <s v="CP-12085"/>
    <s v="Cathy Prescott"/>
    <x v="1"/>
    <x v="0"/>
    <s v="Tucson"/>
    <x v="16"/>
    <n v="85705"/>
    <x v="1"/>
    <s v="FUR-FU-10002937"/>
    <x v="0"/>
    <x v="5"/>
    <s v="GE 48&quot; Fluorescent Tube, Cool White Energy Saver, 34 Watts, 30/Box"/>
    <n v="238.15200000000004"/>
    <n v="3"/>
    <n v="0.2"/>
    <x v="4970"/>
  </r>
  <r>
    <n v="6047"/>
    <x v="3013"/>
    <x v="0"/>
    <x v="632"/>
    <d v="2013-06-17T00:00:00"/>
    <s v="Standard Class"/>
    <s v="BF-11215"/>
    <s v="Benjamin Farhat"/>
    <x v="2"/>
    <x v="0"/>
    <s v="Minneapolis"/>
    <x v="11"/>
    <n v="55407"/>
    <x v="2"/>
    <s v="FUR-TA-10001771"/>
    <x v="0"/>
    <x v="3"/>
    <s v="Bush Cubix Conference Tables, Fully Assembled"/>
    <n v="692.93999999999994"/>
    <n v="3"/>
    <n v="0"/>
    <x v="4971"/>
  </r>
  <r>
    <n v="6048"/>
    <x v="3014"/>
    <x v="1"/>
    <x v="209"/>
    <d v="2012-11-11T00:00:00"/>
    <s v="Standard Class"/>
    <s v="CP-12340"/>
    <s v="Christine Phan"/>
    <x v="1"/>
    <x v="0"/>
    <s v="Miami"/>
    <x v="2"/>
    <n v="33142"/>
    <x v="0"/>
    <s v="OFF-BI-10003305"/>
    <x v="1"/>
    <x v="8"/>
    <s v="Avery Hanging File Binders"/>
    <n v="16.146000000000004"/>
    <n v="9"/>
    <n v="0.7"/>
    <x v="4972"/>
  </r>
  <r>
    <n v="6049"/>
    <x v="3014"/>
    <x v="1"/>
    <x v="209"/>
    <d v="2012-11-11T00:00:00"/>
    <s v="Standard Class"/>
    <s v="CP-12340"/>
    <s v="Christine Phan"/>
    <x v="1"/>
    <x v="0"/>
    <s v="Miami"/>
    <x v="2"/>
    <n v="33142"/>
    <x v="0"/>
    <s v="OFF-BI-10001359"/>
    <x v="1"/>
    <x v="8"/>
    <s v="GBC DocuBind TL300 Electric Binding System"/>
    <n v="1345.4850000000001"/>
    <n v="5"/>
    <n v="0.7"/>
    <x v="4973"/>
  </r>
  <r>
    <n v="6050"/>
    <x v="3015"/>
    <x v="0"/>
    <x v="1085"/>
    <d v="2013-06-19T00:00:00"/>
    <s v="First Class"/>
    <s v="LS-17245"/>
    <s v="Lynn Smith"/>
    <x v="0"/>
    <x v="0"/>
    <s v="Houston"/>
    <x v="5"/>
    <n v="77036"/>
    <x v="2"/>
    <s v="OFF-PA-10000483"/>
    <x v="1"/>
    <x v="10"/>
    <s v="Xerox 19"/>
    <n v="173.48800000000003"/>
    <n v="7"/>
    <n v="0.2"/>
    <x v="4974"/>
  </r>
  <r>
    <n v="6051"/>
    <x v="3016"/>
    <x v="1"/>
    <x v="334"/>
    <d v="2012-04-30T00:00:00"/>
    <s v="Standard Class"/>
    <s v="TS-21655"/>
    <s v="Trudy Schmidt"/>
    <x v="0"/>
    <x v="0"/>
    <s v="Milwaukee"/>
    <x v="6"/>
    <n v="53209"/>
    <x v="2"/>
    <s v="OFF-AR-10000658"/>
    <x v="1"/>
    <x v="6"/>
    <s v="Newell 324"/>
    <n v="57.75"/>
    <n v="5"/>
    <n v="0"/>
    <x v="4183"/>
  </r>
  <r>
    <n v="6052"/>
    <x v="3016"/>
    <x v="1"/>
    <x v="334"/>
    <d v="2012-04-30T00:00:00"/>
    <s v="Standard Class"/>
    <s v="TS-21655"/>
    <s v="Trudy Schmidt"/>
    <x v="0"/>
    <x v="0"/>
    <s v="Milwaukee"/>
    <x v="6"/>
    <n v="53209"/>
    <x v="2"/>
    <s v="OFF-AP-10001205"/>
    <x v="1"/>
    <x v="9"/>
    <s v="Belkin 5 Outlet SurgeMaster Power Centers"/>
    <n v="272.39999999999998"/>
    <n v="5"/>
    <n v="0"/>
    <x v="4975"/>
  </r>
  <r>
    <n v="6053"/>
    <x v="3017"/>
    <x v="0"/>
    <x v="713"/>
    <d v="2013-09-27T00:00:00"/>
    <s v="Second Class"/>
    <s v="JS-15940"/>
    <s v="Joni Sundaresam"/>
    <x v="2"/>
    <x v="0"/>
    <s v="Lancaster"/>
    <x v="24"/>
    <n v="43130"/>
    <x v="3"/>
    <s v="OFF-PA-10002586"/>
    <x v="1"/>
    <x v="10"/>
    <s v="Xerox 1970"/>
    <n v="11.952000000000002"/>
    <n v="3"/>
    <n v="0.2"/>
    <x v="3595"/>
  </r>
  <r>
    <n v="6054"/>
    <x v="3017"/>
    <x v="0"/>
    <x v="713"/>
    <d v="2013-09-27T00:00:00"/>
    <s v="Second Class"/>
    <s v="JS-15940"/>
    <s v="Joni Sundaresam"/>
    <x v="2"/>
    <x v="0"/>
    <s v="Lancaster"/>
    <x v="24"/>
    <n v="43130"/>
    <x v="3"/>
    <s v="FUR-FU-10004963"/>
    <x v="0"/>
    <x v="5"/>
    <s v="Eldon 400 Class Desk Accessories, Black Carbon"/>
    <n v="28"/>
    <n v="4"/>
    <n v="0.2"/>
    <x v="4976"/>
  </r>
  <r>
    <n v="6055"/>
    <x v="3017"/>
    <x v="0"/>
    <x v="713"/>
    <d v="2013-09-27T00:00:00"/>
    <s v="Second Class"/>
    <s v="JS-15940"/>
    <s v="Joni Sundaresam"/>
    <x v="2"/>
    <x v="0"/>
    <s v="Lancaster"/>
    <x v="24"/>
    <n v="43130"/>
    <x v="3"/>
    <s v="OFF-BI-10002071"/>
    <x v="1"/>
    <x v="8"/>
    <s v="Fellowes Black Plastic Comb Bindings"/>
    <n v="12.201000000000001"/>
    <n v="7"/>
    <n v="0.7"/>
    <x v="4977"/>
  </r>
  <r>
    <n v="6056"/>
    <x v="3018"/>
    <x v="0"/>
    <x v="298"/>
    <d v="2013-08-21T00:00:00"/>
    <s v="First Class"/>
    <s v="NF-18385"/>
    <s v="Natalie Fritzler"/>
    <x v="0"/>
    <x v="0"/>
    <s v="Edinburg"/>
    <x v="5"/>
    <n v="78539"/>
    <x v="2"/>
    <s v="OFF-BI-10001617"/>
    <x v="1"/>
    <x v="8"/>
    <s v="GBC Wire Binding Combs"/>
    <n v="2.0679999999999996"/>
    <n v="1"/>
    <n v="0.8"/>
    <x v="4978"/>
  </r>
  <r>
    <n v="6057"/>
    <x v="3018"/>
    <x v="0"/>
    <x v="298"/>
    <d v="2013-08-21T00:00:00"/>
    <s v="First Class"/>
    <s v="NF-18385"/>
    <s v="Natalie Fritzler"/>
    <x v="0"/>
    <x v="0"/>
    <s v="Edinburg"/>
    <x v="5"/>
    <n v="78539"/>
    <x v="2"/>
    <s v="OFF-PA-10004665"/>
    <x v="1"/>
    <x v="10"/>
    <s v="Advantus Motivational Note Cards"/>
    <n v="83.84"/>
    <n v="8"/>
    <n v="0.2"/>
    <x v="4979"/>
  </r>
  <r>
    <n v="6058"/>
    <x v="3019"/>
    <x v="2"/>
    <x v="1086"/>
    <d v="2011-03-08T00:00:00"/>
    <s v="Standard Class"/>
    <s v="KN-16705"/>
    <s v="Kristina Nunn"/>
    <x v="2"/>
    <x v="0"/>
    <s v="New York City"/>
    <x v="15"/>
    <n v="10009"/>
    <x v="3"/>
    <s v="OFF-EN-10001990"/>
    <x v="1"/>
    <x v="12"/>
    <s v="Staples"/>
    <n v="11.36"/>
    <n v="2"/>
    <n v="0"/>
    <x v="734"/>
  </r>
  <r>
    <n v="6059"/>
    <x v="3019"/>
    <x v="2"/>
    <x v="1086"/>
    <d v="2011-03-08T00:00:00"/>
    <s v="Standard Class"/>
    <s v="KN-16705"/>
    <s v="Kristina Nunn"/>
    <x v="2"/>
    <x v="0"/>
    <s v="New York City"/>
    <x v="15"/>
    <n v="10009"/>
    <x v="3"/>
    <s v="OFF-PA-10000587"/>
    <x v="1"/>
    <x v="10"/>
    <s v="Array Parchment Paper, Assorted Colors"/>
    <n v="36.4"/>
    <n v="5"/>
    <n v="0"/>
    <x v="4980"/>
  </r>
  <r>
    <n v="6060"/>
    <x v="3020"/>
    <x v="2"/>
    <x v="125"/>
    <d v="2012-01-03T00:00:00"/>
    <s v="Standard Class"/>
    <s v="GA-14725"/>
    <s v="Guy Armstrong"/>
    <x v="0"/>
    <x v="0"/>
    <s v="Philadelphia"/>
    <x v="9"/>
    <n v="19120"/>
    <x v="3"/>
    <s v="TEC-AC-10004859"/>
    <x v="2"/>
    <x v="11"/>
    <s v="Maxell Pro 80 Minute CD-R, 10/Pack"/>
    <n v="27.968000000000004"/>
    <n v="2"/>
    <n v="0.2"/>
    <x v="4981"/>
  </r>
  <r>
    <n v="6061"/>
    <x v="3021"/>
    <x v="1"/>
    <x v="889"/>
    <d v="2012-04-16T00:00:00"/>
    <s v="Standard Class"/>
    <s v="EH-14125"/>
    <s v="Eugene Hildebrand"/>
    <x v="2"/>
    <x v="0"/>
    <s v="Rochester"/>
    <x v="15"/>
    <n v="14609"/>
    <x v="3"/>
    <s v="OFF-ST-10001476"/>
    <x v="1"/>
    <x v="4"/>
    <s v="Steel Personal Filing/Posting Tote"/>
    <n v="142.04"/>
    <n v="4"/>
    <n v="0"/>
    <x v="4982"/>
  </r>
  <r>
    <n v="6062"/>
    <x v="3021"/>
    <x v="1"/>
    <x v="889"/>
    <d v="2012-04-16T00:00:00"/>
    <s v="Standard Class"/>
    <s v="EH-14125"/>
    <s v="Eugene Hildebrand"/>
    <x v="2"/>
    <x v="0"/>
    <s v="Rochester"/>
    <x v="15"/>
    <n v="14609"/>
    <x v="3"/>
    <s v="OFF-AR-10002804"/>
    <x v="1"/>
    <x v="6"/>
    <s v="Faber Castell Col-Erase Pencils"/>
    <n v="14.669999999999998"/>
    <n v="3"/>
    <n v="0"/>
    <x v="4983"/>
  </r>
  <r>
    <n v="6063"/>
    <x v="3022"/>
    <x v="1"/>
    <x v="707"/>
    <d v="2012-12-30T00:00:00"/>
    <s v="Second Class"/>
    <s v="RA-19285"/>
    <s v="Ralph Arnett"/>
    <x v="0"/>
    <x v="0"/>
    <s v="San Diego"/>
    <x v="1"/>
    <n v="92037"/>
    <x v="1"/>
    <s v="TEC-CO-10004202"/>
    <x v="2"/>
    <x v="16"/>
    <s v="Brother DCP1000 Digital 3 in 1 Multifunction Machine"/>
    <n v="1199.96"/>
    <n v="5"/>
    <n v="0.2"/>
    <x v="4984"/>
  </r>
  <r>
    <n v="6064"/>
    <x v="3022"/>
    <x v="1"/>
    <x v="707"/>
    <d v="2012-12-30T00:00:00"/>
    <s v="Second Class"/>
    <s v="RA-19285"/>
    <s v="Ralph Arnett"/>
    <x v="0"/>
    <x v="0"/>
    <s v="San Diego"/>
    <x v="1"/>
    <n v="92037"/>
    <x v="1"/>
    <s v="OFF-PA-10001307"/>
    <x v="1"/>
    <x v="10"/>
    <s v="Important Message Pads, 50 4-1/4 x 5-1/2 Forms per Pad"/>
    <n v="12.600000000000001"/>
    <n v="3"/>
    <n v="0"/>
    <x v="4985"/>
  </r>
  <r>
    <n v="6065"/>
    <x v="3022"/>
    <x v="1"/>
    <x v="707"/>
    <d v="2012-12-30T00:00:00"/>
    <s v="Second Class"/>
    <s v="RA-19285"/>
    <s v="Ralph Arnett"/>
    <x v="0"/>
    <x v="0"/>
    <s v="San Diego"/>
    <x v="1"/>
    <n v="92037"/>
    <x v="1"/>
    <s v="OFF-PA-10001667"/>
    <x v="1"/>
    <x v="10"/>
    <s v="Great White Multi-Use Recycled Paper (20Lb. and 84 Bright)"/>
    <n v="17.940000000000001"/>
    <n v="3"/>
    <n v="0"/>
    <x v="2695"/>
  </r>
  <r>
    <n v="6066"/>
    <x v="3023"/>
    <x v="1"/>
    <x v="57"/>
    <d v="2012-04-07T00:00:00"/>
    <s v="First Class"/>
    <s v="TT-21070"/>
    <s v="Ted Trevino"/>
    <x v="0"/>
    <x v="0"/>
    <s v="Philadelphia"/>
    <x v="9"/>
    <n v="19120"/>
    <x v="3"/>
    <s v="OFF-LA-10001569"/>
    <x v="1"/>
    <x v="2"/>
    <s v="Avery 499"/>
    <n v="23.904000000000003"/>
    <n v="6"/>
    <n v="0.2"/>
    <x v="4986"/>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x v="0"/>
    <s v="Lakewood"/>
    <x v="1"/>
    <n v="90712"/>
    <x v="1"/>
    <s v="FUR-CH-10000225"/>
    <x v="0"/>
    <x v="1"/>
    <s v="Global Geo Office Task Chair, Gray"/>
    <n v="518.27200000000005"/>
    <n v="8"/>
    <n v="0.2"/>
    <x v="4988"/>
  </r>
  <r>
    <n v="6069"/>
    <x v="3025"/>
    <x v="3"/>
    <x v="968"/>
    <d v="2014-05-25T00:00:00"/>
    <s v="Standard Class"/>
    <s v="CC-12430"/>
    <s v="Chuck Clark"/>
    <x v="2"/>
    <x v="0"/>
    <s v="Lakewood"/>
    <x v="1"/>
    <n v="90712"/>
    <x v="1"/>
    <s v="FUR-FU-10002191"/>
    <x v="0"/>
    <x v="5"/>
    <s v="G.E. Halogen Desk Lamp Bulbs"/>
    <n v="6.98"/>
    <n v="1"/>
    <n v="0"/>
    <x v="4989"/>
  </r>
  <r>
    <n v="6070"/>
    <x v="3025"/>
    <x v="3"/>
    <x v="968"/>
    <d v="2014-05-25T00:00:00"/>
    <s v="Standard Class"/>
    <s v="CC-12430"/>
    <s v="Chuck Clark"/>
    <x v="2"/>
    <x v="0"/>
    <s v="Lakewood"/>
    <x v="1"/>
    <n v="90712"/>
    <x v="1"/>
    <s v="TEC-MA-10003176"/>
    <x v="2"/>
    <x v="15"/>
    <s v="Okidata B400 Printer"/>
    <n v="343.20000000000005"/>
    <n v="1"/>
    <n v="0.2"/>
    <x v="4990"/>
  </r>
  <r>
    <n v="6071"/>
    <x v="3026"/>
    <x v="3"/>
    <x v="802"/>
    <d v="2014-08-21T00:00:00"/>
    <s v="Standard Class"/>
    <s v="KD-16495"/>
    <s v="Keith Dawkins"/>
    <x v="1"/>
    <x v="0"/>
    <s v="Philadelphia"/>
    <x v="9"/>
    <n v="19120"/>
    <x v="3"/>
    <s v="OFF-LA-10004093"/>
    <x v="1"/>
    <x v="2"/>
    <s v="Avery 486"/>
    <n v="17.544"/>
    <n v="3"/>
    <n v="0.2"/>
    <x v="1686"/>
  </r>
  <r>
    <n v="6072"/>
    <x v="3027"/>
    <x v="1"/>
    <x v="620"/>
    <d v="2013-01-04T00:00:00"/>
    <s v="Standard Class"/>
    <s v="BG-11035"/>
    <s v="Barry Gonzalez"/>
    <x v="0"/>
    <x v="0"/>
    <s v="Austin"/>
    <x v="5"/>
    <n v="78745"/>
    <x v="2"/>
    <s v="OFF-ST-10000025"/>
    <x v="1"/>
    <x v="4"/>
    <s v="Fellowes Stor/Drawer Steel Plus Storage Drawers"/>
    <n v="152.68800000000002"/>
    <n v="2"/>
    <n v="0.2"/>
    <x v="4991"/>
  </r>
  <r>
    <n v="6073"/>
    <x v="3027"/>
    <x v="1"/>
    <x v="620"/>
    <d v="2013-01-04T00:00:00"/>
    <s v="Standard Class"/>
    <s v="BG-11035"/>
    <s v="Barry Gonzalez"/>
    <x v="0"/>
    <x v="0"/>
    <s v="Austin"/>
    <x v="5"/>
    <n v="78745"/>
    <x v="2"/>
    <s v="OFF-FA-10001561"/>
    <x v="1"/>
    <x v="13"/>
    <s v="Stockwell Push Pins"/>
    <n v="3.4880000000000004"/>
    <n v="2"/>
    <n v="0.2"/>
    <x v="4992"/>
  </r>
  <r>
    <n v="6074"/>
    <x v="3027"/>
    <x v="1"/>
    <x v="620"/>
    <d v="2013-01-04T00:00:00"/>
    <s v="Standard Class"/>
    <s v="BG-11035"/>
    <s v="Barry Gonzalez"/>
    <x v="0"/>
    <x v="0"/>
    <s v="Austin"/>
    <x v="5"/>
    <n v="78745"/>
    <x v="2"/>
    <s v="OFF-SU-10001225"/>
    <x v="1"/>
    <x v="14"/>
    <s v="Staples"/>
    <n v="5.8880000000000008"/>
    <n v="2"/>
    <n v="0.2"/>
    <x v="4993"/>
  </r>
  <r>
    <n v="6075"/>
    <x v="3028"/>
    <x v="3"/>
    <x v="53"/>
    <d v="2014-12-30T00:00:00"/>
    <s v="Standard Class"/>
    <s v="FH-14365"/>
    <s v="Fred Hopkins"/>
    <x v="1"/>
    <x v="0"/>
    <s v="Los Angeles"/>
    <x v="1"/>
    <n v="90008"/>
    <x v="1"/>
    <s v="OFF-BI-10001718"/>
    <x v="1"/>
    <x v="8"/>
    <s v="GBC DocuBind P50 Personal Binding Machine"/>
    <n v="153.55199999999999"/>
    <n v="3"/>
    <n v="0.2"/>
    <x v="1995"/>
  </r>
  <r>
    <n v="6076"/>
    <x v="3028"/>
    <x v="3"/>
    <x v="53"/>
    <d v="2014-12-30T00:00:00"/>
    <s v="Standard Class"/>
    <s v="FH-14365"/>
    <s v="Fred Hopkins"/>
    <x v="1"/>
    <x v="0"/>
    <s v="Los Angeles"/>
    <x v="1"/>
    <n v="90008"/>
    <x v="1"/>
    <s v="OFF-ST-10002756"/>
    <x v="1"/>
    <x v="4"/>
    <s v="Tennsco Stur-D-Stor Boltless Shelving, 5 Shelves, 24&quot; Deep, Sand"/>
    <n v="270.62"/>
    <n v="2"/>
    <n v="0"/>
    <x v="4994"/>
  </r>
  <r>
    <n v="6077"/>
    <x v="3029"/>
    <x v="0"/>
    <x v="142"/>
    <d v="2013-09-08T00:00:00"/>
    <s v="Standard Class"/>
    <s v="PG-18820"/>
    <s v="Patrick Gardner"/>
    <x v="0"/>
    <x v="0"/>
    <s v="New York City"/>
    <x v="15"/>
    <n v="10011"/>
    <x v="3"/>
    <s v="TEC-AC-10001432"/>
    <x v="2"/>
    <x v="11"/>
    <s v="Enermax Aurora Lite Keyboard"/>
    <n v="468.90000000000003"/>
    <n v="6"/>
    <n v="0"/>
    <x v="527"/>
  </r>
  <r>
    <n v="6078"/>
    <x v="3029"/>
    <x v="0"/>
    <x v="142"/>
    <d v="2013-09-08T00:00:00"/>
    <s v="Standard Class"/>
    <s v="PG-18820"/>
    <s v="Patrick Gardner"/>
    <x v="0"/>
    <x v="0"/>
    <s v="New York City"/>
    <x v="15"/>
    <n v="10011"/>
    <x v="3"/>
    <s v="TEC-AC-10003399"/>
    <x v="2"/>
    <x v="11"/>
    <s v="Memorex Mini Travel Drive 64 GB USB 2.0 Flash Drive"/>
    <n v="72.48"/>
    <n v="2"/>
    <n v="0"/>
    <x v="4995"/>
  </r>
  <r>
    <n v="6079"/>
    <x v="3029"/>
    <x v="0"/>
    <x v="142"/>
    <d v="2013-09-08T00:00:00"/>
    <s v="Standard Class"/>
    <s v="PG-18820"/>
    <s v="Patrick Gardner"/>
    <x v="0"/>
    <x v="0"/>
    <s v="New York City"/>
    <x v="15"/>
    <n v="10011"/>
    <x v="3"/>
    <s v="OFF-SU-10001574"/>
    <x v="1"/>
    <x v="14"/>
    <s v="Acme Value Line Scissors"/>
    <n v="10.95"/>
    <n v="3"/>
    <n v="0"/>
    <x v="3561"/>
  </r>
  <r>
    <n v="6080"/>
    <x v="3029"/>
    <x v="0"/>
    <x v="142"/>
    <d v="2013-09-08T00:00:00"/>
    <s v="Standard Class"/>
    <s v="PG-18820"/>
    <s v="Patrick Gardner"/>
    <x v="0"/>
    <x v="0"/>
    <s v="New York City"/>
    <x v="15"/>
    <n v="10011"/>
    <x v="3"/>
    <s v="FUR-FU-10004864"/>
    <x v="0"/>
    <x v="5"/>
    <s v="Howard Miller 14-1/2&quot; Diameter Chrome Round Wall Clock"/>
    <n v="191.82"/>
    <n v="3"/>
    <n v="0"/>
    <x v="4996"/>
  </r>
  <r>
    <n v="6081"/>
    <x v="3030"/>
    <x v="3"/>
    <x v="485"/>
    <d v="2014-08-09T00:00:00"/>
    <s v="First Class"/>
    <s v="NZ-18565"/>
    <s v="Nick Zandusky"/>
    <x v="2"/>
    <x v="0"/>
    <s v="Houston"/>
    <x v="5"/>
    <n v="77070"/>
    <x v="2"/>
    <s v="OFF-ST-10001172"/>
    <x v="1"/>
    <x v="4"/>
    <s v="Tennsco Lockers, Sand"/>
    <n v="151.05600000000001"/>
    <n v="9"/>
    <n v="0.2"/>
    <x v="4997"/>
  </r>
  <r>
    <n v="6082"/>
    <x v="3031"/>
    <x v="2"/>
    <x v="1087"/>
    <d v="2011-02-19T00:00:00"/>
    <s v="Same Day"/>
    <s v="TB-21595"/>
    <s v="Troy Blackwell"/>
    <x v="0"/>
    <x v="0"/>
    <s v="Lubbock"/>
    <x v="5"/>
    <n v="79424"/>
    <x v="2"/>
    <s v="FUR-FU-10002396"/>
    <x v="0"/>
    <x v="5"/>
    <s v="DAX Copper Panel Document Frame, 5 x 7 Size"/>
    <n v="25.16"/>
    <n v="5"/>
    <n v="0.6"/>
    <x v="4998"/>
  </r>
  <r>
    <n v="6083"/>
    <x v="3032"/>
    <x v="0"/>
    <x v="441"/>
    <d v="2013-11-28T00:00:00"/>
    <s v="Standard Class"/>
    <s v="JE-15475"/>
    <s v="Jeremy Ellison"/>
    <x v="0"/>
    <x v="0"/>
    <s v="Houston"/>
    <x v="5"/>
    <n v="77095"/>
    <x v="2"/>
    <s v="OFF-BI-10004040"/>
    <x v="1"/>
    <x v="8"/>
    <s v="Wilson Jones Impact Binders"/>
    <n v="6.2159999999999993"/>
    <n v="6"/>
    <n v="0.8"/>
    <x v="4999"/>
  </r>
  <r>
    <n v="6084"/>
    <x v="3032"/>
    <x v="0"/>
    <x v="441"/>
    <d v="2013-11-28T00:00:00"/>
    <s v="Standard Class"/>
    <s v="JE-15475"/>
    <s v="Jeremy Ellison"/>
    <x v="0"/>
    <x v="0"/>
    <s v="Houston"/>
    <x v="5"/>
    <n v="77095"/>
    <x v="2"/>
    <s v="OFF-AR-10003481"/>
    <x v="1"/>
    <x v="6"/>
    <s v="Newell 348"/>
    <n v="23.616"/>
    <n v="9"/>
    <n v="0.2"/>
    <x v="5000"/>
  </r>
  <r>
    <n v="6085"/>
    <x v="3032"/>
    <x v="0"/>
    <x v="441"/>
    <d v="2013-11-28T00:00:00"/>
    <s v="Standard Class"/>
    <s v="JE-15475"/>
    <s v="Jeremy Ellison"/>
    <x v="0"/>
    <x v="0"/>
    <s v="Houston"/>
    <x v="5"/>
    <n v="77095"/>
    <x v="2"/>
    <s v="TEC-AC-10000387"/>
    <x v="2"/>
    <x v="11"/>
    <s v="KeyTronic KT800P2 - Keyboard - Black"/>
    <n v="24.032"/>
    <n v="2"/>
    <n v="0.2"/>
    <x v="5001"/>
  </r>
  <r>
    <n v="6086"/>
    <x v="3032"/>
    <x v="0"/>
    <x v="441"/>
    <d v="2013-11-28T00:00:00"/>
    <s v="Standard Class"/>
    <s v="JE-15475"/>
    <s v="Jeremy Ellison"/>
    <x v="0"/>
    <x v="0"/>
    <s v="Houston"/>
    <x v="5"/>
    <n v="77095"/>
    <x v="2"/>
    <s v="OFF-LA-10000262"/>
    <x v="1"/>
    <x v="2"/>
    <s v="Avery 494"/>
    <n v="2.0880000000000001"/>
    <n v="1"/>
    <n v="0.2"/>
    <x v="5002"/>
  </r>
  <r>
    <n v="6087"/>
    <x v="3032"/>
    <x v="0"/>
    <x v="441"/>
    <d v="2013-11-28T00:00:00"/>
    <s v="Standard Class"/>
    <s v="JE-15475"/>
    <s v="Jeremy Ellison"/>
    <x v="0"/>
    <x v="0"/>
    <s v="Houston"/>
    <x v="5"/>
    <n v="77095"/>
    <x v="2"/>
    <s v="OFF-BI-10003196"/>
    <x v="1"/>
    <x v="8"/>
    <s v="Accohide Poly Flexible Ring Binders"/>
    <n v="4.4879999999999995"/>
    <n v="6"/>
    <n v="0.8"/>
    <x v="5003"/>
  </r>
  <r>
    <n v="6088"/>
    <x v="3033"/>
    <x v="1"/>
    <x v="639"/>
    <d v="2012-12-18T00:00:00"/>
    <s v="Standard Class"/>
    <s v="EH-13945"/>
    <s v="Eric Hoffmann"/>
    <x v="0"/>
    <x v="0"/>
    <s v="Costa Mesa"/>
    <x v="1"/>
    <n v="92627"/>
    <x v="1"/>
    <s v="FUR-FU-10004351"/>
    <x v="0"/>
    <x v="5"/>
    <s v="Staples"/>
    <n v="29.22"/>
    <n v="3"/>
    <n v="0"/>
    <x v="4853"/>
  </r>
  <r>
    <n v="6089"/>
    <x v="3034"/>
    <x v="1"/>
    <x v="385"/>
    <d v="2012-06-17T00:00:00"/>
    <s v="Standard Class"/>
    <s v="BF-10975"/>
    <s v="Barbara Fisher"/>
    <x v="1"/>
    <x v="0"/>
    <s v="Roswell"/>
    <x v="32"/>
    <n v="30076"/>
    <x v="0"/>
    <s v="OFF-PA-10001870"/>
    <x v="1"/>
    <x v="10"/>
    <s v="Xerox 202"/>
    <n v="6.48"/>
    <n v="1"/>
    <n v="0"/>
    <x v="90"/>
  </r>
  <r>
    <n v="6090"/>
    <x v="3035"/>
    <x v="3"/>
    <x v="116"/>
    <d v="2015-01-01T00:00:00"/>
    <s v="Second Class"/>
    <s v="PC-18745"/>
    <s v="Pamela Coakley"/>
    <x v="1"/>
    <x v="0"/>
    <s v="Loveland"/>
    <x v="22"/>
    <n v="80538"/>
    <x v="1"/>
    <s v="OFF-BI-10002813"/>
    <x v="1"/>
    <x v="8"/>
    <s v="Avery Reinforcements for Hole-Punch Pages"/>
    <n v="1.1880000000000002"/>
    <n v="2"/>
    <n v="0.7"/>
    <x v="1552"/>
  </r>
  <r>
    <n v="6091"/>
    <x v="3036"/>
    <x v="3"/>
    <x v="1088"/>
    <d v="2014-09-27T00:00:00"/>
    <s v="Standard Class"/>
    <s v="SV-20365"/>
    <s v="Seth Vernon"/>
    <x v="0"/>
    <x v="0"/>
    <s v="New York City"/>
    <x v="15"/>
    <n v="10035"/>
    <x v="3"/>
    <s v="FUR-CH-10003846"/>
    <x v="0"/>
    <x v="1"/>
    <s v="Hon Valutask Swivel Chairs"/>
    <n v="272.64600000000002"/>
    <n v="3"/>
    <n v="0.1"/>
    <x v="5004"/>
  </r>
  <r>
    <n v="6092"/>
    <x v="3036"/>
    <x v="3"/>
    <x v="1088"/>
    <d v="2014-09-27T00:00:00"/>
    <s v="Standard Class"/>
    <s v="SV-20365"/>
    <s v="Seth Vernon"/>
    <x v="0"/>
    <x v="0"/>
    <s v="New York City"/>
    <x v="15"/>
    <n v="10035"/>
    <x v="3"/>
    <s v="TEC-AC-10002647"/>
    <x v="2"/>
    <x v="11"/>
    <s v="Logitech Wireless Boombox Speaker - portable - wireless, wired"/>
    <n v="212.8"/>
    <n v="2"/>
    <n v="0"/>
    <x v="5005"/>
  </r>
  <r>
    <n v="6093"/>
    <x v="3036"/>
    <x v="3"/>
    <x v="1088"/>
    <d v="2014-09-27T00:00:00"/>
    <s v="Standard Class"/>
    <s v="SV-20365"/>
    <s v="Seth Vernon"/>
    <x v="0"/>
    <x v="0"/>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x v="0"/>
    <s v="New York City"/>
    <x v="15"/>
    <n v="10035"/>
    <x v="3"/>
    <s v="TEC-AC-10001465"/>
    <x v="2"/>
    <x v="11"/>
    <s v="SanDisk Cruzer 64 GB USB Flash Drive"/>
    <n v="72.64"/>
    <n v="2"/>
    <n v="0"/>
    <x v="4254"/>
  </r>
  <r>
    <n v="6095"/>
    <x v="3036"/>
    <x v="3"/>
    <x v="1088"/>
    <d v="2014-09-27T00:00:00"/>
    <s v="Standard Class"/>
    <s v="SV-20365"/>
    <s v="Seth Vernon"/>
    <x v="0"/>
    <x v="0"/>
    <s v="New York City"/>
    <x v="15"/>
    <n v="10035"/>
    <x v="3"/>
    <s v="OFF-ST-10000615"/>
    <x v="1"/>
    <x v="4"/>
    <s v="SimpliFile Personal File, Black Granite, 15w x 6-15/16d x 11-1/4h"/>
    <n v="45.4"/>
    <n v="4"/>
    <n v="0"/>
    <x v="5007"/>
  </r>
  <r>
    <n v="6096"/>
    <x v="3036"/>
    <x v="3"/>
    <x v="1088"/>
    <d v="2014-09-27T00:00:00"/>
    <s v="Standard Class"/>
    <s v="SV-20365"/>
    <s v="Seth Vernon"/>
    <x v="0"/>
    <x v="0"/>
    <s v="New York City"/>
    <x v="15"/>
    <n v="10035"/>
    <x v="3"/>
    <s v="OFF-PA-10002713"/>
    <x v="1"/>
    <x v="10"/>
    <s v="Adams Phone Message Book, 200 Message Capacity, 8 1/16” x 11”"/>
    <n v="13.76"/>
    <n v="2"/>
    <n v="0"/>
    <x v="1341"/>
  </r>
  <r>
    <n v="6097"/>
    <x v="3036"/>
    <x v="3"/>
    <x v="1088"/>
    <d v="2014-09-27T00:00:00"/>
    <s v="Standard Class"/>
    <s v="SV-20365"/>
    <s v="Seth Vernon"/>
    <x v="0"/>
    <x v="0"/>
    <s v="New York City"/>
    <x v="15"/>
    <n v="10035"/>
    <x v="3"/>
    <s v="FUR-CH-10003061"/>
    <x v="0"/>
    <x v="1"/>
    <s v="Global Leather Task Chair, Black"/>
    <n v="80.991"/>
    <n v="1"/>
    <n v="0.1"/>
    <x v="5008"/>
  </r>
  <r>
    <n v="6098"/>
    <x v="3036"/>
    <x v="3"/>
    <x v="1088"/>
    <d v="2014-09-27T00:00:00"/>
    <s v="Standard Class"/>
    <s v="SV-20365"/>
    <s v="Seth Vernon"/>
    <x v="0"/>
    <x v="0"/>
    <s v="New York City"/>
    <x v="15"/>
    <n v="10035"/>
    <x v="3"/>
    <s v="OFF-BI-10000343"/>
    <x v="1"/>
    <x v="8"/>
    <s v="Pressboard Covers with Storage Hooks, 9 1/2&quot; x 11&quot;, Light Blue"/>
    <n v="11.784000000000001"/>
    <n v="3"/>
    <n v="0.2"/>
    <x v="3559"/>
  </r>
  <r>
    <n v="6099"/>
    <x v="3036"/>
    <x v="3"/>
    <x v="1088"/>
    <d v="2014-09-27T00:00:00"/>
    <s v="Standard Class"/>
    <s v="SV-20365"/>
    <s v="Seth Vernon"/>
    <x v="0"/>
    <x v="0"/>
    <s v="New York City"/>
    <x v="15"/>
    <n v="10035"/>
    <x v="3"/>
    <s v="OFF-FA-10000304"/>
    <x v="1"/>
    <x v="13"/>
    <s v="Advantus Push Pins"/>
    <n v="4.3600000000000003"/>
    <n v="2"/>
    <n v="0"/>
    <x v="4193"/>
  </r>
  <r>
    <n v="6100"/>
    <x v="3036"/>
    <x v="3"/>
    <x v="1088"/>
    <d v="2014-09-27T00:00:00"/>
    <s v="Standard Class"/>
    <s v="SV-20365"/>
    <s v="Seth Vernon"/>
    <x v="0"/>
    <x v="0"/>
    <s v="New York City"/>
    <x v="15"/>
    <n v="10035"/>
    <x v="3"/>
    <s v="FUR-CH-10004086"/>
    <x v="0"/>
    <x v="1"/>
    <s v="Hon 4070 Series Pagoda Armless Upholstered Stacking Chairs"/>
    <n v="2888.1270000000004"/>
    <n v="11"/>
    <n v="0.1"/>
    <x v="5009"/>
  </r>
  <r>
    <n v="6101"/>
    <x v="3036"/>
    <x v="3"/>
    <x v="1088"/>
    <d v="2014-09-27T00:00:00"/>
    <s v="Standard Class"/>
    <s v="SV-20365"/>
    <s v="Seth Vernon"/>
    <x v="0"/>
    <x v="0"/>
    <s v="New York City"/>
    <x v="15"/>
    <n v="10035"/>
    <x v="3"/>
    <s v="TEC-PH-10002885"/>
    <x v="2"/>
    <x v="7"/>
    <s v="Apple iPhone 5"/>
    <n v="1299.6600000000001"/>
    <n v="2"/>
    <n v="0"/>
    <x v="5010"/>
  </r>
  <r>
    <n v="6102"/>
    <x v="3036"/>
    <x v="3"/>
    <x v="1088"/>
    <d v="2014-09-27T00:00:00"/>
    <s v="Standard Class"/>
    <s v="SV-20365"/>
    <s v="Seth Vernon"/>
    <x v="0"/>
    <x v="0"/>
    <s v="New York City"/>
    <x v="15"/>
    <n v="10035"/>
    <x v="3"/>
    <s v="FUR-CH-10001215"/>
    <x v="0"/>
    <x v="1"/>
    <s v="Global Troy Executive Leather Low-Back Tilter"/>
    <n v="2254.41"/>
    <n v="5"/>
    <n v="0.1"/>
    <x v="5011"/>
  </r>
  <r>
    <n v="6103"/>
    <x v="3036"/>
    <x v="3"/>
    <x v="1088"/>
    <d v="2014-09-27T00:00:00"/>
    <s v="Standard Class"/>
    <s v="SV-20365"/>
    <s v="Seth Vernon"/>
    <x v="0"/>
    <x v="0"/>
    <s v="New York City"/>
    <x v="15"/>
    <n v="10035"/>
    <x v="3"/>
    <s v="TEC-PH-10000215"/>
    <x v="2"/>
    <x v="7"/>
    <s v="Plantronics Cordless Phone Headset with In-line Volume - M214C"/>
    <n v="104.85000000000001"/>
    <n v="3"/>
    <n v="0"/>
    <x v="1293"/>
  </r>
  <r>
    <n v="6104"/>
    <x v="3036"/>
    <x v="3"/>
    <x v="1088"/>
    <d v="2014-09-27T00:00:00"/>
    <s v="Standard Class"/>
    <s v="SV-20365"/>
    <s v="Seth Vernon"/>
    <x v="0"/>
    <x v="0"/>
    <s v="New York City"/>
    <x v="15"/>
    <n v="10035"/>
    <x v="3"/>
    <s v="TEC-AC-10001998"/>
    <x v="2"/>
    <x v="11"/>
    <s v="Logitech LS21 Speaker System - PC Multimedia - 2.1-CH - Wired"/>
    <n v="59.97"/>
    <n v="3"/>
    <n v="0"/>
    <x v="5012"/>
  </r>
  <r>
    <n v="6105"/>
    <x v="3037"/>
    <x v="3"/>
    <x v="1029"/>
    <d v="2014-08-25T00:00:00"/>
    <s v="First Class"/>
    <s v="Dp-13240"/>
    <s v="Dean percer"/>
    <x v="2"/>
    <x v="0"/>
    <s v="Philadelphia"/>
    <x v="9"/>
    <n v="19143"/>
    <x v="3"/>
    <s v="FUR-TA-10002356"/>
    <x v="0"/>
    <x v="3"/>
    <s v="Bevis Boat-Shaped Conference Table"/>
    <n v="314.53199999999998"/>
    <n v="2"/>
    <n v="0.4"/>
    <x v="5013"/>
  </r>
  <r>
    <n v="6106"/>
    <x v="3038"/>
    <x v="1"/>
    <x v="652"/>
    <d v="2012-06-22T00:00:00"/>
    <s v="Standard Class"/>
    <s v="HR-14830"/>
    <s v="Harold Ryan"/>
    <x v="1"/>
    <x v="0"/>
    <s v="Miami"/>
    <x v="2"/>
    <n v="33178"/>
    <x v="0"/>
    <s v="OFF-AR-10002399"/>
    <x v="1"/>
    <x v="6"/>
    <s v="Dixon Prang Watercolor Pencils, 10-Color Set with Brush"/>
    <n v="13.632"/>
    <n v="4"/>
    <n v="0.2"/>
    <x v="5014"/>
  </r>
  <r>
    <n v="6107"/>
    <x v="3039"/>
    <x v="2"/>
    <x v="414"/>
    <d v="2011-12-25T00:00:00"/>
    <s v="Standard Class"/>
    <s v="WB-21850"/>
    <s v="William Brown"/>
    <x v="0"/>
    <x v="0"/>
    <s v="Grand Prairie"/>
    <x v="5"/>
    <n v="75051"/>
    <x v="2"/>
    <s v="OFF-AP-10001563"/>
    <x v="1"/>
    <x v="9"/>
    <s v="Belkin Premiere Surge Master II 8-outlet surge protector"/>
    <n v="19.431999999999995"/>
    <n v="2"/>
    <n v="0.8"/>
    <x v="5015"/>
  </r>
  <r>
    <n v="6108"/>
    <x v="3039"/>
    <x v="2"/>
    <x v="414"/>
    <d v="2011-12-25T00:00:00"/>
    <s v="Standard Class"/>
    <s v="WB-21850"/>
    <s v="William Brown"/>
    <x v="0"/>
    <x v="0"/>
    <s v="Grand Prairie"/>
    <x v="5"/>
    <n v="75051"/>
    <x v="2"/>
    <s v="TEC-AC-10004510"/>
    <x v="2"/>
    <x v="11"/>
    <s v="Logitech Desktop MK120 Mouse and keyboard Combo"/>
    <n v="65.44"/>
    <n v="5"/>
    <n v="0.2"/>
    <x v="5016"/>
  </r>
  <r>
    <n v="6109"/>
    <x v="3040"/>
    <x v="0"/>
    <x v="108"/>
    <d v="2013-09-17T00:00:00"/>
    <s v="Standard Class"/>
    <s v="AS-10090"/>
    <s v="Adam Shillingsburg"/>
    <x v="0"/>
    <x v="0"/>
    <s v="Chicago"/>
    <x v="10"/>
    <n v="60653"/>
    <x v="2"/>
    <s v="OFF-LA-10001982"/>
    <x v="1"/>
    <x v="2"/>
    <s v="Smead Alpha-Z Color-Coded Name Labels First Letter Starter Set"/>
    <n v="6"/>
    <n v="2"/>
    <n v="0.2"/>
    <x v="1725"/>
  </r>
  <r>
    <n v="6110"/>
    <x v="3040"/>
    <x v="0"/>
    <x v="108"/>
    <d v="2013-09-17T00:00:00"/>
    <s v="Standard Class"/>
    <s v="AS-10090"/>
    <s v="Adam Shillingsburg"/>
    <x v="0"/>
    <x v="0"/>
    <s v="Chicago"/>
    <x v="10"/>
    <n v="60653"/>
    <x v="2"/>
    <s v="OFF-BI-10004141"/>
    <x v="1"/>
    <x v="8"/>
    <s v="Insertable Tab Indexes For Data Binders"/>
    <n v="1.9079999999999997"/>
    <n v="3"/>
    <n v="0.8"/>
    <x v="5017"/>
  </r>
  <r>
    <n v="6111"/>
    <x v="3041"/>
    <x v="0"/>
    <x v="396"/>
    <d v="2013-11-17T00:00:00"/>
    <s v="Standard Class"/>
    <s v="SP-20920"/>
    <s v="Susan Pistek"/>
    <x v="0"/>
    <x v="0"/>
    <s v="Parma"/>
    <x v="24"/>
    <n v="44134"/>
    <x v="3"/>
    <s v="FUR-CH-10004495"/>
    <x v="0"/>
    <x v="1"/>
    <s v="Global Leather and Oak Executive Chair, Black"/>
    <n v="1474.8020000000001"/>
    <n v="7"/>
    <n v="0.3"/>
    <x v="5018"/>
  </r>
  <r>
    <n v="6112"/>
    <x v="3041"/>
    <x v="0"/>
    <x v="396"/>
    <d v="2013-11-17T00:00:00"/>
    <s v="Standard Class"/>
    <s v="SP-20920"/>
    <s v="Susan Pistek"/>
    <x v="0"/>
    <x v="0"/>
    <s v="Parma"/>
    <x v="24"/>
    <n v="44134"/>
    <x v="3"/>
    <s v="OFF-AP-10002311"/>
    <x v="1"/>
    <x v="9"/>
    <s v="Holmes Replacement Filter for HEPA Air Cleaner, Very Large Room, HEPA Filter"/>
    <n v="110.096"/>
    <n v="2"/>
    <n v="0.2"/>
    <x v="5019"/>
  </r>
  <r>
    <n v="6113"/>
    <x v="3041"/>
    <x v="0"/>
    <x v="396"/>
    <d v="2013-11-17T00:00:00"/>
    <s v="Standard Class"/>
    <s v="SP-20920"/>
    <s v="Susan Pistek"/>
    <x v="0"/>
    <x v="0"/>
    <s v="Parma"/>
    <x v="24"/>
    <n v="44134"/>
    <x v="3"/>
    <s v="OFF-FA-10000585"/>
    <x v="1"/>
    <x v="13"/>
    <s v="OIC Bulk Pack Metal Binder Clips"/>
    <n v="16.752000000000002"/>
    <n v="6"/>
    <n v="0.2"/>
    <x v="5020"/>
  </r>
  <r>
    <n v="6114"/>
    <x v="3041"/>
    <x v="0"/>
    <x v="396"/>
    <d v="2013-11-17T00:00:00"/>
    <s v="Standard Class"/>
    <s v="SP-20920"/>
    <s v="Susan Pistek"/>
    <x v="0"/>
    <x v="0"/>
    <s v="Parma"/>
    <x v="24"/>
    <n v="44134"/>
    <x v="3"/>
    <s v="FUR-CH-10000454"/>
    <x v="0"/>
    <x v="1"/>
    <s v="Hon Deluxe Fabric Upholstered Stacking Chairs, Rounded Back"/>
    <n v="1537.0739999999998"/>
    <n v="9"/>
    <n v="0.3"/>
    <x v="232"/>
  </r>
  <r>
    <n v="6115"/>
    <x v="3041"/>
    <x v="0"/>
    <x v="396"/>
    <d v="2013-11-17T00:00:00"/>
    <s v="Standard Class"/>
    <s v="SP-20920"/>
    <s v="Susan Pistek"/>
    <x v="0"/>
    <x v="0"/>
    <s v="Parma"/>
    <x v="24"/>
    <n v="44134"/>
    <x v="3"/>
    <s v="FUR-CH-10003746"/>
    <x v="0"/>
    <x v="1"/>
    <s v="Hon 4070 Series Pagoda Round Back Stacking Chairs"/>
    <n v="449.37200000000001"/>
    <n v="2"/>
    <n v="0.3"/>
    <x v="5021"/>
  </r>
  <r>
    <n v="6116"/>
    <x v="3042"/>
    <x v="0"/>
    <x v="560"/>
    <d v="2013-03-21T00:00:00"/>
    <s v="Standard Class"/>
    <s v="SP-20650"/>
    <s v="Stephanie Phelps"/>
    <x v="1"/>
    <x v="0"/>
    <s v="Redwood City"/>
    <x v="1"/>
    <n v="94061"/>
    <x v="1"/>
    <s v="OFF-BI-10003291"/>
    <x v="1"/>
    <x v="8"/>
    <s v="Wilson Jones Leather-Like Binders with DublLock Round Rings"/>
    <n v="41.904000000000003"/>
    <n v="6"/>
    <n v="0.2"/>
    <x v="5022"/>
  </r>
  <r>
    <n v="6117"/>
    <x v="3043"/>
    <x v="0"/>
    <x v="373"/>
    <d v="2013-11-20T00:00:00"/>
    <s v="Standard Class"/>
    <s v="CM-12655"/>
    <s v="Corinna Mitchell"/>
    <x v="2"/>
    <x v="0"/>
    <s v="New York City"/>
    <x v="15"/>
    <n v="10011"/>
    <x v="3"/>
    <s v="TEC-PH-10002114"/>
    <x v="2"/>
    <x v="7"/>
    <s v="Xiaomi Mi3"/>
    <n v="2279.96"/>
    <n v="4"/>
    <n v="0"/>
    <x v="5023"/>
  </r>
  <r>
    <n v="6118"/>
    <x v="3043"/>
    <x v="0"/>
    <x v="373"/>
    <d v="2013-11-20T00:00:00"/>
    <s v="Standard Class"/>
    <s v="CM-12655"/>
    <s v="Corinna Mitchell"/>
    <x v="2"/>
    <x v="0"/>
    <s v="New York City"/>
    <x v="15"/>
    <n v="10011"/>
    <x v="3"/>
    <s v="OFF-LA-10001569"/>
    <x v="1"/>
    <x v="2"/>
    <s v="Avery 499"/>
    <n v="14.940000000000001"/>
    <n v="3"/>
    <n v="0"/>
    <x v="2595"/>
  </r>
  <r>
    <n v="6119"/>
    <x v="3044"/>
    <x v="3"/>
    <x v="20"/>
    <d v="2014-09-26T00:00:00"/>
    <s v="Standard Class"/>
    <s v="JR-16210"/>
    <s v="Justin Ritter"/>
    <x v="1"/>
    <x v="0"/>
    <s v="Springfield"/>
    <x v="21"/>
    <n v="97477"/>
    <x v="1"/>
    <s v="TEC-PH-10001425"/>
    <x v="2"/>
    <x v="7"/>
    <s v="Mophie Juice Pack Helium for iPhone"/>
    <n v="191.976"/>
    <n v="3"/>
    <n v="0.2"/>
    <x v="3520"/>
  </r>
  <r>
    <n v="6120"/>
    <x v="3044"/>
    <x v="3"/>
    <x v="20"/>
    <d v="2014-09-26T00:00:00"/>
    <s v="Standard Class"/>
    <s v="JR-16210"/>
    <s v="Justin Ritter"/>
    <x v="1"/>
    <x v="0"/>
    <s v="Springfield"/>
    <x v="21"/>
    <n v="97477"/>
    <x v="1"/>
    <s v="OFF-AR-10001915"/>
    <x v="1"/>
    <x v="6"/>
    <s v="Peel-Off China Markers"/>
    <n v="23.832000000000001"/>
    <n v="3"/>
    <n v="0.2"/>
    <x v="3256"/>
  </r>
  <r>
    <n v="6121"/>
    <x v="3044"/>
    <x v="3"/>
    <x v="20"/>
    <d v="2014-09-26T00:00:00"/>
    <s v="Standard Class"/>
    <s v="JR-16210"/>
    <s v="Justin Ritter"/>
    <x v="1"/>
    <x v="0"/>
    <s v="Springfield"/>
    <x v="21"/>
    <n v="97477"/>
    <x v="1"/>
    <s v="FUR-FU-10004864"/>
    <x v="0"/>
    <x v="5"/>
    <s v="Howard Miller 14-1/2&quot; Diameter Chrome Round Wall Clock"/>
    <n v="409.21600000000001"/>
    <n v="8"/>
    <n v="0.2"/>
    <x v="5024"/>
  </r>
  <r>
    <n v="6122"/>
    <x v="3044"/>
    <x v="3"/>
    <x v="20"/>
    <d v="2014-09-26T00:00:00"/>
    <s v="Standard Class"/>
    <s v="JR-16210"/>
    <s v="Justin Ritter"/>
    <x v="1"/>
    <x v="0"/>
    <s v="Springfield"/>
    <x v="21"/>
    <n v="97477"/>
    <x v="1"/>
    <s v="FUR-BO-10001972"/>
    <x v="0"/>
    <x v="0"/>
    <s v="O'Sullivan 4-Shelf Bookcase in Odessa Pine"/>
    <n v="72.588000000000008"/>
    <n v="2"/>
    <n v="0.7"/>
    <x v="5025"/>
  </r>
  <r>
    <n v="6123"/>
    <x v="3045"/>
    <x v="3"/>
    <x v="769"/>
    <d v="2014-12-10T00:00:00"/>
    <s v="Standard Class"/>
    <s v="CB-12415"/>
    <s v="Christy Brittain"/>
    <x v="0"/>
    <x v="0"/>
    <s v="Chicago"/>
    <x v="10"/>
    <n v="60610"/>
    <x v="2"/>
    <s v="OFF-ST-10000532"/>
    <x v="1"/>
    <x v="4"/>
    <s v="Advantus Rolling Drawer Organizers"/>
    <n v="61.567999999999998"/>
    <n v="2"/>
    <n v="0.2"/>
    <x v="4142"/>
  </r>
  <r>
    <n v="6124"/>
    <x v="3046"/>
    <x v="1"/>
    <x v="284"/>
    <d v="2012-09-05T00:00:00"/>
    <s v="Standard Class"/>
    <s v="SD-20485"/>
    <s v="Shirley Daniels"/>
    <x v="2"/>
    <x v="0"/>
    <s v="Bedford"/>
    <x v="5"/>
    <n v="76021"/>
    <x v="2"/>
    <s v="OFF-PA-10003883"/>
    <x v="1"/>
    <x v="10"/>
    <s v="Message Book, Phone, Wirebound Standard Line Memo, 2 3/4&quot; X 5&quot;"/>
    <n v="20.96"/>
    <n v="4"/>
    <n v="0.2"/>
    <x v="5026"/>
  </r>
  <r>
    <n v="6125"/>
    <x v="3047"/>
    <x v="3"/>
    <x v="95"/>
    <d v="2014-06-08T00:00:00"/>
    <s v="Standard Class"/>
    <s v="SS-20140"/>
    <s v="Saphhira Shifley"/>
    <x v="1"/>
    <x v="0"/>
    <s v="Los Angeles"/>
    <x v="1"/>
    <n v="90036"/>
    <x v="1"/>
    <s v="TEC-AC-10003038"/>
    <x v="2"/>
    <x v="11"/>
    <s v="Kingston Digital DataTraveler 16GB USB 2.0"/>
    <n v="44.75"/>
    <n v="5"/>
    <n v="0"/>
    <x v="1999"/>
  </r>
  <r>
    <n v="6126"/>
    <x v="3047"/>
    <x v="3"/>
    <x v="95"/>
    <d v="2014-06-08T00:00:00"/>
    <s v="Standard Class"/>
    <s v="SS-20140"/>
    <s v="Saphhira Shifley"/>
    <x v="1"/>
    <x v="0"/>
    <s v="Los Angeles"/>
    <x v="1"/>
    <n v="90036"/>
    <x v="1"/>
    <s v="OFF-PA-10001593"/>
    <x v="1"/>
    <x v="10"/>
    <s v="Xerox 1947"/>
    <n v="11.96"/>
    <n v="2"/>
    <n v="0"/>
    <x v="504"/>
  </r>
  <r>
    <n v="6127"/>
    <x v="3047"/>
    <x v="3"/>
    <x v="95"/>
    <d v="2014-06-08T00:00:00"/>
    <s v="Standard Class"/>
    <s v="SS-20140"/>
    <s v="Saphhira Shifley"/>
    <x v="1"/>
    <x v="0"/>
    <s v="Los Angeles"/>
    <x v="1"/>
    <n v="90036"/>
    <x v="1"/>
    <s v="OFF-BI-10002049"/>
    <x v="1"/>
    <x v="8"/>
    <s v="UniKeep View Case Binders"/>
    <n v="3.9119999999999999"/>
    <n v="1"/>
    <n v="0.2"/>
    <x v="5027"/>
  </r>
  <r>
    <n v="6128"/>
    <x v="3048"/>
    <x v="0"/>
    <x v="1044"/>
    <d v="2013-04-07T00:00:00"/>
    <s v="Standard Class"/>
    <s v="EH-13990"/>
    <s v="Erica Hackney"/>
    <x v="0"/>
    <x v="0"/>
    <s v="New York City"/>
    <x v="15"/>
    <n v="10009"/>
    <x v="3"/>
    <s v="FUR-CH-10003817"/>
    <x v="0"/>
    <x v="1"/>
    <s v="Global Value Steno Chair, Gray"/>
    <n v="327.99600000000004"/>
    <n v="6"/>
    <n v="0.1"/>
    <x v="5028"/>
  </r>
  <r>
    <n v="6129"/>
    <x v="3049"/>
    <x v="2"/>
    <x v="1089"/>
    <d v="2011-10-28T00:00:00"/>
    <s v="First Class"/>
    <s v="AH-10030"/>
    <s v="Aaron Hawkins"/>
    <x v="1"/>
    <x v="0"/>
    <s v="San Francisco"/>
    <x v="1"/>
    <n v="94109"/>
    <x v="1"/>
    <s v="OFF-BI-10002353"/>
    <x v="1"/>
    <x v="8"/>
    <s v="GBC VeloBind Cover Sets"/>
    <n v="49.408000000000001"/>
    <n v="4"/>
    <n v="0.2"/>
    <x v="5029"/>
  </r>
  <r>
    <n v="6130"/>
    <x v="3050"/>
    <x v="3"/>
    <x v="606"/>
    <d v="2014-04-03T00:00:00"/>
    <s v="Standard Class"/>
    <s v="EM-14200"/>
    <s v="Evan Minnotte"/>
    <x v="2"/>
    <x v="0"/>
    <s v="Virginia Beach"/>
    <x v="17"/>
    <n v="23464"/>
    <x v="0"/>
    <s v="TEC-AC-10003116"/>
    <x v="2"/>
    <x v="11"/>
    <s v="Memorex Froggy Flash Drive 8 GB"/>
    <n v="53.25"/>
    <n v="3"/>
    <n v="0"/>
    <x v="4038"/>
  </r>
  <r>
    <n v="6131"/>
    <x v="3050"/>
    <x v="3"/>
    <x v="606"/>
    <d v="2014-04-03T00:00:00"/>
    <s v="Standard Class"/>
    <s v="EM-14200"/>
    <s v="Evan Minnotte"/>
    <x v="2"/>
    <x v="0"/>
    <s v="Virginia Beach"/>
    <x v="17"/>
    <n v="23464"/>
    <x v="0"/>
    <s v="OFF-FA-10003021"/>
    <x v="1"/>
    <x v="13"/>
    <s v="Staples"/>
    <n v="3.76"/>
    <n v="2"/>
    <n v="0"/>
    <x v="1379"/>
  </r>
  <r>
    <n v="6132"/>
    <x v="3051"/>
    <x v="2"/>
    <x v="422"/>
    <d v="2011-12-31T00:00:00"/>
    <s v="Standard Class"/>
    <s v="TB-21190"/>
    <s v="Thomas Brumley"/>
    <x v="2"/>
    <x v="0"/>
    <s v="New York City"/>
    <x v="15"/>
    <n v="10011"/>
    <x v="3"/>
    <s v="FUR-CH-10004477"/>
    <x v="0"/>
    <x v="1"/>
    <s v="Global Push Button Manager's Chair, Indigo"/>
    <n v="767.21400000000006"/>
    <n v="14"/>
    <n v="0.1"/>
    <x v="5030"/>
  </r>
  <r>
    <n v="6133"/>
    <x v="3052"/>
    <x v="3"/>
    <x v="175"/>
    <d v="2014-09-21T00:00:00"/>
    <s v="Standard Class"/>
    <s v="AB-10165"/>
    <s v="Alan Barnes"/>
    <x v="0"/>
    <x v="0"/>
    <s v="Lebanon"/>
    <x v="18"/>
    <n v="37087"/>
    <x v="0"/>
    <s v="OFF-PA-10001033"/>
    <x v="1"/>
    <x v="10"/>
    <s v="Xerox 1893"/>
    <n v="163.96"/>
    <n v="5"/>
    <n v="0.2"/>
    <x v="5031"/>
  </r>
  <r>
    <n v="6134"/>
    <x v="3053"/>
    <x v="0"/>
    <x v="765"/>
    <d v="2013-08-20T00:00:00"/>
    <s v="First Class"/>
    <s v="AO-10810"/>
    <s v="Anthony O'Donnell"/>
    <x v="1"/>
    <x v="0"/>
    <s v="Los Angeles"/>
    <x v="1"/>
    <n v="90045"/>
    <x v="1"/>
    <s v="FUR-TA-10004152"/>
    <x v="0"/>
    <x v="3"/>
    <s v="Barricks 18&quot; x 48&quot; Non-Folding Utility Table with Bottom Storage Shelf"/>
    <n v="161.28"/>
    <n v="2"/>
    <n v="0.2"/>
    <x v="5032"/>
  </r>
  <r>
    <n v="6135"/>
    <x v="3054"/>
    <x v="0"/>
    <x v="254"/>
    <d v="2013-11-05T00:00:00"/>
    <s v="Same Day"/>
    <s v="TT-21220"/>
    <s v="Thomas Thornton"/>
    <x v="0"/>
    <x v="0"/>
    <s v="Chula Vista"/>
    <x v="1"/>
    <n v="91911"/>
    <x v="1"/>
    <s v="OFF-AR-10002135"/>
    <x v="1"/>
    <x v="6"/>
    <s v="Boston Heavy-Duty Trimline Electric Pencil Sharpeners"/>
    <n v="192.8"/>
    <n v="4"/>
    <n v="0"/>
    <x v="5033"/>
  </r>
  <r>
    <n v="6136"/>
    <x v="3055"/>
    <x v="1"/>
    <x v="1090"/>
    <d v="2012-10-22T00:00:00"/>
    <s v="Standard Class"/>
    <s v="KN-16705"/>
    <s v="Kristina Nunn"/>
    <x v="2"/>
    <x v="0"/>
    <s v="Mcallen"/>
    <x v="5"/>
    <n v="78501"/>
    <x v="2"/>
    <s v="TEC-AC-10000521"/>
    <x v="2"/>
    <x v="11"/>
    <s v="Verbatim Slim CD and DVD Storage Cases, 50/Pack"/>
    <n v="27.695999999999998"/>
    <n v="3"/>
    <n v="0.2"/>
    <x v="1780"/>
  </r>
  <r>
    <n v="6137"/>
    <x v="3055"/>
    <x v="1"/>
    <x v="1090"/>
    <d v="2012-10-22T00:00:00"/>
    <s v="Standard Class"/>
    <s v="KN-16705"/>
    <s v="Kristina Nunn"/>
    <x v="2"/>
    <x v="0"/>
    <s v="Mcallen"/>
    <x v="5"/>
    <n v="78501"/>
    <x v="2"/>
    <s v="OFF-AP-10000026"/>
    <x v="1"/>
    <x v="9"/>
    <s v="Tripp Lite Isotel 6 Outlet Surge Protector with Fax/Modem Protection"/>
    <n v="73.163999999999987"/>
    <n v="6"/>
    <n v="0.8"/>
    <x v="5034"/>
  </r>
  <r>
    <n v="6138"/>
    <x v="3056"/>
    <x v="0"/>
    <x v="731"/>
    <d v="2013-11-05T00:00:00"/>
    <s v="Second Class"/>
    <s v="FO-14305"/>
    <s v="Frank Olsen"/>
    <x v="0"/>
    <x v="0"/>
    <s v="Hollywood"/>
    <x v="2"/>
    <n v="33021"/>
    <x v="0"/>
    <s v="OFF-PA-10002986"/>
    <x v="1"/>
    <x v="10"/>
    <s v="Xerox 1898"/>
    <n v="32.064"/>
    <n v="6"/>
    <n v="0.2"/>
    <x v="5035"/>
  </r>
  <r>
    <n v="6139"/>
    <x v="3057"/>
    <x v="2"/>
    <x v="809"/>
    <d v="2011-04-04T00:00:00"/>
    <s v="Standard Class"/>
    <s v="GA-14725"/>
    <s v="Guy Armstrong"/>
    <x v="0"/>
    <x v="0"/>
    <s v="San Francisco"/>
    <x v="1"/>
    <n v="94110"/>
    <x v="1"/>
    <s v="FUR-BO-10001337"/>
    <x v="0"/>
    <x v="0"/>
    <s v="O'Sullivan Living Dimensions 2-Shelf Bookcases"/>
    <n v="205.666"/>
    <n v="2"/>
    <n v="0.15"/>
    <x v="5036"/>
  </r>
  <r>
    <n v="6140"/>
    <x v="3058"/>
    <x v="1"/>
    <x v="24"/>
    <d v="2012-04-20T00:00:00"/>
    <s v="First Class"/>
    <s v="NC-18415"/>
    <s v="Nathan Cano"/>
    <x v="0"/>
    <x v="0"/>
    <s v="Santa Maria"/>
    <x v="1"/>
    <n v="93454"/>
    <x v="1"/>
    <s v="OFF-ST-10000532"/>
    <x v="1"/>
    <x v="4"/>
    <s v="Advantus Rolling Drawer Organizers"/>
    <n v="115.44"/>
    <n v="3"/>
    <n v="0"/>
    <x v="5037"/>
  </r>
  <r>
    <n v="6141"/>
    <x v="3059"/>
    <x v="3"/>
    <x v="362"/>
    <d v="2014-07-16T00:00:00"/>
    <s v="Standard Class"/>
    <s v="JF-15190"/>
    <s v="Jamie Frazer"/>
    <x v="0"/>
    <x v="0"/>
    <s v="Manchester"/>
    <x v="29"/>
    <n v="6040"/>
    <x v="3"/>
    <s v="OFF-PA-10001497"/>
    <x v="1"/>
    <x v="10"/>
    <s v="Xerox 1914"/>
    <n v="274.8"/>
    <n v="5"/>
    <n v="0"/>
    <x v="5038"/>
  </r>
  <r>
    <n v="6142"/>
    <x v="3059"/>
    <x v="3"/>
    <x v="362"/>
    <d v="2014-07-16T00:00:00"/>
    <s v="Standard Class"/>
    <s v="JF-15190"/>
    <s v="Jamie Frazer"/>
    <x v="0"/>
    <x v="0"/>
    <s v="Manchester"/>
    <x v="29"/>
    <n v="6040"/>
    <x v="3"/>
    <s v="OFF-ST-10002554"/>
    <x v="1"/>
    <x v="4"/>
    <s v="Tennsco Industrial Shelving"/>
    <n v="195.64"/>
    <n v="4"/>
    <n v="0"/>
    <x v="5039"/>
  </r>
  <r>
    <n v="6143"/>
    <x v="3059"/>
    <x v="3"/>
    <x v="362"/>
    <d v="2014-07-16T00:00:00"/>
    <s v="Standard Class"/>
    <s v="JF-15190"/>
    <s v="Jamie Frazer"/>
    <x v="0"/>
    <x v="0"/>
    <s v="Manchester"/>
    <x v="29"/>
    <n v="6040"/>
    <x v="3"/>
    <s v="TEC-PH-10001336"/>
    <x v="2"/>
    <x v="7"/>
    <s v="Digium D40 VoIP phone"/>
    <n v="257.98"/>
    <n v="2"/>
    <n v="0"/>
    <x v="2210"/>
  </r>
  <r>
    <n v="6144"/>
    <x v="3059"/>
    <x v="3"/>
    <x v="362"/>
    <d v="2014-07-16T00:00:00"/>
    <s v="Standard Class"/>
    <s v="JF-15190"/>
    <s v="Jamie Frazer"/>
    <x v="0"/>
    <x v="0"/>
    <s v="Manchester"/>
    <x v="29"/>
    <n v="6040"/>
    <x v="3"/>
    <s v="OFF-AR-10002987"/>
    <x v="1"/>
    <x v="6"/>
    <s v="Prismacolor Color Pencil Set"/>
    <n v="119.03999999999999"/>
    <n v="6"/>
    <n v="0"/>
    <x v="5040"/>
  </r>
  <r>
    <n v="6145"/>
    <x v="3060"/>
    <x v="3"/>
    <x v="818"/>
    <d v="2014-07-02T00:00:00"/>
    <s v="Standard Class"/>
    <s v="GT-14710"/>
    <s v="Greg Tran"/>
    <x v="0"/>
    <x v="0"/>
    <s v="Omaha"/>
    <x v="8"/>
    <n v="68104"/>
    <x v="2"/>
    <s v="OFF-PA-10000575"/>
    <x v="1"/>
    <x v="10"/>
    <s v="Wirebound Message Books, Four 2 3/4 x 5 White Forms per Page"/>
    <n v="20.07"/>
    <n v="3"/>
    <n v="0"/>
    <x v="5041"/>
  </r>
  <r>
    <n v="6146"/>
    <x v="3061"/>
    <x v="2"/>
    <x v="1091"/>
    <d v="2011-12-26T00:00:00"/>
    <s v="Standard Class"/>
    <s v="KM-16660"/>
    <s v="Khloe Miller"/>
    <x v="0"/>
    <x v="0"/>
    <s v="San Jose"/>
    <x v="1"/>
    <n v="95123"/>
    <x v="1"/>
    <s v="OFF-AR-10003394"/>
    <x v="1"/>
    <x v="6"/>
    <s v="Newell 332"/>
    <n v="11.76"/>
    <n v="4"/>
    <n v="0"/>
    <x v="623"/>
  </r>
  <r>
    <n v="6147"/>
    <x v="3062"/>
    <x v="3"/>
    <x v="610"/>
    <d v="2014-11-26T00:00:00"/>
    <s v="Standard Class"/>
    <s v="PJ-18835"/>
    <s v="Patrick Jones"/>
    <x v="1"/>
    <x v="0"/>
    <s v="San Francisco"/>
    <x v="1"/>
    <n v="94122"/>
    <x v="1"/>
    <s v="OFF-AR-10003394"/>
    <x v="1"/>
    <x v="6"/>
    <s v="Newell 332"/>
    <n v="11.76"/>
    <n v="4"/>
    <n v="0"/>
    <x v="623"/>
  </r>
  <r>
    <n v="6148"/>
    <x v="3062"/>
    <x v="3"/>
    <x v="610"/>
    <d v="2014-11-26T00:00:00"/>
    <s v="Standard Class"/>
    <s v="PJ-18835"/>
    <s v="Patrick Jones"/>
    <x v="1"/>
    <x v="0"/>
    <s v="San Francisco"/>
    <x v="1"/>
    <n v="94122"/>
    <x v="1"/>
    <s v="OFF-BI-10001191"/>
    <x v="1"/>
    <x v="8"/>
    <s v="Canvas Sectional Post Binders"/>
    <n v="40.736000000000004"/>
    <n v="2"/>
    <n v="0.2"/>
    <x v="5042"/>
  </r>
  <r>
    <n v="6149"/>
    <x v="3063"/>
    <x v="0"/>
    <x v="812"/>
    <d v="2013-06-30T00:00:00"/>
    <s v="Second Class"/>
    <s v="AC-10660"/>
    <s v="Anna Chung"/>
    <x v="0"/>
    <x v="0"/>
    <s v="San Francisco"/>
    <x v="1"/>
    <n v="94109"/>
    <x v="1"/>
    <s v="TEC-PH-10003484"/>
    <x v="2"/>
    <x v="7"/>
    <s v="Ooma Telo VoIP Home Phone System"/>
    <n v="201.584"/>
    <n v="2"/>
    <n v="0.2"/>
    <x v="3431"/>
  </r>
  <r>
    <n v="6150"/>
    <x v="3064"/>
    <x v="3"/>
    <x v="116"/>
    <d v="2015-01-01T00:00:00"/>
    <s v="First Class"/>
    <s v="JG-15310"/>
    <s v="Jason Gross"/>
    <x v="1"/>
    <x v="0"/>
    <s v="Long Beach"/>
    <x v="1"/>
    <n v="90805"/>
    <x v="1"/>
    <s v="FUR-CH-10003968"/>
    <x v="0"/>
    <x v="1"/>
    <s v="Novimex Turbo Task Chair"/>
    <n v="340.70400000000006"/>
    <n v="6"/>
    <n v="0.2"/>
    <x v="5043"/>
  </r>
  <r>
    <n v="6151"/>
    <x v="3065"/>
    <x v="0"/>
    <x v="143"/>
    <d v="2013-04-12T00:00:00"/>
    <s v="First Class"/>
    <s v="RM-19375"/>
    <s v="Raymond Messe"/>
    <x v="0"/>
    <x v="0"/>
    <s v="Columbus"/>
    <x v="32"/>
    <n v="31907"/>
    <x v="0"/>
    <s v="FUR-BO-10001608"/>
    <x v="0"/>
    <x v="0"/>
    <s v="Hon Metal Bookcases, Black"/>
    <n v="354.90000000000003"/>
    <n v="5"/>
    <n v="0"/>
    <x v="5044"/>
  </r>
  <r>
    <n v="6152"/>
    <x v="3066"/>
    <x v="2"/>
    <x v="772"/>
    <d v="2011-03-21T00:00:00"/>
    <s v="Second Class"/>
    <s v="EK-13795"/>
    <s v="Eileen Kiefer"/>
    <x v="2"/>
    <x v="0"/>
    <s v="San Francisco"/>
    <x v="1"/>
    <n v="94110"/>
    <x v="1"/>
    <s v="FUR-BO-10004218"/>
    <x v="0"/>
    <x v="0"/>
    <s v="Bush Heritage Pine Collection 5-Shelf Bookcase, Albany Pine Finish, *Special Order"/>
    <n v="1198.33"/>
    <n v="10"/>
    <n v="0.15"/>
    <x v="5045"/>
  </r>
  <r>
    <n v="6153"/>
    <x v="3067"/>
    <x v="3"/>
    <x v="445"/>
    <d v="2014-07-09T00:00:00"/>
    <s v="Standard Class"/>
    <s v="RD-19585"/>
    <s v="Rob Dowd"/>
    <x v="0"/>
    <x v="0"/>
    <s v="Los Angeles"/>
    <x v="1"/>
    <n v="90004"/>
    <x v="1"/>
    <s v="OFF-ST-10002485"/>
    <x v="1"/>
    <x v="4"/>
    <s v="Rogers Deluxe File Chest"/>
    <n v="87.92"/>
    <n v="4"/>
    <n v="0"/>
    <x v="4936"/>
  </r>
  <r>
    <n v="6154"/>
    <x v="3068"/>
    <x v="3"/>
    <x v="693"/>
    <d v="2014-04-24T00:00:00"/>
    <s v="First Class"/>
    <s v="CV-12805"/>
    <s v="Cynthia Voltz"/>
    <x v="1"/>
    <x v="0"/>
    <s v="Philadelphia"/>
    <x v="9"/>
    <n v="19120"/>
    <x v="3"/>
    <s v="FUR-FU-10001876"/>
    <x v="0"/>
    <x v="5"/>
    <s v="Computer Room Manger, 14&quot;"/>
    <n v="51.967999999999996"/>
    <n v="2"/>
    <n v="0.2"/>
    <x v="4005"/>
  </r>
  <r>
    <n v="6155"/>
    <x v="3068"/>
    <x v="3"/>
    <x v="693"/>
    <d v="2014-04-24T00:00:00"/>
    <s v="First Class"/>
    <s v="CV-12805"/>
    <s v="Cynthia Voltz"/>
    <x v="1"/>
    <x v="0"/>
    <s v="Philadelphia"/>
    <x v="9"/>
    <n v="19120"/>
    <x v="3"/>
    <s v="OFF-ST-10002370"/>
    <x v="1"/>
    <x v="4"/>
    <s v="Sortfiler Multipurpose Personal File Organizer, Black"/>
    <n v="51.336000000000006"/>
    <n v="3"/>
    <n v="0.2"/>
    <x v="5046"/>
  </r>
  <r>
    <n v="6156"/>
    <x v="3068"/>
    <x v="3"/>
    <x v="693"/>
    <d v="2014-04-24T00:00:00"/>
    <s v="First Class"/>
    <s v="CV-12805"/>
    <s v="Cynthia Voltz"/>
    <x v="1"/>
    <x v="0"/>
    <s v="Philadelphia"/>
    <x v="9"/>
    <n v="19120"/>
    <x v="3"/>
    <s v="OFF-ST-10000142"/>
    <x v="1"/>
    <x v="4"/>
    <s v="Deluxe Rollaway Locking File with Drawer"/>
    <n v="332.70400000000001"/>
    <n v="1"/>
    <n v="0.2"/>
    <x v="5047"/>
  </r>
  <r>
    <n v="6157"/>
    <x v="3068"/>
    <x v="3"/>
    <x v="693"/>
    <d v="2014-04-24T00:00:00"/>
    <s v="First Class"/>
    <s v="CV-12805"/>
    <s v="Cynthia Voltz"/>
    <x v="1"/>
    <x v="0"/>
    <s v="Philadelphia"/>
    <x v="9"/>
    <n v="19120"/>
    <x v="3"/>
    <s v="FUR-FU-10004671"/>
    <x v="0"/>
    <x v="5"/>
    <s v="Executive Impressions 12&quot; Wall Clock"/>
    <n v="42.408000000000008"/>
    <n v="3"/>
    <n v="0.2"/>
    <x v="5048"/>
  </r>
  <r>
    <n v="6158"/>
    <x v="3069"/>
    <x v="0"/>
    <x v="1092"/>
    <d v="2013-08-06T00:00:00"/>
    <s v="Second Class"/>
    <s v="AG-10330"/>
    <s v="Alex Grayson"/>
    <x v="0"/>
    <x v="0"/>
    <s v="Tulsa"/>
    <x v="26"/>
    <n v="74133"/>
    <x v="2"/>
    <s v="OFF-EN-10002504"/>
    <x v="1"/>
    <x v="12"/>
    <s v="Tyvek  Top-Opening Peel &amp; Seel Envelopes, Plain White"/>
    <n v="81.539999999999992"/>
    <n v="3"/>
    <n v="0"/>
    <x v="5049"/>
  </r>
  <r>
    <n v="6159"/>
    <x v="3069"/>
    <x v="0"/>
    <x v="1092"/>
    <d v="2013-08-06T00:00:00"/>
    <s v="Second Class"/>
    <s v="AG-10330"/>
    <s v="Alex Grayson"/>
    <x v="0"/>
    <x v="0"/>
    <s v="Tulsa"/>
    <x v="26"/>
    <n v="74133"/>
    <x v="2"/>
    <s v="TEC-AC-10004803"/>
    <x v="2"/>
    <x v="11"/>
    <s v="Sony Micro Vault Click 4 GB USB 2.0 Flash Drive"/>
    <n v="167.28"/>
    <n v="12"/>
    <n v="0"/>
    <x v="5050"/>
  </r>
  <r>
    <n v="6160"/>
    <x v="3070"/>
    <x v="0"/>
    <x v="275"/>
    <d v="2013-12-10T00:00:00"/>
    <s v="Standard Class"/>
    <s v="GM-14440"/>
    <s v="Gary McGarr"/>
    <x v="0"/>
    <x v="0"/>
    <s v="Los Angeles"/>
    <x v="1"/>
    <n v="90049"/>
    <x v="1"/>
    <s v="OFF-ST-10001932"/>
    <x v="1"/>
    <x v="4"/>
    <s v="Fellowes Staxonsteel Drawer Files"/>
    <n v="772.68"/>
    <n v="4"/>
    <n v="0"/>
    <x v="5051"/>
  </r>
  <r>
    <n v="6161"/>
    <x v="3071"/>
    <x v="2"/>
    <x v="1093"/>
    <d v="2011-03-21T00:00:00"/>
    <s v="First Class"/>
    <s v="MC-17605"/>
    <s v="Matt Connell"/>
    <x v="1"/>
    <x v="0"/>
    <s v="Lakeland"/>
    <x v="2"/>
    <n v="33801"/>
    <x v="0"/>
    <s v="TEC-PH-10004667"/>
    <x v="2"/>
    <x v="7"/>
    <s v="Cisco 8x8 Inc. 6753i IP Business Phone System"/>
    <n v="323.97600000000006"/>
    <n v="3"/>
    <n v="0.2"/>
    <x v="5052"/>
  </r>
  <r>
    <n v="6162"/>
    <x v="3071"/>
    <x v="2"/>
    <x v="1093"/>
    <d v="2011-03-21T00:00:00"/>
    <s v="First Class"/>
    <s v="MC-17605"/>
    <s v="Matt Connell"/>
    <x v="1"/>
    <x v="0"/>
    <s v="Lakeland"/>
    <x v="2"/>
    <n v="33801"/>
    <x v="0"/>
    <s v="OFF-LA-10000443"/>
    <x v="1"/>
    <x v="2"/>
    <s v="Avery 501"/>
    <n v="11.808"/>
    <n v="4"/>
    <n v="0.2"/>
    <x v="5053"/>
  </r>
  <r>
    <n v="6163"/>
    <x v="3071"/>
    <x v="2"/>
    <x v="1093"/>
    <d v="2011-03-21T00:00:00"/>
    <s v="First Class"/>
    <s v="MC-17605"/>
    <s v="Matt Connell"/>
    <x v="1"/>
    <x v="0"/>
    <s v="Lakeland"/>
    <x v="2"/>
    <n v="33801"/>
    <x v="0"/>
    <s v="OFF-ST-10000918"/>
    <x v="1"/>
    <x v="4"/>
    <s v="Crate-A-Files"/>
    <n v="26.160000000000004"/>
    <n v="3"/>
    <n v="0.2"/>
    <x v="5054"/>
  </r>
  <r>
    <n v="6164"/>
    <x v="3071"/>
    <x v="2"/>
    <x v="1093"/>
    <d v="2011-03-21T00:00:00"/>
    <s v="First Class"/>
    <s v="MC-17605"/>
    <s v="Matt Connell"/>
    <x v="1"/>
    <x v="0"/>
    <s v="Lakeland"/>
    <x v="2"/>
    <n v="33801"/>
    <x v="0"/>
    <s v="OFF-BI-10001196"/>
    <x v="1"/>
    <x v="8"/>
    <s v="Avery Flip-Chart Easel Binder, Black"/>
    <n v="33.57"/>
    <n v="5"/>
    <n v="0.7"/>
    <x v="5055"/>
  </r>
  <r>
    <n v="6165"/>
    <x v="3071"/>
    <x v="2"/>
    <x v="1093"/>
    <d v="2011-03-21T00:00:00"/>
    <s v="First Class"/>
    <s v="MC-17605"/>
    <s v="Matt Connell"/>
    <x v="1"/>
    <x v="0"/>
    <s v="Lakeland"/>
    <x v="2"/>
    <n v="33801"/>
    <x v="0"/>
    <s v="FUR-FU-10003981"/>
    <x v="0"/>
    <x v="5"/>
    <s v="Eldon Wave Desk Accessories"/>
    <n v="4.9920000000000009"/>
    <n v="3"/>
    <n v="0.2"/>
    <x v="5056"/>
  </r>
  <r>
    <n v="6166"/>
    <x v="3071"/>
    <x v="2"/>
    <x v="1093"/>
    <d v="2011-03-21T00:00:00"/>
    <s v="First Class"/>
    <s v="MC-17605"/>
    <s v="Matt Connell"/>
    <x v="1"/>
    <x v="0"/>
    <s v="Lakeland"/>
    <x v="2"/>
    <n v="33801"/>
    <x v="0"/>
    <s v="FUR-FU-10002508"/>
    <x v="0"/>
    <x v="5"/>
    <s v="Document Clip Frames"/>
    <n v="20.016000000000002"/>
    <n v="3"/>
    <n v="0.2"/>
    <x v="5057"/>
  </r>
  <r>
    <n v="6167"/>
    <x v="3071"/>
    <x v="2"/>
    <x v="1093"/>
    <d v="2011-03-21T00:00:00"/>
    <s v="First Class"/>
    <s v="MC-17605"/>
    <s v="Matt Connell"/>
    <x v="1"/>
    <x v="0"/>
    <s v="Lakeland"/>
    <x v="2"/>
    <n v="33801"/>
    <x v="0"/>
    <s v="TEC-AC-10002647"/>
    <x v="2"/>
    <x v="11"/>
    <s v="Logitech Wireless Boombox Speaker - portable - wireless, wired"/>
    <n v="170.24"/>
    <n v="2"/>
    <n v="0.2"/>
    <x v="5058"/>
  </r>
  <r>
    <n v="6168"/>
    <x v="3072"/>
    <x v="1"/>
    <x v="704"/>
    <d v="2012-04-25T00:00:00"/>
    <s v="Standard Class"/>
    <s v="ES-14020"/>
    <s v="Erica Smith"/>
    <x v="0"/>
    <x v="0"/>
    <s v="Houston"/>
    <x v="5"/>
    <n v="77036"/>
    <x v="2"/>
    <s v="OFF-PA-10002377"/>
    <x v="1"/>
    <x v="10"/>
    <s v="Xerox 1916"/>
    <n v="117.456"/>
    <n v="3"/>
    <n v="0.2"/>
    <x v="5059"/>
  </r>
  <r>
    <n v="6169"/>
    <x v="3073"/>
    <x v="1"/>
    <x v="444"/>
    <d v="2012-09-22T00:00:00"/>
    <s v="Second Class"/>
    <s v="RW-19540"/>
    <s v="Rick Wilson"/>
    <x v="1"/>
    <x v="0"/>
    <s v="Los Angeles"/>
    <x v="1"/>
    <n v="90008"/>
    <x v="1"/>
    <s v="OFF-PA-10004530"/>
    <x v="1"/>
    <x v="10"/>
    <s v="Personal Creations Ink Jet Cards and Labels"/>
    <n v="22.96"/>
    <n v="2"/>
    <n v="0"/>
    <x v="5060"/>
  </r>
  <r>
    <n v="6170"/>
    <x v="3074"/>
    <x v="2"/>
    <x v="9"/>
    <d v="2011-08-30T00:00:00"/>
    <s v="Second Class"/>
    <s v="MM-17920"/>
    <s v="Michael Moore"/>
    <x v="0"/>
    <x v="0"/>
    <s v="Springfield"/>
    <x v="17"/>
    <n v="22153"/>
    <x v="0"/>
    <s v="OFF-PA-10002986"/>
    <x v="1"/>
    <x v="10"/>
    <s v="Xerox 1898"/>
    <n v="13.36"/>
    <n v="2"/>
    <n v="0"/>
    <x v="534"/>
  </r>
  <r>
    <n v="6171"/>
    <x v="3075"/>
    <x v="0"/>
    <x v="1054"/>
    <d v="2013-12-25T00:00:00"/>
    <s v="Second Class"/>
    <s v="MH-17440"/>
    <s v="Mark Haberlin"/>
    <x v="1"/>
    <x v="0"/>
    <s v="New York City"/>
    <x v="15"/>
    <n v="10035"/>
    <x v="3"/>
    <s v="OFF-BI-10000948"/>
    <x v="1"/>
    <x v="8"/>
    <s v="GBC Laser Imprintable Binding System Covers, Desert Sand"/>
    <n v="34.248000000000005"/>
    <n v="3"/>
    <n v="0.2"/>
    <x v="5061"/>
  </r>
  <r>
    <n v="6172"/>
    <x v="3075"/>
    <x v="0"/>
    <x v="1054"/>
    <d v="2013-12-25T00:00:00"/>
    <s v="Second Class"/>
    <s v="MH-17440"/>
    <s v="Mark Haberlin"/>
    <x v="1"/>
    <x v="0"/>
    <s v="New York City"/>
    <x v="15"/>
    <n v="10035"/>
    <x v="3"/>
    <s v="OFF-AR-10001545"/>
    <x v="1"/>
    <x v="6"/>
    <s v="Newell 326"/>
    <n v="3.52"/>
    <n v="2"/>
    <n v="0"/>
    <x v="3192"/>
  </r>
  <r>
    <n v="6173"/>
    <x v="3076"/>
    <x v="2"/>
    <x v="1094"/>
    <d v="2011-08-08T00:00:00"/>
    <s v="Standard Class"/>
    <s v="NZ-18565"/>
    <s v="Nick Zandusky"/>
    <x v="2"/>
    <x v="0"/>
    <s v="Springfield"/>
    <x v="25"/>
    <n v="65807"/>
    <x v="2"/>
    <s v="OFF-BI-10001758"/>
    <x v="1"/>
    <x v="8"/>
    <s v="Wilson Jones 14 Line Acrylic Coated Pressboard Data Binders"/>
    <n v="26.7"/>
    <n v="5"/>
    <n v="0"/>
    <x v="5062"/>
  </r>
  <r>
    <n v="6174"/>
    <x v="3076"/>
    <x v="2"/>
    <x v="1094"/>
    <d v="2011-08-08T00:00:00"/>
    <s v="Standard Class"/>
    <s v="NZ-18565"/>
    <s v="Nick Zandusky"/>
    <x v="2"/>
    <x v="0"/>
    <s v="Springfield"/>
    <x v="25"/>
    <n v="65807"/>
    <x v="2"/>
    <s v="TEC-AC-10003237"/>
    <x v="2"/>
    <x v="11"/>
    <s v="Memorex Micro Travel Drive 4 GB"/>
    <n v="21.2"/>
    <n v="2"/>
    <n v="0"/>
    <x v="5063"/>
  </r>
  <r>
    <n v="6175"/>
    <x v="3076"/>
    <x v="2"/>
    <x v="1094"/>
    <d v="2011-08-08T00:00:00"/>
    <s v="Standard Class"/>
    <s v="NZ-18565"/>
    <s v="Nick Zandusky"/>
    <x v="2"/>
    <x v="0"/>
    <s v="Springfield"/>
    <x v="25"/>
    <n v="65807"/>
    <x v="2"/>
    <s v="OFF-ST-10002011"/>
    <x v="1"/>
    <x v="4"/>
    <s v="Smead Adjustable Mobile File Trolley with Lockable Top"/>
    <n v="838.38"/>
    <n v="2"/>
    <n v="0"/>
    <x v="5064"/>
  </r>
  <r>
    <n v="6176"/>
    <x v="3077"/>
    <x v="1"/>
    <x v="481"/>
    <d v="2012-09-26T00:00:00"/>
    <s v="Standard Class"/>
    <s v="GB-14575"/>
    <s v="Giulietta Baptist"/>
    <x v="0"/>
    <x v="0"/>
    <s v="Columbia"/>
    <x v="20"/>
    <n v="29203"/>
    <x v="0"/>
    <s v="FUR-CH-10000309"/>
    <x v="0"/>
    <x v="1"/>
    <s v="Global Comet Stacking Arm Chair"/>
    <n v="1690.04"/>
    <n v="4"/>
    <n v="0"/>
    <x v="5065"/>
  </r>
  <r>
    <n v="6177"/>
    <x v="3077"/>
    <x v="1"/>
    <x v="481"/>
    <d v="2012-09-26T00:00:00"/>
    <s v="Standard Class"/>
    <s v="GB-14575"/>
    <s v="Giulietta Baptist"/>
    <x v="0"/>
    <x v="0"/>
    <s v="Columbia"/>
    <x v="20"/>
    <n v="29203"/>
    <x v="0"/>
    <s v="OFF-ST-10002444"/>
    <x v="1"/>
    <x v="4"/>
    <s v="Recycled Eldon Regeneration Jumbo File"/>
    <n v="85.96"/>
    <n v="7"/>
    <n v="0"/>
    <x v="5066"/>
  </r>
  <r>
    <n v="6178"/>
    <x v="3077"/>
    <x v="1"/>
    <x v="481"/>
    <d v="2012-09-26T00:00:00"/>
    <s v="Standard Class"/>
    <s v="GB-14575"/>
    <s v="Giulietta Baptist"/>
    <x v="0"/>
    <x v="0"/>
    <s v="Columbia"/>
    <x v="20"/>
    <n v="29203"/>
    <x v="0"/>
    <s v="OFF-EN-10001453"/>
    <x v="1"/>
    <x v="12"/>
    <s v="Tyvek Interoffice Envelopes, 9 1/2&quot; x 12 1/2&quot;, 100/Box"/>
    <n v="121.96"/>
    <n v="2"/>
    <n v="0"/>
    <x v="5067"/>
  </r>
  <r>
    <n v="6179"/>
    <x v="3077"/>
    <x v="1"/>
    <x v="481"/>
    <d v="2012-09-26T00:00:00"/>
    <s v="Standard Class"/>
    <s v="GB-14575"/>
    <s v="Giulietta Baptist"/>
    <x v="0"/>
    <x v="0"/>
    <s v="Columbia"/>
    <x v="20"/>
    <n v="29203"/>
    <x v="0"/>
    <s v="OFF-PA-10001801"/>
    <x v="1"/>
    <x v="10"/>
    <s v="Xerox 193"/>
    <n v="23.92"/>
    <n v="4"/>
    <n v="0"/>
    <x v="101"/>
  </r>
  <r>
    <n v="6180"/>
    <x v="3077"/>
    <x v="1"/>
    <x v="481"/>
    <d v="2012-09-26T00:00:00"/>
    <s v="Standard Class"/>
    <s v="GB-14575"/>
    <s v="Giulietta Baptist"/>
    <x v="0"/>
    <x v="0"/>
    <s v="Columbia"/>
    <x v="20"/>
    <n v="29203"/>
    <x v="0"/>
    <s v="OFF-ST-10000563"/>
    <x v="1"/>
    <x v="4"/>
    <s v="Fellowes Bankers Box Stor/Drawer Steel Plus"/>
    <n v="63.96"/>
    <n v="2"/>
    <n v="0"/>
    <x v="5068"/>
  </r>
  <r>
    <n v="6181"/>
    <x v="3077"/>
    <x v="1"/>
    <x v="481"/>
    <d v="2012-09-26T00:00:00"/>
    <s v="Standard Class"/>
    <s v="GB-14575"/>
    <s v="Giulietta Baptist"/>
    <x v="0"/>
    <x v="0"/>
    <s v="Columbia"/>
    <x v="20"/>
    <n v="29203"/>
    <x v="0"/>
    <s v="TEC-PH-10000369"/>
    <x v="2"/>
    <x v="7"/>
    <s v="HTC One Mini"/>
    <n v="629.94999999999993"/>
    <n v="5"/>
    <n v="0"/>
    <x v="5069"/>
  </r>
  <r>
    <n v="6182"/>
    <x v="3077"/>
    <x v="1"/>
    <x v="481"/>
    <d v="2012-09-26T00:00:00"/>
    <s v="Standard Class"/>
    <s v="GB-14575"/>
    <s v="Giulietta Baptist"/>
    <x v="0"/>
    <x v="0"/>
    <s v="Columbia"/>
    <x v="20"/>
    <n v="29203"/>
    <x v="0"/>
    <s v="TEC-PH-10002538"/>
    <x v="2"/>
    <x v="7"/>
    <s v="Grandstream GXP1160 VoIP phone"/>
    <n v="113.72999999999999"/>
    <n v="3"/>
    <n v="0"/>
    <x v="5070"/>
  </r>
  <r>
    <n v="6183"/>
    <x v="3077"/>
    <x v="1"/>
    <x v="481"/>
    <d v="2012-09-26T00:00:00"/>
    <s v="Standard Class"/>
    <s v="GB-14575"/>
    <s v="Giulietta Baptist"/>
    <x v="0"/>
    <x v="0"/>
    <s v="Columbia"/>
    <x v="20"/>
    <n v="29203"/>
    <x v="0"/>
    <s v="OFF-BI-10000050"/>
    <x v="1"/>
    <x v="8"/>
    <s v="Angle-D Binders with Locking Rings, Label Holders"/>
    <n v="14.6"/>
    <n v="2"/>
    <n v="0"/>
    <x v="5071"/>
  </r>
  <r>
    <n v="6184"/>
    <x v="3077"/>
    <x v="1"/>
    <x v="481"/>
    <d v="2012-09-26T00:00:00"/>
    <s v="Standard Class"/>
    <s v="GB-14575"/>
    <s v="Giulietta Baptist"/>
    <x v="0"/>
    <x v="0"/>
    <s v="Columbia"/>
    <x v="20"/>
    <n v="29203"/>
    <x v="0"/>
    <s v="OFF-ST-10004186"/>
    <x v="1"/>
    <x v="4"/>
    <s v="Stur-D-Stor Shelving, Vertical 5-Shelf: 72&quot;H x 36&quot;W x 18 1/2&quot;D"/>
    <n v="887.84"/>
    <n v="8"/>
    <n v="0"/>
    <x v="5072"/>
  </r>
  <r>
    <n v="6185"/>
    <x v="3078"/>
    <x v="0"/>
    <x v="25"/>
    <d v="2013-12-14T00:00:00"/>
    <s v="First Class"/>
    <s v="DB-13270"/>
    <s v="Deborah Brumfield"/>
    <x v="2"/>
    <x v="0"/>
    <s v="Portland"/>
    <x v="21"/>
    <n v="97206"/>
    <x v="1"/>
    <s v="FUR-CH-10004218"/>
    <x v="0"/>
    <x v="1"/>
    <s v="Global Fabric Manager's Chair, Dark Gray"/>
    <n v="403.92"/>
    <n v="5"/>
    <n v="0.2"/>
    <x v="5073"/>
  </r>
  <r>
    <n v="6186"/>
    <x v="3079"/>
    <x v="1"/>
    <x v="976"/>
    <d v="2012-08-12T00:00:00"/>
    <s v="Standard Class"/>
    <s v="JK-15625"/>
    <s v="Jim Karlsson"/>
    <x v="0"/>
    <x v="0"/>
    <s v="Philadelphia"/>
    <x v="9"/>
    <n v="19120"/>
    <x v="3"/>
    <s v="OFF-AR-10002952"/>
    <x v="1"/>
    <x v="6"/>
    <s v="Stanley Contemporary Battery Pencil Sharpeners"/>
    <n v="106.8"/>
    <n v="10"/>
    <n v="0.2"/>
    <x v="5074"/>
  </r>
  <r>
    <n v="6187"/>
    <x v="3080"/>
    <x v="1"/>
    <x v="219"/>
    <d v="2012-11-17T00:00:00"/>
    <s v="First Class"/>
    <s v="MH-17785"/>
    <s v="Maya Herman"/>
    <x v="1"/>
    <x v="0"/>
    <s v="New York City"/>
    <x v="15"/>
    <n v="10035"/>
    <x v="3"/>
    <s v="OFF-ST-10003058"/>
    <x v="1"/>
    <x v="4"/>
    <s v="Eldon Mobile Mega Data Cart  Mega Stackable  Add-On Trays"/>
    <n v="70.949999999999989"/>
    <n v="3"/>
    <n v="0"/>
    <x v="431"/>
  </r>
  <r>
    <n v="6188"/>
    <x v="3080"/>
    <x v="1"/>
    <x v="219"/>
    <d v="2012-11-17T00:00:00"/>
    <s v="First Class"/>
    <s v="MH-17785"/>
    <s v="Maya Herman"/>
    <x v="1"/>
    <x v="0"/>
    <s v="New York City"/>
    <x v="15"/>
    <n v="10035"/>
    <x v="3"/>
    <s v="OFF-BI-10003963"/>
    <x v="1"/>
    <x v="8"/>
    <s v="Cardinal Holdit Data Disk Pockets"/>
    <n v="34.944000000000003"/>
    <n v="6"/>
    <n v="0.2"/>
    <x v="5075"/>
  </r>
  <r>
    <n v="6189"/>
    <x v="3080"/>
    <x v="1"/>
    <x v="219"/>
    <d v="2012-11-17T00:00:00"/>
    <s v="First Class"/>
    <s v="MH-17785"/>
    <s v="Maya Herman"/>
    <x v="1"/>
    <x v="0"/>
    <s v="New York City"/>
    <x v="15"/>
    <n v="10035"/>
    <x v="3"/>
    <s v="OFF-AR-10001955"/>
    <x v="1"/>
    <x v="6"/>
    <s v="Newell 319"/>
    <n v="119.03999999999999"/>
    <n v="6"/>
    <n v="0"/>
    <x v="5076"/>
  </r>
  <r>
    <n v="6190"/>
    <x v="3081"/>
    <x v="3"/>
    <x v="1095"/>
    <d v="2014-04-09T00:00:00"/>
    <s v="Standard Class"/>
    <s v="AM-10705"/>
    <s v="Anne McFarland"/>
    <x v="0"/>
    <x v="0"/>
    <s v="Des Plaines"/>
    <x v="10"/>
    <n v="60016"/>
    <x v="2"/>
    <s v="TEC-PH-10004345"/>
    <x v="2"/>
    <x v="7"/>
    <s v="Cisco SPA 502G IP Phone"/>
    <n v="383.84000000000003"/>
    <n v="4"/>
    <n v="0.2"/>
    <x v="5077"/>
  </r>
  <r>
    <n v="6191"/>
    <x v="3082"/>
    <x v="0"/>
    <x v="435"/>
    <d v="2013-12-29T00:00:00"/>
    <s v="Standard Class"/>
    <s v="JM-15535"/>
    <s v="Jessica Myrick"/>
    <x v="0"/>
    <x v="0"/>
    <s v="New York City"/>
    <x v="15"/>
    <n v="10035"/>
    <x v="3"/>
    <s v="FUR-FU-10003192"/>
    <x v="0"/>
    <x v="5"/>
    <s v="Luxo Adjustable Task Clamp Lamp"/>
    <n v="799.56000000000006"/>
    <n v="9"/>
    <n v="0"/>
    <x v="5078"/>
  </r>
  <r>
    <n v="6192"/>
    <x v="3083"/>
    <x v="3"/>
    <x v="1096"/>
    <d v="2014-12-14T00:00:00"/>
    <s v="Same Day"/>
    <s v="MW-18220"/>
    <s v="Mitch Webber"/>
    <x v="0"/>
    <x v="0"/>
    <s v="Seattle"/>
    <x v="4"/>
    <n v="98103"/>
    <x v="1"/>
    <s v="OFF-ST-10001325"/>
    <x v="1"/>
    <x v="4"/>
    <s v="Sterilite Officeware Hinged File Box"/>
    <n v="31.44"/>
    <n v="3"/>
    <n v="0"/>
    <x v="1011"/>
  </r>
  <r>
    <n v="6193"/>
    <x v="3084"/>
    <x v="3"/>
    <x v="66"/>
    <d v="2014-12-27T00:00:00"/>
    <s v="Standard Class"/>
    <s v="AG-10330"/>
    <s v="Alex Grayson"/>
    <x v="0"/>
    <x v="0"/>
    <s v="Houston"/>
    <x v="5"/>
    <n v="77095"/>
    <x v="2"/>
    <s v="OFF-PA-10000019"/>
    <x v="1"/>
    <x v="10"/>
    <s v="Xerox 1931"/>
    <n v="25.920000000000005"/>
    <n v="5"/>
    <n v="0.2"/>
    <x v="1446"/>
  </r>
  <r>
    <n v="6194"/>
    <x v="3084"/>
    <x v="3"/>
    <x v="66"/>
    <d v="2014-12-27T00:00:00"/>
    <s v="Standard Class"/>
    <s v="AG-10330"/>
    <s v="Alex Grayson"/>
    <x v="0"/>
    <x v="0"/>
    <s v="Houston"/>
    <x v="5"/>
    <n v="77095"/>
    <x v="2"/>
    <s v="OFF-BI-10003429"/>
    <x v="1"/>
    <x v="8"/>
    <s v="Cardinal HOLDit! Binder Insert Strips,Extra Strips"/>
    <n v="6.3299999999999992"/>
    <n v="5"/>
    <n v="0.8"/>
    <x v="5079"/>
  </r>
  <r>
    <n v="6195"/>
    <x v="3084"/>
    <x v="3"/>
    <x v="66"/>
    <d v="2014-12-27T00:00:00"/>
    <s v="Standard Class"/>
    <s v="AG-10330"/>
    <s v="Alex Grayson"/>
    <x v="0"/>
    <x v="0"/>
    <s v="Houston"/>
    <x v="5"/>
    <n v="77095"/>
    <x v="2"/>
    <s v="OFF-PA-10000176"/>
    <x v="1"/>
    <x v="10"/>
    <s v="Xerox 1887"/>
    <n v="75.88"/>
    <n v="5"/>
    <n v="0.2"/>
    <x v="5080"/>
  </r>
  <r>
    <n v="6196"/>
    <x v="3085"/>
    <x v="3"/>
    <x v="208"/>
    <d v="2014-10-29T00:00:00"/>
    <s v="Standard Class"/>
    <s v="CM-12160"/>
    <s v="Charles McCrossin"/>
    <x v="0"/>
    <x v="0"/>
    <s v="Philadelphia"/>
    <x v="9"/>
    <n v="19143"/>
    <x v="3"/>
    <s v="TEC-PH-10004165"/>
    <x v="2"/>
    <x v="7"/>
    <s v="Mitel MiVoice 5330e IP Phone"/>
    <n v="329.988"/>
    <n v="2"/>
    <n v="0.4"/>
    <x v="5081"/>
  </r>
  <r>
    <n v="6197"/>
    <x v="3085"/>
    <x v="3"/>
    <x v="208"/>
    <d v="2014-10-29T00:00:00"/>
    <s v="Standard Class"/>
    <s v="CM-12160"/>
    <s v="Charles McCrossin"/>
    <x v="0"/>
    <x v="0"/>
    <s v="Philadelphia"/>
    <x v="9"/>
    <n v="19143"/>
    <x v="3"/>
    <s v="OFF-ST-10000352"/>
    <x v="1"/>
    <x v="4"/>
    <s v="Acco Perma 2700 Stacking Storage Drawers"/>
    <n v="71.376000000000005"/>
    <n v="3"/>
    <n v="0.2"/>
    <x v="5082"/>
  </r>
  <r>
    <n v="6198"/>
    <x v="3086"/>
    <x v="1"/>
    <x v="50"/>
    <d v="2012-11-17T00:00:00"/>
    <s v="Standard Class"/>
    <s v="RA-19915"/>
    <s v="Russell Applegate"/>
    <x v="0"/>
    <x v="0"/>
    <s v="Columbus"/>
    <x v="14"/>
    <n v="47201"/>
    <x v="2"/>
    <s v="OFF-PA-10000726"/>
    <x v="1"/>
    <x v="10"/>
    <s v="Black Print Carbonless Snap-Off Rapid Letter, 8 1/2&quot; x 7&quot;"/>
    <n v="63.769999999999996"/>
    <n v="7"/>
    <n v="0"/>
    <x v="5083"/>
  </r>
  <r>
    <n v="6199"/>
    <x v="3086"/>
    <x v="1"/>
    <x v="50"/>
    <d v="2012-11-17T00:00:00"/>
    <s v="Standard Class"/>
    <s v="RA-19915"/>
    <s v="Russell Applegate"/>
    <x v="0"/>
    <x v="0"/>
    <s v="Columbus"/>
    <x v="14"/>
    <n v="47201"/>
    <x v="2"/>
    <s v="TEC-PH-10001536"/>
    <x v="2"/>
    <x v="7"/>
    <s v="Spigen Samsung Galaxy S5 Case Wallet"/>
    <n v="50.97"/>
    <n v="3"/>
    <n v="0"/>
    <x v="5084"/>
  </r>
  <r>
    <n v="6200"/>
    <x v="3086"/>
    <x v="1"/>
    <x v="50"/>
    <d v="2012-11-17T00:00:00"/>
    <s v="Standard Class"/>
    <s v="RA-19915"/>
    <s v="Russell Applegate"/>
    <x v="0"/>
    <x v="0"/>
    <s v="Columbus"/>
    <x v="14"/>
    <n v="47201"/>
    <x v="2"/>
    <s v="OFF-PA-10001790"/>
    <x v="1"/>
    <x v="10"/>
    <s v="Xerox 1910"/>
    <n v="96.08"/>
    <n v="2"/>
    <n v="0"/>
    <x v="4177"/>
  </r>
  <r>
    <n v="6201"/>
    <x v="3087"/>
    <x v="1"/>
    <x v="392"/>
    <d v="2012-04-20T00:00:00"/>
    <s v="Standard Class"/>
    <s v="SB-20185"/>
    <s v="Sarah Brown"/>
    <x v="0"/>
    <x v="0"/>
    <s v="Evanston"/>
    <x v="10"/>
    <n v="60201"/>
    <x v="2"/>
    <s v="TEC-CO-10001766"/>
    <x v="2"/>
    <x v="16"/>
    <s v="Canon PC940 Copier"/>
    <n v="1439.9680000000001"/>
    <n v="4"/>
    <n v="0.2"/>
    <x v="5085"/>
  </r>
  <r>
    <n v="6202"/>
    <x v="3087"/>
    <x v="1"/>
    <x v="392"/>
    <d v="2012-04-20T00:00:00"/>
    <s v="Standard Class"/>
    <s v="SB-20185"/>
    <s v="Sarah Brown"/>
    <x v="0"/>
    <x v="0"/>
    <s v="Evanston"/>
    <x v="10"/>
    <n v="60201"/>
    <x v="2"/>
    <s v="TEC-AC-10004396"/>
    <x v="2"/>
    <x v="11"/>
    <s v="Logitech Keyboard K120"/>
    <n v="43.56"/>
    <n v="3"/>
    <n v="0.2"/>
    <x v="5086"/>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x v="0"/>
    <s v="Columbus"/>
    <x v="24"/>
    <n v="43229"/>
    <x v="3"/>
    <s v="TEC-PH-10001305"/>
    <x v="2"/>
    <x v="7"/>
    <s v="Panasonic KX TS208W Corded phone"/>
    <n v="235.15199999999999"/>
    <n v="8"/>
    <n v="0.4"/>
    <x v="5088"/>
  </r>
  <r>
    <n v="6205"/>
    <x v="3090"/>
    <x v="3"/>
    <x v="96"/>
    <d v="2014-12-04T00:00:00"/>
    <s v="First Class"/>
    <s v="MG-17650"/>
    <s v="Matthew Grinstein"/>
    <x v="2"/>
    <x v="0"/>
    <s v="Marion"/>
    <x v="24"/>
    <n v="43302"/>
    <x v="3"/>
    <s v="FUR-FU-10002885"/>
    <x v="0"/>
    <x v="5"/>
    <s v="Magna Visual Magnetic Picture Hangers"/>
    <n v="7.7120000000000006"/>
    <n v="2"/>
    <n v="0.2"/>
    <x v="1899"/>
  </r>
  <r>
    <n v="6206"/>
    <x v="3091"/>
    <x v="0"/>
    <x v="201"/>
    <d v="2013-10-25T00:00:00"/>
    <s v="Second Class"/>
    <s v="CM-12445"/>
    <s v="Chuck Magee"/>
    <x v="0"/>
    <x v="0"/>
    <s v="Houston"/>
    <x v="5"/>
    <n v="77095"/>
    <x v="2"/>
    <s v="OFF-PA-10000726"/>
    <x v="1"/>
    <x v="10"/>
    <s v="Black Print Carbonless Snap-Off Rapid Letter, 8 1/2&quot; x 7&quot;"/>
    <n v="51.016000000000005"/>
    <n v="7"/>
    <n v="0.2"/>
    <x v="5089"/>
  </r>
  <r>
    <n v="6207"/>
    <x v="3091"/>
    <x v="0"/>
    <x v="201"/>
    <d v="2013-10-25T00:00:00"/>
    <s v="Second Class"/>
    <s v="CM-12445"/>
    <s v="Chuck Magee"/>
    <x v="0"/>
    <x v="0"/>
    <s v="Houston"/>
    <x v="5"/>
    <n v="77095"/>
    <x v="2"/>
    <s v="OFF-FA-10003112"/>
    <x v="1"/>
    <x v="13"/>
    <s v="Staples"/>
    <n v="25.248000000000001"/>
    <n v="4"/>
    <n v="0.2"/>
    <x v="5090"/>
  </r>
  <r>
    <n v="6208"/>
    <x v="3091"/>
    <x v="0"/>
    <x v="201"/>
    <d v="2013-10-25T00:00:00"/>
    <s v="Second Class"/>
    <s v="CM-12445"/>
    <s v="Chuck Magee"/>
    <x v="0"/>
    <x v="0"/>
    <s v="Houston"/>
    <x v="5"/>
    <n v="77095"/>
    <x v="2"/>
    <s v="FUR-CH-10002372"/>
    <x v="0"/>
    <x v="1"/>
    <s v="Office Star - Ergonomically Designed Knee Chair"/>
    <n v="56.686"/>
    <n v="1"/>
    <n v="0.3"/>
    <x v="1545"/>
  </r>
  <r>
    <n v="6209"/>
    <x v="3092"/>
    <x v="3"/>
    <x v="365"/>
    <d v="2014-10-04T00:00:00"/>
    <s v="Standard Class"/>
    <s v="ME-18010"/>
    <s v="Michelle Ellison"/>
    <x v="1"/>
    <x v="0"/>
    <s v="Marion"/>
    <x v="24"/>
    <n v="43302"/>
    <x v="3"/>
    <s v="OFF-ST-10000563"/>
    <x v="1"/>
    <x v="4"/>
    <s v="Fellowes Bankers Box Stor/Drawer Steel Plus"/>
    <n v="51.168000000000006"/>
    <n v="2"/>
    <n v="0.2"/>
    <x v="5091"/>
  </r>
  <r>
    <n v="6210"/>
    <x v="3093"/>
    <x v="3"/>
    <x v="238"/>
    <d v="2014-08-26T00:00:00"/>
    <s v="Standard Class"/>
    <s v="YS-21880"/>
    <s v="Yana Sorensen"/>
    <x v="1"/>
    <x v="0"/>
    <s v="Seattle"/>
    <x v="4"/>
    <n v="98103"/>
    <x v="1"/>
    <s v="OFF-BI-10003925"/>
    <x v="1"/>
    <x v="8"/>
    <s v="Fellowes PB300 Plastic Comb Binding Machine"/>
    <n v="2793.5280000000002"/>
    <n v="9"/>
    <n v="0.2"/>
    <x v="5092"/>
  </r>
  <r>
    <n v="6211"/>
    <x v="3093"/>
    <x v="3"/>
    <x v="238"/>
    <d v="2014-08-26T00:00:00"/>
    <s v="Standard Class"/>
    <s v="YS-21880"/>
    <s v="Yana Sorensen"/>
    <x v="1"/>
    <x v="0"/>
    <s v="Seattle"/>
    <x v="4"/>
    <n v="98103"/>
    <x v="1"/>
    <s v="OFF-ST-10003306"/>
    <x v="1"/>
    <x v="4"/>
    <s v="Letter Size Cart"/>
    <n v="1000.0200000000001"/>
    <n v="7"/>
    <n v="0"/>
    <x v="1489"/>
  </r>
  <r>
    <n v="6212"/>
    <x v="3093"/>
    <x v="3"/>
    <x v="238"/>
    <d v="2014-08-26T00:00:00"/>
    <s v="Standard Class"/>
    <s v="YS-21880"/>
    <s v="Yana Sorensen"/>
    <x v="1"/>
    <x v="0"/>
    <s v="Seattle"/>
    <x v="4"/>
    <n v="98103"/>
    <x v="1"/>
    <s v="FUR-FU-10001475"/>
    <x v="0"/>
    <x v="5"/>
    <s v="Contract Clock, 14&quot;, Brown"/>
    <n v="65.94"/>
    <n v="3"/>
    <n v="0"/>
    <x v="5093"/>
  </r>
  <r>
    <n v="6213"/>
    <x v="3094"/>
    <x v="3"/>
    <x v="105"/>
    <d v="2014-11-17T00:00:00"/>
    <s v="Second Class"/>
    <s v="MB-17305"/>
    <s v="Maria Bertelson"/>
    <x v="0"/>
    <x v="0"/>
    <s v="Longview"/>
    <x v="4"/>
    <n v="98632"/>
    <x v="1"/>
    <s v="OFF-FA-10003495"/>
    <x v="1"/>
    <x v="13"/>
    <s v="Staples"/>
    <n v="18.240000000000002"/>
    <n v="3"/>
    <n v="0"/>
    <x v="2901"/>
  </r>
  <r>
    <n v="6214"/>
    <x v="3094"/>
    <x v="3"/>
    <x v="105"/>
    <d v="2014-11-17T00:00:00"/>
    <s v="Second Class"/>
    <s v="MB-17305"/>
    <s v="Maria Bertelson"/>
    <x v="0"/>
    <x v="0"/>
    <s v="Longview"/>
    <x v="4"/>
    <n v="98632"/>
    <x v="1"/>
    <s v="OFF-AP-10004708"/>
    <x v="1"/>
    <x v="9"/>
    <s v="Fellowes Superior 10 Outlet Split Surge Protector"/>
    <n v="76.12"/>
    <n v="2"/>
    <n v="0"/>
    <x v="575"/>
  </r>
  <r>
    <n v="6215"/>
    <x v="3095"/>
    <x v="2"/>
    <x v="856"/>
    <d v="2011-10-15T00:00:00"/>
    <s v="Standard Class"/>
    <s v="AS-10240"/>
    <s v="Alan Shonely"/>
    <x v="0"/>
    <x v="0"/>
    <s v="Redondo Beach"/>
    <x v="1"/>
    <n v="90278"/>
    <x v="1"/>
    <s v="OFF-EN-10001219"/>
    <x v="1"/>
    <x v="12"/>
    <s v="#10- 4 1/8&quot; x 9 1/2&quot; Security-Tint Envelopes"/>
    <n v="7.64"/>
    <n v="1"/>
    <n v="0"/>
    <x v="2764"/>
  </r>
  <r>
    <n v="6216"/>
    <x v="3096"/>
    <x v="1"/>
    <x v="109"/>
    <d v="2012-12-03T00:00:00"/>
    <s v="Standard Class"/>
    <s v="MC-17425"/>
    <s v="Mark Cousins"/>
    <x v="1"/>
    <x v="0"/>
    <s v="New York City"/>
    <x v="15"/>
    <n v="10035"/>
    <x v="3"/>
    <s v="FUR-FU-10000087"/>
    <x v="0"/>
    <x v="5"/>
    <s v="Executive Impressions 14&quot; Two-Color Numerals Wall Clock"/>
    <n v="68.16"/>
    <n v="3"/>
    <n v="0"/>
    <x v="5094"/>
  </r>
  <r>
    <n v="6217"/>
    <x v="3096"/>
    <x v="1"/>
    <x v="109"/>
    <d v="2012-12-03T00:00:00"/>
    <s v="Standard Class"/>
    <s v="MC-17425"/>
    <s v="Mark Cousins"/>
    <x v="1"/>
    <x v="0"/>
    <s v="New York City"/>
    <x v="15"/>
    <n v="10035"/>
    <x v="3"/>
    <s v="OFF-EN-10001539"/>
    <x v="1"/>
    <x v="12"/>
    <s v="Staples"/>
    <n v="62.24"/>
    <n v="8"/>
    <n v="0"/>
    <x v="5095"/>
  </r>
  <r>
    <n v="6218"/>
    <x v="3097"/>
    <x v="1"/>
    <x v="1097"/>
    <d v="2012-08-02T00:00:00"/>
    <s v="Standard Class"/>
    <s v="PG-18820"/>
    <s v="Patrick Gardner"/>
    <x v="0"/>
    <x v="0"/>
    <s v="Louisville"/>
    <x v="0"/>
    <n v="40214"/>
    <x v="0"/>
    <s v="TEC-PH-10004897"/>
    <x v="2"/>
    <x v="7"/>
    <s v="Mediabridge Sport Armband iPhone 5s"/>
    <n v="29.97"/>
    <n v="3"/>
    <n v="0"/>
    <x v="5096"/>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x v="0"/>
    <s v="Trenton"/>
    <x v="12"/>
    <n v="48183"/>
    <x v="2"/>
    <s v="TEC-PH-10001557"/>
    <x v="2"/>
    <x v="7"/>
    <s v="Pyle PMP37LED"/>
    <n v="191.98"/>
    <n v="2"/>
    <n v="0"/>
    <x v="795"/>
  </r>
  <r>
    <n v="6221"/>
    <x v="3098"/>
    <x v="0"/>
    <x v="201"/>
    <d v="2013-10-27T00:00:00"/>
    <s v="Standard Class"/>
    <s v="JS-16030"/>
    <s v="Joy Smith"/>
    <x v="0"/>
    <x v="0"/>
    <s v="Trenton"/>
    <x v="12"/>
    <n v="48183"/>
    <x v="2"/>
    <s v="OFF-ST-10000617"/>
    <x v="1"/>
    <x v="4"/>
    <s v="Woodgrain Magazine Files by Perma"/>
    <n v="20.86"/>
    <n v="7"/>
    <n v="0"/>
    <x v="5098"/>
  </r>
  <r>
    <n v="6222"/>
    <x v="3099"/>
    <x v="3"/>
    <x v="32"/>
    <d v="2014-09-19T00:00:00"/>
    <s v="Second Class"/>
    <s v="JB-16000"/>
    <s v="Joy Bell-"/>
    <x v="0"/>
    <x v="0"/>
    <s v="Los Angeles"/>
    <x v="1"/>
    <n v="90045"/>
    <x v="1"/>
    <s v="OFF-LA-10000121"/>
    <x v="1"/>
    <x v="2"/>
    <s v="Avery 48"/>
    <n v="56.699999999999996"/>
    <n v="9"/>
    <n v="0"/>
    <x v="5099"/>
  </r>
  <r>
    <n v="6223"/>
    <x v="3100"/>
    <x v="3"/>
    <x v="331"/>
    <d v="2014-12-28T00:00:00"/>
    <s v="Standard Class"/>
    <s v="DK-12985"/>
    <s v="Darren Koutras"/>
    <x v="0"/>
    <x v="0"/>
    <s v="Hendersonville"/>
    <x v="18"/>
    <n v="37075"/>
    <x v="0"/>
    <s v="FUR-FU-10000087"/>
    <x v="0"/>
    <x v="5"/>
    <s v="Executive Impressions 14&quot; Two-Color Numerals Wall Clock"/>
    <n v="72.703999999999994"/>
    <n v="4"/>
    <n v="0.2"/>
    <x v="220"/>
  </r>
  <r>
    <n v="6224"/>
    <x v="3100"/>
    <x v="3"/>
    <x v="331"/>
    <d v="2014-12-28T00:00:00"/>
    <s v="Standard Class"/>
    <s v="DK-12985"/>
    <s v="Darren Koutras"/>
    <x v="0"/>
    <x v="0"/>
    <s v="Hendersonville"/>
    <x v="18"/>
    <n v="37075"/>
    <x v="0"/>
    <s v="OFF-AR-10000422"/>
    <x v="1"/>
    <x v="6"/>
    <s v="Pencil and Crayon Sharpener"/>
    <n v="12.263999999999999"/>
    <n v="7"/>
    <n v="0.2"/>
    <x v="5100"/>
  </r>
  <r>
    <n v="6225"/>
    <x v="3100"/>
    <x v="3"/>
    <x v="331"/>
    <d v="2014-12-28T00:00:00"/>
    <s v="Standard Class"/>
    <s v="DK-12985"/>
    <s v="Darren Koutras"/>
    <x v="0"/>
    <x v="0"/>
    <s v="Hendersonville"/>
    <x v="18"/>
    <n v="37075"/>
    <x v="0"/>
    <s v="OFF-ST-10004123"/>
    <x v="1"/>
    <x v="4"/>
    <s v="Safco Industrial Wire Shelving System"/>
    <n v="218.35200000000003"/>
    <n v="3"/>
    <n v="0.2"/>
    <x v="5101"/>
  </r>
  <r>
    <n v="6226"/>
    <x v="3101"/>
    <x v="1"/>
    <x v="348"/>
    <d v="2012-10-09T00:00:00"/>
    <s v="Standard Class"/>
    <s v="JF-15490"/>
    <s v="Jeremy Farry"/>
    <x v="0"/>
    <x v="0"/>
    <s v="Portland"/>
    <x v="21"/>
    <n v="97206"/>
    <x v="1"/>
    <s v="FUR-BO-10003660"/>
    <x v="0"/>
    <x v="0"/>
    <s v="Bush Cubix Collection Bookcases, Fully Assembled"/>
    <n v="66.294000000000011"/>
    <n v="1"/>
    <n v="0.7"/>
    <x v="5102"/>
  </r>
  <r>
    <n v="6227"/>
    <x v="3101"/>
    <x v="1"/>
    <x v="348"/>
    <d v="2012-10-09T00:00:00"/>
    <s v="Standard Class"/>
    <s v="JF-15490"/>
    <s v="Jeremy Farry"/>
    <x v="0"/>
    <x v="0"/>
    <s v="Portland"/>
    <x v="21"/>
    <n v="97206"/>
    <x v="1"/>
    <s v="FUR-CH-10000422"/>
    <x v="0"/>
    <x v="1"/>
    <s v="Global Highback Leather Tilter in Burgundy"/>
    <n v="291.16800000000001"/>
    <n v="4"/>
    <n v="0.2"/>
    <x v="5103"/>
  </r>
  <r>
    <n v="6228"/>
    <x v="3102"/>
    <x v="2"/>
    <x v="981"/>
    <d v="2011-11-07T00:00:00"/>
    <s v="Standard Class"/>
    <s v="PO-18850"/>
    <s v="Patrick O'Brill"/>
    <x v="0"/>
    <x v="0"/>
    <s v="Irving"/>
    <x v="5"/>
    <n v="75061"/>
    <x v="2"/>
    <s v="TEC-PH-10002923"/>
    <x v="2"/>
    <x v="7"/>
    <s v="Logitech B530 USB Headset - headset - Full size, Binaural"/>
    <n v="88.77600000000001"/>
    <n v="3"/>
    <n v="0.2"/>
    <x v="2795"/>
  </r>
  <r>
    <n v="6229"/>
    <x v="3103"/>
    <x v="0"/>
    <x v="115"/>
    <d v="2013-01-27T00:00:00"/>
    <s v="Standard Class"/>
    <s v="BT-11530"/>
    <s v="Bradley Talbott"/>
    <x v="2"/>
    <x v="0"/>
    <s v="Cleveland"/>
    <x v="24"/>
    <n v="44105"/>
    <x v="3"/>
    <s v="TEC-PH-10004093"/>
    <x v="2"/>
    <x v="7"/>
    <s v="Panasonic Kx-TS550"/>
    <n v="110.376"/>
    <n v="4"/>
    <n v="0.4"/>
    <x v="5104"/>
  </r>
  <r>
    <n v="6230"/>
    <x v="3103"/>
    <x v="0"/>
    <x v="115"/>
    <d v="2013-01-27T00:00:00"/>
    <s v="Standard Class"/>
    <s v="BT-11530"/>
    <s v="Bradley Talbott"/>
    <x v="2"/>
    <x v="0"/>
    <s v="Cleveland"/>
    <x v="24"/>
    <n v="44105"/>
    <x v="3"/>
    <s v="TEC-AC-10000171"/>
    <x v="2"/>
    <x v="11"/>
    <s v="Verbatim 25 GB 6x Blu-ray Single Layer Recordable Disc, 25/Pack"/>
    <n v="55.176000000000002"/>
    <n v="3"/>
    <n v="0.2"/>
    <x v="5105"/>
  </r>
  <r>
    <n v="6231"/>
    <x v="3104"/>
    <x v="3"/>
    <x v="497"/>
    <d v="2014-07-18T00:00:00"/>
    <s v="Standard Class"/>
    <s v="NW-18400"/>
    <s v="Natalie Webber"/>
    <x v="0"/>
    <x v="0"/>
    <s v="Waterloo"/>
    <x v="23"/>
    <n v="50701"/>
    <x v="2"/>
    <s v="OFF-AR-10001166"/>
    <x v="1"/>
    <x v="6"/>
    <s v="Staples"/>
    <n v="30.32"/>
    <n v="4"/>
    <n v="0"/>
    <x v="5106"/>
  </r>
  <r>
    <n v="6232"/>
    <x v="3105"/>
    <x v="3"/>
    <x v="220"/>
    <d v="2014-09-12T00:00:00"/>
    <s v="Same Day"/>
    <s v="JF-15415"/>
    <s v="Jennifer Ferguson"/>
    <x v="0"/>
    <x v="0"/>
    <s v="Seattle"/>
    <x v="4"/>
    <n v="98105"/>
    <x v="1"/>
    <s v="FUR-CH-10003199"/>
    <x v="0"/>
    <x v="1"/>
    <s v="Office Star - Contemporary Task Swivel Chair"/>
    <n v="177.56800000000001"/>
    <n v="2"/>
    <n v="0.2"/>
    <x v="5107"/>
  </r>
  <r>
    <n v="6233"/>
    <x v="3105"/>
    <x v="3"/>
    <x v="220"/>
    <d v="2014-09-12T00:00:00"/>
    <s v="Same Day"/>
    <s v="JF-15415"/>
    <s v="Jennifer Ferguson"/>
    <x v="0"/>
    <x v="0"/>
    <s v="Seattle"/>
    <x v="4"/>
    <n v="98105"/>
    <x v="1"/>
    <s v="OFF-PA-10002005"/>
    <x v="1"/>
    <x v="10"/>
    <s v="Xerox 225"/>
    <n v="19.440000000000001"/>
    <n v="3"/>
    <n v="0"/>
    <x v="551"/>
  </r>
  <r>
    <n v="6234"/>
    <x v="3105"/>
    <x v="3"/>
    <x v="220"/>
    <d v="2014-09-12T00:00:00"/>
    <s v="Same Day"/>
    <s v="JF-15415"/>
    <s v="Jennifer Ferguson"/>
    <x v="0"/>
    <x v="0"/>
    <s v="Seattle"/>
    <x v="4"/>
    <n v="98105"/>
    <x v="1"/>
    <s v="OFF-PA-10004101"/>
    <x v="1"/>
    <x v="10"/>
    <s v="Xerox 1894"/>
    <n v="71.28"/>
    <n v="11"/>
    <n v="0"/>
    <x v="5108"/>
  </r>
  <r>
    <n v="6235"/>
    <x v="3105"/>
    <x v="3"/>
    <x v="220"/>
    <d v="2014-09-12T00:00:00"/>
    <s v="Same Day"/>
    <s v="JF-15415"/>
    <s v="Jennifer Ferguson"/>
    <x v="0"/>
    <x v="0"/>
    <s v="Seattle"/>
    <x v="4"/>
    <n v="98105"/>
    <x v="1"/>
    <s v="OFF-BI-10004600"/>
    <x v="1"/>
    <x v="8"/>
    <s v="Ibico Ibimaster 300 Manual Binding System"/>
    <n v="1471.96"/>
    <n v="5"/>
    <n v="0.2"/>
    <x v="5109"/>
  </r>
  <r>
    <n v="6236"/>
    <x v="3105"/>
    <x v="3"/>
    <x v="220"/>
    <d v="2014-09-12T00:00:00"/>
    <s v="Same Day"/>
    <s v="JF-15415"/>
    <s v="Jennifer Ferguson"/>
    <x v="0"/>
    <x v="0"/>
    <s v="Seattle"/>
    <x v="4"/>
    <n v="98105"/>
    <x v="1"/>
    <s v="TEC-PH-10000127"/>
    <x v="2"/>
    <x v="7"/>
    <s v="iOttie XL Car Mount"/>
    <n v="79.959999999999994"/>
    <n v="5"/>
    <n v="0.2"/>
    <x v="5110"/>
  </r>
  <r>
    <n v="6237"/>
    <x v="3106"/>
    <x v="0"/>
    <x v="1098"/>
    <d v="2013-02-27T00:00:00"/>
    <s v="Standard Class"/>
    <s v="AC-10420"/>
    <s v="Alyssa Crouse"/>
    <x v="1"/>
    <x v="0"/>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x v="0"/>
    <s v="New York City"/>
    <x v="15"/>
    <n v="10009"/>
    <x v="3"/>
    <s v="OFF-BI-10004506"/>
    <x v="1"/>
    <x v="8"/>
    <s v="Wilson Jones data.warehouse D-Ring Binders with DublLock"/>
    <n v="26.336000000000002"/>
    <n v="4"/>
    <n v="0.2"/>
    <x v="5111"/>
  </r>
  <r>
    <n v="6239"/>
    <x v="3108"/>
    <x v="1"/>
    <x v="295"/>
    <d v="2012-12-16T00:00:00"/>
    <s v="Standard Class"/>
    <s v="HA-14905"/>
    <s v="Helen Abelman"/>
    <x v="0"/>
    <x v="0"/>
    <s v="San Jose"/>
    <x v="1"/>
    <n v="95123"/>
    <x v="1"/>
    <s v="FUR-FU-10004597"/>
    <x v="0"/>
    <x v="5"/>
    <s v="Eldon Cleatmat Chair Mats for Medium Pile Carpets"/>
    <n v="166.5"/>
    <n v="3"/>
    <n v="0"/>
    <x v="5112"/>
  </r>
  <r>
    <n v="6240"/>
    <x v="3108"/>
    <x v="1"/>
    <x v="295"/>
    <d v="2012-12-16T00:00:00"/>
    <s v="Standard Class"/>
    <s v="HA-14905"/>
    <s v="Helen Abelman"/>
    <x v="0"/>
    <x v="0"/>
    <s v="San Jose"/>
    <x v="1"/>
    <n v="95123"/>
    <x v="1"/>
    <s v="OFF-ST-10001496"/>
    <x v="1"/>
    <x v="4"/>
    <s v="Standard Rollaway File with Lock"/>
    <n v="360.38"/>
    <n v="2"/>
    <n v="0"/>
    <x v="3272"/>
  </r>
  <r>
    <n v="6241"/>
    <x v="3109"/>
    <x v="0"/>
    <x v="517"/>
    <d v="2013-11-02T00:00:00"/>
    <s v="Second Class"/>
    <s v="LH-17155"/>
    <s v="Logan Haushalter"/>
    <x v="0"/>
    <x v="0"/>
    <s v="Los Angeles"/>
    <x v="1"/>
    <n v="90008"/>
    <x v="1"/>
    <s v="OFF-BI-10004236"/>
    <x v="1"/>
    <x v="8"/>
    <s v="XtraLife ClearVue Slant-D Ring Binder, White, 3&quot;"/>
    <n v="11.744"/>
    <n v="1"/>
    <n v="0.2"/>
    <x v="5113"/>
  </r>
  <r>
    <n v="6242"/>
    <x v="3110"/>
    <x v="3"/>
    <x v="39"/>
    <d v="2014-06-01T00:00:00"/>
    <s v="Second Class"/>
    <s v="LO-17170"/>
    <s v="Lori Olson"/>
    <x v="1"/>
    <x v="0"/>
    <s v="Concord"/>
    <x v="38"/>
    <n v="3301"/>
    <x v="3"/>
    <s v="FUR-FU-10001185"/>
    <x v="0"/>
    <x v="5"/>
    <s v="Advantus Employee of the Month Certificate Frame, 11 x 13-1/2"/>
    <n v="247.44"/>
    <n v="8"/>
    <n v="0"/>
    <x v="5114"/>
  </r>
  <r>
    <n v="6243"/>
    <x v="3111"/>
    <x v="2"/>
    <x v="1059"/>
    <d v="2011-12-28T00:00:00"/>
    <s v="Standard Class"/>
    <s v="DP-13390"/>
    <s v="Dennis Pardue"/>
    <x v="2"/>
    <x v="0"/>
    <s v="Columbia"/>
    <x v="18"/>
    <n v="38401"/>
    <x v="0"/>
    <s v="OFF-BI-10000977"/>
    <x v="1"/>
    <x v="8"/>
    <s v="Ibico Plastic Spiral Binding Combs"/>
    <n v="18.240000000000002"/>
    <n v="2"/>
    <n v="0.7"/>
    <x v="5115"/>
  </r>
  <r>
    <n v="6244"/>
    <x v="3112"/>
    <x v="0"/>
    <x v="390"/>
    <d v="2013-11-29T00:00:00"/>
    <s v="Standard Class"/>
    <s v="CR-12580"/>
    <s v="Clay Rozendal"/>
    <x v="2"/>
    <x v="0"/>
    <s v="Bellevue"/>
    <x v="4"/>
    <n v="98006"/>
    <x v="1"/>
    <s v="OFF-SU-10004782"/>
    <x v="1"/>
    <x v="14"/>
    <s v="Elite 5&quot; Scissors"/>
    <n v="25.349999999999998"/>
    <n v="3"/>
    <n v="0"/>
    <x v="4048"/>
  </r>
  <r>
    <n v="6245"/>
    <x v="3113"/>
    <x v="1"/>
    <x v="312"/>
    <d v="2012-11-25T00:00:00"/>
    <s v="Standard Class"/>
    <s v="KB-16405"/>
    <s v="Katrina Bavinger"/>
    <x v="2"/>
    <x v="0"/>
    <s v="Seattle"/>
    <x v="4"/>
    <n v="98105"/>
    <x v="1"/>
    <s v="OFF-AR-10002067"/>
    <x v="1"/>
    <x v="6"/>
    <s v="Newell 334"/>
    <n v="119.03999999999999"/>
    <n v="6"/>
    <n v="0"/>
    <x v="5116"/>
  </r>
  <r>
    <n v="6246"/>
    <x v="3113"/>
    <x v="1"/>
    <x v="312"/>
    <d v="2012-11-25T00:00:00"/>
    <s v="Standard Class"/>
    <s v="KB-16405"/>
    <s v="Katrina Bavinger"/>
    <x v="2"/>
    <x v="0"/>
    <s v="Seattle"/>
    <x v="4"/>
    <n v="98105"/>
    <x v="1"/>
    <s v="FUR-FU-10002364"/>
    <x v="0"/>
    <x v="5"/>
    <s v="Eldon Expressions Wood Desk Accessories, Oak"/>
    <n v="22.14"/>
    <n v="3"/>
    <n v="0"/>
    <x v="3448"/>
  </r>
  <r>
    <n v="6247"/>
    <x v="3113"/>
    <x v="1"/>
    <x v="312"/>
    <d v="2012-11-25T00:00:00"/>
    <s v="Standard Class"/>
    <s v="KB-16405"/>
    <s v="Katrina Bavinger"/>
    <x v="2"/>
    <x v="0"/>
    <s v="Seattle"/>
    <x v="4"/>
    <n v="98105"/>
    <x v="1"/>
    <s v="TEC-AC-10002018"/>
    <x v="2"/>
    <x v="11"/>
    <s v="AmazonBasics 3-Button USB Wired Mouse"/>
    <n v="13.98"/>
    <n v="2"/>
    <n v="0"/>
    <x v="4489"/>
  </r>
  <r>
    <n v="6248"/>
    <x v="3114"/>
    <x v="3"/>
    <x v="148"/>
    <d v="2014-06-05T00:00:00"/>
    <s v="Standard Class"/>
    <s v="ML-17410"/>
    <s v="Maris LaWare"/>
    <x v="0"/>
    <x v="0"/>
    <s v="Columbus"/>
    <x v="14"/>
    <n v="47201"/>
    <x v="2"/>
    <s v="OFF-BI-10000632"/>
    <x v="1"/>
    <x v="8"/>
    <s v="Satellite Sectional Post Binders"/>
    <n v="43.41"/>
    <n v="1"/>
    <n v="0"/>
    <x v="5117"/>
  </r>
  <r>
    <n v="6249"/>
    <x v="3114"/>
    <x v="3"/>
    <x v="148"/>
    <d v="2014-06-05T00:00:00"/>
    <s v="Standard Class"/>
    <s v="ML-17410"/>
    <s v="Maris LaWare"/>
    <x v="0"/>
    <x v="0"/>
    <s v="Columbus"/>
    <x v="14"/>
    <n v="47201"/>
    <x v="2"/>
    <s v="FUR-FU-10003981"/>
    <x v="0"/>
    <x v="5"/>
    <s v="Eldon Wave Desk Accessories"/>
    <n v="6.24"/>
    <n v="3"/>
    <n v="0"/>
    <x v="5118"/>
  </r>
  <r>
    <n v="6250"/>
    <x v="3114"/>
    <x v="3"/>
    <x v="148"/>
    <d v="2014-06-05T00:00:00"/>
    <s v="Standard Class"/>
    <s v="ML-17410"/>
    <s v="Maris LaWare"/>
    <x v="0"/>
    <x v="0"/>
    <s v="Columbus"/>
    <x v="14"/>
    <n v="47201"/>
    <x v="2"/>
    <s v="OFF-AP-10001564"/>
    <x v="1"/>
    <x v="9"/>
    <s v="Hoover Commercial Lightweight Upright Vacuum with E-Z Empty Dirt Cup"/>
    <n v="465.16"/>
    <n v="2"/>
    <n v="0"/>
    <x v="5119"/>
  </r>
  <r>
    <n v="6251"/>
    <x v="3114"/>
    <x v="3"/>
    <x v="148"/>
    <d v="2014-06-05T00:00:00"/>
    <s v="Standard Class"/>
    <s v="ML-17410"/>
    <s v="Maris LaWare"/>
    <x v="0"/>
    <x v="0"/>
    <s v="Columbus"/>
    <x v="14"/>
    <n v="47201"/>
    <x v="2"/>
    <s v="OFF-PA-10004082"/>
    <x v="1"/>
    <x v="10"/>
    <s v="Adams Telephone Message Book w/Frequently-Called Numbers Space, 400 Messages per Book"/>
    <n v="7.98"/>
    <n v="1"/>
    <n v="0"/>
    <x v="5120"/>
  </r>
  <r>
    <n v="6252"/>
    <x v="3115"/>
    <x v="2"/>
    <x v="266"/>
    <d v="2011-12-04T00:00:00"/>
    <s v="First Class"/>
    <s v="MC-17575"/>
    <s v="Matt Collins"/>
    <x v="0"/>
    <x v="0"/>
    <s v="Chicago"/>
    <x v="10"/>
    <n v="60623"/>
    <x v="2"/>
    <s v="OFF-AP-10004249"/>
    <x v="1"/>
    <x v="9"/>
    <s v="Staples"/>
    <n v="2.3939999999999997"/>
    <n v="1"/>
    <n v="0.8"/>
    <x v="5121"/>
  </r>
  <r>
    <n v="6253"/>
    <x v="3116"/>
    <x v="2"/>
    <x v="884"/>
    <d v="2011-04-07T00:00:00"/>
    <s v="Same Day"/>
    <s v="VM-21685"/>
    <s v="Valerie Mitchum"/>
    <x v="2"/>
    <x v="0"/>
    <s v="Marietta"/>
    <x v="32"/>
    <n v="30062"/>
    <x v="0"/>
    <s v="OFF-PA-10003441"/>
    <x v="1"/>
    <x v="10"/>
    <s v="Xerox 226"/>
    <n v="58.320000000000007"/>
    <n v="9"/>
    <n v="0"/>
    <x v="731"/>
  </r>
  <r>
    <n v="6254"/>
    <x v="3116"/>
    <x v="2"/>
    <x v="884"/>
    <d v="2011-04-07T00:00:00"/>
    <s v="Same Day"/>
    <s v="VM-21685"/>
    <s v="Valerie Mitchum"/>
    <x v="2"/>
    <x v="0"/>
    <s v="Marietta"/>
    <x v="32"/>
    <n v="30062"/>
    <x v="0"/>
    <s v="TEC-PH-10004922"/>
    <x v="2"/>
    <x v="7"/>
    <s v="RCA Visys Integrated PBX 8-Line Router"/>
    <n v="200.96999999999997"/>
    <n v="3"/>
    <n v="0"/>
    <x v="5122"/>
  </r>
  <r>
    <n v="6255"/>
    <x v="3117"/>
    <x v="1"/>
    <x v="1014"/>
    <d v="2012-09-14T00:00:00"/>
    <s v="Standard Class"/>
    <s v="VW-21775"/>
    <s v="Victoria Wilson"/>
    <x v="1"/>
    <x v="0"/>
    <s v="Montgomery"/>
    <x v="19"/>
    <n v="36116"/>
    <x v="0"/>
    <s v="FUR-FU-10001731"/>
    <x v="0"/>
    <x v="5"/>
    <s v="Acrylic Self-Standing Desk Frames"/>
    <n v="21.36"/>
    <n v="8"/>
    <n v="0"/>
    <x v="5123"/>
  </r>
  <r>
    <n v="6256"/>
    <x v="3118"/>
    <x v="3"/>
    <x v="428"/>
    <d v="2014-09-16T00:00:00"/>
    <s v="Standard Class"/>
    <s v="GK-14620"/>
    <s v="Grace Kelly"/>
    <x v="1"/>
    <x v="0"/>
    <s v="Plano"/>
    <x v="5"/>
    <n v="75023"/>
    <x v="2"/>
    <s v="OFF-LA-10000134"/>
    <x v="1"/>
    <x v="2"/>
    <s v="Avery 511"/>
    <n v="9.8560000000000016"/>
    <n v="4"/>
    <n v="0.2"/>
    <x v="5124"/>
  </r>
  <r>
    <n v="6257"/>
    <x v="3119"/>
    <x v="1"/>
    <x v="684"/>
    <d v="2012-09-08T00:00:00"/>
    <s v="Second Class"/>
    <s v="AT-10435"/>
    <s v="Alyssa Tate"/>
    <x v="2"/>
    <x v="0"/>
    <s v="Tamarac"/>
    <x v="2"/>
    <n v="33319"/>
    <x v="0"/>
    <s v="OFF-BI-10003166"/>
    <x v="1"/>
    <x v="8"/>
    <s v="GBC Plasticlear Binding Covers"/>
    <n v="3.4440000000000008"/>
    <n v="1"/>
    <n v="0.7"/>
    <x v="5125"/>
  </r>
  <r>
    <n v="6258"/>
    <x v="3120"/>
    <x v="3"/>
    <x v="808"/>
    <d v="2014-11-07T00:00:00"/>
    <s v="Second Class"/>
    <s v="AR-10825"/>
    <s v="Anthony Rawles"/>
    <x v="1"/>
    <x v="0"/>
    <s v="Columbus"/>
    <x v="24"/>
    <n v="43229"/>
    <x v="3"/>
    <s v="OFF-SU-10000646"/>
    <x v="1"/>
    <x v="14"/>
    <s v="Premier Automatic Letter Opener"/>
    <n v="384.59200000000004"/>
    <n v="2"/>
    <n v="0.2"/>
    <x v="5126"/>
  </r>
  <r>
    <n v="6259"/>
    <x v="3121"/>
    <x v="1"/>
    <x v="262"/>
    <d v="2012-03-30T00:00:00"/>
    <s v="Second Class"/>
    <s v="JH-15820"/>
    <s v="John Huston"/>
    <x v="0"/>
    <x v="0"/>
    <s v="New York City"/>
    <x v="15"/>
    <n v="10009"/>
    <x v="3"/>
    <s v="OFF-EN-10004459"/>
    <x v="1"/>
    <x v="12"/>
    <s v="Security-Tint Envelopes"/>
    <n v="22.919999999999998"/>
    <n v="3"/>
    <n v="0"/>
    <x v="1035"/>
  </r>
  <r>
    <n v="6260"/>
    <x v="3122"/>
    <x v="1"/>
    <x v="863"/>
    <d v="2012-08-17T00:00:00"/>
    <s v="Second Class"/>
    <s v="RA-19285"/>
    <s v="Ralph Arnett"/>
    <x v="0"/>
    <x v="0"/>
    <s v="Richmond"/>
    <x v="14"/>
    <n v="47374"/>
    <x v="2"/>
    <s v="OFF-BI-10003529"/>
    <x v="1"/>
    <x v="8"/>
    <s v="Avery Round Ring Poly Binders"/>
    <n v="11.36"/>
    <n v="4"/>
    <n v="0"/>
    <x v="5127"/>
  </r>
  <r>
    <n v="6261"/>
    <x v="3123"/>
    <x v="1"/>
    <x v="793"/>
    <d v="2012-05-18T00:00:00"/>
    <s v="Standard Class"/>
    <s v="RO-19780"/>
    <s v="Rose O'Brian"/>
    <x v="0"/>
    <x v="0"/>
    <s v="Seattle"/>
    <x v="4"/>
    <n v="98115"/>
    <x v="1"/>
    <s v="OFF-BI-10002949"/>
    <x v="1"/>
    <x v="8"/>
    <s v="Prestige Round Ring Binders"/>
    <n v="14.592000000000002"/>
    <n v="3"/>
    <n v="0.2"/>
    <x v="5128"/>
  </r>
  <r>
    <n v="6262"/>
    <x v="3124"/>
    <x v="3"/>
    <x v="283"/>
    <d v="2014-07-28T00:00:00"/>
    <s v="Standard Class"/>
    <s v="LR-17035"/>
    <s v="Lisa Ryan"/>
    <x v="1"/>
    <x v="0"/>
    <s v="Long Beach"/>
    <x v="15"/>
    <n v="11561"/>
    <x v="3"/>
    <s v="OFF-LA-10001158"/>
    <x v="1"/>
    <x v="2"/>
    <s v="Avery Address/Shipping Labels for Typewriters, 4&quot; x 2&quot;"/>
    <n v="41.4"/>
    <n v="4"/>
    <n v="0"/>
    <x v="1492"/>
  </r>
  <r>
    <n v="6263"/>
    <x v="3125"/>
    <x v="0"/>
    <x v="446"/>
    <d v="2013-09-27T00:00:00"/>
    <s v="First Class"/>
    <s v="MK-17905"/>
    <s v="Michael Kennedy"/>
    <x v="1"/>
    <x v="0"/>
    <s v="Rockford"/>
    <x v="10"/>
    <n v="61107"/>
    <x v="2"/>
    <s v="OFF-BI-10004584"/>
    <x v="1"/>
    <x v="8"/>
    <s v="GBC ProClick 150 Presentation Binding System"/>
    <n v="442.37199999999996"/>
    <n v="7"/>
    <n v="0.8"/>
    <x v="5129"/>
  </r>
  <r>
    <n v="6264"/>
    <x v="3126"/>
    <x v="3"/>
    <x v="1024"/>
    <d v="2014-05-11T00:00:00"/>
    <s v="Standard Class"/>
    <s v="YS-21880"/>
    <s v="Yana Sorensen"/>
    <x v="1"/>
    <x v="0"/>
    <s v="Columbus"/>
    <x v="32"/>
    <n v="31907"/>
    <x v="0"/>
    <s v="OFF-BI-10004965"/>
    <x v="1"/>
    <x v="8"/>
    <s v="Ibico Covers for Plastic or Wire Binding Elements"/>
    <n v="34.5"/>
    <n v="3"/>
    <n v="0"/>
    <x v="1398"/>
  </r>
  <r>
    <n v="6265"/>
    <x v="3127"/>
    <x v="0"/>
    <x v="1099"/>
    <d v="2013-10-07T00:00:00"/>
    <s v="Same Day"/>
    <s v="JH-15910"/>
    <s v="Jonathan Howell"/>
    <x v="0"/>
    <x v="0"/>
    <s v="Tulsa"/>
    <x v="26"/>
    <n v="74133"/>
    <x v="2"/>
    <s v="OFF-BI-10004654"/>
    <x v="1"/>
    <x v="8"/>
    <s v="Avery Binding System Hidden Tab Executive Style Index Sets"/>
    <n v="28.849999999999998"/>
    <n v="5"/>
    <n v="0"/>
    <x v="5130"/>
  </r>
  <r>
    <n v="6266"/>
    <x v="3128"/>
    <x v="2"/>
    <x v="935"/>
    <d v="2011-11-08T00:00:00"/>
    <s v="Standard Class"/>
    <s v="AT-10735"/>
    <s v="Annie Thurman"/>
    <x v="0"/>
    <x v="0"/>
    <s v="Nashville"/>
    <x v="18"/>
    <n v="37211"/>
    <x v="0"/>
    <s v="OFF-PA-10000141"/>
    <x v="1"/>
    <x v="10"/>
    <s v="Ampad Evidence Wirebond Steno Books, 6&quot; x 9&quot;"/>
    <n v="3.4880000000000004"/>
    <n v="2"/>
    <n v="0.2"/>
    <x v="5131"/>
  </r>
  <r>
    <n v="6267"/>
    <x v="3128"/>
    <x v="2"/>
    <x v="935"/>
    <d v="2011-11-08T00:00:00"/>
    <s v="Standard Class"/>
    <s v="AT-10735"/>
    <s v="Annie Thurman"/>
    <x v="0"/>
    <x v="0"/>
    <s v="Nashville"/>
    <x v="18"/>
    <n v="37211"/>
    <x v="0"/>
    <s v="OFF-PA-10001019"/>
    <x v="1"/>
    <x v="10"/>
    <s v="Xerox 1884"/>
    <n v="143.85600000000002"/>
    <n v="9"/>
    <n v="0.2"/>
    <x v="4495"/>
  </r>
  <r>
    <n v="6268"/>
    <x v="3129"/>
    <x v="1"/>
    <x v="486"/>
    <d v="2012-10-04T00:00:00"/>
    <s v="Second Class"/>
    <s v="RM-19675"/>
    <s v="Robert Marley"/>
    <x v="2"/>
    <x v="0"/>
    <s v="Cambridge"/>
    <x v="31"/>
    <n v="2138"/>
    <x v="3"/>
    <s v="TEC-PH-10002496"/>
    <x v="2"/>
    <x v="7"/>
    <s v="Cisco SPA301"/>
    <n v="311.98"/>
    <n v="2"/>
    <n v="0"/>
    <x v="5132"/>
  </r>
  <r>
    <n v="6269"/>
    <x v="3129"/>
    <x v="1"/>
    <x v="486"/>
    <d v="2012-10-04T00:00:00"/>
    <s v="Second Class"/>
    <s v="RM-19675"/>
    <s v="Robert Marley"/>
    <x v="2"/>
    <x v="0"/>
    <s v="Cambridge"/>
    <x v="31"/>
    <n v="2138"/>
    <x v="3"/>
    <s v="OFF-BI-10000829"/>
    <x v="1"/>
    <x v="8"/>
    <s v="Avery Non-Stick Binders"/>
    <n v="22.450000000000003"/>
    <n v="5"/>
    <n v="0"/>
    <x v="5133"/>
  </r>
  <r>
    <n v="6270"/>
    <x v="3130"/>
    <x v="3"/>
    <x v="574"/>
    <d v="2014-12-07T00:00:00"/>
    <s v="Standard Class"/>
    <s v="BB-11545"/>
    <s v="Brenda Bowman"/>
    <x v="1"/>
    <x v="0"/>
    <s v="Oakland"/>
    <x v="1"/>
    <n v="94601"/>
    <x v="1"/>
    <s v="TEC-PH-10001448"/>
    <x v="2"/>
    <x v="7"/>
    <s v="Anker Astro 15000mAh USB Portable Charger"/>
    <n v="39.992000000000004"/>
    <n v="1"/>
    <n v="0.2"/>
    <x v="5134"/>
  </r>
  <r>
    <n v="6271"/>
    <x v="3130"/>
    <x v="3"/>
    <x v="574"/>
    <d v="2014-12-07T00:00:00"/>
    <s v="Standard Class"/>
    <s v="BB-11545"/>
    <s v="Brenda Bowman"/>
    <x v="1"/>
    <x v="0"/>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x v="0"/>
    <s v="Oakland"/>
    <x v="1"/>
    <n v="94601"/>
    <x v="1"/>
    <s v="OFF-AR-10004022"/>
    <x v="1"/>
    <x v="6"/>
    <s v="Panasonic KP-380BK Classic Electric Pencil Sharpener"/>
    <n v="179.89999999999998"/>
    <n v="5"/>
    <n v="0"/>
    <x v="5136"/>
  </r>
  <r>
    <n v="6273"/>
    <x v="3131"/>
    <x v="3"/>
    <x v="157"/>
    <d v="2014-12-13T00:00:00"/>
    <s v="First Class"/>
    <s v="AS-10285"/>
    <s v="Alejandro Savely"/>
    <x v="1"/>
    <x v="0"/>
    <s v="Palatine"/>
    <x v="10"/>
    <n v="60067"/>
    <x v="2"/>
    <s v="TEC-AC-10001284"/>
    <x v="2"/>
    <x v="11"/>
    <s v="Enermax Briskie RF Wireless Keyboard and Mouse Combo"/>
    <n v="116.312"/>
    <n v="7"/>
    <n v="0.2"/>
    <x v="5137"/>
  </r>
  <r>
    <n v="6274"/>
    <x v="3132"/>
    <x v="0"/>
    <x v="19"/>
    <d v="2013-07-23T00:00:00"/>
    <s v="Second Class"/>
    <s v="DK-13375"/>
    <s v="Dennis Kane"/>
    <x v="0"/>
    <x v="0"/>
    <s v="Seattle"/>
    <x v="4"/>
    <n v="98105"/>
    <x v="1"/>
    <s v="FUR-FU-10001847"/>
    <x v="0"/>
    <x v="5"/>
    <s v="Eldon Image Series Black Desk Accessories"/>
    <n v="12.419999999999998"/>
    <n v="3"/>
    <n v="0"/>
    <x v="2327"/>
  </r>
  <r>
    <n v="6275"/>
    <x v="3132"/>
    <x v="0"/>
    <x v="19"/>
    <d v="2013-07-23T00:00:00"/>
    <s v="Second Class"/>
    <s v="DK-13375"/>
    <s v="Dennis Kane"/>
    <x v="0"/>
    <x v="0"/>
    <s v="Seattle"/>
    <x v="4"/>
    <n v="98105"/>
    <x v="1"/>
    <s v="TEC-AC-10004595"/>
    <x v="2"/>
    <x v="11"/>
    <s v="First Data TMFD35 PIN Pad"/>
    <n v="428.40000000000003"/>
    <n v="3"/>
    <n v="0"/>
    <x v="5138"/>
  </r>
  <r>
    <n v="6276"/>
    <x v="3132"/>
    <x v="0"/>
    <x v="19"/>
    <d v="2013-07-23T00:00:00"/>
    <s v="Second Class"/>
    <s v="DK-13375"/>
    <s v="Dennis Kane"/>
    <x v="0"/>
    <x v="0"/>
    <s v="Seattle"/>
    <x v="4"/>
    <n v="98105"/>
    <x v="1"/>
    <s v="FUR-FU-10004164"/>
    <x v="0"/>
    <x v="5"/>
    <s v="Eldon 300 Class Desk Accessories, Black"/>
    <n v="24.75"/>
    <n v="5"/>
    <n v="0"/>
    <x v="5139"/>
  </r>
  <r>
    <n v="6277"/>
    <x v="3132"/>
    <x v="0"/>
    <x v="19"/>
    <d v="2013-07-23T00:00:00"/>
    <s v="Second Class"/>
    <s v="DK-13375"/>
    <s v="Dennis Kane"/>
    <x v="0"/>
    <x v="0"/>
    <s v="Seattle"/>
    <x v="4"/>
    <n v="98105"/>
    <x v="1"/>
    <s v="OFF-LA-10001074"/>
    <x v="1"/>
    <x v="2"/>
    <s v="Round Specialty Laser Printer Labels"/>
    <n v="87.71"/>
    <n v="7"/>
    <n v="0"/>
    <x v="2238"/>
  </r>
  <r>
    <n v="6278"/>
    <x v="3132"/>
    <x v="0"/>
    <x v="19"/>
    <d v="2013-07-23T00:00:00"/>
    <s v="Second Class"/>
    <s v="DK-13375"/>
    <s v="Dennis Kane"/>
    <x v="0"/>
    <x v="0"/>
    <s v="Seattle"/>
    <x v="4"/>
    <n v="98105"/>
    <x v="1"/>
    <s v="OFF-ST-10000604"/>
    <x v="1"/>
    <x v="4"/>
    <s v="Home/Office Personal File Carts"/>
    <n v="69.52"/>
    <n v="2"/>
    <n v="0"/>
    <x v="5140"/>
  </r>
  <r>
    <n v="6279"/>
    <x v="3132"/>
    <x v="0"/>
    <x v="19"/>
    <d v="2013-07-23T00:00:00"/>
    <s v="Second Class"/>
    <s v="DK-13375"/>
    <s v="Dennis Kane"/>
    <x v="0"/>
    <x v="0"/>
    <s v="Seattle"/>
    <x v="4"/>
    <n v="98105"/>
    <x v="1"/>
    <s v="TEC-PH-10000148"/>
    <x v="2"/>
    <x v="7"/>
    <s v="Cyber Acoustics AC-202b Speech Recognition Stereo Headset"/>
    <n v="20.784000000000002"/>
    <n v="2"/>
    <n v="0.2"/>
    <x v="5141"/>
  </r>
  <r>
    <n v="6280"/>
    <x v="3132"/>
    <x v="0"/>
    <x v="19"/>
    <d v="2013-07-23T00:00:00"/>
    <s v="Second Class"/>
    <s v="DK-13375"/>
    <s v="Dennis Kane"/>
    <x v="0"/>
    <x v="0"/>
    <s v="Seattle"/>
    <x v="4"/>
    <n v="98105"/>
    <x v="1"/>
    <s v="OFF-BI-10000042"/>
    <x v="1"/>
    <x v="8"/>
    <s v="Pressboard Data Binder, Crimson, 12&quot; X 8 1/2&quot;"/>
    <n v="12.816000000000001"/>
    <n v="3"/>
    <n v="0.2"/>
    <x v="5142"/>
  </r>
  <r>
    <n v="6281"/>
    <x v="3133"/>
    <x v="3"/>
    <x v="605"/>
    <d v="2014-05-17T00:00:00"/>
    <s v="Standard Class"/>
    <s v="JH-15910"/>
    <s v="Jonathan Howell"/>
    <x v="0"/>
    <x v="0"/>
    <s v="Cincinnati"/>
    <x v="24"/>
    <n v="45231"/>
    <x v="3"/>
    <s v="OFF-LA-10000443"/>
    <x v="1"/>
    <x v="2"/>
    <s v="Avery 501"/>
    <n v="5.9039999999999999"/>
    <n v="2"/>
    <n v="0.2"/>
    <x v="2352"/>
  </r>
  <r>
    <n v="6282"/>
    <x v="3134"/>
    <x v="1"/>
    <x v="312"/>
    <d v="2012-11-26T00:00:00"/>
    <s v="Standard Class"/>
    <s v="JK-15205"/>
    <s v="Jamie Kunitz"/>
    <x v="0"/>
    <x v="0"/>
    <s v="Marion"/>
    <x v="24"/>
    <n v="43302"/>
    <x v="3"/>
    <s v="FUR-FU-10002874"/>
    <x v="0"/>
    <x v="5"/>
    <s v="Ultra Commercial Grade Dual Valve Door Closer"/>
    <n v="63.824000000000005"/>
    <n v="2"/>
    <n v="0.2"/>
    <x v="5143"/>
  </r>
  <r>
    <n v="6283"/>
    <x v="3134"/>
    <x v="1"/>
    <x v="312"/>
    <d v="2012-11-26T00:00:00"/>
    <s v="Standard Class"/>
    <s v="JK-15205"/>
    <s v="Jamie Kunitz"/>
    <x v="0"/>
    <x v="0"/>
    <s v="Marion"/>
    <x v="24"/>
    <n v="43302"/>
    <x v="3"/>
    <s v="OFF-ST-10003994"/>
    <x v="1"/>
    <x v="4"/>
    <s v="Belkin 19&quot; Center-Weighted Shelf, Gray"/>
    <n v="141.55199999999999"/>
    <n v="3"/>
    <n v="0.2"/>
    <x v="5144"/>
  </r>
  <r>
    <n v="6284"/>
    <x v="3135"/>
    <x v="0"/>
    <x v="446"/>
    <d v="2013-09-29T00:00:00"/>
    <s v="Standard Class"/>
    <s v="EH-13765"/>
    <s v="Edward Hooks"/>
    <x v="1"/>
    <x v="0"/>
    <s v="Los Angeles"/>
    <x v="1"/>
    <n v="90049"/>
    <x v="1"/>
    <s v="OFF-EN-10001453"/>
    <x v="1"/>
    <x v="12"/>
    <s v="Tyvek Interoffice Envelopes, 9 1/2&quot; x 12 1/2&quot;, 100/Box"/>
    <n v="304.89999999999998"/>
    <n v="5"/>
    <n v="0"/>
    <x v="5145"/>
  </r>
  <r>
    <n v="6285"/>
    <x v="3135"/>
    <x v="0"/>
    <x v="446"/>
    <d v="2013-09-29T00:00:00"/>
    <s v="Standard Class"/>
    <s v="EH-13765"/>
    <s v="Edward Hooks"/>
    <x v="1"/>
    <x v="0"/>
    <s v="Los Angeles"/>
    <x v="1"/>
    <n v="90049"/>
    <x v="1"/>
    <s v="FUR-CH-10000988"/>
    <x v="0"/>
    <x v="1"/>
    <s v="Hon Olson Stacker Stools"/>
    <n v="563.24"/>
    <n v="5"/>
    <n v="0.2"/>
    <x v="5146"/>
  </r>
  <r>
    <n v="6286"/>
    <x v="3136"/>
    <x v="0"/>
    <x v="147"/>
    <d v="2013-10-27T00:00:00"/>
    <s v="Standard Class"/>
    <s v="VW-21775"/>
    <s v="Victoria Wilson"/>
    <x v="1"/>
    <x v="0"/>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x v="0"/>
    <s v="Lebanon"/>
    <x v="18"/>
    <n v="37087"/>
    <x v="0"/>
    <s v="TEC-PH-10001061"/>
    <x v="2"/>
    <x v="7"/>
    <s v="Apple iPhone 5C"/>
    <n v="239.976"/>
    <n v="3"/>
    <n v="0.2"/>
    <x v="5148"/>
  </r>
  <r>
    <n v="6288"/>
    <x v="3138"/>
    <x v="2"/>
    <x v="1001"/>
    <d v="2011-07-12T00:00:00"/>
    <s v="Standard Class"/>
    <s v="EB-13705"/>
    <s v="Ed Braxton"/>
    <x v="1"/>
    <x v="0"/>
    <s v="San Francisco"/>
    <x v="1"/>
    <n v="94122"/>
    <x v="1"/>
    <s v="FUR-TA-10003715"/>
    <x v="0"/>
    <x v="3"/>
    <s v="Hon 2111 Invitation Series Corner Table"/>
    <n v="502.48800000000006"/>
    <n v="3"/>
    <n v="0.2"/>
    <x v="5149"/>
  </r>
  <r>
    <n v="6289"/>
    <x v="3138"/>
    <x v="2"/>
    <x v="1001"/>
    <d v="2011-07-12T00:00:00"/>
    <s v="Standard Class"/>
    <s v="EB-13705"/>
    <s v="Ed Braxton"/>
    <x v="1"/>
    <x v="0"/>
    <s v="San Francisco"/>
    <x v="1"/>
    <n v="94122"/>
    <x v="1"/>
    <s v="OFF-BI-10001597"/>
    <x v="1"/>
    <x v="8"/>
    <s v="Wilson Jones Ledger-Size, Piano-Hinge Binder, 2&quot;, Blue"/>
    <n v="196.70400000000001"/>
    <n v="6"/>
    <n v="0.2"/>
    <x v="5150"/>
  </r>
  <r>
    <n v="6290"/>
    <x v="3139"/>
    <x v="1"/>
    <x v="649"/>
    <d v="2012-03-18T00:00:00"/>
    <s v="Second Class"/>
    <s v="NF-18595"/>
    <s v="Nicole Fjeld"/>
    <x v="2"/>
    <x v="0"/>
    <s v="Chico"/>
    <x v="1"/>
    <n v="95928"/>
    <x v="1"/>
    <s v="FUR-CH-10004063"/>
    <x v="0"/>
    <x v="1"/>
    <s v="Global Deluxe High-Back Manager's Chair"/>
    <n v="915.13600000000008"/>
    <n v="4"/>
    <n v="0.2"/>
    <x v="5151"/>
  </r>
  <r>
    <n v="6291"/>
    <x v="3139"/>
    <x v="1"/>
    <x v="649"/>
    <d v="2012-03-18T00:00:00"/>
    <s v="Second Class"/>
    <s v="NF-18595"/>
    <s v="Nicole Fjeld"/>
    <x v="2"/>
    <x v="0"/>
    <s v="Chico"/>
    <x v="1"/>
    <n v="95928"/>
    <x v="1"/>
    <s v="FUR-FU-10001979"/>
    <x v="0"/>
    <x v="5"/>
    <s v="Dana Halogen Swing-Arm Architect Lamp"/>
    <n v="327.76"/>
    <n v="8"/>
    <n v="0"/>
    <x v="577"/>
  </r>
  <r>
    <n v="6292"/>
    <x v="3140"/>
    <x v="3"/>
    <x v="574"/>
    <d v="2014-12-06T00:00:00"/>
    <s v="First Class"/>
    <s v="ME-17725"/>
    <s v="Max Engle"/>
    <x v="0"/>
    <x v="0"/>
    <s v="Salem"/>
    <x v="17"/>
    <n v="24153"/>
    <x v="0"/>
    <s v="FUR-CH-10001854"/>
    <x v="0"/>
    <x v="1"/>
    <s v="Office Star - Professional Matrix Back Chair with 2-to-1 Synchro Tilt and Mesh Fabric Seat"/>
    <n v="701.96"/>
    <n v="2"/>
    <n v="0"/>
    <x v="5152"/>
  </r>
  <r>
    <n v="6293"/>
    <x v="3141"/>
    <x v="1"/>
    <x v="1100"/>
    <d v="2012-04-26T00:00:00"/>
    <s v="Standard Class"/>
    <s v="AZ-10750"/>
    <s v="Annie Zypern"/>
    <x v="0"/>
    <x v="0"/>
    <s v="Los Angeles"/>
    <x v="1"/>
    <n v="90008"/>
    <x v="1"/>
    <s v="TEC-PH-10002923"/>
    <x v="2"/>
    <x v="7"/>
    <s v="Logitech B530 USB Headset - headset - Full size, Binaural"/>
    <n v="88.77600000000001"/>
    <n v="3"/>
    <n v="0.2"/>
    <x v="2795"/>
  </r>
  <r>
    <n v="6294"/>
    <x v="3141"/>
    <x v="1"/>
    <x v="1100"/>
    <d v="2012-04-26T00:00:00"/>
    <s v="Standard Class"/>
    <s v="AZ-10750"/>
    <s v="Annie Zypern"/>
    <x v="0"/>
    <x v="0"/>
    <s v="Los Angeles"/>
    <x v="1"/>
    <n v="90008"/>
    <x v="1"/>
    <s v="OFF-AR-10004691"/>
    <x v="1"/>
    <x v="6"/>
    <s v="Boston 1730 StandUp Electric Pencil Sharpener"/>
    <n v="64.14"/>
    <n v="3"/>
    <n v="0"/>
    <x v="2374"/>
  </r>
  <r>
    <n v="6295"/>
    <x v="3142"/>
    <x v="2"/>
    <x v="1101"/>
    <d v="2011-09-19T00:00:00"/>
    <s v="First Class"/>
    <s v="RF-19345"/>
    <s v="Randy Ferguson"/>
    <x v="1"/>
    <x v="0"/>
    <s v="New York City"/>
    <x v="15"/>
    <n v="10024"/>
    <x v="3"/>
    <s v="OFF-BI-10002931"/>
    <x v="1"/>
    <x v="8"/>
    <s v="Avery Trapezoid Extra Heavy Duty 4&quot; Binders"/>
    <n v="33.552"/>
    <n v="1"/>
    <n v="0.2"/>
    <x v="5153"/>
  </r>
  <r>
    <n v="6296"/>
    <x v="3143"/>
    <x v="2"/>
    <x v="129"/>
    <d v="2012-01-01T00:00:00"/>
    <s v="Standard Class"/>
    <s v="AJ-10780"/>
    <s v="Anthony Jacobs"/>
    <x v="1"/>
    <x v="0"/>
    <s v="Beverly"/>
    <x v="31"/>
    <n v="1915"/>
    <x v="3"/>
    <s v="OFF-AP-10002651"/>
    <x v="1"/>
    <x v="9"/>
    <s v="Hoover Upright Vacuum With Dirt Cup"/>
    <n v="1737.1799999999998"/>
    <n v="6"/>
    <n v="0"/>
    <x v="5154"/>
  </r>
  <r>
    <n v="6297"/>
    <x v="3143"/>
    <x v="2"/>
    <x v="129"/>
    <d v="2012-01-01T00:00:00"/>
    <s v="Standard Class"/>
    <s v="AJ-10780"/>
    <s v="Anthony Jacobs"/>
    <x v="1"/>
    <x v="0"/>
    <s v="Beverly"/>
    <x v="31"/>
    <n v="1915"/>
    <x v="3"/>
    <s v="OFF-ST-10000689"/>
    <x v="1"/>
    <x v="4"/>
    <s v="Fellowes Strictly Business Drawer File, Letter/Legal Size"/>
    <n v="704.25"/>
    <n v="5"/>
    <n v="0"/>
    <x v="468"/>
  </r>
  <r>
    <n v="6298"/>
    <x v="3143"/>
    <x v="2"/>
    <x v="129"/>
    <d v="2012-01-01T00:00:00"/>
    <s v="Standard Class"/>
    <s v="AJ-10780"/>
    <s v="Anthony Jacobs"/>
    <x v="1"/>
    <x v="0"/>
    <s v="Beverly"/>
    <x v="31"/>
    <n v="1915"/>
    <x v="3"/>
    <s v="OFF-PA-10003302"/>
    <x v="1"/>
    <x v="10"/>
    <s v="Xerox 1906"/>
    <n v="141.76"/>
    <n v="4"/>
    <n v="0"/>
    <x v="5155"/>
  </r>
  <r>
    <n v="6299"/>
    <x v="3144"/>
    <x v="2"/>
    <x v="618"/>
    <d v="2011-10-26T00:00:00"/>
    <s v="Standard Class"/>
    <s v="SF-20965"/>
    <s v="Sylvia Foulston"/>
    <x v="1"/>
    <x v="0"/>
    <s v="San Diego"/>
    <x v="1"/>
    <n v="92024"/>
    <x v="1"/>
    <s v="OFF-BI-10001460"/>
    <x v="1"/>
    <x v="8"/>
    <s v="Plastic Binding Combs"/>
    <n v="36.36"/>
    <n v="3"/>
    <n v="0.2"/>
    <x v="5156"/>
  </r>
  <r>
    <n v="6300"/>
    <x v="3145"/>
    <x v="3"/>
    <x v="329"/>
    <d v="2014-12-04T00:00:00"/>
    <s v="First Class"/>
    <s v="MZ-17335"/>
    <s v="Maria Zettner"/>
    <x v="2"/>
    <x v="0"/>
    <s v="San Francisco"/>
    <x v="1"/>
    <n v="94109"/>
    <x v="1"/>
    <s v="FUR-FU-10003489"/>
    <x v="0"/>
    <x v="5"/>
    <s v="Contemporary Borderless Frame"/>
    <n v="25.83"/>
    <n v="3"/>
    <n v="0"/>
    <x v="5157"/>
  </r>
  <r>
    <n v="6301"/>
    <x v="3146"/>
    <x v="2"/>
    <x v="571"/>
    <d v="2011-06-12T00:00:00"/>
    <s v="Standard Class"/>
    <s v="SB-20170"/>
    <s v="Sarah Bern"/>
    <x v="0"/>
    <x v="0"/>
    <s v="Chicago"/>
    <x v="10"/>
    <n v="60623"/>
    <x v="2"/>
    <s v="OFF-BI-10002794"/>
    <x v="1"/>
    <x v="8"/>
    <s v="Avery Trapezoid Ring Binder, 3&quot; Capacity, Black, 1040 sheets"/>
    <n v="24.587999999999994"/>
    <n v="3"/>
    <n v="0.8"/>
    <x v="5158"/>
  </r>
  <r>
    <n v="6302"/>
    <x v="3146"/>
    <x v="2"/>
    <x v="571"/>
    <d v="2011-06-12T00:00:00"/>
    <s v="Standard Class"/>
    <s v="SB-20170"/>
    <s v="Sarah Bern"/>
    <x v="0"/>
    <x v="0"/>
    <s v="Chicago"/>
    <x v="10"/>
    <n v="60623"/>
    <x v="2"/>
    <s v="OFF-EN-10000461"/>
    <x v="1"/>
    <x v="12"/>
    <s v="#10- 4 1/8&quot; x 9 1/2&quot; Recycled Envelopes"/>
    <n v="13.984000000000002"/>
    <n v="2"/>
    <n v="0.2"/>
    <x v="5159"/>
  </r>
  <r>
    <n v="6303"/>
    <x v="3147"/>
    <x v="3"/>
    <x v="51"/>
    <d v="2014-11-28T00:00:00"/>
    <s v="Standard Class"/>
    <s v="AH-10210"/>
    <s v="Alan Hwang"/>
    <x v="0"/>
    <x v="0"/>
    <s v="Dallas"/>
    <x v="5"/>
    <n v="75220"/>
    <x v="2"/>
    <s v="TEC-PH-10001305"/>
    <x v="2"/>
    <x v="7"/>
    <s v="Panasonic KX TS208W Corded phone"/>
    <n v="195.96000000000004"/>
    <n v="5"/>
    <n v="0.2"/>
    <x v="5160"/>
  </r>
  <r>
    <n v="6304"/>
    <x v="3148"/>
    <x v="3"/>
    <x v="978"/>
    <d v="2014-06-21T00:00:00"/>
    <s v="Second Class"/>
    <s v="NK-18490"/>
    <s v="Neil Knudson"/>
    <x v="2"/>
    <x v="0"/>
    <s v="Corpus Christi"/>
    <x v="5"/>
    <n v="78415"/>
    <x v="2"/>
    <s v="OFF-PA-10000167"/>
    <x v="1"/>
    <x v="10"/>
    <s v="Xerox 1925"/>
    <n v="74.352000000000004"/>
    <n v="3"/>
    <n v="0.2"/>
    <x v="1419"/>
  </r>
  <r>
    <n v="6305"/>
    <x v="3149"/>
    <x v="3"/>
    <x v="1024"/>
    <d v="2014-05-06T00:00:00"/>
    <s v="Same Day"/>
    <s v="AI-10855"/>
    <s v="Arianne Irving"/>
    <x v="0"/>
    <x v="0"/>
    <s v="New York City"/>
    <x v="15"/>
    <n v="10035"/>
    <x v="3"/>
    <s v="OFF-PA-10002947"/>
    <x v="1"/>
    <x v="10"/>
    <s v="Xerox 1923"/>
    <n v="6.68"/>
    <n v="1"/>
    <n v="0"/>
    <x v="5161"/>
  </r>
  <r>
    <n v="6306"/>
    <x v="3150"/>
    <x v="0"/>
    <x v="254"/>
    <d v="2013-11-07T00:00:00"/>
    <s v="Second Class"/>
    <s v="TP-21565"/>
    <s v="Tracy Poddar"/>
    <x v="1"/>
    <x v="0"/>
    <s v="Eugene"/>
    <x v="21"/>
    <n v="97405"/>
    <x v="1"/>
    <s v="OFF-SU-10002301"/>
    <x v="1"/>
    <x v="14"/>
    <s v="Serrated Blade or Curved Handle Hand Letter Openers"/>
    <n v="17.584000000000003"/>
    <n v="7"/>
    <n v="0.2"/>
    <x v="5162"/>
  </r>
  <r>
    <n v="6307"/>
    <x v="3150"/>
    <x v="0"/>
    <x v="254"/>
    <d v="2013-11-07T00:00:00"/>
    <s v="Second Class"/>
    <s v="TP-21565"/>
    <s v="Tracy Poddar"/>
    <x v="1"/>
    <x v="0"/>
    <s v="Eugene"/>
    <x v="21"/>
    <n v="97405"/>
    <x v="1"/>
    <s v="FUR-CH-10003298"/>
    <x v="0"/>
    <x v="1"/>
    <s v="Office Star - Contemporary Task Swivel chair with Loop Arms, Charcoal"/>
    <n v="104.78399999999999"/>
    <n v="1"/>
    <n v="0.2"/>
    <x v="5163"/>
  </r>
  <r>
    <n v="6308"/>
    <x v="3150"/>
    <x v="0"/>
    <x v="254"/>
    <d v="2013-11-07T00:00:00"/>
    <s v="Second Class"/>
    <s v="TP-21565"/>
    <s v="Tracy Poddar"/>
    <x v="1"/>
    <x v="0"/>
    <s v="Eugene"/>
    <x v="21"/>
    <n v="97405"/>
    <x v="1"/>
    <s v="OFF-PA-10004353"/>
    <x v="1"/>
    <x v="10"/>
    <s v="Southworth 25% Cotton Premium Laser Paper and Envelopes"/>
    <n v="47.952000000000005"/>
    <n v="3"/>
    <n v="0.2"/>
    <x v="5164"/>
  </r>
  <r>
    <n v="6309"/>
    <x v="3150"/>
    <x v="0"/>
    <x v="254"/>
    <d v="2013-11-07T00:00:00"/>
    <s v="Second Class"/>
    <s v="TP-21565"/>
    <s v="Tracy Poddar"/>
    <x v="1"/>
    <x v="0"/>
    <s v="Eugene"/>
    <x v="21"/>
    <n v="97405"/>
    <x v="1"/>
    <s v="FUR-CH-10000229"/>
    <x v="0"/>
    <x v="1"/>
    <s v="Global Enterprise Series Seating High-Back Swivel/Tilt Chairs"/>
    <n v="650.35200000000009"/>
    <n v="3"/>
    <n v="0.2"/>
    <x v="5165"/>
  </r>
  <r>
    <n v="6310"/>
    <x v="3150"/>
    <x v="0"/>
    <x v="254"/>
    <d v="2013-11-07T00:00:00"/>
    <s v="Second Class"/>
    <s v="TP-21565"/>
    <s v="Tracy Poddar"/>
    <x v="1"/>
    <x v="0"/>
    <s v="Eugene"/>
    <x v="21"/>
    <n v="97405"/>
    <x v="1"/>
    <s v="OFF-LA-10003930"/>
    <x v="1"/>
    <x v="2"/>
    <s v="Dot Matrix Printer Tape Reel Labels, White, 5000/Box"/>
    <n v="629.18400000000008"/>
    <n v="8"/>
    <n v="0.2"/>
    <x v="5166"/>
  </r>
  <r>
    <n v="6311"/>
    <x v="3150"/>
    <x v="0"/>
    <x v="254"/>
    <d v="2013-11-07T00:00:00"/>
    <s v="Second Class"/>
    <s v="TP-21565"/>
    <s v="Tracy Poddar"/>
    <x v="1"/>
    <x v="0"/>
    <s v="Eugene"/>
    <x v="21"/>
    <n v="97405"/>
    <x v="1"/>
    <s v="OFF-PA-10000176"/>
    <x v="1"/>
    <x v="10"/>
    <s v="Xerox 1887"/>
    <n v="15.176"/>
    <n v="1"/>
    <n v="0.2"/>
    <x v="5167"/>
  </r>
  <r>
    <n v="6312"/>
    <x v="3151"/>
    <x v="2"/>
    <x v="1102"/>
    <d v="2011-09-16T00:00:00"/>
    <s v="Standard Class"/>
    <s v="LW-17125"/>
    <s v="Liz Willingham"/>
    <x v="0"/>
    <x v="0"/>
    <s v="Oxnard"/>
    <x v="1"/>
    <n v="93030"/>
    <x v="1"/>
    <s v="FUR-FU-10004006"/>
    <x v="0"/>
    <x v="5"/>
    <s v="Deflect-o DuraMat Lighweight, Studded, Beveled Mat for Low Pile Carpeting"/>
    <n v="127.94999999999999"/>
    <n v="3"/>
    <n v="0"/>
    <x v="4864"/>
  </r>
  <r>
    <n v="6313"/>
    <x v="3152"/>
    <x v="3"/>
    <x v="911"/>
    <d v="2014-02-22T00:00:00"/>
    <s v="Standard Class"/>
    <s v="NG-18355"/>
    <s v="Nat Gilpin"/>
    <x v="1"/>
    <x v="0"/>
    <s v="Fairfield"/>
    <x v="29"/>
    <n v="6824"/>
    <x v="3"/>
    <s v="OFF-ST-10001932"/>
    <x v="1"/>
    <x v="4"/>
    <s v="Fellowes Staxonsteel Drawer Files"/>
    <n v="579.51"/>
    <n v="3"/>
    <n v="0"/>
    <x v="5168"/>
  </r>
  <r>
    <n v="6314"/>
    <x v="3152"/>
    <x v="3"/>
    <x v="911"/>
    <d v="2014-02-22T00:00:00"/>
    <s v="Standard Class"/>
    <s v="NG-18355"/>
    <s v="Nat Gilpin"/>
    <x v="1"/>
    <x v="0"/>
    <s v="Fairfield"/>
    <x v="29"/>
    <n v="6824"/>
    <x v="3"/>
    <s v="TEC-PH-10000923"/>
    <x v="2"/>
    <x v="7"/>
    <s v="Belkin SportFit Armband For iPhone 5s/5c, Fuchsia"/>
    <n v="14.99"/>
    <n v="1"/>
    <n v="0"/>
    <x v="5169"/>
  </r>
  <r>
    <n v="6315"/>
    <x v="3153"/>
    <x v="2"/>
    <x v="156"/>
    <d v="2011-11-29T00:00:00"/>
    <s v="Standard Class"/>
    <s v="NG-18355"/>
    <s v="Nat Gilpin"/>
    <x v="1"/>
    <x v="0"/>
    <s v="Jackson"/>
    <x v="12"/>
    <n v="49201"/>
    <x v="2"/>
    <s v="OFF-AR-10000380"/>
    <x v="1"/>
    <x v="6"/>
    <s v="Hunt PowerHouse Electric Pencil Sharpener, Blue"/>
    <n v="151.91999999999999"/>
    <n v="4"/>
    <n v="0"/>
    <x v="5170"/>
  </r>
  <r>
    <n v="6316"/>
    <x v="3153"/>
    <x v="2"/>
    <x v="156"/>
    <d v="2011-11-29T00:00:00"/>
    <s v="Standard Class"/>
    <s v="NG-18355"/>
    <s v="Nat Gilpin"/>
    <x v="1"/>
    <x v="0"/>
    <s v="Jackson"/>
    <x v="12"/>
    <n v="49201"/>
    <x v="2"/>
    <s v="OFF-LA-10003930"/>
    <x v="1"/>
    <x v="2"/>
    <s v="Dot Matrix Printer Tape Reel Labels, White, 5000/Box"/>
    <n v="196.62"/>
    <n v="2"/>
    <n v="0"/>
    <x v="1540"/>
  </r>
  <r>
    <n v="6317"/>
    <x v="3153"/>
    <x v="2"/>
    <x v="156"/>
    <d v="2011-11-29T00:00:00"/>
    <s v="Standard Class"/>
    <s v="NG-18355"/>
    <s v="Nat Gilpin"/>
    <x v="1"/>
    <x v="0"/>
    <s v="Jackson"/>
    <x v="12"/>
    <n v="49201"/>
    <x v="2"/>
    <s v="OFF-PA-10001815"/>
    <x v="1"/>
    <x v="10"/>
    <s v="Xerox 1885"/>
    <n v="144.12"/>
    <n v="3"/>
    <n v="0"/>
    <x v="4367"/>
  </r>
  <r>
    <n v="6318"/>
    <x v="3153"/>
    <x v="2"/>
    <x v="156"/>
    <d v="2011-11-29T00:00:00"/>
    <s v="Standard Class"/>
    <s v="NG-18355"/>
    <s v="Nat Gilpin"/>
    <x v="1"/>
    <x v="0"/>
    <s v="Jackson"/>
    <x v="12"/>
    <n v="49201"/>
    <x v="2"/>
    <s v="OFF-PA-10004082"/>
    <x v="1"/>
    <x v="10"/>
    <s v="Adams Telephone Message Book w/Frequently-Called Numbers Space, 400 Messages per Book"/>
    <n v="15.96"/>
    <n v="2"/>
    <n v="0"/>
    <x v="4477"/>
  </r>
  <r>
    <n v="6319"/>
    <x v="3154"/>
    <x v="3"/>
    <x v="920"/>
    <d v="2014-11-30T00:00:00"/>
    <s v="Second Class"/>
    <s v="EB-13750"/>
    <s v="Edward Becker"/>
    <x v="1"/>
    <x v="0"/>
    <s v="Laguna Niguel"/>
    <x v="1"/>
    <n v="92677"/>
    <x v="1"/>
    <s v="TEC-PH-10004071"/>
    <x v="2"/>
    <x v="7"/>
    <s v="PayAnywhere Card Reader"/>
    <n v="39.960000000000008"/>
    <n v="5"/>
    <n v="0.2"/>
    <x v="5171"/>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x v="0"/>
    <s v="Jacksonville"/>
    <x v="2"/>
    <n v="32216"/>
    <x v="0"/>
    <s v="OFF-PA-10001800"/>
    <x v="1"/>
    <x v="10"/>
    <s v="Xerox 220"/>
    <n v="10.368000000000002"/>
    <n v="2"/>
    <n v="0.2"/>
    <x v="572"/>
  </r>
  <r>
    <n v="6322"/>
    <x v="3156"/>
    <x v="2"/>
    <x v="303"/>
    <d v="2011-10-17T00:00:00"/>
    <s v="Standard Class"/>
    <s v="SP-20545"/>
    <s v="Sibella Parks"/>
    <x v="1"/>
    <x v="0"/>
    <s v="Mount Vernon"/>
    <x v="15"/>
    <n v="10550"/>
    <x v="3"/>
    <s v="OFF-BI-10002764"/>
    <x v="1"/>
    <x v="8"/>
    <s v="Recycled Pressboard Report Cover with Reinforced Top Hinge"/>
    <n v="7.7520000000000007"/>
    <n v="3"/>
    <n v="0.2"/>
    <x v="3717"/>
  </r>
  <r>
    <n v="6323"/>
    <x v="3157"/>
    <x v="2"/>
    <x v="561"/>
    <d v="2011-06-07T00:00:00"/>
    <s v="Second Class"/>
    <s v="RB-19795"/>
    <s v="Ross Baird"/>
    <x v="2"/>
    <x v="0"/>
    <s v="Midland"/>
    <x v="12"/>
    <n v="48640"/>
    <x v="2"/>
    <s v="OFF-EN-10004459"/>
    <x v="1"/>
    <x v="12"/>
    <s v="Security-Tint Envelopes"/>
    <n v="15.28"/>
    <n v="2"/>
    <n v="0"/>
    <x v="792"/>
  </r>
  <r>
    <n v="6324"/>
    <x v="3158"/>
    <x v="2"/>
    <x v="1103"/>
    <d v="2011-06-23T00:00:00"/>
    <s v="Standard Class"/>
    <s v="DB-13660"/>
    <s v="Duane Benoit"/>
    <x v="0"/>
    <x v="0"/>
    <s v="Newark"/>
    <x v="13"/>
    <n v="19711"/>
    <x v="3"/>
    <s v="TEC-MA-10000423"/>
    <x v="2"/>
    <x v="15"/>
    <s v="Texas Instruments TI-34 Scientific Calculator"/>
    <n v="65.97"/>
    <n v="3"/>
    <n v="0"/>
    <x v="5173"/>
  </r>
  <r>
    <n v="6325"/>
    <x v="3159"/>
    <x v="1"/>
    <x v="1104"/>
    <d v="2012-11-02T00:00:00"/>
    <s v="Standard Class"/>
    <s v="NB-18655"/>
    <s v="Nona Balk"/>
    <x v="1"/>
    <x v="0"/>
    <s v="San Francisco"/>
    <x v="1"/>
    <n v="94109"/>
    <x v="1"/>
    <s v="OFF-PA-10002986"/>
    <x v="1"/>
    <x v="10"/>
    <s v="Xerox 1898"/>
    <n v="33.4"/>
    <n v="5"/>
    <n v="0"/>
    <x v="669"/>
  </r>
  <r>
    <n v="6326"/>
    <x v="3159"/>
    <x v="1"/>
    <x v="1104"/>
    <d v="2012-11-02T00:00:00"/>
    <s v="Standard Class"/>
    <s v="NB-18655"/>
    <s v="Nona Balk"/>
    <x v="1"/>
    <x v="0"/>
    <s v="San Francisco"/>
    <x v="1"/>
    <n v="94109"/>
    <x v="1"/>
    <s v="OFF-EN-10001434"/>
    <x v="1"/>
    <x v="12"/>
    <s v="Strathmore #10 Envelopes, Ultimate White"/>
    <n v="210.84"/>
    <n v="4"/>
    <n v="0"/>
    <x v="5174"/>
  </r>
  <r>
    <n v="6327"/>
    <x v="3160"/>
    <x v="2"/>
    <x v="407"/>
    <d v="2011-01-27T00:00:00"/>
    <s v="Standard Class"/>
    <s v="XP-21865"/>
    <s v="Xylona Preis"/>
    <x v="0"/>
    <x v="0"/>
    <s v="Westland"/>
    <x v="12"/>
    <n v="48185"/>
    <x v="2"/>
    <s v="OFF-ST-10000760"/>
    <x v="1"/>
    <x v="4"/>
    <s v="Eldon Fold 'N Roll Cart System"/>
    <n v="13.98"/>
    <n v="1"/>
    <n v="0"/>
    <x v="5175"/>
  </r>
  <r>
    <n v="6328"/>
    <x v="3160"/>
    <x v="2"/>
    <x v="407"/>
    <d v="2011-01-27T00:00:00"/>
    <s v="Standard Class"/>
    <s v="XP-21865"/>
    <s v="Xylona Preis"/>
    <x v="0"/>
    <x v="0"/>
    <s v="Westland"/>
    <x v="12"/>
    <n v="48185"/>
    <x v="2"/>
    <s v="FUR-FU-10002918"/>
    <x v="0"/>
    <x v="5"/>
    <s v="Eldon ClusterMat Chair Mat with Cordless Antistatic Protection"/>
    <n v="272.94"/>
    <n v="3"/>
    <n v="0"/>
    <x v="3994"/>
  </r>
  <r>
    <n v="6329"/>
    <x v="3160"/>
    <x v="2"/>
    <x v="407"/>
    <d v="2011-01-27T00:00:00"/>
    <s v="Standard Class"/>
    <s v="XP-21865"/>
    <s v="Xylona Preis"/>
    <x v="0"/>
    <x v="0"/>
    <s v="Westland"/>
    <x v="12"/>
    <n v="48185"/>
    <x v="2"/>
    <s v="OFF-BI-10000605"/>
    <x v="1"/>
    <x v="8"/>
    <s v="Acco Pressboard Covers with Storage Hooks, 9 1/2&quot; x 11&quot;, Executive Red"/>
    <n v="19.05"/>
    <n v="5"/>
    <n v="0"/>
    <x v="5176"/>
  </r>
  <r>
    <n v="6330"/>
    <x v="3160"/>
    <x v="2"/>
    <x v="407"/>
    <d v="2011-01-27T00:00:00"/>
    <s v="Standard Class"/>
    <s v="XP-21865"/>
    <s v="Xylona Preis"/>
    <x v="0"/>
    <x v="0"/>
    <s v="Westland"/>
    <x v="12"/>
    <n v="48185"/>
    <x v="2"/>
    <s v="OFF-AP-10002311"/>
    <x v="1"/>
    <x v="9"/>
    <s v="Holmes Replacement Filter for HEPA Air Cleaner, Very Large Room, HEPA Filter"/>
    <n v="247.71600000000001"/>
    <n v="4"/>
    <n v="0.1"/>
    <x v="5177"/>
  </r>
  <r>
    <n v="6331"/>
    <x v="3160"/>
    <x v="2"/>
    <x v="407"/>
    <d v="2011-01-27T00:00:00"/>
    <s v="Standard Class"/>
    <s v="XP-21865"/>
    <s v="Xylona Preis"/>
    <x v="0"/>
    <x v="0"/>
    <s v="Westland"/>
    <x v="12"/>
    <n v="48185"/>
    <x v="2"/>
    <s v="OFF-ST-10003123"/>
    <x v="1"/>
    <x v="4"/>
    <s v="Fellowes Bases and Tops For Staxonsteel/High-Stak Systems"/>
    <n v="66.58"/>
    <n v="2"/>
    <n v="0"/>
    <x v="5178"/>
  </r>
  <r>
    <n v="6332"/>
    <x v="3160"/>
    <x v="2"/>
    <x v="407"/>
    <d v="2011-01-27T00:00:00"/>
    <s v="Standard Class"/>
    <s v="XP-21865"/>
    <s v="Xylona Preis"/>
    <x v="0"/>
    <x v="0"/>
    <s v="Westland"/>
    <x v="12"/>
    <n v="48185"/>
    <x v="2"/>
    <s v="OFF-AR-10004456"/>
    <x v="1"/>
    <x v="6"/>
    <s v="Panasonic KP-4ABK Battery-Operated Pencil Sharpener"/>
    <n v="43.92"/>
    <n v="3"/>
    <n v="0"/>
    <x v="5179"/>
  </r>
  <r>
    <n v="6333"/>
    <x v="3160"/>
    <x v="2"/>
    <x v="407"/>
    <d v="2011-01-27T00:00:00"/>
    <s v="Standard Class"/>
    <s v="XP-21865"/>
    <s v="Xylona Preis"/>
    <x v="0"/>
    <x v="0"/>
    <s v="Westland"/>
    <x v="12"/>
    <n v="48185"/>
    <x v="2"/>
    <s v="FUR-FU-10002268"/>
    <x v="0"/>
    <x v="5"/>
    <s v="Ultra Door Push Plate"/>
    <n v="14.73"/>
    <n v="3"/>
    <n v="0"/>
    <x v="1772"/>
  </r>
  <r>
    <n v="6334"/>
    <x v="3160"/>
    <x v="2"/>
    <x v="407"/>
    <d v="2011-01-27T00:00:00"/>
    <s v="Standard Class"/>
    <s v="XP-21865"/>
    <s v="Xylona Preis"/>
    <x v="0"/>
    <x v="0"/>
    <s v="Westland"/>
    <x v="12"/>
    <n v="48185"/>
    <x v="2"/>
    <s v="OFF-BI-10004364"/>
    <x v="1"/>
    <x v="8"/>
    <s v="Storex Dura Pro Binders"/>
    <n v="29.700000000000003"/>
    <n v="5"/>
    <n v="0"/>
    <x v="1338"/>
  </r>
  <r>
    <n v="6335"/>
    <x v="3161"/>
    <x v="2"/>
    <x v="384"/>
    <d v="2011-07-15T00:00:00"/>
    <s v="Standard Class"/>
    <s v="MH-17455"/>
    <s v="Mark Hamilton"/>
    <x v="0"/>
    <x v="0"/>
    <s v="New York City"/>
    <x v="15"/>
    <n v="10011"/>
    <x v="3"/>
    <s v="OFF-PA-10001970"/>
    <x v="1"/>
    <x v="10"/>
    <s v="Xerox 1881"/>
    <n v="49.12"/>
    <n v="4"/>
    <n v="0"/>
    <x v="346"/>
  </r>
  <r>
    <n v="6336"/>
    <x v="3161"/>
    <x v="2"/>
    <x v="384"/>
    <d v="2011-07-15T00:00:00"/>
    <s v="Standard Class"/>
    <s v="MH-17455"/>
    <s v="Mark Hamilton"/>
    <x v="0"/>
    <x v="0"/>
    <s v="New York City"/>
    <x v="15"/>
    <n v="10011"/>
    <x v="3"/>
    <s v="OFF-BI-10002954"/>
    <x v="1"/>
    <x v="8"/>
    <s v="Newell 3-Hole Punched Plastic Slotted Magazine Holders for Binders"/>
    <n v="18.28"/>
    <n v="5"/>
    <n v="0.2"/>
    <x v="5180"/>
  </r>
  <r>
    <n v="6337"/>
    <x v="3162"/>
    <x v="0"/>
    <x v="133"/>
    <d v="2013-09-07T00:00:00"/>
    <s v="Standard Class"/>
    <s v="BG-11740"/>
    <s v="Bruce Geld"/>
    <x v="0"/>
    <x v="0"/>
    <s v="Los Angeles"/>
    <x v="1"/>
    <n v="90008"/>
    <x v="1"/>
    <s v="FUR-FU-10000672"/>
    <x v="0"/>
    <x v="5"/>
    <s v="Executive Impressions 10&quot; Spectator Wall Clock"/>
    <n v="47.04"/>
    <n v="4"/>
    <n v="0"/>
    <x v="5181"/>
  </r>
  <r>
    <n v="6338"/>
    <x v="3162"/>
    <x v="0"/>
    <x v="133"/>
    <d v="2013-09-07T00:00:00"/>
    <s v="Standard Class"/>
    <s v="BG-11740"/>
    <s v="Bruce Geld"/>
    <x v="0"/>
    <x v="0"/>
    <s v="Los Angeles"/>
    <x v="1"/>
    <n v="90008"/>
    <x v="1"/>
    <s v="TEC-PH-10004908"/>
    <x v="2"/>
    <x v="7"/>
    <s v="Panasonic KX TS3282W Corded phone"/>
    <n v="339.96000000000004"/>
    <n v="5"/>
    <n v="0.2"/>
    <x v="5182"/>
  </r>
  <r>
    <n v="6339"/>
    <x v="3163"/>
    <x v="3"/>
    <x v="361"/>
    <d v="2014-10-10T00:00:00"/>
    <s v="Standard Class"/>
    <s v="TS-21370"/>
    <s v="Todd Sumrall"/>
    <x v="1"/>
    <x v="0"/>
    <s v="New York City"/>
    <x v="15"/>
    <n v="10035"/>
    <x v="3"/>
    <s v="TEC-PH-10003095"/>
    <x v="2"/>
    <x v="7"/>
    <s v="Samsung HM1900 Bluetooth Headset"/>
    <n v="87.8"/>
    <n v="4"/>
    <n v="0"/>
    <x v="5183"/>
  </r>
  <r>
    <n v="6340"/>
    <x v="3163"/>
    <x v="3"/>
    <x v="361"/>
    <d v="2014-10-10T00:00:00"/>
    <s v="Standard Class"/>
    <s v="TS-21370"/>
    <s v="Todd Sumrall"/>
    <x v="1"/>
    <x v="0"/>
    <s v="New York City"/>
    <x v="15"/>
    <n v="10035"/>
    <x v="3"/>
    <s v="FUR-CH-10002880"/>
    <x v="0"/>
    <x v="1"/>
    <s v="Global High-Back Leather Tilter, Burgundy"/>
    <n v="221.38200000000001"/>
    <n v="2"/>
    <n v="0.1"/>
    <x v="5184"/>
  </r>
  <r>
    <n v="6341"/>
    <x v="3163"/>
    <x v="3"/>
    <x v="361"/>
    <d v="2014-10-10T00:00:00"/>
    <s v="Standard Class"/>
    <s v="TS-21370"/>
    <s v="Todd Sumrall"/>
    <x v="1"/>
    <x v="0"/>
    <s v="New York City"/>
    <x v="15"/>
    <n v="10035"/>
    <x v="3"/>
    <s v="TEC-MA-10001047"/>
    <x v="2"/>
    <x v="15"/>
    <s v="3D Systems Cube Printer, 2nd Generation, Magenta"/>
    <n v="5199.96"/>
    <n v="4"/>
    <n v="0"/>
    <x v="5185"/>
  </r>
  <r>
    <n v="6342"/>
    <x v="3164"/>
    <x v="3"/>
    <x v="413"/>
    <d v="2014-01-03T00:00:00"/>
    <s v="First Class"/>
    <s v="DB-13660"/>
    <s v="Duane Benoit"/>
    <x v="0"/>
    <x v="0"/>
    <s v="Lancaster"/>
    <x v="24"/>
    <n v="43130"/>
    <x v="3"/>
    <s v="OFF-ST-10002554"/>
    <x v="1"/>
    <x v="4"/>
    <s v="Tennsco Industrial Shelving"/>
    <n v="156.512"/>
    <n v="4"/>
    <n v="0.2"/>
    <x v="5186"/>
  </r>
  <r>
    <n v="6343"/>
    <x v="3165"/>
    <x v="1"/>
    <x v="1105"/>
    <d v="2012-03-10T00:00:00"/>
    <s v="First Class"/>
    <s v="EM-14140"/>
    <s v="Eugene Moren"/>
    <x v="2"/>
    <x v="0"/>
    <s v="Newark"/>
    <x v="13"/>
    <n v="19711"/>
    <x v="3"/>
    <s v="TEC-AC-10004469"/>
    <x v="2"/>
    <x v="11"/>
    <s v="Microsoft Sculpt Comfort Mouse"/>
    <n v="119.85000000000001"/>
    <n v="3"/>
    <n v="0"/>
    <x v="5187"/>
  </r>
  <r>
    <n v="6344"/>
    <x v="3165"/>
    <x v="1"/>
    <x v="1105"/>
    <d v="2012-03-10T00:00:00"/>
    <s v="First Class"/>
    <s v="EM-14140"/>
    <s v="Eugene Moren"/>
    <x v="2"/>
    <x v="0"/>
    <s v="Newark"/>
    <x v="13"/>
    <n v="19711"/>
    <x v="3"/>
    <s v="OFF-BI-10000309"/>
    <x v="1"/>
    <x v="8"/>
    <s v="GBC Twin Loop Wire Binding Elements, 9/16&quot; Spine, Black"/>
    <n v="30.44"/>
    <n v="2"/>
    <n v="0"/>
    <x v="5188"/>
  </r>
  <r>
    <n v="6345"/>
    <x v="3165"/>
    <x v="1"/>
    <x v="1105"/>
    <d v="2012-03-10T00:00:00"/>
    <s v="First Class"/>
    <s v="EM-14140"/>
    <s v="Eugene Moren"/>
    <x v="2"/>
    <x v="0"/>
    <s v="Newark"/>
    <x v="13"/>
    <n v="19711"/>
    <x v="3"/>
    <s v="OFF-BI-10001765"/>
    <x v="1"/>
    <x v="8"/>
    <s v="Wilson Jones Heavy-Duty Casebound Ring Binders with Metal Hinges"/>
    <n v="69.28"/>
    <n v="2"/>
    <n v="0"/>
    <x v="5189"/>
  </r>
  <r>
    <n v="6346"/>
    <x v="3165"/>
    <x v="1"/>
    <x v="1105"/>
    <d v="2012-03-10T00:00:00"/>
    <s v="First Class"/>
    <s v="EM-14140"/>
    <s v="Eugene Moren"/>
    <x v="2"/>
    <x v="0"/>
    <s v="Newark"/>
    <x v="13"/>
    <n v="19711"/>
    <x v="3"/>
    <s v="TEC-PH-10001619"/>
    <x v="2"/>
    <x v="7"/>
    <s v="LG G3"/>
    <n v="587.97"/>
    <n v="3"/>
    <n v="0"/>
    <x v="3565"/>
  </r>
  <r>
    <n v="6347"/>
    <x v="3166"/>
    <x v="3"/>
    <x v="179"/>
    <d v="2014-10-21T00:00:00"/>
    <s v="Same Day"/>
    <s v="RB-19465"/>
    <s v="Rick Bensley"/>
    <x v="2"/>
    <x v="0"/>
    <s v="New York City"/>
    <x v="15"/>
    <n v="10024"/>
    <x v="3"/>
    <s v="OFF-LA-10002034"/>
    <x v="1"/>
    <x v="2"/>
    <s v="Avery 478"/>
    <n v="24.55"/>
    <n v="5"/>
    <n v="0"/>
    <x v="5190"/>
  </r>
  <r>
    <n v="6348"/>
    <x v="3167"/>
    <x v="1"/>
    <x v="489"/>
    <d v="2012-05-06T00:00:00"/>
    <s v="Standard Class"/>
    <s v="PO-18850"/>
    <s v="Patrick O'Brill"/>
    <x v="0"/>
    <x v="0"/>
    <s v="San Francisco"/>
    <x v="1"/>
    <n v="94109"/>
    <x v="1"/>
    <s v="OFF-BI-10000309"/>
    <x v="1"/>
    <x v="8"/>
    <s v="GBC Twin Loop Wire Binding Elements, 9/16&quot; Spine, Black"/>
    <n v="12.176000000000002"/>
    <n v="1"/>
    <n v="0.2"/>
    <x v="5191"/>
  </r>
  <r>
    <n v="6349"/>
    <x v="3167"/>
    <x v="1"/>
    <x v="489"/>
    <d v="2012-05-06T00:00:00"/>
    <s v="Standard Class"/>
    <s v="PO-18850"/>
    <s v="Patrick O'Brill"/>
    <x v="0"/>
    <x v="0"/>
    <s v="San Francisco"/>
    <x v="1"/>
    <n v="94109"/>
    <x v="1"/>
    <s v="OFF-ST-10000876"/>
    <x v="1"/>
    <x v="4"/>
    <s v="Eldon Simplefile Box Office"/>
    <n v="37.32"/>
    <n v="3"/>
    <n v="0"/>
    <x v="2361"/>
  </r>
  <r>
    <n v="6350"/>
    <x v="3167"/>
    <x v="1"/>
    <x v="489"/>
    <d v="2012-05-06T00:00:00"/>
    <s v="Standard Class"/>
    <s v="PO-18850"/>
    <s v="Patrick O'Brill"/>
    <x v="0"/>
    <x v="0"/>
    <s v="San Francisco"/>
    <x v="1"/>
    <n v="94109"/>
    <x v="1"/>
    <s v="OFF-SU-10002573"/>
    <x v="1"/>
    <x v="14"/>
    <s v="Acme 10&quot; Easy Grip Assistive Scissors"/>
    <n v="35.06"/>
    <n v="2"/>
    <n v="0"/>
    <x v="1617"/>
  </r>
  <r>
    <n v="6351"/>
    <x v="3168"/>
    <x v="3"/>
    <x v="213"/>
    <d v="2014-09-09T00:00:00"/>
    <s v="Standard Class"/>
    <s v="AG-10900"/>
    <s v="Arthur Gainer"/>
    <x v="0"/>
    <x v="0"/>
    <s v="Dallas"/>
    <x v="5"/>
    <n v="75217"/>
    <x v="2"/>
    <s v="FUR-FU-10004622"/>
    <x v="0"/>
    <x v="5"/>
    <s v="Eldon Advantage Foldable Chair Mats for Low Pile Carpets"/>
    <n v="108.40000000000002"/>
    <n v="5"/>
    <n v="0.6"/>
    <x v="5192"/>
  </r>
  <r>
    <n v="6352"/>
    <x v="3169"/>
    <x v="3"/>
    <x v="132"/>
    <d v="2014-11-09T00:00:00"/>
    <s v="Standard Class"/>
    <s v="BF-11275"/>
    <s v="Beth Fritzler"/>
    <x v="1"/>
    <x v="0"/>
    <s v="Miami"/>
    <x v="2"/>
    <n v="33178"/>
    <x v="0"/>
    <s v="TEC-PH-10002549"/>
    <x v="2"/>
    <x v="7"/>
    <s v="Polycom SoundPoint IP 450 VoIP phone"/>
    <n v="361.37600000000003"/>
    <n v="2"/>
    <n v="0.2"/>
    <x v="3782"/>
  </r>
  <r>
    <n v="6353"/>
    <x v="3170"/>
    <x v="1"/>
    <x v="1023"/>
    <d v="2012-09-19T00:00:00"/>
    <s v="Standard Class"/>
    <s v="HG-14845"/>
    <s v="Harry Greene"/>
    <x v="0"/>
    <x v="0"/>
    <s v="Philadelphia"/>
    <x v="9"/>
    <n v="19120"/>
    <x v="3"/>
    <s v="OFF-BI-10004209"/>
    <x v="1"/>
    <x v="8"/>
    <s v="Fellowes Twister Kit, Gray/Clear, 3/pkg"/>
    <n v="2.4119999999999999"/>
    <n v="1"/>
    <n v="0.7"/>
    <x v="5193"/>
  </r>
  <r>
    <n v="6354"/>
    <x v="3171"/>
    <x v="1"/>
    <x v="684"/>
    <d v="2012-09-12T00:00:00"/>
    <s v="Standard Class"/>
    <s v="BS-11590"/>
    <s v="Brendan Sweed"/>
    <x v="1"/>
    <x v="0"/>
    <s v="New York City"/>
    <x v="15"/>
    <n v="10011"/>
    <x v="3"/>
    <s v="OFF-AP-10001962"/>
    <x v="1"/>
    <x v="9"/>
    <s v="Black &amp; Decker Filter for Double Action Dustbuster Cordless Vac BLDV7210"/>
    <n v="8.39"/>
    <n v="1"/>
    <n v="0"/>
    <x v="5194"/>
  </r>
  <r>
    <n v="6355"/>
    <x v="3171"/>
    <x v="1"/>
    <x v="684"/>
    <d v="2012-09-12T00:00:00"/>
    <s v="Standard Class"/>
    <s v="BS-11590"/>
    <s v="Brendan Sweed"/>
    <x v="1"/>
    <x v="0"/>
    <s v="New York City"/>
    <x v="15"/>
    <n v="10011"/>
    <x v="3"/>
    <s v="TEC-PH-10002922"/>
    <x v="2"/>
    <x v="7"/>
    <s v="ShoreTel ShorePhone IP 230 VoIP phone"/>
    <n v="337.98"/>
    <n v="2"/>
    <n v="0"/>
    <x v="5195"/>
  </r>
  <r>
    <n v="6356"/>
    <x v="3172"/>
    <x v="2"/>
    <x v="191"/>
    <d v="2011-10-13T00:00:00"/>
    <s v="Standard Class"/>
    <s v="JD-16015"/>
    <s v="Joy Daniels"/>
    <x v="0"/>
    <x v="0"/>
    <s v="Philadelphia"/>
    <x v="9"/>
    <n v="19120"/>
    <x v="3"/>
    <s v="OFF-ST-10000642"/>
    <x v="1"/>
    <x v="4"/>
    <s v="Tennsco Lockers, Gray"/>
    <n v="83.920000000000016"/>
    <n v="5"/>
    <n v="0.2"/>
    <x v="5196"/>
  </r>
  <r>
    <n v="6357"/>
    <x v="3173"/>
    <x v="3"/>
    <x v="205"/>
    <d v="2014-01-29T00:00:00"/>
    <s v="Standard Class"/>
    <s v="CS-12250"/>
    <s v="Chris Selesnick"/>
    <x v="1"/>
    <x v="0"/>
    <s v="Seattle"/>
    <x v="4"/>
    <n v="98103"/>
    <x v="1"/>
    <s v="OFF-BI-10001757"/>
    <x v="1"/>
    <x v="8"/>
    <s v="Pressboard Hanging Data Binders for Unburst Sheets"/>
    <n v="19.68"/>
    <n v="5"/>
    <n v="0.2"/>
    <x v="5197"/>
  </r>
  <r>
    <n v="6358"/>
    <x v="3173"/>
    <x v="3"/>
    <x v="205"/>
    <d v="2014-01-29T00:00:00"/>
    <s v="Standard Class"/>
    <s v="CS-12250"/>
    <s v="Chris Selesnick"/>
    <x v="1"/>
    <x v="0"/>
    <s v="Seattle"/>
    <x v="4"/>
    <n v="98103"/>
    <x v="1"/>
    <s v="OFF-PA-10004621"/>
    <x v="1"/>
    <x v="10"/>
    <s v="Xerox 212"/>
    <n v="25.92"/>
    <n v="4"/>
    <n v="0"/>
    <x v="245"/>
  </r>
  <r>
    <n v="6359"/>
    <x v="3173"/>
    <x v="3"/>
    <x v="205"/>
    <d v="2014-01-29T00:00:00"/>
    <s v="Standard Class"/>
    <s v="CS-12250"/>
    <s v="Chris Selesnick"/>
    <x v="1"/>
    <x v="0"/>
    <s v="Seattle"/>
    <x v="4"/>
    <n v="98103"/>
    <x v="1"/>
    <s v="OFF-PA-10002262"/>
    <x v="1"/>
    <x v="10"/>
    <s v="Xerox 192"/>
    <n v="6.48"/>
    <n v="1"/>
    <n v="0"/>
    <x v="90"/>
  </r>
  <r>
    <n v="6360"/>
    <x v="3173"/>
    <x v="3"/>
    <x v="205"/>
    <d v="2014-01-29T00:00:00"/>
    <s v="Standard Class"/>
    <s v="CS-12250"/>
    <s v="Chris Selesnick"/>
    <x v="1"/>
    <x v="0"/>
    <s v="Seattle"/>
    <x v="4"/>
    <n v="98103"/>
    <x v="1"/>
    <s v="TEC-PH-10004100"/>
    <x v="2"/>
    <x v="7"/>
    <s v="Griffin GC17055 Auxiliary Audio Cable"/>
    <n v="86.352000000000004"/>
    <n v="6"/>
    <n v="0.2"/>
    <x v="5198"/>
  </r>
  <r>
    <n v="6361"/>
    <x v="3174"/>
    <x v="1"/>
    <x v="895"/>
    <d v="2012-12-15T00:00:00"/>
    <s v="Standard Class"/>
    <s v="FC-14245"/>
    <s v="Frank Carlisle"/>
    <x v="2"/>
    <x v="0"/>
    <s v="Los Angeles"/>
    <x v="1"/>
    <n v="90032"/>
    <x v="1"/>
    <s v="OFF-AR-10003582"/>
    <x v="1"/>
    <x v="6"/>
    <s v="Boston Electric Pencil Sharpener, Model 1818, Charcoal Black"/>
    <n v="56.3"/>
    <n v="2"/>
    <n v="0"/>
    <x v="2704"/>
  </r>
  <r>
    <n v="6362"/>
    <x v="3175"/>
    <x v="2"/>
    <x v="641"/>
    <d v="2011-11-30T00:00:00"/>
    <s v="Standard Class"/>
    <s v="SE-20110"/>
    <s v="Sanjit Engle"/>
    <x v="0"/>
    <x v="0"/>
    <s v="Springfield"/>
    <x v="21"/>
    <n v="97477"/>
    <x v="1"/>
    <s v="OFF-AR-10003179"/>
    <x v="1"/>
    <x v="6"/>
    <s v="Dixon Ticonderoga Core-Lock Colored Pencils"/>
    <n v="51.016000000000005"/>
    <n v="7"/>
    <n v="0.2"/>
    <x v="5199"/>
  </r>
  <r>
    <n v="6363"/>
    <x v="3176"/>
    <x v="3"/>
    <x v="610"/>
    <d v="2014-11-26T00:00:00"/>
    <s v="Standard Class"/>
    <s v="CK-12205"/>
    <s v="Chloris Kastensmidt"/>
    <x v="0"/>
    <x v="0"/>
    <s v="Renton"/>
    <x v="4"/>
    <n v="98059"/>
    <x v="1"/>
    <s v="OFF-BI-10001670"/>
    <x v="1"/>
    <x v="8"/>
    <s v="Vinyl Sectional Post Binders"/>
    <n v="150.80000000000001"/>
    <n v="5"/>
    <n v="0.2"/>
    <x v="5200"/>
  </r>
  <r>
    <n v="6364"/>
    <x v="3176"/>
    <x v="3"/>
    <x v="610"/>
    <d v="2014-11-26T00:00:00"/>
    <s v="Standard Class"/>
    <s v="CK-12205"/>
    <s v="Chloris Kastensmidt"/>
    <x v="0"/>
    <x v="0"/>
    <s v="Renton"/>
    <x v="4"/>
    <n v="98059"/>
    <x v="1"/>
    <s v="TEC-MA-10002073"/>
    <x v="2"/>
    <x v="15"/>
    <s v="3D Systems Cube Printer, 2nd Generation, White"/>
    <n v="1039.992"/>
    <n v="1"/>
    <n v="0.2"/>
    <x v="5201"/>
  </r>
  <r>
    <n v="6365"/>
    <x v="3176"/>
    <x v="3"/>
    <x v="610"/>
    <d v="2014-11-26T00:00:00"/>
    <s v="Standard Class"/>
    <s v="CK-12205"/>
    <s v="Chloris Kastensmidt"/>
    <x v="0"/>
    <x v="0"/>
    <s v="Renton"/>
    <x v="4"/>
    <n v="98059"/>
    <x v="1"/>
    <s v="OFF-PA-10003797"/>
    <x v="1"/>
    <x v="10"/>
    <s v="Xerox 209"/>
    <n v="51.84"/>
    <n v="8"/>
    <n v="0"/>
    <x v="189"/>
  </r>
  <r>
    <n v="6366"/>
    <x v="3177"/>
    <x v="3"/>
    <x v="1095"/>
    <d v="2014-04-06T00:00:00"/>
    <s v="First Class"/>
    <s v="DS-13030"/>
    <s v="Darrin Sayre"/>
    <x v="2"/>
    <x v="0"/>
    <s v="New York City"/>
    <x v="15"/>
    <n v="10009"/>
    <x v="3"/>
    <s v="TEC-PH-10004006"/>
    <x v="2"/>
    <x v="7"/>
    <s v="Panasonic KX - TS880B Telephone"/>
    <n v="41.22"/>
    <n v="1"/>
    <n v="0"/>
    <x v="5202"/>
  </r>
  <r>
    <n v="6367"/>
    <x v="3177"/>
    <x v="3"/>
    <x v="1095"/>
    <d v="2014-04-06T00:00:00"/>
    <s v="First Class"/>
    <s v="DS-13030"/>
    <s v="Darrin Sayre"/>
    <x v="2"/>
    <x v="0"/>
    <s v="New York City"/>
    <x v="15"/>
    <n v="10009"/>
    <x v="3"/>
    <s v="OFF-SU-10000646"/>
    <x v="1"/>
    <x v="14"/>
    <s v="Premier Automatic Letter Opener"/>
    <n v="240.37"/>
    <n v="1"/>
    <n v="0"/>
    <x v="5203"/>
  </r>
  <r>
    <n v="6368"/>
    <x v="3177"/>
    <x v="3"/>
    <x v="1095"/>
    <d v="2014-04-06T00:00:00"/>
    <s v="First Class"/>
    <s v="DS-13030"/>
    <s v="Darrin Sayre"/>
    <x v="2"/>
    <x v="0"/>
    <s v="New York City"/>
    <x v="15"/>
    <n v="10009"/>
    <x v="3"/>
    <s v="TEC-PH-10002262"/>
    <x v="2"/>
    <x v="7"/>
    <s v="LG Electronics Tone+ HBS-730 Bluetooth Headset"/>
    <n v="119.02"/>
    <n v="2"/>
    <n v="0"/>
    <x v="5204"/>
  </r>
  <r>
    <n v="6369"/>
    <x v="3178"/>
    <x v="3"/>
    <x v="240"/>
    <d v="2014-05-25T00:00:00"/>
    <s v="Standard Class"/>
    <s v="SA-20830"/>
    <s v="Sue Ann Reed"/>
    <x v="0"/>
    <x v="0"/>
    <s v="San Jose"/>
    <x v="1"/>
    <n v="95123"/>
    <x v="1"/>
    <s v="OFF-BI-10002082"/>
    <x v="1"/>
    <x v="8"/>
    <s v="GBC Twin Loop Wire Binding Elements"/>
    <n v="133.12"/>
    <n v="5"/>
    <n v="0.2"/>
    <x v="5205"/>
  </r>
  <r>
    <n v="6370"/>
    <x v="3179"/>
    <x v="0"/>
    <x v="339"/>
    <d v="2013-10-08T00:00:00"/>
    <s v="Standard Class"/>
    <s v="TP-21565"/>
    <s v="Tracy Poddar"/>
    <x v="1"/>
    <x v="0"/>
    <s v="Grand Prairie"/>
    <x v="5"/>
    <n v="75051"/>
    <x v="2"/>
    <s v="FUR-FU-10001756"/>
    <x v="0"/>
    <x v="5"/>
    <s v="Eldon Expressions Desk Accessory, Wood Photo Frame, Mahogany"/>
    <n v="38.08"/>
    <n v="5"/>
    <n v="0.6"/>
    <x v="5206"/>
  </r>
  <r>
    <n v="6371"/>
    <x v="3180"/>
    <x v="0"/>
    <x v="831"/>
    <d v="2013-11-22T00:00:00"/>
    <s v="Same Day"/>
    <s v="JK-16120"/>
    <s v="Julie Kriz"/>
    <x v="2"/>
    <x v="0"/>
    <s v="New York City"/>
    <x v="15"/>
    <n v="10009"/>
    <x v="3"/>
    <s v="FUR-BO-10002598"/>
    <x v="0"/>
    <x v="0"/>
    <s v="Hon Metal Bookcases, Putty"/>
    <n v="113.56800000000001"/>
    <n v="2"/>
    <n v="0.2"/>
    <x v="5207"/>
  </r>
  <r>
    <n v="6372"/>
    <x v="3181"/>
    <x v="3"/>
    <x v="621"/>
    <d v="2014-10-06T00:00:00"/>
    <s v="Second Class"/>
    <s v="CC-12430"/>
    <s v="Chuck Clark"/>
    <x v="2"/>
    <x v="0"/>
    <s v="New York City"/>
    <x v="15"/>
    <n v="10009"/>
    <x v="3"/>
    <s v="FUR-FU-10001934"/>
    <x v="0"/>
    <x v="5"/>
    <s v="Magnifier Swing Arm Lamp"/>
    <n v="83.92"/>
    <n v="4"/>
    <n v="0"/>
    <x v="5208"/>
  </r>
  <r>
    <n v="6373"/>
    <x v="3181"/>
    <x v="3"/>
    <x v="621"/>
    <d v="2014-10-06T00:00:00"/>
    <s v="Second Class"/>
    <s v="CC-12430"/>
    <s v="Chuck Clark"/>
    <x v="2"/>
    <x v="0"/>
    <s v="New York City"/>
    <x v="15"/>
    <n v="10009"/>
    <x v="3"/>
    <s v="OFF-AR-10001130"/>
    <x v="1"/>
    <x v="6"/>
    <s v="Quartet Alpha White Chalk, 12/Pack"/>
    <n v="6.63"/>
    <n v="3"/>
    <n v="0"/>
    <x v="5209"/>
  </r>
  <r>
    <n v="6374"/>
    <x v="3181"/>
    <x v="3"/>
    <x v="621"/>
    <d v="2014-10-06T00:00:00"/>
    <s v="Second Class"/>
    <s v="CC-12430"/>
    <s v="Chuck Clark"/>
    <x v="2"/>
    <x v="0"/>
    <s v="New York City"/>
    <x v="15"/>
    <n v="10009"/>
    <x v="3"/>
    <s v="TEC-AC-10002049"/>
    <x v="2"/>
    <x v="11"/>
    <s v="Logitech G19 Programmable Gaming Keyboard"/>
    <n v="371.96999999999997"/>
    <n v="3"/>
    <n v="0"/>
    <x v="836"/>
  </r>
  <r>
    <n v="6375"/>
    <x v="3182"/>
    <x v="2"/>
    <x v="333"/>
    <d v="2011-05-03T00:00:00"/>
    <s v="Standard Class"/>
    <s v="LA-16780"/>
    <s v="Laura Armstrong"/>
    <x v="1"/>
    <x v="0"/>
    <s v="Memphis"/>
    <x v="18"/>
    <n v="38109"/>
    <x v="0"/>
    <s v="FUR-CH-10001394"/>
    <x v="0"/>
    <x v="1"/>
    <s v="Global Leather Executive Chair"/>
    <n v="561.58400000000006"/>
    <n v="2"/>
    <n v="0.2"/>
    <x v="5210"/>
  </r>
  <r>
    <n v="6376"/>
    <x v="3182"/>
    <x v="2"/>
    <x v="333"/>
    <d v="2011-05-03T00:00:00"/>
    <s v="Standard Class"/>
    <s v="LA-16780"/>
    <s v="Laura Armstrong"/>
    <x v="1"/>
    <x v="0"/>
    <s v="Memphis"/>
    <x v="18"/>
    <n v="38109"/>
    <x v="0"/>
    <s v="OFF-ST-10000798"/>
    <x v="1"/>
    <x v="4"/>
    <s v="2300 Heavy-Duty Transfer File Systems by Perma"/>
    <n v="99.920000000000016"/>
    <n v="5"/>
    <n v="0.2"/>
    <x v="5211"/>
  </r>
  <r>
    <n v="6377"/>
    <x v="3183"/>
    <x v="0"/>
    <x v="877"/>
    <d v="2013-10-11T00:00:00"/>
    <s v="First Class"/>
    <s v="AW-10930"/>
    <s v="Arthur Wiediger"/>
    <x v="2"/>
    <x v="0"/>
    <s v="Philadelphia"/>
    <x v="9"/>
    <n v="19143"/>
    <x v="3"/>
    <s v="OFF-LA-10000134"/>
    <x v="1"/>
    <x v="2"/>
    <s v="Avery 511"/>
    <n v="4.9280000000000008"/>
    <n v="2"/>
    <n v="0.2"/>
    <x v="5212"/>
  </r>
  <r>
    <n v="6378"/>
    <x v="3184"/>
    <x v="0"/>
    <x v="272"/>
    <d v="2013-12-23T00:00:00"/>
    <s v="Standard Class"/>
    <s v="BP-11230"/>
    <s v="Benjamin Patterson"/>
    <x v="0"/>
    <x v="0"/>
    <s v="Los Angeles"/>
    <x v="1"/>
    <n v="90004"/>
    <x v="1"/>
    <s v="FUR-FU-10002364"/>
    <x v="0"/>
    <x v="5"/>
    <s v="Eldon Expressions Wood Desk Accessories, Oak"/>
    <n v="14.76"/>
    <n v="2"/>
    <n v="0"/>
    <x v="3642"/>
  </r>
  <r>
    <n v="6379"/>
    <x v="3185"/>
    <x v="3"/>
    <x v="318"/>
    <d v="2014-04-15T00:00:00"/>
    <s v="Standard Class"/>
    <s v="DB-13360"/>
    <s v="Dennis Bolton"/>
    <x v="2"/>
    <x v="0"/>
    <s v="Waterbury"/>
    <x v="29"/>
    <n v="6708"/>
    <x v="3"/>
    <s v="TEC-AC-10004571"/>
    <x v="2"/>
    <x v="11"/>
    <s v="Logitech G700s Rechargeable Gaming Mouse"/>
    <n v="99.99"/>
    <n v="1"/>
    <n v="0"/>
    <x v="5213"/>
  </r>
  <r>
    <n v="6380"/>
    <x v="3185"/>
    <x v="3"/>
    <x v="318"/>
    <d v="2014-04-15T00:00:00"/>
    <s v="Standard Class"/>
    <s v="DB-13360"/>
    <s v="Dennis Bolton"/>
    <x v="2"/>
    <x v="0"/>
    <s v="Waterbury"/>
    <x v="29"/>
    <n v="6708"/>
    <x v="3"/>
    <s v="OFF-ST-10003692"/>
    <x v="1"/>
    <x v="4"/>
    <s v="Recycled Steel Personal File for Hanging File Folders"/>
    <n v="286.14999999999998"/>
    <n v="5"/>
    <n v="0"/>
    <x v="5214"/>
  </r>
  <r>
    <n v="6381"/>
    <x v="3186"/>
    <x v="2"/>
    <x v="918"/>
    <d v="2011-04-13T00:00:00"/>
    <s v="Standard Class"/>
    <s v="PC-19000"/>
    <s v="Pauline Chand"/>
    <x v="2"/>
    <x v="0"/>
    <s v="Chandler"/>
    <x v="16"/>
    <n v="85224"/>
    <x v="1"/>
    <s v="OFF-FA-10001883"/>
    <x v="1"/>
    <x v="13"/>
    <s v="Alliance Super-Size Bands, Assorted Sizes"/>
    <n v="49.792000000000002"/>
    <n v="8"/>
    <n v="0.2"/>
    <x v="5215"/>
  </r>
  <r>
    <n v="6382"/>
    <x v="3187"/>
    <x v="0"/>
    <x v="892"/>
    <d v="2013-04-03T00:00:00"/>
    <s v="Standard Class"/>
    <s v="TB-21595"/>
    <s v="Troy Blackwell"/>
    <x v="0"/>
    <x v="0"/>
    <s v="Springfield"/>
    <x v="24"/>
    <n v="45503"/>
    <x v="3"/>
    <s v="FUR-BO-10004015"/>
    <x v="0"/>
    <x v="0"/>
    <s v="Bush Andora Bookcase, Maple/Graphite Gray Finish"/>
    <n v="299.97499999999997"/>
    <n v="5"/>
    <n v="0.5"/>
    <x v="5216"/>
  </r>
  <r>
    <n v="6383"/>
    <x v="3187"/>
    <x v="0"/>
    <x v="892"/>
    <d v="2013-04-03T00:00:00"/>
    <s v="Standard Class"/>
    <s v="TB-21595"/>
    <s v="Troy Blackwell"/>
    <x v="0"/>
    <x v="0"/>
    <s v="Springfield"/>
    <x v="24"/>
    <n v="45503"/>
    <x v="3"/>
    <s v="TEC-PH-10000141"/>
    <x v="2"/>
    <x v="7"/>
    <s v="Clearsounds A400"/>
    <n v="158.37599999999998"/>
    <n v="4"/>
    <n v="0.4"/>
    <x v="5217"/>
  </r>
  <r>
    <n v="6384"/>
    <x v="3188"/>
    <x v="3"/>
    <x v="787"/>
    <d v="2014-01-19T00:00:00"/>
    <s v="First Class"/>
    <s v="TB-21250"/>
    <s v="Tim Brockman"/>
    <x v="0"/>
    <x v="0"/>
    <s v="Austin"/>
    <x v="5"/>
    <n v="78745"/>
    <x v="2"/>
    <s v="OFF-BI-10001597"/>
    <x v="1"/>
    <x v="8"/>
    <s v="Wilson Jones Ledger-Size, Piano-Hinge Binder, 2&quot;, Blue"/>
    <n v="32.783999999999992"/>
    <n v="4"/>
    <n v="0.8"/>
    <x v="5218"/>
  </r>
  <r>
    <n v="6385"/>
    <x v="3188"/>
    <x v="3"/>
    <x v="787"/>
    <d v="2014-01-19T00:00:00"/>
    <s v="First Class"/>
    <s v="TB-21250"/>
    <s v="Tim Brockman"/>
    <x v="0"/>
    <x v="0"/>
    <s v="Austin"/>
    <x v="5"/>
    <n v="78745"/>
    <x v="2"/>
    <s v="TEC-AC-10003628"/>
    <x v="2"/>
    <x v="11"/>
    <s v="Logitech 910-002974 M325 Wireless Mouse for Web Scrolling"/>
    <n v="47.984000000000002"/>
    <n v="2"/>
    <n v="0.2"/>
    <x v="2929"/>
  </r>
  <r>
    <n v="6386"/>
    <x v="3188"/>
    <x v="3"/>
    <x v="787"/>
    <d v="2014-01-19T00:00:00"/>
    <s v="First Class"/>
    <s v="TB-21250"/>
    <s v="Tim Brockman"/>
    <x v="0"/>
    <x v="0"/>
    <s v="Austin"/>
    <x v="5"/>
    <n v="78745"/>
    <x v="2"/>
    <s v="TEC-AC-10002331"/>
    <x v="2"/>
    <x v="11"/>
    <s v="Maxell 74 Minute CDR, 10/Pack"/>
    <n v="62.591999999999999"/>
    <n v="8"/>
    <n v="0.2"/>
    <x v="5219"/>
  </r>
  <r>
    <n v="6387"/>
    <x v="3188"/>
    <x v="3"/>
    <x v="787"/>
    <d v="2014-01-19T00:00:00"/>
    <s v="First Class"/>
    <s v="TB-21250"/>
    <s v="Tim Brockman"/>
    <x v="0"/>
    <x v="0"/>
    <s v="Austin"/>
    <x v="5"/>
    <n v="78745"/>
    <x v="2"/>
    <s v="OFF-BI-10001098"/>
    <x v="1"/>
    <x v="8"/>
    <s v="Acco D-Ring Binder w/DublLock"/>
    <n v="4.2759999999999989"/>
    <n v="1"/>
    <n v="0.8"/>
    <x v="5220"/>
  </r>
  <r>
    <n v="6388"/>
    <x v="3189"/>
    <x v="2"/>
    <x v="1106"/>
    <d v="2011-02-05T00:00:00"/>
    <s v="Standard Class"/>
    <s v="MV-18190"/>
    <s v="Mike Vittorini"/>
    <x v="0"/>
    <x v="0"/>
    <s v="Detroit"/>
    <x v="12"/>
    <n v="48234"/>
    <x v="2"/>
    <s v="OFF-PA-10001204"/>
    <x v="1"/>
    <x v="10"/>
    <s v="Xerox 1972"/>
    <n v="10.56"/>
    <n v="2"/>
    <n v="0"/>
    <x v="234"/>
  </r>
  <r>
    <n v="6389"/>
    <x v="3189"/>
    <x v="2"/>
    <x v="1106"/>
    <d v="2011-02-05T00:00:00"/>
    <s v="Standard Class"/>
    <s v="MV-18190"/>
    <s v="Mike Vittorini"/>
    <x v="0"/>
    <x v="0"/>
    <s v="Detroit"/>
    <x v="12"/>
    <n v="48234"/>
    <x v="2"/>
    <s v="OFF-ST-10000991"/>
    <x v="1"/>
    <x v="4"/>
    <s v="Space Solutions HD Industrial Steel Shelving."/>
    <n v="229.94"/>
    <n v="2"/>
    <n v="0"/>
    <x v="5221"/>
  </r>
  <r>
    <n v="6390"/>
    <x v="3190"/>
    <x v="1"/>
    <x v="1107"/>
    <d v="2012-02-11T00:00:00"/>
    <s v="Standard Class"/>
    <s v="DK-12835"/>
    <s v="Damala Kotsonis"/>
    <x v="1"/>
    <x v="0"/>
    <s v="Springfield"/>
    <x v="17"/>
    <n v="22153"/>
    <x v="0"/>
    <s v="OFF-EN-10000056"/>
    <x v="1"/>
    <x v="12"/>
    <s v="Cameo Buff Policy Envelopes"/>
    <n v="311.14999999999998"/>
    <n v="5"/>
    <n v="0"/>
    <x v="5222"/>
  </r>
  <r>
    <n v="6391"/>
    <x v="3190"/>
    <x v="1"/>
    <x v="1107"/>
    <d v="2012-02-11T00:00:00"/>
    <s v="Standard Class"/>
    <s v="DK-12835"/>
    <s v="Damala Kotsonis"/>
    <x v="1"/>
    <x v="0"/>
    <s v="Springfield"/>
    <x v="17"/>
    <n v="22153"/>
    <x v="0"/>
    <s v="OFF-PA-10003349"/>
    <x v="1"/>
    <x v="10"/>
    <s v="Xerox 1957"/>
    <n v="12.96"/>
    <n v="2"/>
    <n v="0"/>
    <x v="2056"/>
  </r>
  <r>
    <n v="6392"/>
    <x v="3191"/>
    <x v="0"/>
    <x v="882"/>
    <d v="2013-12-20T00:00:00"/>
    <s v="Standard Class"/>
    <s v="PK-19075"/>
    <s v="Pete Kriz"/>
    <x v="0"/>
    <x v="0"/>
    <s v="New York City"/>
    <x v="15"/>
    <n v="10011"/>
    <x v="3"/>
    <s v="OFF-PA-10001471"/>
    <x v="1"/>
    <x v="10"/>
    <s v="Strathmore Photo Frame Cards"/>
    <n v="14.62"/>
    <n v="2"/>
    <n v="0"/>
    <x v="5223"/>
  </r>
  <r>
    <n v="6393"/>
    <x v="3191"/>
    <x v="0"/>
    <x v="882"/>
    <d v="2013-12-20T00:00:00"/>
    <s v="Standard Class"/>
    <s v="PK-19075"/>
    <s v="Pete Kriz"/>
    <x v="0"/>
    <x v="0"/>
    <s v="New York City"/>
    <x v="15"/>
    <n v="10011"/>
    <x v="3"/>
    <s v="OFF-LA-10003190"/>
    <x v="1"/>
    <x v="2"/>
    <s v="Avery 474"/>
    <n v="5.76"/>
    <n v="2"/>
    <n v="0"/>
    <x v="2167"/>
  </r>
  <r>
    <n v="6394"/>
    <x v="3191"/>
    <x v="0"/>
    <x v="882"/>
    <d v="2013-12-20T00:00:00"/>
    <s v="Standard Class"/>
    <s v="PK-19075"/>
    <s v="Pete Kriz"/>
    <x v="0"/>
    <x v="0"/>
    <s v="New York City"/>
    <x v="15"/>
    <n v="10011"/>
    <x v="3"/>
    <s v="OFF-FA-10000621"/>
    <x v="1"/>
    <x v="13"/>
    <s v="OIC Colored Binder Clips, Assorted Sizes"/>
    <n v="21.48"/>
    <n v="6"/>
    <n v="0"/>
    <x v="5224"/>
  </r>
  <r>
    <n v="6395"/>
    <x v="3191"/>
    <x v="0"/>
    <x v="882"/>
    <d v="2013-12-20T00:00:00"/>
    <s v="Standard Class"/>
    <s v="PK-19075"/>
    <s v="Pete Kriz"/>
    <x v="0"/>
    <x v="0"/>
    <s v="New York City"/>
    <x v="15"/>
    <n v="10011"/>
    <x v="3"/>
    <s v="FUR-FU-10002937"/>
    <x v="0"/>
    <x v="5"/>
    <s v="GE 48&quot; Fluorescent Tube, Cool White Energy Saver, 34 Watts, 30/Box"/>
    <n v="396.92"/>
    <n v="4"/>
    <n v="0"/>
    <x v="5225"/>
  </r>
  <r>
    <n v="6396"/>
    <x v="3191"/>
    <x v="0"/>
    <x v="882"/>
    <d v="2013-12-20T00:00:00"/>
    <s v="Standard Class"/>
    <s v="PK-19075"/>
    <s v="Pete Kriz"/>
    <x v="0"/>
    <x v="0"/>
    <s v="New York City"/>
    <x v="15"/>
    <n v="10011"/>
    <x v="3"/>
    <s v="OFF-ST-10004507"/>
    <x v="1"/>
    <x v="4"/>
    <s v="Advantus Rolling Storage Box"/>
    <n v="17.149999999999999"/>
    <n v="1"/>
    <n v="0"/>
    <x v="5226"/>
  </r>
  <r>
    <n v="6397"/>
    <x v="3191"/>
    <x v="0"/>
    <x v="882"/>
    <d v="2013-12-20T00:00:00"/>
    <s v="Standard Class"/>
    <s v="PK-19075"/>
    <s v="Pete Kriz"/>
    <x v="0"/>
    <x v="0"/>
    <s v="New York City"/>
    <x v="15"/>
    <n v="10011"/>
    <x v="3"/>
    <s v="OFF-BI-10000279"/>
    <x v="1"/>
    <x v="8"/>
    <s v="Acco Recycled 2&quot; Capacity Laser Printer Hanging Data Binders"/>
    <n v="23.12"/>
    <n v="2"/>
    <n v="0.2"/>
    <x v="5227"/>
  </r>
  <r>
    <n v="6398"/>
    <x v="3192"/>
    <x v="3"/>
    <x v="1108"/>
    <d v="2014-11-05T00:00:00"/>
    <s v="Standard Class"/>
    <s v="AH-10120"/>
    <s v="Adrian Hane"/>
    <x v="2"/>
    <x v="0"/>
    <s v="Dallas"/>
    <x v="5"/>
    <n v="75217"/>
    <x v="2"/>
    <s v="OFF-AR-10003651"/>
    <x v="1"/>
    <x v="6"/>
    <s v="Newell 350"/>
    <n v="5.2480000000000002"/>
    <n v="2"/>
    <n v="0.2"/>
    <x v="822"/>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x v="0"/>
    <s v="Concord"/>
    <x v="38"/>
    <n v="3301"/>
    <x v="3"/>
    <s v="OFF-LA-10002195"/>
    <x v="1"/>
    <x v="2"/>
    <s v="Avery 481"/>
    <n v="24.64"/>
    <n v="8"/>
    <n v="0"/>
    <x v="5229"/>
  </r>
  <r>
    <n v="6401"/>
    <x v="3193"/>
    <x v="3"/>
    <x v="634"/>
    <d v="2014-08-13T00:00:00"/>
    <s v="Standard Class"/>
    <s v="GM-14455"/>
    <s v="Gary Mitchum"/>
    <x v="2"/>
    <x v="0"/>
    <s v="Concord"/>
    <x v="38"/>
    <n v="3301"/>
    <x v="3"/>
    <s v="OFF-AR-10000380"/>
    <x v="1"/>
    <x v="6"/>
    <s v="Hunt PowerHouse Electric Pencil Sharpener, Blue"/>
    <n v="227.88"/>
    <n v="6"/>
    <n v="0"/>
    <x v="5230"/>
  </r>
  <r>
    <n v="6402"/>
    <x v="3194"/>
    <x v="3"/>
    <x v="1109"/>
    <d v="2014-06-01T00:00:00"/>
    <s v="First Class"/>
    <s v="BD-11725"/>
    <s v="Bruce Degenhardt"/>
    <x v="0"/>
    <x v="0"/>
    <s v="Lafayette"/>
    <x v="28"/>
    <n v="70506"/>
    <x v="0"/>
    <s v="FUR-BO-10000330"/>
    <x v="0"/>
    <x v="0"/>
    <s v="Sauder Camden County Barrister Bookcase, Planked Cherry Finish"/>
    <n v="241.96"/>
    <n v="2"/>
    <n v="0"/>
    <x v="5231"/>
  </r>
  <r>
    <n v="6403"/>
    <x v="3194"/>
    <x v="3"/>
    <x v="1109"/>
    <d v="2014-06-01T00:00:00"/>
    <s v="First Class"/>
    <s v="BD-11725"/>
    <s v="Bruce Degenhardt"/>
    <x v="0"/>
    <x v="0"/>
    <s v="Lafayette"/>
    <x v="28"/>
    <n v="70506"/>
    <x v="0"/>
    <s v="OFF-BI-10000591"/>
    <x v="1"/>
    <x v="8"/>
    <s v="Avery Binder Labels"/>
    <n v="3.89"/>
    <n v="1"/>
    <n v="0"/>
    <x v="5232"/>
  </r>
  <r>
    <n v="6404"/>
    <x v="3194"/>
    <x v="3"/>
    <x v="1109"/>
    <d v="2014-06-01T00:00:00"/>
    <s v="First Class"/>
    <s v="BD-11725"/>
    <s v="Bruce Degenhardt"/>
    <x v="0"/>
    <x v="0"/>
    <s v="Lafayette"/>
    <x v="28"/>
    <n v="70506"/>
    <x v="0"/>
    <s v="FUR-FU-10001731"/>
    <x v="0"/>
    <x v="5"/>
    <s v="Acrylic Self-Standing Desk Frames"/>
    <n v="8.01"/>
    <n v="3"/>
    <n v="0"/>
    <x v="5233"/>
  </r>
  <r>
    <n v="6405"/>
    <x v="3195"/>
    <x v="1"/>
    <x v="672"/>
    <d v="2012-12-05T00:00:00"/>
    <s v="Standard Class"/>
    <s v="RM-19375"/>
    <s v="Raymond Messe"/>
    <x v="0"/>
    <x v="0"/>
    <s v="Raleigh"/>
    <x v="3"/>
    <n v="27604"/>
    <x v="0"/>
    <s v="TEC-PH-10001198"/>
    <x v="2"/>
    <x v="7"/>
    <s v="Avaya 4621SW VoIP phone"/>
    <n v="177.48000000000002"/>
    <n v="3"/>
    <n v="0.2"/>
    <x v="1763"/>
  </r>
  <r>
    <n v="6406"/>
    <x v="3196"/>
    <x v="3"/>
    <x v="515"/>
    <d v="2014-09-03T00:00:00"/>
    <s v="Second Class"/>
    <s v="BW-11110"/>
    <s v="Bart Watters"/>
    <x v="1"/>
    <x v="0"/>
    <s v="Spokane"/>
    <x v="4"/>
    <n v="99207"/>
    <x v="1"/>
    <s v="FUR-CH-10002331"/>
    <x v="0"/>
    <x v="1"/>
    <s v="Hon 4700 Series Mobuis Mid-Back Task Chairs with Adjustable Arms"/>
    <n v="569.5680000000001"/>
    <n v="2"/>
    <n v="0.2"/>
    <x v="5234"/>
  </r>
  <r>
    <n v="6407"/>
    <x v="3196"/>
    <x v="3"/>
    <x v="515"/>
    <d v="2014-09-03T00:00:00"/>
    <s v="Second Class"/>
    <s v="BW-11110"/>
    <s v="Bart Watters"/>
    <x v="1"/>
    <x v="0"/>
    <s v="Spokane"/>
    <x v="4"/>
    <n v="99207"/>
    <x v="1"/>
    <s v="OFF-ST-10002370"/>
    <x v="1"/>
    <x v="4"/>
    <s v="Sortfiler Multipurpose Personal File Organizer, Black"/>
    <n v="149.73000000000002"/>
    <n v="7"/>
    <n v="0"/>
    <x v="5235"/>
  </r>
  <r>
    <n v="6408"/>
    <x v="3197"/>
    <x v="3"/>
    <x v="304"/>
    <d v="2014-05-16T00:00:00"/>
    <s v="First Class"/>
    <s v="GT-14710"/>
    <s v="Greg Tran"/>
    <x v="0"/>
    <x v="0"/>
    <s v="Houston"/>
    <x v="5"/>
    <n v="77041"/>
    <x v="2"/>
    <s v="FUR-CH-10003981"/>
    <x v="0"/>
    <x v="1"/>
    <s v="Global Commerce Series Low-Back Swivel/Tilt Chairs"/>
    <n v="899.43"/>
    <n v="5"/>
    <n v="0.3"/>
    <x v="5236"/>
  </r>
  <r>
    <n v="6409"/>
    <x v="3197"/>
    <x v="3"/>
    <x v="304"/>
    <d v="2014-05-16T00:00:00"/>
    <s v="First Class"/>
    <s v="GT-14710"/>
    <s v="Greg Tran"/>
    <x v="0"/>
    <x v="0"/>
    <s v="Houston"/>
    <x v="5"/>
    <n v="77041"/>
    <x v="2"/>
    <s v="OFF-AR-10001446"/>
    <x v="1"/>
    <x v="6"/>
    <s v="Newell 309"/>
    <n v="46.2"/>
    <n v="5"/>
    <n v="0.2"/>
    <x v="5237"/>
  </r>
  <r>
    <n v="6410"/>
    <x v="3197"/>
    <x v="3"/>
    <x v="304"/>
    <d v="2014-05-16T00:00:00"/>
    <s v="First Class"/>
    <s v="GT-14710"/>
    <s v="Greg Tran"/>
    <x v="0"/>
    <x v="0"/>
    <s v="Houston"/>
    <x v="5"/>
    <n v="77041"/>
    <x v="2"/>
    <s v="OFF-PA-10000300"/>
    <x v="1"/>
    <x v="10"/>
    <s v="Xerox 1936"/>
    <n v="47.952000000000005"/>
    <n v="3"/>
    <n v="0.2"/>
    <x v="3062"/>
  </r>
  <r>
    <n v="6411"/>
    <x v="3197"/>
    <x v="3"/>
    <x v="304"/>
    <d v="2014-05-16T00:00:00"/>
    <s v="First Class"/>
    <s v="GT-14710"/>
    <s v="Greg Tran"/>
    <x v="0"/>
    <x v="0"/>
    <s v="Houston"/>
    <x v="5"/>
    <n v="77041"/>
    <x v="2"/>
    <s v="TEC-PH-10004071"/>
    <x v="2"/>
    <x v="7"/>
    <s v="PayAnywhere Card Reader"/>
    <n v="7.9920000000000009"/>
    <n v="1"/>
    <n v="0.2"/>
    <x v="5238"/>
  </r>
  <r>
    <n v="6412"/>
    <x v="3197"/>
    <x v="3"/>
    <x v="304"/>
    <d v="2014-05-16T00:00:00"/>
    <s v="First Class"/>
    <s v="GT-14710"/>
    <s v="Greg Tran"/>
    <x v="0"/>
    <x v="0"/>
    <s v="Houston"/>
    <x v="5"/>
    <n v="77041"/>
    <x v="2"/>
    <s v="OFF-PA-10003134"/>
    <x v="1"/>
    <x v="10"/>
    <s v="Xerox 1937"/>
    <n v="76.864000000000004"/>
    <n v="2"/>
    <n v="0.2"/>
    <x v="5239"/>
  </r>
  <r>
    <n v="6413"/>
    <x v="3198"/>
    <x v="3"/>
    <x v="629"/>
    <d v="2014-08-24T00:00:00"/>
    <s v="Standard Class"/>
    <s v="AH-10120"/>
    <s v="Adrian Hane"/>
    <x v="2"/>
    <x v="0"/>
    <s v="Louisville"/>
    <x v="0"/>
    <n v="40214"/>
    <x v="0"/>
    <s v="OFF-BI-10002735"/>
    <x v="1"/>
    <x v="8"/>
    <s v="GBC Prestige Therm-A-Bind Covers"/>
    <n v="102.93"/>
    <n v="3"/>
    <n v="0"/>
    <x v="5240"/>
  </r>
  <r>
    <n v="6414"/>
    <x v="3198"/>
    <x v="3"/>
    <x v="629"/>
    <d v="2014-08-24T00:00:00"/>
    <s v="Standard Class"/>
    <s v="AH-10120"/>
    <s v="Adrian Hane"/>
    <x v="2"/>
    <x v="0"/>
    <s v="Louisville"/>
    <x v="0"/>
    <n v="40214"/>
    <x v="0"/>
    <s v="TEC-AC-10004510"/>
    <x v="2"/>
    <x v="11"/>
    <s v="Logitech Desktop MK120 Mouse and keyboard Combo"/>
    <n v="98.16"/>
    <n v="6"/>
    <n v="0"/>
    <x v="1635"/>
  </r>
  <r>
    <n v="6415"/>
    <x v="3199"/>
    <x v="3"/>
    <x v="468"/>
    <d v="2014-11-15T00:00:00"/>
    <s v="Second Class"/>
    <s v="DR-12940"/>
    <s v="Daniel Raglin"/>
    <x v="2"/>
    <x v="0"/>
    <s v="Hollywood"/>
    <x v="2"/>
    <n v="33021"/>
    <x v="0"/>
    <s v="OFF-BI-10004099"/>
    <x v="1"/>
    <x v="8"/>
    <s v="GBC VeloBinder Strips"/>
    <n v="11.520000000000001"/>
    <n v="5"/>
    <n v="0.7"/>
    <x v="5241"/>
  </r>
  <r>
    <n v="6416"/>
    <x v="3200"/>
    <x v="3"/>
    <x v="170"/>
    <d v="2014-08-22T00:00:00"/>
    <s v="Same Day"/>
    <s v="DL-13495"/>
    <s v="Dionis Lloyd"/>
    <x v="1"/>
    <x v="0"/>
    <s v="Chandler"/>
    <x v="16"/>
    <n v="85224"/>
    <x v="1"/>
    <s v="OFF-PA-10003395"/>
    <x v="1"/>
    <x v="10"/>
    <s v="Xerox 1941"/>
    <n v="83.88"/>
    <n v="1"/>
    <n v="0.2"/>
    <x v="5242"/>
  </r>
  <r>
    <n v="6417"/>
    <x v="3201"/>
    <x v="0"/>
    <x v="387"/>
    <d v="2013-03-13T00:00:00"/>
    <s v="Standard Class"/>
    <s v="BD-11620"/>
    <s v="Brian DeCherney"/>
    <x v="0"/>
    <x v="0"/>
    <s v="Philadelphia"/>
    <x v="9"/>
    <n v="19120"/>
    <x v="3"/>
    <s v="TEC-PH-10002890"/>
    <x v="2"/>
    <x v="7"/>
    <s v="AT&amp;T 17929 Lendline Telephone"/>
    <n v="108.57600000000001"/>
    <n v="4"/>
    <n v="0.4"/>
    <x v="5243"/>
  </r>
  <r>
    <n v="6418"/>
    <x v="3201"/>
    <x v="0"/>
    <x v="387"/>
    <d v="2013-03-13T00:00:00"/>
    <s v="Standard Class"/>
    <s v="BD-11620"/>
    <s v="Brian DeCherney"/>
    <x v="0"/>
    <x v="0"/>
    <s v="Philadelphia"/>
    <x v="9"/>
    <n v="19120"/>
    <x v="3"/>
    <s v="OFF-FA-10004968"/>
    <x v="1"/>
    <x v="13"/>
    <s v="Rubber Band Ball"/>
    <n v="5.9840000000000009"/>
    <n v="2"/>
    <n v="0.2"/>
    <x v="5244"/>
  </r>
  <r>
    <n v="6419"/>
    <x v="3202"/>
    <x v="0"/>
    <x v="731"/>
    <d v="2013-11-06T00:00:00"/>
    <s v="Standard Class"/>
    <s v="HW-14935"/>
    <s v="Helen Wasserman"/>
    <x v="1"/>
    <x v="0"/>
    <s v="Tulsa"/>
    <x v="26"/>
    <n v="74133"/>
    <x v="2"/>
    <s v="OFF-SU-10001218"/>
    <x v="1"/>
    <x v="14"/>
    <s v="Fiskars Softgrip Scissors"/>
    <n v="21.96"/>
    <n v="2"/>
    <n v="0"/>
    <x v="5245"/>
  </r>
  <r>
    <n v="6420"/>
    <x v="3202"/>
    <x v="0"/>
    <x v="731"/>
    <d v="2013-11-06T00:00:00"/>
    <s v="Standard Class"/>
    <s v="HW-14935"/>
    <s v="Helen Wasserman"/>
    <x v="1"/>
    <x v="0"/>
    <s v="Tulsa"/>
    <x v="26"/>
    <n v="74133"/>
    <x v="2"/>
    <s v="FUR-CH-10002084"/>
    <x v="0"/>
    <x v="1"/>
    <s v="Hon Mobius Operator's Chair"/>
    <n v="368.96999999999997"/>
    <n v="3"/>
    <n v="0"/>
    <x v="3285"/>
  </r>
  <r>
    <n v="6421"/>
    <x v="3202"/>
    <x v="0"/>
    <x v="731"/>
    <d v="2013-11-06T00:00:00"/>
    <s v="Standard Class"/>
    <s v="HW-14935"/>
    <s v="Helen Wasserman"/>
    <x v="1"/>
    <x v="0"/>
    <s v="Tulsa"/>
    <x v="26"/>
    <n v="74133"/>
    <x v="2"/>
    <s v="OFF-AR-10004269"/>
    <x v="1"/>
    <x v="6"/>
    <s v="Newell 31"/>
    <n v="12.39"/>
    <n v="3"/>
    <n v="0"/>
    <x v="5246"/>
  </r>
  <r>
    <n v="6422"/>
    <x v="3202"/>
    <x v="0"/>
    <x v="731"/>
    <d v="2013-11-06T00:00:00"/>
    <s v="Standard Class"/>
    <s v="HW-14935"/>
    <s v="Helen Wasserman"/>
    <x v="1"/>
    <x v="0"/>
    <s v="Tulsa"/>
    <x v="26"/>
    <n v="74133"/>
    <x v="2"/>
    <s v="OFF-ST-10001128"/>
    <x v="1"/>
    <x v="4"/>
    <s v="Carina Mini System Audio Rack, Model AR050B"/>
    <n v="332.94"/>
    <n v="3"/>
    <n v="0"/>
    <x v="5247"/>
  </r>
  <r>
    <n v="6423"/>
    <x v="3203"/>
    <x v="2"/>
    <x v="711"/>
    <d v="2011-08-01T00:00:00"/>
    <s v="Standard Class"/>
    <s v="JO-15145"/>
    <s v="Jack O'Briant"/>
    <x v="1"/>
    <x v="0"/>
    <s v="Draper"/>
    <x v="7"/>
    <n v="84020"/>
    <x v="1"/>
    <s v="TEC-AC-10002006"/>
    <x v="2"/>
    <x v="11"/>
    <s v="Memorex Micro Travel Drive 16 GB"/>
    <n v="111.93"/>
    <n v="7"/>
    <n v="0"/>
    <x v="5248"/>
  </r>
  <r>
    <n v="6424"/>
    <x v="3204"/>
    <x v="1"/>
    <x v="1040"/>
    <d v="2012-10-27T00:00:00"/>
    <s v="First Class"/>
    <s v="RD-19660"/>
    <s v="Robert Dilbeck"/>
    <x v="2"/>
    <x v="0"/>
    <s v="Oakland"/>
    <x v="1"/>
    <n v="94601"/>
    <x v="1"/>
    <s v="FUR-CH-10003956"/>
    <x v="0"/>
    <x v="1"/>
    <s v="Novimex High-Tech Fabric Mesh Task Chair"/>
    <n v="454.27200000000005"/>
    <n v="8"/>
    <n v="0.2"/>
    <x v="5249"/>
  </r>
  <r>
    <n v="6425"/>
    <x v="3205"/>
    <x v="3"/>
    <x v="971"/>
    <d v="2014-08-25T00:00:00"/>
    <s v="Standard Class"/>
    <s v="DO-13645"/>
    <s v="Doug O'Connell"/>
    <x v="0"/>
    <x v="0"/>
    <s v="Lawrence"/>
    <x v="31"/>
    <n v="1841"/>
    <x v="3"/>
    <s v="OFF-PA-10000552"/>
    <x v="1"/>
    <x v="10"/>
    <s v="Xerox 200"/>
    <n v="19.440000000000001"/>
    <n v="3"/>
    <n v="0"/>
    <x v="551"/>
  </r>
  <r>
    <n v="6426"/>
    <x v="3206"/>
    <x v="0"/>
    <x v="454"/>
    <d v="2013-05-28T00:00:00"/>
    <s v="Standard Class"/>
    <s v="CC-12370"/>
    <s v="Christopher Conant"/>
    <x v="0"/>
    <x v="0"/>
    <s v="Philadelphia"/>
    <x v="9"/>
    <n v="19120"/>
    <x v="3"/>
    <s v="TEC-CO-10004722"/>
    <x v="2"/>
    <x v="16"/>
    <s v="Canon imageCLASS 2200 Advanced Copier"/>
    <n v="8399.9759999999987"/>
    <n v="4"/>
    <n v="0.4"/>
    <x v="5250"/>
  </r>
  <r>
    <n v="6427"/>
    <x v="3206"/>
    <x v="0"/>
    <x v="454"/>
    <d v="2013-05-28T00:00:00"/>
    <s v="Standard Class"/>
    <s v="CC-12370"/>
    <s v="Christopher Conant"/>
    <x v="0"/>
    <x v="0"/>
    <s v="Philadelphia"/>
    <x v="9"/>
    <n v="19120"/>
    <x v="3"/>
    <s v="OFF-BI-10004308"/>
    <x v="1"/>
    <x v="8"/>
    <s v="Avery Legal 4-Ring Binder"/>
    <n v="6.2940000000000014"/>
    <n v="1"/>
    <n v="0.7"/>
    <x v="5251"/>
  </r>
  <r>
    <n v="6428"/>
    <x v="3206"/>
    <x v="0"/>
    <x v="454"/>
    <d v="2013-05-28T00:00:00"/>
    <s v="Standard Class"/>
    <s v="CC-12370"/>
    <s v="Christopher Conant"/>
    <x v="0"/>
    <x v="0"/>
    <s v="Philadelphia"/>
    <x v="9"/>
    <n v="19120"/>
    <x v="3"/>
    <s v="OFF-PA-10000029"/>
    <x v="1"/>
    <x v="10"/>
    <s v="Xerox 224"/>
    <n v="10.368000000000002"/>
    <n v="2"/>
    <n v="0.2"/>
    <x v="572"/>
  </r>
  <r>
    <n v="6429"/>
    <x v="3206"/>
    <x v="0"/>
    <x v="454"/>
    <d v="2013-05-28T00:00:00"/>
    <s v="Standard Class"/>
    <s v="CC-12370"/>
    <s v="Christopher Conant"/>
    <x v="0"/>
    <x v="0"/>
    <s v="Philadelphia"/>
    <x v="9"/>
    <n v="19120"/>
    <x v="3"/>
    <s v="TEC-PH-10004080"/>
    <x v="2"/>
    <x v="7"/>
    <s v="Avaya 5410 Digital phone"/>
    <n v="122.38199999999999"/>
    <n v="3"/>
    <n v="0.4"/>
    <x v="5252"/>
  </r>
  <r>
    <n v="6430"/>
    <x v="3207"/>
    <x v="2"/>
    <x v="935"/>
    <d v="2011-11-07T00:00:00"/>
    <s v="Standard Class"/>
    <s v="SH-20395"/>
    <s v="Shahid Hopkins"/>
    <x v="0"/>
    <x v="0"/>
    <s v="Jacksonville"/>
    <x v="3"/>
    <n v="28540"/>
    <x v="0"/>
    <s v="OFF-ST-10001558"/>
    <x v="1"/>
    <x v="4"/>
    <s v="Acco Perma 4000 Stacking Storage Drawers"/>
    <n v="25.983999999999998"/>
    <n v="2"/>
    <n v="0.2"/>
    <x v="5253"/>
  </r>
  <r>
    <n v="6431"/>
    <x v="3207"/>
    <x v="2"/>
    <x v="935"/>
    <d v="2011-11-07T00:00:00"/>
    <s v="Standard Class"/>
    <s v="SH-20395"/>
    <s v="Shahid Hopkins"/>
    <x v="0"/>
    <x v="0"/>
    <s v="Jacksonville"/>
    <x v="3"/>
    <n v="28540"/>
    <x v="0"/>
    <s v="FUR-TA-10001768"/>
    <x v="0"/>
    <x v="3"/>
    <s v="Hon Racetrack Conference Tables"/>
    <n v="945.03600000000006"/>
    <n v="6"/>
    <n v="0.4"/>
    <x v="5254"/>
  </r>
  <r>
    <n v="6432"/>
    <x v="3207"/>
    <x v="2"/>
    <x v="935"/>
    <d v="2011-11-07T00:00:00"/>
    <s v="Standard Class"/>
    <s v="SH-20395"/>
    <s v="Shahid Hopkins"/>
    <x v="0"/>
    <x v="0"/>
    <s v="Jacksonville"/>
    <x v="3"/>
    <n v="28540"/>
    <x v="0"/>
    <s v="OFF-BI-10002982"/>
    <x v="1"/>
    <x v="8"/>
    <s v="Avery Self-Adhesive Photo Pockets for Polaroid Photos"/>
    <n v="14.301000000000002"/>
    <n v="7"/>
    <n v="0.7"/>
    <x v="5255"/>
  </r>
  <r>
    <n v="6433"/>
    <x v="3207"/>
    <x v="2"/>
    <x v="935"/>
    <d v="2011-11-07T00:00:00"/>
    <s v="Standard Class"/>
    <s v="SH-20395"/>
    <s v="Shahid Hopkins"/>
    <x v="0"/>
    <x v="0"/>
    <s v="Jacksonville"/>
    <x v="3"/>
    <n v="28540"/>
    <x v="0"/>
    <s v="FUR-FU-10001468"/>
    <x v="0"/>
    <x v="5"/>
    <s v="Tenex Antistatic Computer Chair Mats"/>
    <n v="410.35199999999998"/>
    <n v="3"/>
    <n v="0.2"/>
    <x v="5256"/>
  </r>
  <r>
    <n v="6434"/>
    <x v="3208"/>
    <x v="1"/>
    <x v="1110"/>
    <d v="2012-04-04T00:00:00"/>
    <s v="Standard Class"/>
    <s v="FC-14335"/>
    <s v="Fred Chung"/>
    <x v="1"/>
    <x v="0"/>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x v="0"/>
    <s v="Chicago"/>
    <x v="10"/>
    <n v="60610"/>
    <x v="2"/>
    <s v="TEC-PH-10002890"/>
    <x v="2"/>
    <x v="7"/>
    <s v="AT&amp;T 17929 Lendline Telephone"/>
    <n v="180.96"/>
    <n v="5"/>
    <n v="0.2"/>
    <x v="5258"/>
  </r>
  <r>
    <n v="6436"/>
    <x v="3209"/>
    <x v="3"/>
    <x v="837"/>
    <d v="2014-05-30T00:00:00"/>
    <s v="First Class"/>
    <s v="JG-15160"/>
    <s v="James Galang"/>
    <x v="0"/>
    <x v="0"/>
    <s v="Pocatello"/>
    <x v="45"/>
    <n v="83201"/>
    <x v="1"/>
    <s v="FUR-FU-10004963"/>
    <x v="0"/>
    <x v="5"/>
    <s v="Eldon 400 Class Desk Accessories, Black Carbon"/>
    <n v="35"/>
    <n v="4"/>
    <n v="0"/>
    <x v="5259"/>
  </r>
  <r>
    <n v="6437"/>
    <x v="3209"/>
    <x v="3"/>
    <x v="837"/>
    <d v="2014-05-30T00:00:00"/>
    <s v="First Class"/>
    <s v="JG-15160"/>
    <s v="James Galang"/>
    <x v="0"/>
    <x v="0"/>
    <s v="Pocatello"/>
    <x v="45"/>
    <n v="83201"/>
    <x v="1"/>
    <s v="OFF-ST-10000025"/>
    <x v="1"/>
    <x v="4"/>
    <s v="Fellowes Stor/Drawer Steel Plus Storage Drawers"/>
    <n v="477.15000000000003"/>
    <n v="5"/>
    <n v="0"/>
    <x v="5260"/>
  </r>
  <r>
    <n v="6438"/>
    <x v="3209"/>
    <x v="3"/>
    <x v="837"/>
    <d v="2014-05-30T00:00:00"/>
    <s v="First Class"/>
    <s v="JG-15160"/>
    <s v="James Galang"/>
    <x v="0"/>
    <x v="0"/>
    <s v="Pocatello"/>
    <x v="45"/>
    <n v="83201"/>
    <x v="1"/>
    <s v="TEC-PH-10004389"/>
    <x v="2"/>
    <x v="7"/>
    <s v="Nokia Lumia 925"/>
    <n v="302.37599999999998"/>
    <n v="3"/>
    <n v="0.2"/>
    <x v="216"/>
  </r>
  <r>
    <n v="6439"/>
    <x v="3210"/>
    <x v="3"/>
    <x v="817"/>
    <d v="2014-12-20T00:00:00"/>
    <s v="Standard Class"/>
    <s v="LC-16885"/>
    <s v="Lena Creighton"/>
    <x v="0"/>
    <x v="0"/>
    <s v="Plano"/>
    <x v="5"/>
    <n v="75023"/>
    <x v="2"/>
    <s v="FUR-TA-10000577"/>
    <x v="0"/>
    <x v="3"/>
    <s v="Bretford CR4500 Series Slim Rectangular Table"/>
    <n v="974.98799999999983"/>
    <n v="4"/>
    <n v="0.3"/>
    <x v="5261"/>
  </r>
  <r>
    <n v="6440"/>
    <x v="3211"/>
    <x v="2"/>
    <x v="777"/>
    <d v="2011-10-06T00:00:00"/>
    <s v="First Class"/>
    <s v="CC-12220"/>
    <s v="Chris Cortes"/>
    <x v="0"/>
    <x v="0"/>
    <s v="New York City"/>
    <x v="15"/>
    <n v="10024"/>
    <x v="3"/>
    <s v="FUR-CH-10003298"/>
    <x v="0"/>
    <x v="1"/>
    <s v="Office Star - Contemporary Task Swivel chair with Loop Arms, Charcoal"/>
    <n v="589.41"/>
    <n v="5"/>
    <n v="0.1"/>
    <x v="5262"/>
  </r>
  <r>
    <n v="6441"/>
    <x v="3212"/>
    <x v="0"/>
    <x v="63"/>
    <d v="2013-10-21T00:00:00"/>
    <s v="Standard Class"/>
    <s v="BW-11110"/>
    <s v="Bart Watters"/>
    <x v="1"/>
    <x v="0"/>
    <s v="New York City"/>
    <x v="15"/>
    <n v="10024"/>
    <x v="3"/>
    <s v="OFF-AR-10001860"/>
    <x v="1"/>
    <x v="6"/>
    <s v="BIC Liqua Brite Liner"/>
    <n v="34.700000000000003"/>
    <n v="5"/>
    <n v="0"/>
    <x v="3213"/>
  </r>
  <r>
    <n v="6442"/>
    <x v="3212"/>
    <x v="0"/>
    <x v="63"/>
    <d v="2013-10-21T00:00:00"/>
    <s v="Standard Class"/>
    <s v="BW-11110"/>
    <s v="Bart Watters"/>
    <x v="1"/>
    <x v="0"/>
    <s v="New York City"/>
    <x v="15"/>
    <n v="10024"/>
    <x v="3"/>
    <s v="OFF-ST-10003123"/>
    <x v="1"/>
    <x v="4"/>
    <s v="Fellowes Bases and Tops For Staxonsteel/High-Stak Systems"/>
    <n v="99.87"/>
    <n v="3"/>
    <n v="0"/>
    <x v="4877"/>
  </r>
  <r>
    <n v="6443"/>
    <x v="3212"/>
    <x v="0"/>
    <x v="63"/>
    <d v="2013-10-21T00:00:00"/>
    <s v="Standard Class"/>
    <s v="BW-11110"/>
    <s v="Bart Watters"/>
    <x v="1"/>
    <x v="0"/>
    <s v="New York City"/>
    <x v="15"/>
    <n v="10024"/>
    <x v="3"/>
    <s v="OFF-PA-10001295"/>
    <x v="1"/>
    <x v="10"/>
    <s v="Computer Printout Paper with Letter-Trim Perforations"/>
    <n v="37.94"/>
    <n v="2"/>
    <n v="0"/>
    <x v="2714"/>
  </r>
  <r>
    <n v="6444"/>
    <x v="3212"/>
    <x v="0"/>
    <x v="63"/>
    <d v="2013-10-21T00:00:00"/>
    <s v="Standard Class"/>
    <s v="BW-11110"/>
    <s v="Bart Watters"/>
    <x v="1"/>
    <x v="0"/>
    <s v="New York City"/>
    <x v="15"/>
    <n v="10024"/>
    <x v="3"/>
    <s v="OFF-LA-10000407"/>
    <x v="1"/>
    <x v="2"/>
    <s v="Avery White Multi-Purpose Labels"/>
    <n v="24.900000000000002"/>
    <n v="5"/>
    <n v="0"/>
    <x v="5263"/>
  </r>
  <r>
    <n v="6445"/>
    <x v="3212"/>
    <x v="0"/>
    <x v="63"/>
    <d v="2013-10-21T00:00:00"/>
    <s v="Standard Class"/>
    <s v="BW-11110"/>
    <s v="Bart Watters"/>
    <x v="1"/>
    <x v="0"/>
    <s v="New York City"/>
    <x v="15"/>
    <n v="10024"/>
    <x v="3"/>
    <s v="FUR-FU-10003535"/>
    <x v="0"/>
    <x v="5"/>
    <s v="Howard Miller Distant Time Traveler Alarm Clock"/>
    <n v="82.26"/>
    <n v="3"/>
    <n v="0"/>
    <x v="5264"/>
  </r>
  <r>
    <n v="6446"/>
    <x v="3213"/>
    <x v="1"/>
    <x v="616"/>
    <d v="2012-03-10T00:00:00"/>
    <s v="Standard Class"/>
    <s v="JJ-15445"/>
    <s v="Jennifer Jackson"/>
    <x v="0"/>
    <x v="0"/>
    <s v="Chicago"/>
    <x v="10"/>
    <n v="60623"/>
    <x v="2"/>
    <s v="OFF-FA-10000611"/>
    <x v="1"/>
    <x v="13"/>
    <s v="Binder Clips by OIC"/>
    <n v="7.1039999999999992"/>
    <n v="6"/>
    <n v="0.2"/>
    <x v="5265"/>
  </r>
  <r>
    <n v="6447"/>
    <x v="3214"/>
    <x v="3"/>
    <x v="168"/>
    <d v="2014-03-07T00:00:00"/>
    <s v="Second Class"/>
    <s v="TT-21460"/>
    <s v="Tonja Turnell"/>
    <x v="2"/>
    <x v="0"/>
    <s v="Houston"/>
    <x v="5"/>
    <n v="77095"/>
    <x v="2"/>
    <s v="FUR-FU-10004848"/>
    <x v="0"/>
    <x v="5"/>
    <s v="Howard Miller 13-3/4&quot; Diameter Brushed Chrome Round Wall Clock"/>
    <n v="103.50000000000001"/>
    <n v="5"/>
    <n v="0.6"/>
    <x v="5266"/>
  </r>
  <r>
    <n v="6448"/>
    <x v="3214"/>
    <x v="3"/>
    <x v="168"/>
    <d v="2014-03-07T00:00:00"/>
    <s v="Second Class"/>
    <s v="TT-21460"/>
    <s v="Tonja Turnell"/>
    <x v="2"/>
    <x v="0"/>
    <s v="Houston"/>
    <x v="5"/>
    <n v="77095"/>
    <x v="2"/>
    <s v="OFF-LA-10002381"/>
    <x v="1"/>
    <x v="2"/>
    <s v="Avery 497"/>
    <n v="2.4640000000000004"/>
    <n v="1"/>
    <n v="0.2"/>
    <x v="5267"/>
  </r>
  <r>
    <n v="6449"/>
    <x v="3214"/>
    <x v="3"/>
    <x v="168"/>
    <d v="2014-03-07T00:00:00"/>
    <s v="Second Class"/>
    <s v="TT-21460"/>
    <s v="Tonja Turnell"/>
    <x v="2"/>
    <x v="0"/>
    <s v="Houston"/>
    <x v="5"/>
    <n v="77095"/>
    <x v="2"/>
    <s v="OFF-ST-10000918"/>
    <x v="1"/>
    <x v="4"/>
    <s v="Crate-A-Files"/>
    <n v="8.7200000000000006"/>
    <n v="1"/>
    <n v="0.2"/>
    <x v="5268"/>
  </r>
  <r>
    <n v="6450"/>
    <x v="3215"/>
    <x v="1"/>
    <x v="12"/>
    <d v="2012-09-29T00:00:00"/>
    <s v="Standard Class"/>
    <s v="EH-13990"/>
    <s v="Erica Hackney"/>
    <x v="0"/>
    <x v="0"/>
    <s v="Meriden"/>
    <x v="29"/>
    <n v="6450"/>
    <x v="3"/>
    <s v="OFF-BI-10000822"/>
    <x v="1"/>
    <x v="8"/>
    <s v="Acco PRESSTEX Data Binder with Storage Hooks, Light Blue, 9 1/2&quot; X 11&quot;"/>
    <n v="10.76"/>
    <n v="2"/>
    <n v="0"/>
    <x v="5269"/>
  </r>
  <r>
    <n v="6451"/>
    <x v="3215"/>
    <x v="1"/>
    <x v="12"/>
    <d v="2012-09-29T00:00:00"/>
    <s v="Standard Class"/>
    <s v="EH-13990"/>
    <s v="Erica Hackney"/>
    <x v="0"/>
    <x v="0"/>
    <s v="Meriden"/>
    <x v="29"/>
    <n v="6450"/>
    <x v="3"/>
    <s v="OFF-PA-10002222"/>
    <x v="1"/>
    <x v="10"/>
    <s v="Xerox Color Copier Paper, 11&quot; x 17&quot;, Ream"/>
    <n v="45.68"/>
    <n v="2"/>
    <n v="0"/>
    <x v="1981"/>
  </r>
  <r>
    <n v="6452"/>
    <x v="3215"/>
    <x v="1"/>
    <x v="12"/>
    <d v="2012-09-29T00:00:00"/>
    <s v="Standard Class"/>
    <s v="EH-13990"/>
    <s v="Erica Hackney"/>
    <x v="0"/>
    <x v="0"/>
    <s v="Meriden"/>
    <x v="29"/>
    <n v="6450"/>
    <x v="3"/>
    <s v="OFF-AR-10004930"/>
    <x v="1"/>
    <x v="6"/>
    <s v="Turquoise Lead Holder with Pocket Clip"/>
    <n v="6.7"/>
    <n v="1"/>
    <n v="0"/>
    <x v="5270"/>
  </r>
  <r>
    <n v="6453"/>
    <x v="3216"/>
    <x v="1"/>
    <x v="546"/>
    <d v="2012-12-23T00:00:00"/>
    <s v="Second Class"/>
    <s v="PR-18880"/>
    <s v="Patrick Ryan"/>
    <x v="0"/>
    <x v="0"/>
    <s v="Glenview"/>
    <x v="10"/>
    <n v="60025"/>
    <x v="2"/>
    <s v="TEC-PH-10001750"/>
    <x v="2"/>
    <x v="7"/>
    <s v="Samsung Rugby III"/>
    <n v="158.376"/>
    <n v="3"/>
    <n v="0.2"/>
    <x v="3581"/>
  </r>
  <r>
    <n v="6454"/>
    <x v="3217"/>
    <x v="1"/>
    <x v="1049"/>
    <d v="2012-10-13T00:00:00"/>
    <s v="Standard Class"/>
    <s v="BT-11680"/>
    <s v="Brian Thompson"/>
    <x v="0"/>
    <x v="0"/>
    <s v="Houston"/>
    <x v="5"/>
    <n v="77036"/>
    <x v="2"/>
    <s v="OFF-AR-10000657"/>
    <x v="1"/>
    <x v="6"/>
    <s v="Binney &amp; Smith inkTank Desk Highlighter, Chisel Tip, Yellow, 12/Box"/>
    <n v="3.44"/>
    <n v="2"/>
    <n v="0.2"/>
    <x v="5271"/>
  </r>
  <r>
    <n v="6455"/>
    <x v="3218"/>
    <x v="3"/>
    <x v="689"/>
    <d v="2014-08-04T00:00:00"/>
    <s v="First Class"/>
    <s v="EC-14050"/>
    <s v="Erin Creighton"/>
    <x v="0"/>
    <x v="0"/>
    <s v="San Francisco"/>
    <x v="1"/>
    <n v="94110"/>
    <x v="1"/>
    <s v="OFF-ST-10003442"/>
    <x v="1"/>
    <x v="4"/>
    <s v="Eldon Portable Mobile Manager"/>
    <n v="56.56"/>
    <n v="2"/>
    <n v="0"/>
    <x v="2042"/>
  </r>
  <r>
    <n v="6456"/>
    <x v="3218"/>
    <x v="3"/>
    <x v="689"/>
    <d v="2014-08-04T00:00:00"/>
    <s v="First Class"/>
    <s v="EC-14050"/>
    <s v="Erin Creighton"/>
    <x v="0"/>
    <x v="0"/>
    <s v="San Francisco"/>
    <x v="1"/>
    <n v="94110"/>
    <x v="1"/>
    <s v="FUR-FU-10003142"/>
    <x v="0"/>
    <x v="5"/>
    <s v="Master Big Foot Doorstop, Beige"/>
    <n v="36.96"/>
    <n v="7"/>
    <n v="0"/>
    <x v="5272"/>
  </r>
  <r>
    <n v="6457"/>
    <x v="3219"/>
    <x v="2"/>
    <x v="79"/>
    <d v="2011-08-11T00:00:00"/>
    <s v="Standard Class"/>
    <s v="SP-20650"/>
    <s v="Stephanie Phelps"/>
    <x v="1"/>
    <x v="0"/>
    <s v="New York City"/>
    <x v="15"/>
    <n v="10009"/>
    <x v="3"/>
    <s v="TEC-PH-10002468"/>
    <x v="2"/>
    <x v="7"/>
    <s v="Plantronics CS 50-USB - headset - Convertible, Monaural"/>
    <n v="135.99"/>
    <n v="1"/>
    <n v="0"/>
    <x v="5273"/>
  </r>
  <r>
    <n v="6458"/>
    <x v="3219"/>
    <x v="2"/>
    <x v="79"/>
    <d v="2011-08-11T00:00:00"/>
    <s v="Standard Class"/>
    <s v="SP-20650"/>
    <s v="Stephanie Phelps"/>
    <x v="1"/>
    <x v="0"/>
    <s v="New York City"/>
    <x v="15"/>
    <n v="10009"/>
    <x v="3"/>
    <s v="OFF-AR-10004165"/>
    <x v="1"/>
    <x v="6"/>
    <s v="Binney &amp; Smith inkTank Erasable Pocket Highlighter, Chisel Tip, Yellow"/>
    <n v="15.959999999999999"/>
    <n v="7"/>
    <n v="0"/>
    <x v="5274"/>
  </r>
  <r>
    <n v="6459"/>
    <x v="3220"/>
    <x v="3"/>
    <x v="304"/>
    <d v="2014-05-18T00:00:00"/>
    <s v="First Class"/>
    <s v="AJ-10780"/>
    <s v="Anthony Jacobs"/>
    <x v="1"/>
    <x v="0"/>
    <s v="Baltimore"/>
    <x v="39"/>
    <n v="21215"/>
    <x v="3"/>
    <s v="OFF-AR-10001919"/>
    <x v="1"/>
    <x v="6"/>
    <s v="OIC #2 Pencils, Medium Soft"/>
    <n v="3.76"/>
    <n v="2"/>
    <n v="0"/>
    <x v="1102"/>
  </r>
  <r>
    <n v="6460"/>
    <x v="3220"/>
    <x v="3"/>
    <x v="304"/>
    <d v="2014-05-18T00:00:00"/>
    <s v="First Class"/>
    <s v="AJ-10780"/>
    <s v="Anthony Jacobs"/>
    <x v="1"/>
    <x v="0"/>
    <s v="Baltimore"/>
    <x v="39"/>
    <n v="21215"/>
    <x v="3"/>
    <s v="OFF-AR-10003045"/>
    <x v="1"/>
    <x v="6"/>
    <s v="Prang Colored Pencils"/>
    <n v="14.7"/>
    <n v="5"/>
    <n v="0"/>
    <x v="467"/>
  </r>
  <r>
    <n v="6461"/>
    <x v="3220"/>
    <x v="3"/>
    <x v="304"/>
    <d v="2014-05-18T00:00:00"/>
    <s v="First Class"/>
    <s v="AJ-10780"/>
    <s v="Anthony Jacobs"/>
    <x v="1"/>
    <x v="0"/>
    <s v="Baltimore"/>
    <x v="39"/>
    <n v="21215"/>
    <x v="3"/>
    <s v="OFF-AR-10003338"/>
    <x v="1"/>
    <x v="6"/>
    <s v="Eberhard Faber 3 1/2&quot; Golf Pencils"/>
    <n v="37.200000000000003"/>
    <n v="5"/>
    <n v="0"/>
    <x v="5275"/>
  </r>
  <r>
    <n v="6462"/>
    <x v="3220"/>
    <x v="3"/>
    <x v="304"/>
    <d v="2014-05-18T00:00:00"/>
    <s v="First Class"/>
    <s v="AJ-10780"/>
    <s v="Anthony Jacobs"/>
    <x v="1"/>
    <x v="0"/>
    <s v="Baltimore"/>
    <x v="39"/>
    <n v="21215"/>
    <x v="3"/>
    <s v="TEC-AC-10003280"/>
    <x v="2"/>
    <x v="11"/>
    <s v="Belkin F8E887 USB Wired Ergonomic Keyboard"/>
    <n v="89.97"/>
    <n v="3"/>
    <n v="0"/>
    <x v="2965"/>
  </r>
  <r>
    <n v="6463"/>
    <x v="3220"/>
    <x v="3"/>
    <x v="304"/>
    <d v="2014-05-18T00:00:00"/>
    <s v="First Class"/>
    <s v="AJ-10780"/>
    <s v="Anthony Jacobs"/>
    <x v="1"/>
    <x v="0"/>
    <s v="Baltimore"/>
    <x v="39"/>
    <n v="21215"/>
    <x v="3"/>
    <s v="FUR-CH-10003298"/>
    <x v="0"/>
    <x v="1"/>
    <s v="Office Star - Contemporary Task Swivel chair with Loop Arms, Charcoal"/>
    <n v="261.95999999999998"/>
    <n v="2"/>
    <n v="0"/>
    <x v="5276"/>
  </r>
  <r>
    <n v="6464"/>
    <x v="3220"/>
    <x v="3"/>
    <x v="304"/>
    <d v="2014-05-18T00:00:00"/>
    <s v="First Class"/>
    <s v="AJ-10780"/>
    <s v="Anthony Jacobs"/>
    <x v="1"/>
    <x v="0"/>
    <s v="Baltimore"/>
    <x v="39"/>
    <n v="21215"/>
    <x v="3"/>
    <s v="OFF-LA-10004544"/>
    <x v="1"/>
    <x v="2"/>
    <s v="Avery 505"/>
    <n v="74"/>
    <n v="5"/>
    <n v="0"/>
    <x v="3430"/>
  </r>
  <r>
    <n v="6465"/>
    <x v="3221"/>
    <x v="0"/>
    <x v="897"/>
    <d v="2013-09-29T00:00:00"/>
    <s v="Standard Class"/>
    <s v="AS-10630"/>
    <s v="Ann Steele"/>
    <x v="2"/>
    <x v="0"/>
    <s v="Louisville"/>
    <x v="0"/>
    <n v="40214"/>
    <x v="0"/>
    <s v="FUR-FU-10004586"/>
    <x v="0"/>
    <x v="5"/>
    <s v="G.E. Longer-Life Indoor Recessed Floodlight Bulbs"/>
    <n v="13.28"/>
    <n v="2"/>
    <n v="0"/>
    <x v="2782"/>
  </r>
  <r>
    <n v="6466"/>
    <x v="3222"/>
    <x v="1"/>
    <x v="50"/>
    <d v="2012-11-17T00:00:00"/>
    <s v="Standard Class"/>
    <s v="AA-10375"/>
    <s v="Allen Armold"/>
    <x v="0"/>
    <x v="0"/>
    <s v="Lebanon"/>
    <x v="18"/>
    <n v="37087"/>
    <x v="0"/>
    <s v="OFF-ST-10003572"/>
    <x v="1"/>
    <x v="4"/>
    <s v="Portfile Personal File Boxes"/>
    <n v="84.960000000000008"/>
    <n v="6"/>
    <n v="0.2"/>
    <x v="5277"/>
  </r>
  <r>
    <n v="6467"/>
    <x v="3223"/>
    <x v="3"/>
    <x v="1053"/>
    <d v="2014-05-26T00:00:00"/>
    <s v="Second Class"/>
    <s v="EH-13945"/>
    <s v="Eric Hoffmann"/>
    <x v="0"/>
    <x v="0"/>
    <s v="Los Angeles"/>
    <x v="1"/>
    <n v="90008"/>
    <x v="1"/>
    <s v="TEC-AC-10002331"/>
    <x v="2"/>
    <x v="11"/>
    <s v="Maxell 74 Minute CDR, 10/Pack"/>
    <n v="68.459999999999994"/>
    <n v="7"/>
    <n v="0"/>
    <x v="5278"/>
  </r>
  <r>
    <n v="6468"/>
    <x v="3224"/>
    <x v="0"/>
    <x v="499"/>
    <d v="2013-12-09T00:00:00"/>
    <s v="Standard Class"/>
    <s v="DB-13270"/>
    <s v="Deborah Brumfield"/>
    <x v="2"/>
    <x v="0"/>
    <s v="Providence"/>
    <x v="34"/>
    <n v="2908"/>
    <x v="3"/>
    <s v="OFF-ST-10000142"/>
    <x v="1"/>
    <x v="4"/>
    <s v="Deluxe Rollaway Locking File with Drawer"/>
    <n v="2079.4"/>
    <n v="5"/>
    <n v="0"/>
    <x v="5279"/>
  </r>
  <r>
    <n v="6469"/>
    <x v="3224"/>
    <x v="0"/>
    <x v="499"/>
    <d v="2013-12-09T00:00:00"/>
    <s v="Standard Class"/>
    <s v="DB-13270"/>
    <s v="Deborah Brumfield"/>
    <x v="2"/>
    <x v="0"/>
    <s v="Providence"/>
    <x v="34"/>
    <n v="2908"/>
    <x v="3"/>
    <s v="TEC-PH-10000441"/>
    <x v="2"/>
    <x v="7"/>
    <s v="VTech DS6151"/>
    <n v="629.94999999999993"/>
    <n v="5"/>
    <n v="0"/>
    <x v="5069"/>
  </r>
  <r>
    <n v="6470"/>
    <x v="3224"/>
    <x v="0"/>
    <x v="499"/>
    <d v="2013-12-09T00:00:00"/>
    <s v="Standard Class"/>
    <s v="DB-13270"/>
    <s v="Deborah Brumfield"/>
    <x v="2"/>
    <x v="0"/>
    <s v="Providence"/>
    <x v="34"/>
    <n v="2908"/>
    <x v="3"/>
    <s v="FUR-FU-10004864"/>
    <x v="0"/>
    <x v="5"/>
    <s v="Eldon 500 Class Desk Accessories"/>
    <n v="72.42"/>
    <n v="6"/>
    <n v="0"/>
    <x v="5280"/>
  </r>
  <r>
    <n v="6471"/>
    <x v="3225"/>
    <x v="1"/>
    <x v="1111"/>
    <d v="2012-09-02T00:00:00"/>
    <s v="Standard Class"/>
    <s v="CC-12100"/>
    <s v="Chad Cunningham"/>
    <x v="2"/>
    <x v="0"/>
    <s v="Detroit"/>
    <x v="12"/>
    <n v="48234"/>
    <x v="2"/>
    <s v="TEC-PH-10001750"/>
    <x v="2"/>
    <x v="7"/>
    <s v="Samsung Rugby III"/>
    <n v="131.97999999999999"/>
    <n v="2"/>
    <n v="0"/>
    <x v="205"/>
  </r>
  <r>
    <n v="6472"/>
    <x v="3225"/>
    <x v="1"/>
    <x v="1111"/>
    <d v="2012-09-02T00:00:00"/>
    <s v="Standard Class"/>
    <s v="CC-12100"/>
    <s v="Chad Cunningham"/>
    <x v="2"/>
    <x v="0"/>
    <s v="Detroit"/>
    <x v="12"/>
    <n v="48234"/>
    <x v="2"/>
    <s v="TEC-AC-10004510"/>
    <x v="2"/>
    <x v="11"/>
    <s v="Logitech Desktop MK120 Mouse and keyboard Combo"/>
    <n v="114.52"/>
    <n v="7"/>
    <n v="0"/>
    <x v="5281"/>
  </r>
  <r>
    <n v="6473"/>
    <x v="3226"/>
    <x v="2"/>
    <x v="571"/>
    <d v="2011-06-10T00:00:00"/>
    <s v="Standard Class"/>
    <s v="VT-21700"/>
    <s v="Valerie Takahito"/>
    <x v="2"/>
    <x v="0"/>
    <s v="Houston"/>
    <x v="5"/>
    <n v="77070"/>
    <x v="2"/>
    <s v="OFF-LA-10001074"/>
    <x v="1"/>
    <x v="2"/>
    <s v="Round Specialty Laser Printer Labels"/>
    <n v="100.24000000000001"/>
    <n v="10"/>
    <n v="0.2"/>
    <x v="324"/>
  </r>
  <r>
    <n v="6474"/>
    <x v="3227"/>
    <x v="0"/>
    <x v="196"/>
    <d v="2013-03-21T00:00:00"/>
    <s v="Second Class"/>
    <s v="DB-13060"/>
    <s v="Dave Brooks"/>
    <x v="0"/>
    <x v="0"/>
    <s v="Columbia"/>
    <x v="18"/>
    <n v="38401"/>
    <x v="0"/>
    <s v="OFF-AP-10003590"/>
    <x v="1"/>
    <x v="9"/>
    <s v="Hoover WindTunnel Plus Canister Vacuum"/>
    <n v="871.80000000000007"/>
    <n v="3"/>
    <n v="0.2"/>
    <x v="5282"/>
  </r>
  <r>
    <n v="6475"/>
    <x v="3228"/>
    <x v="2"/>
    <x v="1112"/>
    <d v="2011-01-16T00:00:00"/>
    <s v="First Class"/>
    <s v="BS-11590"/>
    <s v="Brendan Sweed"/>
    <x v="1"/>
    <x v="0"/>
    <s v="Philadelphia"/>
    <x v="9"/>
    <n v="19140"/>
    <x v="3"/>
    <s v="FUR-BO-10003433"/>
    <x v="0"/>
    <x v="0"/>
    <s v="Sauder Cornerstone Collection Library"/>
    <n v="61.96"/>
    <n v="4"/>
    <n v="0.5"/>
    <x v="5283"/>
  </r>
  <r>
    <n v="6476"/>
    <x v="3229"/>
    <x v="3"/>
    <x v="95"/>
    <d v="2014-06-11T00:00:00"/>
    <s v="Standard Class"/>
    <s v="NR-18550"/>
    <s v="Nick Radford"/>
    <x v="0"/>
    <x v="0"/>
    <s v="Pembroke Pines"/>
    <x v="2"/>
    <n v="33024"/>
    <x v="0"/>
    <s v="OFF-BI-10002432"/>
    <x v="1"/>
    <x v="8"/>
    <s v="Wilson Jones Standard D-Ring Binders"/>
    <n v="4.5540000000000003"/>
    <n v="3"/>
    <n v="0.7"/>
    <x v="5284"/>
  </r>
  <r>
    <n v="6477"/>
    <x v="3229"/>
    <x v="3"/>
    <x v="95"/>
    <d v="2014-06-11T00:00:00"/>
    <s v="Standard Class"/>
    <s v="NR-18550"/>
    <s v="Nick Radford"/>
    <x v="0"/>
    <x v="0"/>
    <s v="Pembroke Pines"/>
    <x v="2"/>
    <n v="33024"/>
    <x v="0"/>
    <s v="OFF-AP-10003622"/>
    <x v="1"/>
    <x v="9"/>
    <s v="Bravo II Megaboss 12-Amp Hard Body Upright, Replacement Belts, 2 Belts per Pack"/>
    <n v="5.2"/>
    <n v="2"/>
    <n v="0.2"/>
    <x v="5285"/>
  </r>
  <r>
    <n v="6478"/>
    <x v="3229"/>
    <x v="3"/>
    <x v="95"/>
    <d v="2014-06-11T00:00:00"/>
    <s v="Standard Class"/>
    <s v="NR-18550"/>
    <s v="Nick Radford"/>
    <x v="0"/>
    <x v="0"/>
    <s v="Pembroke Pines"/>
    <x v="2"/>
    <n v="33024"/>
    <x v="0"/>
    <s v="TEC-AC-10003832"/>
    <x v="2"/>
    <x v="11"/>
    <s v="Logitech P710e Mobile Speakerphone"/>
    <n v="205.99200000000002"/>
    <n v="1"/>
    <n v="0.2"/>
    <x v="5286"/>
  </r>
  <r>
    <n v="6479"/>
    <x v="3229"/>
    <x v="3"/>
    <x v="95"/>
    <d v="2014-06-11T00:00:00"/>
    <s v="Standard Class"/>
    <s v="NR-18550"/>
    <s v="Nick Radford"/>
    <x v="0"/>
    <x v="0"/>
    <s v="Pembroke Pines"/>
    <x v="2"/>
    <n v="33024"/>
    <x v="0"/>
    <s v="OFF-PA-10000809"/>
    <x v="1"/>
    <x v="10"/>
    <s v="Xerox 206"/>
    <n v="15.552000000000003"/>
    <n v="3"/>
    <n v="0.2"/>
    <x v="12"/>
  </r>
  <r>
    <n v="6480"/>
    <x v="3229"/>
    <x v="3"/>
    <x v="95"/>
    <d v="2014-06-11T00:00:00"/>
    <s v="Standard Class"/>
    <s v="NR-18550"/>
    <s v="Nick Radford"/>
    <x v="0"/>
    <x v="0"/>
    <s v="Pembroke Pines"/>
    <x v="2"/>
    <n v="33024"/>
    <x v="0"/>
    <s v="TEC-PH-10000441"/>
    <x v="2"/>
    <x v="7"/>
    <s v="VTech DS6151"/>
    <n v="503.96000000000004"/>
    <n v="5"/>
    <n v="0.2"/>
    <x v="5287"/>
  </r>
  <r>
    <n v="6481"/>
    <x v="3229"/>
    <x v="3"/>
    <x v="95"/>
    <d v="2014-06-11T00:00:00"/>
    <s v="Standard Class"/>
    <s v="NR-18550"/>
    <s v="Nick Radford"/>
    <x v="0"/>
    <x v="0"/>
    <s v="Pembroke Pines"/>
    <x v="2"/>
    <n v="33024"/>
    <x v="0"/>
    <s v="OFF-AP-10002287"/>
    <x v="1"/>
    <x v="9"/>
    <s v="Eureka Sanitaire  Multi-Pro Heavy-Duty Upright, Disposable Bags"/>
    <n v="24.472000000000001"/>
    <n v="7"/>
    <n v="0.2"/>
    <x v="5288"/>
  </r>
  <r>
    <n v="6482"/>
    <x v="3229"/>
    <x v="3"/>
    <x v="95"/>
    <d v="2014-06-11T00:00:00"/>
    <s v="Standard Class"/>
    <s v="NR-18550"/>
    <s v="Nick Radford"/>
    <x v="0"/>
    <x v="0"/>
    <s v="Pembroke Pines"/>
    <x v="2"/>
    <n v="33024"/>
    <x v="0"/>
    <s v="FUR-BO-10002824"/>
    <x v="0"/>
    <x v="0"/>
    <s v="Bush Mission Pointe Library"/>
    <n v="241.56799999999998"/>
    <n v="2"/>
    <n v="0.2"/>
    <x v="232"/>
  </r>
  <r>
    <n v="6483"/>
    <x v="3229"/>
    <x v="3"/>
    <x v="95"/>
    <d v="2014-06-11T00:00:00"/>
    <s v="Standard Class"/>
    <s v="NR-18550"/>
    <s v="Nick Radford"/>
    <x v="0"/>
    <x v="0"/>
    <s v="Pembroke Pines"/>
    <x v="2"/>
    <n v="33024"/>
    <x v="0"/>
    <s v="TEC-AC-10002942"/>
    <x v="2"/>
    <x v="11"/>
    <s v="WD My Passport Ultra 1TB Portable External Hard Drive"/>
    <n v="110.4"/>
    <n v="2"/>
    <n v="0.2"/>
    <x v="5289"/>
  </r>
  <r>
    <n v="6484"/>
    <x v="3230"/>
    <x v="3"/>
    <x v="95"/>
    <d v="2014-06-10T00:00:00"/>
    <s v="Standard Class"/>
    <s v="KN-16390"/>
    <s v="Katherine Nockton"/>
    <x v="1"/>
    <x v="0"/>
    <s v="New York City"/>
    <x v="15"/>
    <n v="10011"/>
    <x v="3"/>
    <s v="FUR-TA-10001932"/>
    <x v="0"/>
    <x v="3"/>
    <s v="Chromcraft 48&quot; x 96&quot; Racetrack Double Pedestal Table"/>
    <n v="384.76799999999997"/>
    <n v="2"/>
    <n v="0.4"/>
    <x v="5290"/>
  </r>
  <r>
    <n v="6485"/>
    <x v="3230"/>
    <x v="3"/>
    <x v="95"/>
    <d v="2014-06-10T00:00:00"/>
    <s v="Standard Class"/>
    <s v="KN-16390"/>
    <s v="Katherine Nockton"/>
    <x v="1"/>
    <x v="0"/>
    <s v="New York City"/>
    <x v="15"/>
    <n v="10011"/>
    <x v="3"/>
    <s v="TEC-MA-10003173"/>
    <x v="2"/>
    <x v="15"/>
    <s v="Hewlett-Packard 300S Scientific Calculator"/>
    <n v="78.66"/>
    <n v="6"/>
    <n v="0"/>
    <x v="5291"/>
  </r>
  <r>
    <n v="6486"/>
    <x v="3230"/>
    <x v="3"/>
    <x v="95"/>
    <d v="2014-06-10T00:00:00"/>
    <s v="Standard Class"/>
    <s v="KN-16390"/>
    <s v="Katherine Nockton"/>
    <x v="1"/>
    <x v="0"/>
    <s v="New York City"/>
    <x v="15"/>
    <n v="10011"/>
    <x v="3"/>
    <s v="OFF-PA-10004156"/>
    <x v="1"/>
    <x v="10"/>
    <s v="Xerox 188"/>
    <n v="45.36"/>
    <n v="4"/>
    <n v="0"/>
    <x v="4882"/>
  </r>
  <r>
    <n v="6487"/>
    <x v="3231"/>
    <x v="1"/>
    <x v="1113"/>
    <d v="2012-03-26T00:00:00"/>
    <s v="Standard Class"/>
    <s v="JW-16075"/>
    <s v="Julia West"/>
    <x v="0"/>
    <x v="0"/>
    <s v="Jacksonville"/>
    <x v="3"/>
    <n v="28540"/>
    <x v="0"/>
    <s v="OFF-AP-10002945"/>
    <x v="1"/>
    <x v="9"/>
    <s v="Honeywell Enviracaire Portable HEPA Air Cleaner for 17' x 22' Room"/>
    <n v="962.07999999999993"/>
    <n v="4"/>
    <n v="0.2"/>
    <x v="5292"/>
  </r>
  <r>
    <n v="6488"/>
    <x v="3231"/>
    <x v="1"/>
    <x v="1113"/>
    <d v="2012-03-26T00:00:00"/>
    <s v="Standard Class"/>
    <s v="JW-16075"/>
    <s v="Julia West"/>
    <x v="0"/>
    <x v="0"/>
    <s v="Jacksonville"/>
    <x v="3"/>
    <n v="28540"/>
    <x v="0"/>
    <s v="OFF-BI-10000948"/>
    <x v="1"/>
    <x v="8"/>
    <s v="GBC Laser Imprintable Binding System Covers, Desert Sand"/>
    <n v="12.843000000000002"/>
    <n v="3"/>
    <n v="0.7"/>
    <x v="5293"/>
  </r>
  <r>
    <n v="6489"/>
    <x v="3231"/>
    <x v="1"/>
    <x v="1113"/>
    <d v="2012-03-26T00:00:00"/>
    <s v="Standard Class"/>
    <s v="JW-16075"/>
    <s v="Julia West"/>
    <x v="0"/>
    <x v="0"/>
    <s v="Jacksonville"/>
    <x v="3"/>
    <n v="28540"/>
    <x v="0"/>
    <s v="OFF-PA-10002254"/>
    <x v="1"/>
    <x v="10"/>
    <s v="Xerox 1883"/>
    <n v="295.45600000000002"/>
    <n v="14"/>
    <n v="0.2"/>
    <x v="5294"/>
  </r>
  <r>
    <n v="6490"/>
    <x v="3232"/>
    <x v="3"/>
    <x v="20"/>
    <d v="2014-09-25T00:00:00"/>
    <s v="Standard Class"/>
    <s v="JM-15535"/>
    <s v="Jessica Myrick"/>
    <x v="0"/>
    <x v="0"/>
    <s v="New York City"/>
    <x v="15"/>
    <n v="10011"/>
    <x v="3"/>
    <s v="OFF-PA-10004782"/>
    <x v="1"/>
    <x v="10"/>
    <s v="Xerox 228"/>
    <n v="32.400000000000006"/>
    <n v="5"/>
    <n v="0"/>
    <x v="56"/>
  </r>
  <r>
    <n v="6491"/>
    <x v="3233"/>
    <x v="2"/>
    <x v="1114"/>
    <d v="2011-09-19T00:00:00"/>
    <s v="Standard Class"/>
    <s v="MF-18250"/>
    <s v="Monica Federle"/>
    <x v="1"/>
    <x v="0"/>
    <s v="Philadelphia"/>
    <x v="9"/>
    <n v="19120"/>
    <x v="3"/>
    <s v="FUR-FU-10000222"/>
    <x v="0"/>
    <x v="5"/>
    <s v="Seth Thomas 16&quot; Steel Case Clock"/>
    <n v="103.93599999999999"/>
    <n v="4"/>
    <n v="0.2"/>
    <x v="5295"/>
  </r>
  <r>
    <n v="6492"/>
    <x v="3234"/>
    <x v="0"/>
    <x v="73"/>
    <d v="2013-11-26T00:00:00"/>
    <s v="Standard Class"/>
    <s v="FA-14230"/>
    <s v="Frank Atkinson"/>
    <x v="1"/>
    <x v="0"/>
    <s v="Orlando"/>
    <x v="2"/>
    <n v="32839"/>
    <x v="0"/>
    <s v="FUR-BO-10004695"/>
    <x v="0"/>
    <x v="0"/>
    <s v="O'Sullivan 2-Door Barrister Bookcase in Odessa Pine"/>
    <n v="289.56799999999998"/>
    <n v="2"/>
    <n v="0.2"/>
    <x v="5296"/>
  </r>
  <r>
    <n v="6493"/>
    <x v="3234"/>
    <x v="0"/>
    <x v="73"/>
    <d v="2013-11-26T00:00:00"/>
    <s v="Standard Class"/>
    <s v="FA-14230"/>
    <s v="Frank Atkinson"/>
    <x v="1"/>
    <x v="0"/>
    <s v="Orlando"/>
    <x v="2"/>
    <n v="32839"/>
    <x v="0"/>
    <s v="OFF-ST-10003327"/>
    <x v="1"/>
    <x v="4"/>
    <s v="Akro-Mils 12-Gallon Tote"/>
    <n v="39.72"/>
    <n v="5"/>
    <n v="0.2"/>
    <x v="5297"/>
  </r>
  <r>
    <n v="6494"/>
    <x v="3234"/>
    <x v="0"/>
    <x v="73"/>
    <d v="2013-11-26T00:00:00"/>
    <s v="Standard Class"/>
    <s v="FA-14230"/>
    <s v="Frank Atkinson"/>
    <x v="1"/>
    <x v="0"/>
    <s v="Orlando"/>
    <x v="2"/>
    <n v="32839"/>
    <x v="0"/>
    <s v="TEC-PH-10003357"/>
    <x v="2"/>
    <x v="7"/>
    <s v="Grandstream GXP2100 Mainstream Business Phone"/>
    <n v="244.768"/>
    <n v="4"/>
    <n v="0.2"/>
    <x v="5298"/>
  </r>
  <r>
    <n v="6495"/>
    <x v="3235"/>
    <x v="3"/>
    <x v="960"/>
    <d v="2014-11-02T00:00:00"/>
    <s v="Second Class"/>
    <s v="KH-16510"/>
    <s v="Keith Herrera"/>
    <x v="0"/>
    <x v="0"/>
    <s v="Houston"/>
    <x v="5"/>
    <n v="77095"/>
    <x v="2"/>
    <s v="TEC-AC-10002167"/>
    <x v="2"/>
    <x v="11"/>
    <s v="Imation 8gb Micro Traveldrive Usb 2.0 Flash Drive"/>
    <n v="24"/>
    <n v="2"/>
    <n v="0.2"/>
    <x v="752"/>
  </r>
  <r>
    <n v="6496"/>
    <x v="3235"/>
    <x v="3"/>
    <x v="960"/>
    <d v="2014-11-02T00:00:00"/>
    <s v="Second Class"/>
    <s v="KH-16510"/>
    <s v="Keith Herrera"/>
    <x v="0"/>
    <x v="0"/>
    <s v="Houston"/>
    <x v="5"/>
    <n v="77095"/>
    <x v="2"/>
    <s v="OFF-PA-10001937"/>
    <x v="1"/>
    <x v="10"/>
    <s v="Xerox 21"/>
    <n v="15.552000000000003"/>
    <n v="3"/>
    <n v="0.2"/>
    <x v="12"/>
  </r>
  <r>
    <n v="6497"/>
    <x v="3235"/>
    <x v="3"/>
    <x v="960"/>
    <d v="2014-11-02T00:00:00"/>
    <s v="Second Class"/>
    <s v="KH-16510"/>
    <s v="Keith Herrera"/>
    <x v="0"/>
    <x v="0"/>
    <s v="Houston"/>
    <x v="5"/>
    <n v="77095"/>
    <x v="2"/>
    <s v="TEC-AC-10004510"/>
    <x v="2"/>
    <x v="11"/>
    <s v="Logitech Desktop MK120 Mouse and keyboard Combo"/>
    <n v="26.176000000000002"/>
    <n v="2"/>
    <n v="0.2"/>
    <x v="2972"/>
  </r>
  <r>
    <n v="6498"/>
    <x v="3236"/>
    <x v="1"/>
    <x v="1115"/>
    <d v="2012-07-28T00:00:00"/>
    <s v="Standard Class"/>
    <s v="SS-20515"/>
    <s v="Shirley Schmidt"/>
    <x v="2"/>
    <x v="0"/>
    <s v="Louisville"/>
    <x v="0"/>
    <n v="40214"/>
    <x v="0"/>
    <s v="FUR-FU-10001487"/>
    <x v="0"/>
    <x v="5"/>
    <s v="Eldon Expressions Wood and Plastic Desk Accessories, Cherry Wood"/>
    <n v="20.94"/>
    <n v="3"/>
    <n v="0"/>
    <x v="2821"/>
  </r>
  <r>
    <n v="6499"/>
    <x v="3236"/>
    <x v="1"/>
    <x v="1115"/>
    <d v="2012-07-28T00:00:00"/>
    <s v="Standard Class"/>
    <s v="SS-20515"/>
    <s v="Shirley Schmidt"/>
    <x v="2"/>
    <x v="0"/>
    <s v="Louisville"/>
    <x v="0"/>
    <n v="40214"/>
    <x v="0"/>
    <s v="OFF-BI-10000069"/>
    <x v="1"/>
    <x v="8"/>
    <s v="GBC Prepunched Paper, 19-Hole, for Binding Systems, 24-lb"/>
    <n v="135.09"/>
    <n v="9"/>
    <n v="0"/>
    <x v="5299"/>
  </r>
  <r>
    <n v="6500"/>
    <x v="3236"/>
    <x v="1"/>
    <x v="1115"/>
    <d v="2012-07-28T00:00:00"/>
    <s v="Standard Class"/>
    <s v="SS-20515"/>
    <s v="Shirley Schmidt"/>
    <x v="2"/>
    <x v="0"/>
    <s v="Louisville"/>
    <x v="0"/>
    <n v="40214"/>
    <x v="0"/>
    <s v="TEC-AC-10003289"/>
    <x v="2"/>
    <x v="11"/>
    <s v="Anker Ultra-Slim Mini Bluetooth 3.0 Wireless Keyboard"/>
    <n v="279.85999999999996"/>
    <n v="14"/>
    <n v="0"/>
    <x v="5300"/>
  </r>
  <r>
    <n v="6501"/>
    <x v="3236"/>
    <x v="1"/>
    <x v="1115"/>
    <d v="2012-07-28T00:00:00"/>
    <s v="Standard Class"/>
    <s v="SS-20515"/>
    <s v="Shirley Schmidt"/>
    <x v="2"/>
    <x v="0"/>
    <s v="Louisville"/>
    <x v="0"/>
    <n v="40214"/>
    <x v="0"/>
    <s v="OFF-BI-10000069"/>
    <x v="1"/>
    <x v="8"/>
    <s v="GBC Prepunched Paper, 19-Hole, for Binding Systems, 24-lb"/>
    <n v="90.06"/>
    <n v="6"/>
    <n v="0"/>
    <x v="5301"/>
  </r>
  <r>
    <n v="6502"/>
    <x v="3237"/>
    <x v="2"/>
    <x v="981"/>
    <d v="2011-11-06T00:00:00"/>
    <s v="Standard Class"/>
    <s v="LC-17050"/>
    <s v="Liz Carlisle"/>
    <x v="0"/>
    <x v="0"/>
    <s v="Medina"/>
    <x v="24"/>
    <n v="44256"/>
    <x v="3"/>
    <s v="TEC-PH-10001299"/>
    <x v="2"/>
    <x v="7"/>
    <s v="Polycom CX300 Desktop Phone USB VoIP phone"/>
    <n v="539.96399999999994"/>
    <n v="6"/>
    <n v="0.4"/>
    <x v="2923"/>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x v="0"/>
    <s v="Medina"/>
    <x v="24"/>
    <n v="44256"/>
    <x v="3"/>
    <s v="OFF-BI-10001098"/>
    <x v="1"/>
    <x v="8"/>
    <s v="Acco D-Ring Binder w/DublLock"/>
    <n v="19.242000000000001"/>
    <n v="3"/>
    <n v="0.7"/>
    <x v="5303"/>
  </r>
  <r>
    <n v="6505"/>
    <x v="3238"/>
    <x v="3"/>
    <x v="701"/>
    <d v="2014-11-23T00:00:00"/>
    <s v="Second Class"/>
    <s v="VW-21775"/>
    <s v="Victoria Wilson"/>
    <x v="1"/>
    <x v="0"/>
    <s v="New York City"/>
    <x v="15"/>
    <n v="10011"/>
    <x v="3"/>
    <s v="OFF-ST-10000142"/>
    <x v="1"/>
    <x v="4"/>
    <s v="Deluxe Rollaway Locking File with Drawer"/>
    <n v="1247.6399999999999"/>
    <n v="3"/>
    <n v="0"/>
    <x v="1515"/>
  </r>
  <r>
    <n v="6506"/>
    <x v="3239"/>
    <x v="0"/>
    <x v="190"/>
    <d v="2013-07-01T00:00:00"/>
    <s v="Standard Class"/>
    <s v="LD-16855"/>
    <s v="Lela Donovan"/>
    <x v="1"/>
    <x v="0"/>
    <s v="Chicago"/>
    <x v="10"/>
    <n v="60653"/>
    <x v="2"/>
    <s v="OFF-AR-10001547"/>
    <x v="1"/>
    <x v="6"/>
    <s v="Newell 311"/>
    <n v="5.3040000000000003"/>
    <n v="3"/>
    <n v="0.2"/>
    <x v="5304"/>
  </r>
  <r>
    <n v="6507"/>
    <x v="3240"/>
    <x v="0"/>
    <x v="790"/>
    <d v="2013-10-12T00:00:00"/>
    <s v="Second Class"/>
    <s v="SP-20545"/>
    <s v="Sibella Parks"/>
    <x v="1"/>
    <x v="0"/>
    <s v="Philadelphia"/>
    <x v="9"/>
    <n v="19143"/>
    <x v="3"/>
    <s v="OFF-PA-10001593"/>
    <x v="1"/>
    <x v="10"/>
    <s v="Xerox 1947"/>
    <n v="19.136000000000003"/>
    <n v="4"/>
    <n v="0.2"/>
    <x v="5305"/>
  </r>
  <r>
    <n v="6508"/>
    <x v="3240"/>
    <x v="0"/>
    <x v="790"/>
    <d v="2013-10-12T00:00:00"/>
    <s v="Second Class"/>
    <s v="SP-20545"/>
    <s v="Sibella Parks"/>
    <x v="1"/>
    <x v="0"/>
    <s v="Philadelphia"/>
    <x v="9"/>
    <n v="19143"/>
    <x v="3"/>
    <s v="FUR-FU-10004071"/>
    <x v="0"/>
    <x v="5"/>
    <s v="Luxo Professional Magnifying Clamp-On Fluorescent Lamps"/>
    <n v="332.83200000000005"/>
    <n v="4"/>
    <n v="0.2"/>
    <x v="5306"/>
  </r>
  <r>
    <n v="6509"/>
    <x v="3241"/>
    <x v="3"/>
    <x v="698"/>
    <d v="2014-12-27T00:00:00"/>
    <s v="Standard Class"/>
    <s v="DK-13150"/>
    <s v="David Kendrick"/>
    <x v="1"/>
    <x v="0"/>
    <s v="New York City"/>
    <x v="15"/>
    <n v="10009"/>
    <x v="3"/>
    <s v="OFF-PA-10001970"/>
    <x v="1"/>
    <x v="10"/>
    <s v="Xerox 1908"/>
    <n v="279.89999999999998"/>
    <n v="5"/>
    <n v="0"/>
    <x v="1046"/>
  </r>
  <r>
    <n v="6510"/>
    <x v="3241"/>
    <x v="3"/>
    <x v="698"/>
    <d v="2014-12-27T00:00:00"/>
    <s v="Standard Class"/>
    <s v="DK-13150"/>
    <s v="David Kendrick"/>
    <x v="1"/>
    <x v="0"/>
    <s v="New York City"/>
    <x v="15"/>
    <n v="10009"/>
    <x v="3"/>
    <s v="OFF-BI-10001524"/>
    <x v="1"/>
    <x v="8"/>
    <s v="GBC Premium Transparent Covers with Diagonal Lined Pattern"/>
    <n v="50.352000000000004"/>
    <n v="3"/>
    <n v="0.2"/>
    <x v="5307"/>
  </r>
  <r>
    <n v="6511"/>
    <x v="3241"/>
    <x v="3"/>
    <x v="698"/>
    <d v="2014-12-27T00:00:00"/>
    <s v="Standard Class"/>
    <s v="DK-13150"/>
    <s v="David Kendrick"/>
    <x v="1"/>
    <x v="0"/>
    <s v="New York City"/>
    <x v="15"/>
    <n v="10009"/>
    <x v="3"/>
    <s v="OFF-PA-10004156"/>
    <x v="1"/>
    <x v="10"/>
    <s v="Xerox 188"/>
    <n v="34.019999999999996"/>
    <n v="3"/>
    <n v="0"/>
    <x v="920"/>
  </r>
  <r>
    <n v="6512"/>
    <x v="3242"/>
    <x v="3"/>
    <x v="904"/>
    <d v="2014-03-11T00:00:00"/>
    <s v="Standard Class"/>
    <s v="FC-14245"/>
    <s v="Frank Carlisle"/>
    <x v="2"/>
    <x v="0"/>
    <s v="San Francisco"/>
    <x v="1"/>
    <n v="94109"/>
    <x v="1"/>
    <s v="OFF-AR-10003158"/>
    <x v="1"/>
    <x v="6"/>
    <s v="Fluorescent Highlighters by Dixon"/>
    <n v="23.88"/>
    <n v="6"/>
    <n v="0"/>
    <x v="5308"/>
  </r>
  <r>
    <n v="6513"/>
    <x v="3242"/>
    <x v="3"/>
    <x v="904"/>
    <d v="2014-03-11T00:00:00"/>
    <s v="Standard Class"/>
    <s v="FC-14245"/>
    <s v="Frank Carlisle"/>
    <x v="2"/>
    <x v="0"/>
    <s v="San Francisco"/>
    <x v="1"/>
    <n v="94109"/>
    <x v="1"/>
    <s v="OFF-LA-10004559"/>
    <x v="1"/>
    <x v="2"/>
    <s v="Avery 49"/>
    <n v="11.52"/>
    <n v="4"/>
    <n v="0"/>
    <x v="2084"/>
  </r>
  <r>
    <n v="6514"/>
    <x v="3242"/>
    <x v="3"/>
    <x v="904"/>
    <d v="2014-03-11T00:00:00"/>
    <s v="Standard Class"/>
    <s v="FC-14245"/>
    <s v="Frank Carlisle"/>
    <x v="2"/>
    <x v="0"/>
    <s v="San Francisco"/>
    <x v="1"/>
    <n v="94109"/>
    <x v="1"/>
    <s v="OFF-PA-10001033"/>
    <x v="1"/>
    <x v="10"/>
    <s v="Xerox 1893"/>
    <n v="286.93"/>
    <n v="7"/>
    <n v="0"/>
    <x v="2561"/>
  </r>
  <r>
    <n v="6515"/>
    <x v="3242"/>
    <x v="3"/>
    <x v="904"/>
    <d v="2014-03-11T00:00:00"/>
    <s v="Standard Class"/>
    <s v="FC-14245"/>
    <s v="Frank Carlisle"/>
    <x v="2"/>
    <x v="0"/>
    <s v="San Francisco"/>
    <x v="1"/>
    <n v="94109"/>
    <x v="1"/>
    <s v="TEC-PH-10001336"/>
    <x v="2"/>
    <x v="7"/>
    <s v="Digium D40 VoIP phone"/>
    <n v="206.38400000000001"/>
    <n v="2"/>
    <n v="0.2"/>
    <x v="5309"/>
  </r>
  <r>
    <n v="6516"/>
    <x v="3243"/>
    <x v="3"/>
    <x v="175"/>
    <d v="2014-09-20T00:00:00"/>
    <s v="Standard Class"/>
    <s v="RD-19480"/>
    <s v="Rick Duston"/>
    <x v="0"/>
    <x v="0"/>
    <s v="San Francisco"/>
    <x v="1"/>
    <n v="94122"/>
    <x v="1"/>
    <s v="FUR-CH-10002961"/>
    <x v="0"/>
    <x v="1"/>
    <s v="Leather Task Chair, Black"/>
    <n v="218.35200000000003"/>
    <n v="3"/>
    <n v="0.2"/>
    <x v="232"/>
  </r>
  <r>
    <n v="6517"/>
    <x v="3243"/>
    <x v="3"/>
    <x v="175"/>
    <d v="2014-09-20T00:00:00"/>
    <s v="Standard Class"/>
    <s v="RD-19480"/>
    <s v="Rick Duston"/>
    <x v="0"/>
    <x v="0"/>
    <s v="San Francisco"/>
    <x v="1"/>
    <n v="94122"/>
    <x v="1"/>
    <s v="FUR-FU-10001488"/>
    <x v="0"/>
    <x v="5"/>
    <s v="Tenex 46&quot; x 60&quot; Computer Anti-Static Chairmat, Rectangular Shaped"/>
    <n v="529.9"/>
    <n v="5"/>
    <n v="0"/>
    <x v="5310"/>
  </r>
  <r>
    <n v="6518"/>
    <x v="3243"/>
    <x v="3"/>
    <x v="175"/>
    <d v="2014-09-20T00:00:00"/>
    <s v="Standard Class"/>
    <s v="RD-19480"/>
    <s v="Rick Duston"/>
    <x v="0"/>
    <x v="0"/>
    <s v="San Francisco"/>
    <x v="1"/>
    <n v="94122"/>
    <x v="1"/>
    <s v="OFF-AR-10001915"/>
    <x v="1"/>
    <x v="6"/>
    <s v="Peel-Off China Markers"/>
    <n v="99.3"/>
    <n v="10"/>
    <n v="0"/>
    <x v="5311"/>
  </r>
  <r>
    <n v="6519"/>
    <x v="3243"/>
    <x v="3"/>
    <x v="175"/>
    <d v="2014-09-20T00:00:00"/>
    <s v="Standard Class"/>
    <s v="RD-19480"/>
    <s v="Rick Duston"/>
    <x v="0"/>
    <x v="0"/>
    <s v="San Francisco"/>
    <x v="1"/>
    <n v="94122"/>
    <x v="1"/>
    <s v="OFF-AP-10001205"/>
    <x v="1"/>
    <x v="9"/>
    <s v="Belkin 5 Outlet SurgeMaster Power Centers"/>
    <n v="108.96"/>
    <n v="2"/>
    <n v="0"/>
    <x v="5312"/>
  </r>
  <r>
    <n v="6520"/>
    <x v="3243"/>
    <x v="3"/>
    <x v="175"/>
    <d v="2014-09-20T00:00:00"/>
    <s v="Standard Class"/>
    <s v="RD-19480"/>
    <s v="Rick Duston"/>
    <x v="0"/>
    <x v="0"/>
    <s v="San Francisco"/>
    <x v="1"/>
    <n v="94122"/>
    <x v="1"/>
    <s v="OFF-BI-10004528"/>
    <x v="1"/>
    <x v="8"/>
    <s v="Cardinal Poly Pocket Divider Pockets for Ring Binders"/>
    <n v="2.6880000000000002"/>
    <n v="1"/>
    <n v="0.2"/>
    <x v="4353"/>
  </r>
  <r>
    <n v="6521"/>
    <x v="3244"/>
    <x v="3"/>
    <x v="1034"/>
    <d v="2014-01-19T00:00:00"/>
    <s v="Second Class"/>
    <s v="AR-10540"/>
    <s v="Andy Reiter"/>
    <x v="0"/>
    <x v="0"/>
    <s v="Jackson"/>
    <x v="12"/>
    <n v="49201"/>
    <x v="2"/>
    <s v="OFF-BI-10004995"/>
    <x v="1"/>
    <x v="8"/>
    <s v="GBC DocuBind P400 Electric Binding System"/>
    <n v="5443.96"/>
    <n v="4"/>
    <n v="0"/>
    <x v="5313"/>
  </r>
  <r>
    <n v="6522"/>
    <x v="3244"/>
    <x v="3"/>
    <x v="1034"/>
    <d v="2014-01-19T00:00:00"/>
    <s v="Second Class"/>
    <s v="AR-10540"/>
    <s v="Andy Reiter"/>
    <x v="0"/>
    <x v="0"/>
    <s v="Jackson"/>
    <x v="12"/>
    <n v="49201"/>
    <x v="2"/>
    <s v="FUR-CH-10004626"/>
    <x v="0"/>
    <x v="1"/>
    <s v="Office Star Flex Back Scooter Chair with Aluminum Finish Frame"/>
    <n v="302.67"/>
    <n v="3"/>
    <n v="0"/>
    <x v="4257"/>
  </r>
  <r>
    <n v="6523"/>
    <x v="3244"/>
    <x v="3"/>
    <x v="1034"/>
    <d v="2014-01-19T00:00:00"/>
    <s v="Second Class"/>
    <s v="AR-10540"/>
    <s v="Andy Reiter"/>
    <x v="0"/>
    <x v="0"/>
    <s v="Jackson"/>
    <x v="12"/>
    <n v="49201"/>
    <x v="2"/>
    <s v="OFF-PA-10001260"/>
    <x v="1"/>
    <x v="10"/>
    <s v="TOPS Money Receipt Book, Consecutively Numbered in Red,"/>
    <n v="56.07"/>
    <n v="7"/>
    <n v="0"/>
    <x v="5314"/>
  </r>
  <r>
    <n v="6524"/>
    <x v="3245"/>
    <x v="0"/>
    <x v="274"/>
    <d v="2013-07-14T00:00:00"/>
    <s v="Standard Class"/>
    <s v="CC-12100"/>
    <s v="Chad Cunningham"/>
    <x v="2"/>
    <x v="0"/>
    <s v="Philadelphia"/>
    <x v="9"/>
    <n v="19120"/>
    <x v="3"/>
    <s v="OFF-LA-10002945"/>
    <x v="1"/>
    <x v="2"/>
    <s v="Permanent Self-Adhesive File Folder Labels for Typewriters, 1 1/8 x 3 1/2, White"/>
    <n v="10.08"/>
    <n v="2"/>
    <n v="0.2"/>
    <x v="5315"/>
  </r>
  <r>
    <n v="6525"/>
    <x v="3245"/>
    <x v="0"/>
    <x v="274"/>
    <d v="2013-07-14T00:00:00"/>
    <s v="Standard Class"/>
    <s v="CC-12100"/>
    <s v="Chad Cunningham"/>
    <x v="2"/>
    <x v="0"/>
    <s v="Philadelphia"/>
    <x v="9"/>
    <n v="19120"/>
    <x v="3"/>
    <s v="TEC-PH-10002310"/>
    <x v="2"/>
    <x v="7"/>
    <s v="Panasonic KX T7731-B Digital phone"/>
    <n v="59.993999999999993"/>
    <n v="1"/>
    <n v="0.4"/>
    <x v="4641"/>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x v="0"/>
    <s v="Philadelphia"/>
    <x v="9"/>
    <n v="19120"/>
    <x v="3"/>
    <s v="OFF-BI-10001308"/>
    <x v="1"/>
    <x v="8"/>
    <s v="GBC Standard Plastic Binding Systems' Combs"/>
    <n v="9.4200000000000017"/>
    <n v="5"/>
    <n v="0.7"/>
    <x v="5316"/>
  </r>
  <r>
    <n v="6528"/>
    <x v="3246"/>
    <x v="0"/>
    <x v="443"/>
    <d v="2013-12-29T00:00:00"/>
    <s v="Second Class"/>
    <s v="CA-11965"/>
    <s v="Carol Adams"/>
    <x v="1"/>
    <x v="0"/>
    <s v="Warwick"/>
    <x v="34"/>
    <n v="2886"/>
    <x v="3"/>
    <s v="TEC-CO-10002095"/>
    <x v="2"/>
    <x v="16"/>
    <s v="Hewlett Packard 610 Color Digital Copier / Printer"/>
    <n v="1999.96"/>
    <n v="4"/>
    <n v="0"/>
    <x v="5317"/>
  </r>
  <r>
    <n v="6529"/>
    <x v="3247"/>
    <x v="2"/>
    <x v="1091"/>
    <d v="2011-12-26T00:00:00"/>
    <s v="Standard Class"/>
    <s v="BT-11530"/>
    <s v="Bradley Talbott"/>
    <x v="2"/>
    <x v="0"/>
    <s v="New York City"/>
    <x v="15"/>
    <n v="10024"/>
    <x v="3"/>
    <s v="OFF-ST-10004946"/>
    <x v="1"/>
    <x v="4"/>
    <s v="Desktop 3-Pocket Hot File"/>
    <n v="216.4"/>
    <n v="4"/>
    <n v="0"/>
    <x v="5318"/>
  </r>
  <r>
    <n v="6530"/>
    <x v="3248"/>
    <x v="2"/>
    <x v="1116"/>
    <d v="2011-02-28T00:00:00"/>
    <s v="Standard Class"/>
    <s v="MG-17875"/>
    <s v="Michael Grace"/>
    <x v="2"/>
    <x v="0"/>
    <s v="El Paso"/>
    <x v="5"/>
    <n v="79907"/>
    <x v="2"/>
    <s v="OFF-LA-10004425"/>
    <x v="1"/>
    <x v="2"/>
    <s v="Staples"/>
    <n v="6.9360000000000008"/>
    <n v="3"/>
    <n v="0.2"/>
    <x v="5319"/>
  </r>
  <r>
    <n v="6531"/>
    <x v="3248"/>
    <x v="2"/>
    <x v="1116"/>
    <d v="2011-02-28T00:00:00"/>
    <s v="Standard Class"/>
    <s v="MG-17875"/>
    <s v="Michael Grace"/>
    <x v="2"/>
    <x v="0"/>
    <s v="El Paso"/>
    <x v="5"/>
    <n v="79907"/>
    <x v="2"/>
    <s v="OFF-BI-10000320"/>
    <x v="1"/>
    <x v="8"/>
    <s v="GBC Plastic Binding Combs"/>
    <n v="4.427999999999999"/>
    <n v="3"/>
    <n v="0.8"/>
    <x v="5320"/>
  </r>
  <r>
    <n v="6532"/>
    <x v="3249"/>
    <x v="3"/>
    <x v="769"/>
    <d v="2014-12-09T00:00:00"/>
    <s v="Standard Class"/>
    <s v="TP-21130"/>
    <s v="Theone Pippenger"/>
    <x v="0"/>
    <x v="0"/>
    <s v="Rochester"/>
    <x v="11"/>
    <n v="55901"/>
    <x v="2"/>
    <s v="OFF-AR-10001315"/>
    <x v="1"/>
    <x v="6"/>
    <s v="Newell 310"/>
    <n v="8.8000000000000007"/>
    <n v="5"/>
    <n v="0"/>
    <x v="5321"/>
  </r>
  <r>
    <n v="6533"/>
    <x v="3249"/>
    <x v="3"/>
    <x v="769"/>
    <d v="2014-12-09T00:00:00"/>
    <s v="Standard Class"/>
    <s v="TP-21130"/>
    <s v="Theone Pippenger"/>
    <x v="0"/>
    <x v="0"/>
    <s v="Rochester"/>
    <x v="11"/>
    <n v="55901"/>
    <x v="2"/>
    <s v="TEC-AC-10004595"/>
    <x v="2"/>
    <x v="11"/>
    <s v="First Data TMFD35 PIN Pad"/>
    <n v="142.80000000000001"/>
    <n v="1"/>
    <n v="0"/>
    <x v="5322"/>
  </r>
  <r>
    <n v="6534"/>
    <x v="3249"/>
    <x v="3"/>
    <x v="769"/>
    <d v="2014-12-09T00:00:00"/>
    <s v="Standard Class"/>
    <s v="TP-21130"/>
    <s v="Theone Pippenger"/>
    <x v="0"/>
    <x v="0"/>
    <s v="Rochester"/>
    <x v="11"/>
    <n v="55901"/>
    <x v="2"/>
    <s v="TEC-AC-10001539"/>
    <x v="2"/>
    <x v="11"/>
    <s v="Logitech G430 Surround Sound Gaming Headset with Dolby 7.1 Technology"/>
    <n v="399.95"/>
    <n v="5"/>
    <n v="0"/>
    <x v="5323"/>
  </r>
  <r>
    <n v="6535"/>
    <x v="3250"/>
    <x v="2"/>
    <x v="664"/>
    <d v="2011-11-22T00:00:00"/>
    <s v="Standard Class"/>
    <s v="GT-14710"/>
    <s v="Greg Tran"/>
    <x v="0"/>
    <x v="0"/>
    <s v="Buffalo"/>
    <x v="15"/>
    <n v="14215"/>
    <x v="3"/>
    <s v="OFF-BI-10001359"/>
    <x v="1"/>
    <x v="8"/>
    <s v="GBC DocuBind TL300 Electric Binding System"/>
    <n v="2152.7760000000003"/>
    <n v="3"/>
    <n v="0.2"/>
    <x v="5324"/>
  </r>
  <r>
    <n v="6536"/>
    <x v="3250"/>
    <x v="2"/>
    <x v="664"/>
    <d v="2011-11-22T00:00:00"/>
    <s v="Standard Class"/>
    <s v="GT-14710"/>
    <s v="Greg Tran"/>
    <x v="0"/>
    <x v="0"/>
    <s v="Buffalo"/>
    <x v="15"/>
    <n v="14215"/>
    <x v="3"/>
    <s v="FUR-BO-10002213"/>
    <x v="0"/>
    <x v="0"/>
    <s v="DMI Eclipse Executive Suite Bookcases"/>
    <n v="4007.8400000000006"/>
    <n v="10"/>
    <n v="0.2"/>
    <x v="5325"/>
  </r>
  <r>
    <n v="6537"/>
    <x v="3251"/>
    <x v="2"/>
    <x v="22"/>
    <d v="2011-10-23T00:00:00"/>
    <s v="First Class"/>
    <s v="FH-14365"/>
    <s v="Fred Hopkins"/>
    <x v="1"/>
    <x v="0"/>
    <s v="Knoxville"/>
    <x v="18"/>
    <n v="37918"/>
    <x v="0"/>
    <s v="FUR-TA-10003008"/>
    <x v="0"/>
    <x v="3"/>
    <s v="Lesro Round Back Collection Coffee Table, End Table"/>
    <n v="328.59000000000003"/>
    <n v="3"/>
    <n v="0.4"/>
    <x v="4946"/>
  </r>
  <r>
    <n v="6538"/>
    <x v="3251"/>
    <x v="2"/>
    <x v="22"/>
    <d v="2011-10-23T00:00:00"/>
    <s v="First Class"/>
    <s v="FH-14365"/>
    <s v="Fred Hopkins"/>
    <x v="1"/>
    <x v="0"/>
    <s v="Knoxville"/>
    <x v="18"/>
    <n v="37918"/>
    <x v="0"/>
    <s v="OFF-ST-10000934"/>
    <x v="1"/>
    <x v="4"/>
    <s v="Contico 72&quot;H Heavy-Duty Storage System"/>
    <n v="98.352000000000004"/>
    <n v="3"/>
    <n v="0.2"/>
    <x v="5326"/>
  </r>
  <r>
    <n v="6539"/>
    <x v="3252"/>
    <x v="1"/>
    <x v="969"/>
    <d v="2012-10-30T00:00:00"/>
    <s v="Standard Class"/>
    <s v="HK-14890"/>
    <s v="Heather Kirkland"/>
    <x v="1"/>
    <x v="0"/>
    <s v="Newark"/>
    <x v="13"/>
    <n v="19711"/>
    <x v="3"/>
    <s v="TEC-PH-10004042"/>
    <x v="2"/>
    <x v="7"/>
    <s v="ClearOne Communications CHAT 70 OC Speaker Phone"/>
    <n v="158.99"/>
    <n v="1"/>
    <n v="0"/>
    <x v="5327"/>
  </r>
  <r>
    <n v="6540"/>
    <x v="3252"/>
    <x v="1"/>
    <x v="969"/>
    <d v="2012-10-30T00:00:00"/>
    <s v="Standard Class"/>
    <s v="HK-14890"/>
    <s v="Heather Kirkland"/>
    <x v="1"/>
    <x v="0"/>
    <s v="Newark"/>
    <x v="13"/>
    <n v="19711"/>
    <x v="3"/>
    <s v="FUR-CH-10002439"/>
    <x v="0"/>
    <x v="1"/>
    <s v="Iceberg Nesting Folding Chair, 19w x 6d x 43h"/>
    <n v="291.10000000000002"/>
    <n v="5"/>
    <n v="0"/>
    <x v="5328"/>
  </r>
  <r>
    <n v="6541"/>
    <x v="3253"/>
    <x v="3"/>
    <x v="673"/>
    <d v="2014-11-20T00:00:00"/>
    <s v="First Class"/>
    <s v="CC-12220"/>
    <s v="Chris Cortes"/>
    <x v="0"/>
    <x v="0"/>
    <s v="Seattle"/>
    <x v="4"/>
    <n v="98103"/>
    <x v="1"/>
    <s v="OFF-PA-10001363"/>
    <x v="1"/>
    <x v="10"/>
    <s v="Xerox 1933"/>
    <n v="73.679999999999993"/>
    <n v="6"/>
    <n v="0"/>
    <x v="5329"/>
  </r>
  <r>
    <n v="6542"/>
    <x v="3253"/>
    <x v="3"/>
    <x v="673"/>
    <d v="2014-11-20T00:00:00"/>
    <s v="First Class"/>
    <s v="CC-12220"/>
    <s v="Chris Cortes"/>
    <x v="0"/>
    <x v="0"/>
    <s v="Seattle"/>
    <x v="4"/>
    <n v="98103"/>
    <x v="1"/>
    <s v="FUR-FU-10003394"/>
    <x v="0"/>
    <x v="5"/>
    <s v="Tenex &quot;The Solids&quot; Textured Chair Mats"/>
    <n v="139.91999999999999"/>
    <n v="2"/>
    <n v="0"/>
    <x v="5330"/>
  </r>
  <r>
    <n v="6543"/>
    <x v="3253"/>
    <x v="3"/>
    <x v="673"/>
    <d v="2014-11-20T00:00:00"/>
    <s v="First Class"/>
    <s v="CC-12220"/>
    <s v="Chris Cortes"/>
    <x v="0"/>
    <x v="0"/>
    <s v="Seattle"/>
    <x v="4"/>
    <n v="98103"/>
    <x v="1"/>
    <s v="TEC-PH-10003171"/>
    <x v="2"/>
    <x v="7"/>
    <s v="Plantronics Encore H101 Dual Earpieces Headset"/>
    <n v="107.88"/>
    <n v="3"/>
    <n v="0.2"/>
    <x v="4923"/>
  </r>
  <r>
    <n v="6544"/>
    <x v="3253"/>
    <x v="3"/>
    <x v="673"/>
    <d v="2014-11-20T00:00:00"/>
    <s v="First Class"/>
    <s v="CC-12220"/>
    <s v="Chris Cortes"/>
    <x v="0"/>
    <x v="0"/>
    <s v="Seattle"/>
    <x v="4"/>
    <n v="98103"/>
    <x v="1"/>
    <s v="OFF-ST-10003123"/>
    <x v="1"/>
    <x v="4"/>
    <s v="Fellowes Bases and Tops For Staxonsteel/High-Stak Systems"/>
    <n v="33.29"/>
    <n v="1"/>
    <n v="0"/>
    <x v="3729"/>
  </r>
  <r>
    <n v="6545"/>
    <x v="3254"/>
    <x v="3"/>
    <x v="304"/>
    <d v="2014-05-19T00:00:00"/>
    <s v="Standard Class"/>
    <s v="DP-13000"/>
    <s v="Darren Powers"/>
    <x v="0"/>
    <x v="0"/>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x v="0"/>
    <s v="Cleveland"/>
    <x v="24"/>
    <n v="44105"/>
    <x v="3"/>
    <s v="OFF-LA-10000973"/>
    <x v="1"/>
    <x v="2"/>
    <s v="Avery 502"/>
    <n v="5.04"/>
    <n v="2"/>
    <n v="0.2"/>
    <x v="1382"/>
  </r>
  <r>
    <n v="6547"/>
    <x v="3254"/>
    <x v="3"/>
    <x v="304"/>
    <d v="2014-05-19T00:00:00"/>
    <s v="Standard Class"/>
    <s v="DP-13000"/>
    <s v="Darren Powers"/>
    <x v="0"/>
    <x v="0"/>
    <s v="Cleveland"/>
    <x v="24"/>
    <n v="44105"/>
    <x v="3"/>
    <s v="OFF-PA-10000483"/>
    <x v="1"/>
    <x v="10"/>
    <s v="Xerox 19"/>
    <n v="24.784000000000002"/>
    <n v="1"/>
    <n v="0.2"/>
    <x v="1733"/>
  </r>
  <r>
    <n v="6548"/>
    <x v="3255"/>
    <x v="2"/>
    <x v="72"/>
    <d v="2011-03-05T00:00:00"/>
    <s v="Standard Class"/>
    <s v="VF-21715"/>
    <s v="Vicky Freymann"/>
    <x v="2"/>
    <x v="0"/>
    <s v="Elmhurst"/>
    <x v="10"/>
    <n v="60126"/>
    <x v="2"/>
    <s v="FUR-CH-10000863"/>
    <x v="0"/>
    <x v="1"/>
    <s v="Novimex Swivel Fabric Task Chair"/>
    <n v="634.11599999999999"/>
    <n v="6"/>
    <n v="0.3"/>
    <x v="5332"/>
  </r>
  <r>
    <n v="6549"/>
    <x v="3255"/>
    <x v="2"/>
    <x v="72"/>
    <d v="2011-03-05T00:00:00"/>
    <s v="Standard Class"/>
    <s v="VF-21715"/>
    <s v="Vicky Freymann"/>
    <x v="2"/>
    <x v="0"/>
    <s v="Elmhurst"/>
    <x v="10"/>
    <n v="60126"/>
    <x v="2"/>
    <s v="OFF-PA-10003036"/>
    <x v="1"/>
    <x v="10"/>
    <s v="Black Print Carbonless 8 1/2&quot; x 8 1/4&quot; Rapid Memo Book"/>
    <n v="17.472000000000001"/>
    <n v="3"/>
    <n v="0.2"/>
    <x v="4654"/>
  </r>
  <r>
    <n v="6550"/>
    <x v="3256"/>
    <x v="1"/>
    <x v="117"/>
    <d v="2012-08-01T00:00:00"/>
    <s v="First Class"/>
    <s v="GH-14410"/>
    <s v="Gary Hansen"/>
    <x v="2"/>
    <x v="0"/>
    <s v="Lakeville"/>
    <x v="11"/>
    <n v="55044"/>
    <x v="2"/>
    <s v="FUR-CH-10002304"/>
    <x v="0"/>
    <x v="1"/>
    <s v="Global Stack Chair without Arms, Black"/>
    <n v="155.88"/>
    <n v="6"/>
    <n v="0"/>
    <x v="5333"/>
  </r>
  <r>
    <n v="6551"/>
    <x v="3257"/>
    <x v="1"/>
    <x v="549"/>
    <d v="2012-11-03T00:00:00"/>
    <s v="Second Class"/>
    <s v="JH-16180"/>
    <s v="Justin Hirsh"/>
    <x v="0"/>
    <x v="0"/>
    <s v="New York City"/>
    <x v="15"/>
    <n v="10035"/>
    <x v="3"/>
    <s v="FUR-CH-10000422"/>
    <x v="0"/>
    <x v="1"/>
    <s v="Global Highback Leather Tilter in Burgundy"/>
    <n v="327.56399999999996"/>
    <n v="4"/>
    <n v="0.1"/>
    <x v="5334"/>
  </r>
  <r>
    <n v="6552"/>
    <x v="3258"/>
    <x v="3"/>
    <x v="819"/>
    <d v="2014-12-22T00:00:00"/>
    <s v="Second Class"/>
    <s v="RB-19465"/>
    <s v="Rick Bensley"/>
    <x v="2"/>
    <x v="0"/>
    <s v="Los Angeles"/>
    <x v="1"/>
    <n v="90036"/>
    <x v="1"/>
    <s v="OFF-PA-10002986"/>
    <x v="1"/>
    <x v="10"/>
    <s v="Xerox 1898"/>
    <n v="13.36"/>
    <n v="2"/>
    <n v="0"/>
    <x v="534"/>
  </r>
  <r>
    <n v="6553"/>
    <x v="3258"/>
    <x v="3"/>
    <x v="819"/>
    <d v="2014-12-22T00:00:00"/>
    <s v="Second Class"/>
    <s v="RB-19465"/>
    <s v="Rick Bensley"/>
    <x v="2"/>
    <x v="0"/>
    <s v="Los Angeles"/>
    <x v="1"/>
    <n v="90036"/>
    <x v="1"/>
    <s v="OFF-ST-10002289"/>
    <x v="1"/>
    <x v="4"/>
    <s v="Safco Wire Cube Shelving System, For Use as 4 or 5 14&quot; Cubes, Black"/>
    <n v="158.9"/>
    <n v="5"/>
    <n v="0"/>
    <x v="1284"/>
  </r>
  <r>
    <n v="6554"/>
    <x v="3259"/>
    <x v="2"/>
    <x v="22"/>
    <d v="2011-10-22T00:00:00"/>
    <s v="Second Class"/>
    <s v="LS-16975"/>
    <s v="Lindsay Shagiari"/>
    <x v="2"/>
    <x v="0"/>
    <s v="Chicago"/>
    <x v="10"/>
    <n v="60653"/>
    <x v="2"/>
    <s v="TEC-AC-10001606"/>
    <x v="2"/>
    <x v="11"/>
    <s v="Logitech Wireless Performance Mouse MX for PC and Mac"/>
    <n v="319.96800000000002"/>
    <n v="4"/>
    <n v="0.2"/>
    <x v="5335"/>
  </r>
  <r>
    <n v="6555"/>
    <x v="3259"/>
    <x v="2"/>
    <x v="22"/>
    <d v="2011-10-22T00:00:00"/>
    <s v="Second Class"/>
    <s v="LS-16975"/>
    <s v="Lindsay Shagiari"/>
    <x v="2"/>
    <x v="0"/>
    <s v="Chicago"/>
    <x v="10"/>
    <n v="60653"/>
    <x v="2"/>
    <s v="OFF-ST-10003805"/>
    <x v="1"/>
    <x v="4"/>
    <s v="24 Capacity Maxi Data Binder Racks, Pearl"/>
    <n v="505.32000000000005"/>
    <n v="3"/>
    <n v="0.2"/>
    <x v="5336"/>
  </r>
  <r>
    <n v="6556"/>
    <x v="3259"/>
    <x v="2"/>
    <x v="22"/>
    <d v="2011-10-22T00:00:00"/>
    <s v="Second Class"/>
    <s v="LS-16975"/>
    <s v="Lindsay Shagiari"/>
    <x v="2"/>
    <x v="0"/>
    <s v="Chicago"/>
    <x v="10"/>
    <n v="60653"/>
    <x v="2"/>
    <s v="OFF-PA-10002109"/>
    <x v="1"/>
    <x v="10"/>
    <s v="Wirebound Voice Message Log Book"/>
    <n v="3.8079999999999998"/>
    <n v="1"/>
    <n v="0.2"/>
    <x v="5337"/>
  </r>
  <r>
    <n v="6557"/>
    <x v="3259"/>
    <x v="2"/>
    <x v="22"/>
    <d v="2011-10-22T00:00:00"/>
    <s v="Second Class"/>
    <s v="LS-16975"/>
    <s v="Lindsay Shagiari"/>
    <x v="2"/>
    <x v="0"/>
    <s v="Chicago"/>
    <x v="10"/>
    <n v="60653"/>
    <x v="2"/>
    <s v="OFF-BI-10000632"/>
    <x v="1"/>
    <x v="8"/>
    <s v="Satellite Sectional Post Binders"/>
    <n v="8.6819999999999968"/>
    <n v="1"/>
    <n v="0.8"/>
    <x v="5338"/>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x v="0"/>
    <s v="Buffalo"/>
    <x v="15"/>
    <n v="14215"/>
    <x v="3"/>
    <s v="FUR-CH-10004997"/>
    <x v="0"/>
    <x v="1"/>
    <s v="Hon Every-Day Series Multi-Task Chairs"/>
    <n v="1522.6379999999999"/>
    <n v="9"/>
    <n v="0.1"/>
    <x v="5340"/>
  </r>
  <r>
    <n v="6560"/>
    <x v="3261"/>
    <x v="0"/>
    <x v="658"/>
    <d v="2013-07-27T00:00:00"/>
    <s v="Standard Class"/>
    <s v="DK-12835"/>
    <s v="Damala Kotsonis"/>
    <x v="1"/>
    <x v="0"/>
    <s v="Roseville"/>
    <x v="1"/>
    <n v="95661"/>
    <x v="1"/>
    <s v="OFF-EN-10003001"/>
    <x v="1"/>
    <x v="12"/>
    <s v="Ames Color-File Green Diamond Border X-ray Mailers"/>
    <n v="419.90000000000003"/>
    <n v="5"/>
    <n v="0"/>
    <x v="5341"/>
  </r>
  <r>
    <n v="6561"/>
    <x v="3261"/>
    <x v="0"/>
    <x v="658"/>
    <d v="2013-07-27T00:00:00"/>
    <s v="Standard Class"/>
    <s v="DK-12835"/>
    <s v="Damala Kotsonis"/>
    <x v="1"/>
    <x v="0"/>
    <s v="Roseville"/>
    <x v="1"/>
    <n v="95661"/>
    <x v="1"/>
    <s v="OFF-LA-10003766"/>
    <x v="1"/>
    <x v="2"/>
    <s v="Self-Adhesive Removable Labels"/>
    <n v="3.15"/>
    <n v="1"/>
    <n v="0"/>
    <x v="1020"/>
  </r>
  <r>
    <n v="6562"/>
    <x v="3262"/>
    <x v="3"/>
    <x v="185"/>
    <d v="2014-04-03T00:00:00"/>
    <s v="First Class"/>
    <s v="SC-20260"/>
    <s v="Scott Cohen"/>
    <x v="1"/>
    <x v="0"/>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x v="0"/>
    <s v="Lawrence"/>
    <x v="31"/>
    <n v="1841"/>
    <x v="3"/>
    <s v="OFF-BI-10001078"/>
    <x v="1"/>
    <x v="8"/>
    <s v="Acco PRESSTEX Data Binder with Storage Hooks, Dark Blue, 14 7/8&quot; X 11&quot;"/>
    <n v="16.14"/>
    <n v="3"/>
    <n v="0"/>
    <x v="5343"/>
  </r>
  <r>
    <n v="6564"/>
    <x v="3263"/>
    <x v="2"/>
    <x v="1118"/>
    <d v="2011-05-12T00:00:00"/>
    <s v="Standard Class"/>
    <s v="CT-11995"/>
    <s v="Carol Triggs"/>
    <x v="0"/>
    <x v="0"/>
    <s v="Lawrence"/>
    <x v="31"/>
    <n v="1841"/>
    <x v="3"/>
    <s v="FUR-TA-10003469"/>
    <x v="0"/>
    <x v="3"/>
    <s v="Balt Split Level Computer Training Table"/>
    <n v="194.25"/>
    <n v="2"/>
    <n v="0.3"/>
    <x v="5344"/>
  </r>
  <r>
    <n v="6565"/>
    <x v="3263"/>
    <x v="2"/>
    <x v="1118"/>
    <d v="2011-05-12T00:00:00"/>
    <s v="Standard Class"/>
    <s v="CT-11995"/>
    <s v="Carol Triggs"/>
    <x v="0"/>
    <x v="0"/>
    <s v="Lawrence"/>
    <x v="31"/>
    <n v="1841"/>
    <x v="3"/>
    <s v="OFF-AR-10002578"/>
    <x v="1"/>
    <x v="6"/>
    <s v="Newell 335"/>
    <n v="8.64"/>
    <n v="3"/>
    <n v="0"/>
    <x v="1032"/>
  </r>
  <r>
    <n v="6566"/>
    <x v="3263"/>
    <x v="2"/>
    <x v="1118"/>
    <d v="2011-05-12T00:00:00"/>
    <s v="Standard Class"/>
    <s v="CT-11995"/>
    <s v="Carol Triggs"/>
    <x v="0"/>
    <x v="0"/>
    <s v="Lawrence"/>
    <x v="31"/>
    <n v="1841"/>
    <x v="3"/>
    <s v="FUR-CH-10004675"/>
    <x v="0"/>
    <x v="1"/>
    <s v="Lifetime Advantage Folding Chairs, 4/Carton"/>
    <n v="872.32"/>
    <n v="4"/>
    <n v="0"/>
    <x v="1846"/>
  </r>
  <r>
    <n v="6567"/>
    <x v="3264"/>
    <x v="3"/>
    <x v="1119"/>
    <d v="2014-02-09T00:00:00"/>
    <s v="Second Class"/>
    <s v="CB-12025"/>
    <s v="Cassandra Brandow"/>
    <x v="0"/>
    <x v="0"/>
    <s v="Waco"/>
    <x v="5"/>
    <n v="76706"/>
    <x v="2"/>
    <s v="OFF-BI-10004632"/>
    <x v="1"/>
    <x v="8"/>
    <s v="Ibico Hi-Tech Manual Binding System"/>
    <n v="243.99199999999996"/>
    <n v="4"/>
    <n v="0.8"/>
    <x v="5345"/>
  </r>
  <r>
    <n v="6568"/>
    <x v="3264"/>
    <x v="3"/>
    <x v="1119"/>
    <d v="2014-02-09T00:00:00"/>
    <s v="Second Class"/>
    <s v="CB-12025"/>
    <s v="Cassandra Brandow"/>
    <x v="0"/>
    <x v="0"/>
    <s v="Waco"/>
    <x v="5"/>
    <n v="76706"/>
    <x v="2"/>
    <s v="OFF-AR-10003087"/>
    <x v="1"/>
    <x v="6"/>
    <s v="Staples"/>
    <n v="7.120000000000001"/>
    <n v="5"/>
    <n v="0.2"/>
    <x v="5346"/>
  </r>
  <r>
    <n v="6569"/>
    <x v="3265"/>
    <x v="2"/>
    <x v="891"/>
    <d v="2011-04-22T00:00:00"/>
    <s v="Standard Class"/>
    <s v="KM-16720"/>
    <s v="Kunst Miller"/>
    <x v="0"/>
    <x v="0"/>
    <s v="Houston"/>
    <x v="5"/>
    <n v="77095"/>
    <x v="2"/>
    <s v="OFF-AR-10001868"/>
    <x v="1"/>
    <x v="6"/>
    <s v="Prang Dustless Chalk Sticks"/>
    <n v="2.6880000000000002"/>
    <n v="2"/>
    <n v="0.2"/>
    <x v="5347"/>
  </r>
  <r>
    <n v="6570"/>
    <x v="3265"/>
    <x v="2"/>
    <x v="891"/>
    <d v="2011-04-22T00:00:00"/>
    <s v="Standard Class"/>
    <s v="KM-16720"/>
    <s v="Kunst Miller"/>
    <x v="0"/>
    <x v="0"/>
    <s v="Houston"/>
    <x v="5"/>
    <n v="77095"/>
    <x v="2"/>
    <s v="FUR-CH-10002602"/>
    <x v="0"/>
    <x v="1"/>
    <s v="DMI Arturo Collection Mission-style Design Wood Chair"/>
    <n v="317.05799999999999"/>
    <n v="3"/>
    <n v="0.3"/>
    <x v="2877"/>
  </r>
  <r>
    <n v="6571"/>
    <x v="3265"/>
    <x v="2"/>
    <x v="891"/>
    <d v="2011-04-22T00:00:00"/>
    <s v="Standard Class"/>
    <s v="KM-16720"/>
    <s v="Kunst Miller"/>
    <x v="0"/>
    <x v="0"/>
    <s v="Houston"/>
    <x v="5"/>
    <n v="77095"/>
    <x v="2"/>
    <s v="OFF-EN-10000056"/>
    <x v="1"/>
    <x v="12"/>
    <s v="Cameo Buff Policy Envelopes"/>
    <n v="149.352"/>
    <n v="3"/>
    <n v="0.2"/>
    <x v="873"/>
  </r>
  <r>
    <n v="6572"/>
    <x v="3265"/>
    <x v="2"/>
    <x v="891"/>
    <d v="2011-04-22T00:00:00"/>
    <s v="Standard Class"/>
    <s v="KM-16720"/>
    <s v="Kunst Miller"/>
    <x v="0"/>
    <x v="0"/>
    <s v="Houston"/>
    <x v="5"/>
    <n v="77095"/>
    <x v="2"/>
    <s v="TEC-AC-10000474"/>
    <x v="2"/>
    <x v="11"/>
    <s v="Kensington Expert Mouse Optical USB Trackball for PC or Mac"/>
    <n v="227.976"/>
    <n v="3"/>
    <n v="0.2"/>
    <x v="2948"/>
  </r>
  <r>
    <n v="6573"/>
    <x v="3266"/>
    <x v="0"/>
    <x v="1120"/>
    <d v="2013-05-17T00:00:00"/>
    <s v="Standard Class"/>
    <s v="RD-19720"/>
    <s v="Roger Demir"/>
    <x v="0"/>
    <x v="0"/>
    <s v="Seattle"/>
    <x v="4"/>
    <n v="98105"/>
    <x v="1"/>
    <s v="OFF-PA-10003971"/>
    <x v="1"/>
    <x v="10"/>
    <s v="Xerox 1965"/>
    <n v="11.96"/>
    <n v="2"/>
    <n v="0"/>
    <x v="2181"/>
  </r>
  <r>
    <n v="6574"/>
    <x v="3267"/>
    <x v="0"/>
    <x v="881"/>
    <d v="2013-12-01T00:00:00"/>
    <s v="Standard Class"/>
    <s v="BP-11050"/>
    <s v="Barry Pond"/>
    <x v="1"/>
    <x v="0"/>
    <s v="Plainfield"/>
    <x v="30"/>
    <n v="7060"/>
    <x v="3"/>
    <s v="OFF-ST-10000689"/>
    <x v="1"/>
    <x v="4"/>
    <s v="Fellowes Strictly Business Drawer File, Letter/Legal Size"/>
    <n v="563.4"/>
    <n v="4"/>
    <n v="0"/>
    <x v="1723"/>
  </r>
  <r>
    <n v="6575"/>
    <x v="3267"/>
    <x v="0"/>
    <x v="881"/>
    <d v="2013-12-01T00:00:00"/>
    <s v="Standard Class"/>
    <s v="BP-11050"/>
    <s v="Barry Pond"/>
    <x v="1"/>
    <x v="0"/>
    <s v="Plainfield"/>
    <x v="30"/>
    <n v="7060"/>
    <x v="3"/>
    <s v="TEC-MA-10004255"/>
    <x v="2"/>
    <x v="15"/>
    <s v="Konica Minolta magicolor 1690MF Multifunction Printer"/>
    <n v="319.92"/>
    <n v="8"/>
    <n v="0"/>
    <x v="5348"/>
  </r>
  <r>
    <n v="6576"/>
    <x v="3268"/>
    <x v="3"/>
    <x v="448"/>
    <d v="2014-03-09T00:00:00"/>
    <s v="Standard Class"/>
    <s v="EJ-13720"/>
    <s v="Ed Jacobs"/>
    <x v="0"/>
    <x v="0"/>
    <s v="Los Angeles"/>
    <x v="1"/>
    <n v="90008"/>
    <x v="1"/>
    <s v="TEC-AC-10000990"/>
    <x v="2"/>
    <x v="11"/>
    <s v="Imation Bio 2GB USB Flash Drive Imation Corp"/>
    <n v="1049.44"/>
    <n v="8"/>
    <n v="0"/>
    <x v="5349"/>
  </r>
  <r>
    <n v="6577"/>
    <x v="3268"/>
    <x v="3"/>
    <x v="448"/>
    <d v="2014-03-09T00:00:00"/>
    <s v="Standard Class"/>
    <s v="EJ-13720"/>
    <s v="Ed Jacobs"/>
    <x v="0"/>
    <x v="0"/>
    <s v="Los Angeles"/>
    <x v="1"/>
    <n v="90008"/>
    <x v="1"/>
    <s v="FUR-CH-10003968"/>
    <x v="0"/>
    <x v="1"/>
    <s v="Novimex Turbo Task Chair"/>
    <n v="170.35200000000003"/>
    <n v="3"/>
    <n v="0.2"/>
    <x v="4362"/>
  </r>
  <r>
    <n v="6578"/>
    <x v="3269"/>
    <x v="1"/>
    <x v="401"/>
    <d v="2012-12-11T00:00:00"/>
    <s v="Second Class"/>
    <s v="RO-19780"/>
    <s v="Rose O'Brian"/>
    <x v="0"/>
    <x v="0"/>
    <s v="Arlington"/>
    <x v="17"/>
    <n v="22204"/>
    <x v="0"/>
    <s v="TEC-PH-10001615"/>
    <x v="2"/>
    <x v="7"/>
    <s v="AT&amp;T CL82213"/>
    <n v="173.94"/>
    <n v="6"/>
    <n v="0"/>
    <x v="5350"/>
  </r>
  <r>
    <n v="6579"/>
    <x v="3270"/>
    <x v="2"/>
    <x v="55"/>
    <d v="2011-08-30T00:00:00"/>
    <s v="Standard Class"/>
    <s v="MW-18220"/>
    <s v="Mitch Webber"/>
    <x v="0"/>
    <x v="0"/>
    <s v="Seattle"/>
    <x v="4"/>
    <n v="98103"/>
    <x v="1"/>
    <s v="TEC-PH-10000895"/>
    <x v="2"/>
    <x v="7"/>
    <s v="Polycom VVX 310 VoIP phone"/>
    <n v="1007.9440000000002"/>
    <n v="7"/>
    <n v="0.2"/>
    <x v="5351"/>
  </r>
  <r>
    <n v="6580"/>
    <x v="3271"/>
    <x v="0"/>
    <x v="332"/>
    <d v="2013-10-23T00:00:00"/>
    <s v="Same Day"/>
    <s v="MS-17530"/>
    <s v="MaryBeth Skach"/>
    <x v="0"/>
    <x v="0"/>
    <s v="Seattle"/>
    <x v="4"/>
    <n v="98105"/>
    <x v="1"/>
    <s v="OFF-PA-10003001"/>
    <x v="1"/>
    <x v="10"/>
    <s v="Xerox 1986"/>
    <n v="6.68"/>
    <n v="1"/>
    <n v="0"/>
    <x v="5161"/>
  </r>
  <r>
    <n v="6581"/>
    <x v="3271"/>
    <x v="0"/>
    <x v="332"/>
    <d v="2013-10-23T00:00:00"/>
    <s v="Same Day"/>
    <s v="MS-17530"/>
    <s v="MaryBeth Skach"/>
    <x v="0"/>
    <x v="0"/>
    <s v="Seattle"/>
    <x v="4"/>
    <n v="98105"/>
    <x v="1"/>
    <s v="OFF-AR-10002766"/>
    <x v="1"/>
    <x v="6"/>
    <s v="Prang Drawing Pencil Set"/>
    <n v="8.34"/>
    <n v="3"/>
    <n v="0"/>
    <x v="5352"/>
  </r>
  <r>
    <n v="6582"/>
    <x v="3271"/>
    <x v="0"/>
    <x v="332"/>
    <d v="2013-10-23T00:00:00"/>
    <s v="Same Day"/>
    <s v="MS-17530"/>
    <s v="MaryBeth Skach"/>
    <x v="0"/>
    <x v="0"/>
    <s v="Seattle"/>
    <x v="4"/>
    <n v="98105"/>
    <x v="1"/>
    <s v="FUR-FU-10003095"/>
    <x v="0"/>
    <x v="5"/>
    <s v="Linden 12&quot; Wall Clock With Oak Frame"/>
    <n v="101.94"/>
    <n v="3"/>
    <n v="0"/>
    <x v="5353"/>
  </r>
  <r>
    <n v="6583"/>
    <x v="3272"/>
    <x v="0"/>
    <x v="1121"/>
    <d v="2013-08-12T00:00:00"/>
    <s v="Standard Class"/>
    <s v="DW-13585"/>
    <s v="Dorothy Wardle"/>
    <x v="1"/>
    <x v="0"/>
    <s v="Edmonds"/>
    <x v="4"/>
    <n v="98026"/>
    <x v="1"/>
    <s v="TEC-AC-10003610"/>
    <x v="2"/>
    <x v="11"/>
    <s v="Logitech Illuminated - Keyboard"/>
    <n v="179.97"/>
    <n v="3"/>
    <n v="0"/>
    <x v="704"/>
  </r>
  <r>
    <n v="6584"/>
    <x v="3273"/>
    <x v="3"/>
    <x v="246"/>
    <d v="2014-07-28T00:00:00"/>
    <s v="Standard Class"/>
    <s v="AM-10705"/>
    <s v="Anne McFarland"/>
    <x v="0"/>
    <x v="0"/>
    <s v="Salem"/>
    <x v="17"/>
    <n v="24153"/>
    <x v="0"/>
    <s v="OFF-AR-10003727"/>
    <x v="1"/>
    <x v="6"/>
    <s v="Berol Giant Pencil Sharpener"/>
    <n v="101.94"/>
    <n v="6"/>
    <n v="0"/>
    <x v="5354"/>
  </r>
  <r>
    <n v="6585"/>
    <x v="3273"/>
    <x v="3"/>
    <x v="246"/>
    <d v="2014-07-28T00:00:00"/>
    <s v="Standard Class"/>
    <s v="AM-10705"/>
    <s v="Anne McFarland"/>
    <x v="0"/>
    <x v="0"/>
    <s v="Salem"/>
    <x v="17"/>
    <n v="24153"/>
    <x v="0"/>
    <s v="TEC-PH-10002660"/>
    <x v="2"/>
    <x v="7"/>
    <s v="Nortel Networks T7316 E Nt8 B27"/>
    <n v="271.95999999999998"/>
    <n v="4"/>
    <n v="0"/>
    <x v="5355"/>
  </r>
  <r>
    <n v="6586"/>
    <x v="3273"/>
    <x v="3"/>
    <x v="246"/>
    <d v="2014-07-28T00:00:00"/>
    <s v="Standard Class"/>
    <s v="AM-10705"/>
    <s v="Anne McFarland"/>
    <x v="0"/>
    <x v="0"/>
    <s v="Salem"/>
    <x v="17"/>
    <n v="24153"/>
    <x v="0"/>
    <s v="FUR-FU-10003274"/>
    <x v="0"/>
    <x v="5"/>
    <s v="Regeneration Desk Collection"/>
    <n v="8.8000000000000007"/>
    <n v="5"/>
    <n v="0"/>
    <x v="5356"/>
  </r>
  <r>
    <n v="6587"/>
    <x v="3273"/>
    <x v="3"/>
    <x v="246"/>
    <d v="2014-07-28T00:00:00"/>
    <s v="Standard Class"/>
    <s v="AM-10705"/>
    <s v="Anne McFarland"/>
    <x v="0"/>
    <x v="0"/>
    <s v="Salem"/>
    <x v="17"/>
    <n v="24153"/>
    <x v="0"/>
    <s v="OFF-AR-10003829"/>
    <x v="1"/>
    <x v="6"/>
    <s v="Newell 35"/>
    <n v="19.68"/>
    <n v="6"/>
    <n v="0"/>
    <x v="1254"/>
  </r>
  <r>
    <n v="6588"/>
    <x v="3273"/>
    <x v="3"/>
    <x v="246"/>
    <d v="2014-07-28T00:00:00"/>
    <s v="Standard Class"/>
    <s v="AM-10705"/>
    <s v="Anne McFarland"/>
    <x v="0"/>
    <x v="0"/>
    <s v="Salem"/>
    <x v="17"/>
    <n v="24153"/>
    <x v="0"/>
    <s v="FUR-BO-10003441"/>
    <x v="0"/>
    <x v="0"/>
    <s v="Bush Westfield Collection Bookcases, Fully Assembled"/>
    <n v="302.94"/>
    <n v="3"/>
    <n v="0"/>
    <x v="5357"/>
  </r>
  <r>
    <n v="6589"/>
    <x v="3273"/>
    <x v="3"/>
    <x v="246"/>
    <d v="2014-07-28T00:00:00"/>
    <s v="Standard Class"/>
    <s v="AM-10705"/>
    <s v="Anne McFarland"/>
    <x v="0"/>
    <x v="0"/>
    <s v="Salem"/>
    <x v="17"/>
    <n v="24153"/>
    <x v="0"/>
    <s v="OFF-BI-10003355"/>
    <x v="1"/>
    <x v="8"/>
    <s v="Cardinal Holdit Business Card Pockets"/>
    <n v="14.940000000000001"/>
    <n v="3"/>
    <n v="0"/>
    <x v="5358"/>
  </r>
  <r>
    <n v="6590"/>
    <x v="3273"/>
    <x v="3"/>
    <x v="246"/>
    <d v="2014-07-28T00:00:00"/>
    <s v="Standard Class"/>
    <s v="AM-10705"/>
    <s v="Anne McFarland"/>
    <x v="0"/>
    <x v="0"/>
    <s v="Salem"/>
    <x v="17"/>
    <n v="24153"/>
    <x v="0"/>
    <s v="OFF-SU-10003505"/>
    <x v="1"/>
    <x v="14"/>
    <s v="Premier Electric Letter Opener"/>
    <n v="231.72"/>
    <n v="2"/>
    <n v="0"/>
    <x v="5359"/>
  </r>
  <r>
    <n v="6591"/>
    <x v="3274"/>
    <x v="2"/>
    <x v="893"/>
    <d v="2011-03-26T00:00:00"/>
    <s v="First Class"/>
    <s v="BG-11740"/>
    <s v="Bruce Geld"/>
    <x v="0"/>
    <x v="0"/>
    <s v="Delray Beach"/>
    <x v="2"/>
    <n v="33445"/>
    <x v="0"/>
    <s v="OFF-LA-10004484"/>
    <x v="1"/>
    <x v="2"/>
    <s v="Avery 476"/>
    <n v="9.9120000000000008"/>
    <n v="3"/>
    <n v="0.2"/>
    <x v="5360"/>
  </r>
  <r>
    <n v="6592"/>
    <x v="3275"/>
    <x v="1"/>
    <x v="28"/>
    <d v="2012-05-06T00:00:00"/>
    <s v="Standard Class"/>
    <s v="KB-16585"/>
    <s v="Ken Black"/>
    <x v="1"/>
    <x v="0"/>
    <s v="San Francisco"/>
    <x v="1"/>
    <n v="94110"/>
    <x v="1"/>
    <s v="OFF-AR-10000658"/>
    <x v="1"/>
    <x v="6"/>
    <s v="Newell 324"/>
    <n v="34.650000000000006"/>
    <n v="3"/>
    <n v="0"/>
    <x v="5361"/>
  </r>
  <r>
    <n v="6593"/>
    <x v="3275"/>
    <x v="1"/>
    <x v="28"/>
    <d v="2012-05-06T00:00:00"/>
    <s v="Standard Class"/>
    <s v="KB-16585"/>
    <s v="Ken Black"/>
    <x v="1"/>
    <x v="0"/>
    <s v="San Francisco"/>
    <x v="1"/>
    <n v="94110"/>
    <x v="1"/>
    <s v="TEC-PH-10000347"/>
    <x v="2"/>
    <x v="7"/>
    <s v="Cush Cases Heavy Duty Rugged Cover Case for Samsung Galaxy S5 - Purple"/>
    <n v="19.8"/>
    <n v="5"/>
    <n v="0.2"/>
    <x v="5362"/>
  </r>
  <r>
    <n v="6594"/>
    <x v="3276"/>
    <x v="0"/>
    <x v="900"/>
    <d v="2013-06-17T00:00:00"/>
    <s v="Second Class"/>
    <s v="GT-14710"/>
    <s v="Greg Tran"/>
    <x v="0"/>
    <x v="0"/>
    <s v="New York City"/>
    <x v="15"/>
    <n v="10024"/>
    <x v="3"/>
    <s v="OFF-BI-10001989"/>
    <x v="1"/>
    <x v="8"/>
    <s v="Premium Transparent Presentation Covers by GBC"/>
    <n v="33.568000000000005"/>
    <n v="2"/>
    <n v="0.2"/>
    <x v="3718"/>
  </r>
  <r>
    <n v="6595"/>
    <x v="3277"/>
    <x v="1"/>
    <x v="124"/>
    <d v="2012-05-11T00:00:00"/>
    <s v="Standard Class"/>
    <s v="SV-20815"/>
    <s v="Stuart Van"/>
    <x v="1"/>
    <x v="0"/>
    <s v="Indianapolis"/>
    <x v="14"/>
    <n v="46203"/>
    <x v="2"/>
    <s v="OFF-AR-10001897"/>
    <x v="1"/>
    <x v="6"/>
    <s v="Model L Table or Wall-Mount Pencil Sharpener"/>
    <n v="125.92999999999999"/>
    <n v="7"/>
    <n v="0"/>
    <x v="5363"/>
  </r>
  <r>
    <n v="6596"/>
    <x v="3278"/>
    <x v="3"/>
    <x v="756"/>
    <d v="2014-04-27T00:00:00"/>
    <s v="First Class"/>
    <s v="GG-14650"/>
    <s v="Greg Guthrie"/>
    <x v="1"/>
    <x v="0"/>
    <s v="Columbus"/>
    <x v="24"/>
    <n v="43229"/>
    <x v="3"/>
    <s v="OFF-BI-10000285"/>
    <x v="1"/>
    <x v="8"/>
    <s v="XtraLife ClearVue Slant-D Ring Binders by Cardinal"/>
    <n v="11.760000000000002"/>
    <n v="5"/>
    <n v="0.7"/>
    <x v="5364"/>
  </r>
  <r>
    <n v="6597"/>
    <x v="3278"/>
    <x v="3"/>
    <x v="756"/>
    <d v="2014-04-27T00:00:00"/>
    <s v="First Class"/>
    <s v="GG-14650"/>
    <s v="Greg Guthrie"/>
    <x v="1"/>
    <x v="0"/>
    <s v="Columbus"/>
    <x v="24"/>
    <n v="43229"/>
    <x v="3"/>
    <s v="OFF-PA-10001804"/>
    <x v="1"/>
    <x v="10"/>
    <s v="Xerox 195"/>
    <n v="5.3440000000000003"/>
    <n v="1"/>
    <n v="0.2"/>
    <x v="781"/>
  </r>
  <r>
    <n v="6598"/>
    <x v="3279"/>
    <x v="2"/>
    <x v="571"/>
    <d v="2011-06-12T00:00:00"/>
    <s v="Standard Class"/>
    <s v="SV-20785"/>
    <s v="Stewart Visinsky"/>
    <x v="0"/>
    <x v="0"/>
    <s v="Jacksonville"/>
    <x v="2"/>
    <n v="32216"/>
    <x v="0"/>
    <s v="OFF-BI-10002557"/>
    <x v="1"/>
    <x v="8"/>
    <s v="Presstex Flexible Ring Binders"/>
    <n v="1.3650000000000002"/>
    <n v="1"/>
    <n v="0.7"/>
    <x v="5365"/>
  </r>
  <r>
    <n v="6599"/>
    <x v="3279"/>
    <x v="2"/>
    <x v="571"/>
    <d v="2011-06-12T00:00:00"/>
    <s v="Standard Class"/>
    <s v="SV-20785"/>
    <s v="Stewart Visinsky"/>
    <x v="0"/>
    <x v="0"/>
    <s v="Jacksonville"/>
    <x v="2"/>
    <n v="32216"/>
    <x v="0"/>
    <s v="OFF-PA-10002319"/>
    <x v="1"/>
    <x v="10"/>
    <s v="Xerox 1944"/>
    <n v="62.015999999999998"/>
    <n v="2"/>
    <n v="0.2"/>
    <x v="5366"/>
  </r>
  <r>
    <n v="6600"/>
    <x v="3280"/>
    <x v="2"/>
    <x v="266"/>
    <d v="2011-12-07T00:00:00"/>
    <s v="Standard Class"/>
    <s v="ON-18715"/>
    <s v="Odella Nelson"/>
    <x v="1"/>
    <x v="0"/>
    <s v="Clinton"/>
    <x v="39"/>
    <n v="20735"/>
    <x v="3"/>
    <s v="FUR-FU-10003849"/>
    <x v="0"/>
    <x v="5"/>
    <s v="DAX Metal Frame, Desktop, Stepped-Edge"/>
    <n v="60.72"/>
    <n v="3"/>
    <n v="0"/>
    <x v="5367"/>
  </r>
  <r>
    <n v="6601"/>
    <x v="3280"/>
    <x v="2"/>
    <x v="266"/>
    <d v="2011-12-07T00:00:00"/>
    <s v="Standard Class"/>
    <s v="ON-18715"/>
    <s v="Odella Nelson"/>
    <x v="1"/>
    <x v="0"/>
    <s v="Clinton"/>
    <x v="39"/>
    <n v="20735"/>
    <x v="3"/>
    <s v="OFF-PA-10002923"/>
    <x v="1"/>
    <x v="10"/>
    <s v="Xerox 1942"/>
    <n v="146.82"/>
    <n v="3"/>
    <n v="0"/>
    <x v="691"/>
  </r>
  <r>
    <n v="6602"/>
    <x v="3280"/>
    <x v="2"/>
    <x v="266"/>
    <d v="2011-12-07T00:00:00"/>
    <s v="Standard Class"/>
    <s v="ON-18715"/>
    <s v="Odella Nelson"/>
    <x v="1"/>
    <x v="0"/>
    <s v="Clinton"/>
    <x v="39"/>
    <n v="20735"/>
    <x v="3"/>
    <s v="FUR-CH-10004754"/>
    <x v="0"/>
    <x v="1"/>
    <s v="Global Stack Chair with Arms, Black"/>
    <n v="239.84"/>
    <n v="8"/>
    <n v="0"/>
    <x v="5368"/>
  </r>
  <r>
    <n v="6603"/>
    <x v="3280"/>
    <x v="2"/>
    <x v="266"/>
    <d v="2011-12-07T00:00:00"/>
    <s v="Standard Class"/>
    <s v="ON-18715"/>
    <s v="Odella Nelson"/>
    <x v="1"/>
    <x v="0"/>
    <s v="Clinton"/>
    <x v="39"/>
    <n v="20735"/>
    <x v="3"/>
    <s v="OFF-LA-10000634"/>
    <x v="1"/>
    <x v="2"/>
    <s v="Avery 509"/>
    <n v="15.66"/>
    <n v="6"/>
    <n v="0"/>
    <x v="5369"/>
  </r>
  <r>
    <n v="6604"/>
    <x v="3281"/>
    <x v="3"/>
    <x v="46"/>
    <d v="2014-06-21T00:00:00"/>
    <s v="First Class"/>
    <s v="RA-19945"/>
    <s v="Ryan Akin"/>
    <x v="0"/>
    <x v="0"/>
    <s v="Commerce City"/>
    <x v="22"/>
    <n v="80022"/>
    <x v="1"/>
    <s v="OFF-ST-10001418"/>
    <x v="1"/>
    <x v="4"/>
    <s v="Carina Media Storage Towers in Natural &amp; Black"/>
    <n v="146.352"/>
    <n v="3"/>
    <n v="0.2"/>
    <x v="5370"/>
  </r>
  <r>
    <n v="6605"/>
    <x v="3282"/>
    <x v="0"/>
    <x v="439"/>
    <d v="2013-06-01T00:00:00"/>
    <s v="Standard Class"/>
    <s v="SV-20785"/>
    <s v="Stewart Visinsky"/>
    <x v="0"/>
    <x v="0"/>
    <s v="Santa Ana"/>
    <x v="1"/>
    <n v="92704"/>
    <x v="1"/>
    <s v="OFF-FA-10003467"/>
    <x v="1"/>
    <x v="13"/>
    <s v="Alliance Big Bands Rubber Bands, 12/Pack"/>
    <n v="5.9399999999999995"/>
    <n v="3"/>
    <n v="0"/>
    <x v="232"/>
  </r>
  <r>
    <n v="6606"/>
    <x v="3282"/>
    <x v="0"/>
    <x v="439"/>
    <d v="2013-06-01T00:00:00"/>
    <s v="Standard Class"/>
    <s v="SV-20785"/>
    <s v="Stewart Visinsky"/>
    <x v="0"/>
    <x v="0"/>
    <s v="Santa Ana"/>
    <x v="1"/>
    <n v="92704"/>
    <x v="1"/>
    <s v="OFF-PA-10001293"/>
    <x v="1"/>
    <x v="10"/>
    <s v="Xerox 1946"/>
    <n v="45.36"/>
    <n v="7"/>
    <n v="0"/>
    <x v="1657"/>
  </r>
  <r>
    <n v="6607"/>
    <x v="3282"/>
    <x v="0"/>
    <x v="439"/>
    <d v="2013-06-01T00:00:00"/>
    <s v="Standard Class"/>
    <s v="SV-20785"/>
    <s v="Stewart Visinsky"/>
    <x v="0"/>
    <x v="0"/>
    <s v="Santa Ana"/>
    <x v="1"/>
    <n v="92704"/>
    <x v="1"/>
    <s v="TEC-PH-10003885"/>
    <x v="2"/>
    <x v="7"/>
    <s v="Cisco SPA508G"/>
    <n v="211.16800000000001"/>
    <n v="4"/>
    <n v="0.2"/>
    <x v="5371"/>
  </r>
  <r>
    <n v="6608"/>
    <x v="3282"/>
    <x v="0"/>
    <x v="439"/>
    <d v="2013-06-01T00:00:00"/>
    <s v="Standard Class"/>
    <s v="SV-20785"/>
    <s v="Stewart Visinsky"/>
    <x v="0"/>
    <x v="0"/>
    <s v="Santa Ana"/>
    <x v="1"/>
    <n v="92704"/>
    <x v="1"/>
    <s v="FUR-CH-10004860"/>
    <x v="0"/>
    <x v="1"/>
    <s v="Global Low Back Tilter Chair"/>
    <n v="484.70400000000006"/>
    <n v="6"/>
    <n v="0.2"/>
    <x v="5372"/>
  </r>
  <r>
    <n v="6609"/>
    <x v="3282"/>
    <x v="0"/>
    <x v="439"/>
    <d v="2013-06-01T00:00:00"/>
    <s v="Standard Class"/>
    <s v="SV-20785"/>
    <s v="Stewart Visinsky"/>
    <x v="0"/>
    <x v="0"/>
    <s v="Santa Ana"/>
    <x v="1"/>
    <n v="92704"/>
    <x v="1"/>
    <s v="TEC-MA-10002428"/>
    <x v="2"/>
    <x v="15"/>
    <s v="Fellowes Powershred HS-440 4-Sheet High Security Shredder"/>
    <n v="371.97600000000006"/>
    <n v="3"/>
    <n v="0.2"/>
    <x v="5373"/>
  </r>
  <r>
    <n v="6610"/>
    <x v="3283"/>
    <x v="1"/>
    <x v="366"/>
    <d v="2012-03-10T00:00:00"/>
    <s v="Same Day"/>
    <s v="KB-16585"/>
    <s v="Ken Black"/>
    <x v="1"/>
    <x v="0"/>
    <s v="Clinton"/>
    <x v="39"/>
    <n v="20735"/>
    <x v="3"/>
    <s v="OFF-ST-10002406"/>
    <x v="1"/>
    <x v="4"/>
    <s v="Pizazz Global Quick File"/>
    <n v="89.820000000000007"/>
    <n v="6"/>
    <n v="0"/>
    <x v="5374"/>
  </r>
  <r>
    <n v="6611"/>
    <x v="3284"/>
    <x v="0"/>
    <x v="201"/>
    <d v="2013-10-23T00:00:00"/>
    <s v="First Class"/>
    <s v="AG-10495"/>
    <s v="Andrew Gjertsen"/>
    <x v="1"/>
    <x v="0"/>
    <s v="Los Angeles"/>
    <x v="1"/>
    <n v="90049"/>
    <x v="1"/>
    <s v="OFF-BI-10004209"/>
    <x v="1"/>
    <x v="8"/>
    <s v="Fellowes Twister Kit, Gray/Clear, 3/pkg"/>
    <n v="19.295999999999999"/>
    <n v="3"/>
    <n v="0.2"/>
    <x v="1882"/>
  </r>
  <r>
    <n v="6612"/>
    <x v="3285"/>
    <x v="1"/>
    <x v="1122"/>
    <d v="2012-04-28T00:00:00"/>
    <s v="Standard Class"/>
    <s v="JK-16090"/>
    <s v="Juliana Krohn"/>
    <x v="0"/>
    <x v="0"/>
    <s v="Louisville"/>
    <x v="0"/>
    <n v="40214"/>
    <x v="0"/>
    <s v="FUR-CH-10001891"/>
    <x v="0"/>
    <x v="1"/>
    <s v="Global Deluxe Office Fabric Chairs"/>
    <n v="191.96"/>
    <n v="2"/>
    <n v="0"/>
    <x v="5375"/>
  </r>
  <r>
    <n v="6613"/>
    <x v="3285"/>
    <x v="1"/>
    <x v="1122"/>
    <d v="2012-04-28T00:00:00"/>
    <s v="Standard Class"/>
    <s v="JK-16090"/>
    <s v="Juliana Krohn"/>
    <x v="0"/>
    <x v="0"/>
    <s v="Louisville"/>
    <x v="0"/>
    <n v="40214"/>
    <x v="0"/>
    <s v="OFF-BI-10002215"/>
    <x v="1"/>
    <x v="8"/>
    <s v="Wilson Jones Hanging View Binder, White, 1&quot;"/>
    <n v="21.299999999999997"/>
    <n v="3"/>
    <n v="0"/>
    <x v="5376"/>
  </r>
  <r>
    <n v="6614"/>
    <x v="3285"/>
    <x v="1"/>
    <x v="1122"/>
    <d v="2012-04-28T00:00:00"/>
    <s v="Standard Class"/>
    <s v="JK-16090"/>
    <s v="Juliana Krohn"/>
    <x v="0"/>
    <x v="0"/>
    <s v="Louisville"/>
    <x v="0"/>
    <n v="40214"/>
    <x v="0"/>
    <s v="TEC-PH-10002103"/>
    <x v="2"/>
    <x v="7"/>
    <s v="Jabra SPEAK 410"/>
    <n v="469.95"/>
    <n v="5"/>
    <n v="0"/>
    <x v="5377"/>
  </r>
  <r>
    <n v="6615"/>
    <x v="3285"/>
    <x v="1"/>
    <x v="1122"/>
    <d v="2012-04-28T00:00:00"/>
    <s v="Standard Class"/>
    <s v="JK-16090"/>
    <s v="Juliana Krohn"/>
    <x v="0"/>
    <x v="0"/>
    <s v="Louisville"/>
    <x v="0"/>
    <n v="40214"/>
    <x v="0"/>
    <s v="FUR-FU-10003394"/>
    <x v="0"/>
    <x v="5"/>
    <s v="Tenex &quot;The Solids&quot; Textured Chair Mats"/>
    <n v="209.88"/>
    <n v="3"/>
    <n v="0"/>
    <x v="676"/>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x v="0"/>
    <s v="Los Angeles"/>
    <x v="1"/>
    <n v="90045"/>
    <x v="1"/>
    <s v="OFF-LA-10000081"/>
    <x v="1"/>
    <x v="2"/>
    <s v="Avery 496"/>
    <n v="22.5"/>
    <n v="6"/>
    <n v="0"/>
    <x v="4526"/>
  </r>
  <r>
    <n v="6618"/>
    <x v="3286"/>
    <x v="0"/>
    <x v="26"/>
    <d v="2013-06-20T00:00:00"/>
    <s v="First Class"/>
    <s v="MV-18190"/>
    <s v="Mike Vittorini"/>
    <x v="0"/>
    <x v="0"/>
    <s v="Los Angeles"/>
    <x v="1"/>
    <n v="90045"/>
    <x v="1"/>
    <s v="OFF-PA-10001497"/>
    <x v="1"/>
    <x v="10"/>
    <s v="Xerox 1914"/>
    <n v="219.84"/>
    <n v="4"/>
    <n v="0"/>
    <x v="1634"/>
  </r>
  <r>
    <n v="6619"/>
    <x v="3287"/>
    <x v="3"/>
    <x v="1123"/>
    <d v="2014-01-19T00:00:00"/>
    <s v="Second Class"/>
    <s v="CP-12085"/>
    <s v="Cathy Prescott"/>
    <x v="1"/>
    <x v="0"/>
    <s v="Springfield"/>
    <x v="25"/>
    <n v="65807"/>
    <x v="2"/>
    <s v="OFF-PA-10004983"/>
    <x v="1"/>
    <x v="10"/>
    <s v="Xerox 23"/>
    <n v="32.400000000000006"/>
    <n v="5"/>
    <n v="0"/>
    <x v="56"/>
  </r>
  <r>
    <n v="6620"/>
    <x v="3287"/>
    <x v="3"/>
    <x v="1123"/>
    <d v="2014-01-19T00:00:00"/>
    <s v="Second Class"/>
    <s v="CP-12085"/>
    <s v="Cathy Prescott"/>
    <x v="1"/>
    <x v="0"/>
    <s v="Springfield"/>
    <x v="25"/>
    <n v="65807"/>
    <x v="2"/>
    <s v="OFF-AR-10004010"/>
    <x v="1"/>
    <x v="6"/>
    <s v="Hunt Boston Vacuum Mount KS Pencil Sharpener"/>
    <n v="209.94"/>
    <n v="6"/>
    <n v="0"/>
    <x v="5378"/>
  </r>
  <r>
    <n v="6621"/>
    <x v="3287"/>
    <x v="3"/>
    <x v="1123"/>
    <d v="2014-01-19T00:00:00"/>
    <s v="Second Class"/>
    <s v="CP-12085"/>
    <s v="Cathy Prescott"/>
    <x v="1"/>
    <x v="0"/>
    <s v="Springfield"/>
    <x v="25"/>
    <n v="65807"/>
    <x v="2"/>
    <s v="OFF-SU-10002881"/>
    <x v="1"/>
    <x v="14"/>
    <s v="Martin Yale Chadless Opener Electric Letter Opener"/>
    <n v="4164.0499999999993"/>
    <n v="5"/>
    <n v="0"/>
    <x v="2905"/>
  </r>
  <r>
    <n v="6622"/>
    <x v="3287"/>
    <x v="3"/>
    <x v="1123"/>
    <d v="2014-01-19T00:00:00"/>
    <s v="Second Class"/>
    <s v="CP-12085"/>
    <s v="Cathy Prescott"/>
    <x v="1"/>
    <x v="0"/>
    <s v="Springfield"/>
    <x v="25"/>
    <n v="65807"/>
    <x v="2"/>
    <s v="FUR-BO-10001608"/>
    <x v="0"/>
    <x v="0"/>
    <s v="Hon Metal Bookcases, Black"/>
    <n v="212.94"/>
    <n v="3"/>
    <n v="0"/>
    <x v="5379"/>
  </r>
  <r>
    <n v="6623"/>
    <x v="3288"/>
    <x v="2"/>
    <x v="1124"/>
    <d v="2011-09-09T00:00:00"/>
    <s v="First Class"/>
    <s v="VP-21760"/>
    <s v="Victoria Pisteka"/>
    <x v="1"/>
    <x v="0"/>
    <s v="San Francisco"/>
    <x v="1"/>
    <n v="94109"/>
    <x v="1"/>
    <s v="FUR-FU-10001487"/>
    <x v="0"/>
    <x v="5"/>
    <s v="Eldon Expressions Wood and Plastic Desk Accessories, Cherry Wood"/>
    <n v="41.88"/>
    <n v="6"/>
    <n v="0"/>
    <x v="5380"/>
  </r>
  <r>
    <n v="6624"/>
    <x v="3288"/>
    <x v="2"/>
    <x v="1124"/>
    <d v="2011-09-09T00:00:00"/>
    <s v="First Class"/>
    <s v="VP-21760"/>
    <s v="Victoria Pisteka"/>
    <x v="1"/>
    <x v="0"/>
    <s v="San Francisco"/>
    <x v="1"/>
    <n v="94109"/>
    <x v="1"/>
    <s v="OFF-LA-10001934"/>
    <x v="1"/>
    <x v="2"/>
    <s v="Avery 516"/>
    <n v="58.48"/>
    <n v="8"/>
    <n v="0"/>
    <x v="2195"/>
  </r>
  <r>
    <n v="6625"/>
    <x v="3289"/>
    <x v="1"/>
    <x v="1125"/>
    <d v="2012-01-23T00:00:00"/>
    <s v="Standard Class"/>
    <s v="PM-18940"/>
    <s v="Paul MacIntyre"/>
    <x v="0"/>
    <x v="0"/>
    <s v="Texas City"/>
    <x v="5"/>
    <n v="77590"/>
    <x v="2"/>
    <s v="FUR-TA-10002855"/>
    <x v="0"/>
    <x v="3"/>
    <s v="Bevis Round Conference Table Top &amp; Single Column Base"/>
    <n v="102.438"/>
    <n v="1"/>
    <n v="0.3"/>
    <x v="5381"/>
  </r>
  <r>
    <n v="6626"/>
    <x v="3289"/>
    <x v="1"/>
    <x v="1125"/>
    <d v="2012-01-23T00:00:00"/>
    <s v="Standard Class"/>
    <s v="PM-18940"/>
    <s v="Paul MacIntyre"/>
    <x v="0"/>
    <x v="0"/>
    <s v="Texas City"/>
    <x v="5"/>
    <n v="77590"/>
    <x v="2"/>
    <s v="FUR-CH-10004875"/>
    <x v="0"/>
    <x v="1"/>
    <s v="Harbour Creations 67200 Series Stacking Chairs"/>
    <n v="199.304"/>
    <n v="4"/>
    <n v="0.3"/>
    <x v="5382"/>
  </r>
  <r>
    <n v="6627"/>
    <x v="3290"/>
    <x v="2"/>
    <x v="637"/>
    <d v="2011-12-21T00:00:00"/>
    <s v="Standard Class"/>
    <s v="TB-21400"/>
    <s v="Tom Boeckenhauer"/>
    <x v="0"/>
    <x v="0"/>
    <s v="New York City"/>
    <x v="15"/>
    <n v="10024"/>
    <x v="3"/>
    <s v="TEC-MA-10001127"/>
    <x v="2"/>
    <x v="15"/>
    <s v="HP Designjet T520 Inkjet Large Format Printer - 24&quot; Color"/>
    <n v="6999.96"/>
    <n v="4"/>
    <n v="0"/>
    <x v="5383"/>
  </r>
  <r>
    <n v="6628"/>
    <x v="3291"/>
    <x v="2"/>
    <x v="235"/>
    <d v="2011-05-27T00:00:00"/>
    <s v="Standard Class"/>
    <s v="EH-13990"/>
    <s v="Erica Hackney"/>
    <x v="0"/>
    <x v="0"/>
    <s v="Bellevue"/>
    <x v="4"/>
    <n v="98006"/>
    <x v="1"/>
    <s v="OFF-PA-10003177"/>
    <x v="1"/>
    <x v="10"/>
    <s v="Xerox 1999"/>
    <n v="12.96"/>
    <n v="2"/>
    <n v="0"/>
    <x v="91"/>
  </r>
  <r>
    <n v="6629"/>
    <x v="3292"/>
    <x v="1"/>
    <x v="444"/>
    <d v="2012-09-22T00:00:00"/>
    <s v="Second Class"/>
    <s v="GW-14605"/>
    <s v="Giulietta Weimer"/>
    <x v="0"/>
    <x v="0"/>
    <s v="New York City"/>
    <x v="15"/>
    <n v="10024"/>
    <x v="3"/>
    <s v="TEC-PH-10000011"/>
    <x v="2"/>
    <x v="7"/>
    <s v="PureGear Roll-On Screen Protector"/>
    <n v="279.85999999999996"/>
    <n v="14"/>
    <n v="0"/>
    <x v="5384"/>
  </r>
  <r>
    <n v="6630"/>
    <x v="3293"/>
    <x v="1"/>
    <x v="653"/>
    <d v="2012-10-06T00:00:00"/>
    <s v="Standard Class"/>
    <s v="NP-18685"/>
    <s v="Nora Pelletier"/>
    <x v="2"/>
    <x v="0"/>
    <s v="Wilson"/>
    <x v="3"/>
    <n v="27893"/>
    <x v="0"/>
    <s v="OFF-BI-10001757"/>
    <x v="1"/>
    <x v="8"/>
    <s v="Pressboard Hanging Data Binders for Unburst Sheets"/>
    <n v="7.3800000000000008"/>
    <n v="5"/>
    <n v="0.7"/>
    <x v="5385"/>
  </r>
  <r>
    <n v="6631"/>
    <x v="3294"/>
    <x v="0"/>
    <x v="591"/>
    <d v="2013-12-31T00:00:00"/>
    <s v="Standard Class"/>
    <s v="JE-15715"/>
    <s v="Joe Elijah"/>
    <x v="0"/>
    <x v="0"/>
    <s v="Seattle"/>
    <x v="4"/>
    <n v="98115"/>
    <x v="1"/>
    <s v="FUR-CH-10000847"/>
    <x v="0"/>
    <x v="1"/>
    <s v="Global Executive Mid-Back Manager's Chair"/>
    <n v="698.35200000000009"/>
    <n v="3"/>
    <n v="0.2"/>
    <x v="5386"/>
  </r>
  <r>
    <n v="6632"/>
    <x v="3294"/>
    <x v="0"/>
    <x v="591"/>
    <d v="2013-12-31T00:00:00"/>
    <s v="Standard Class"/>
    <s v="JE-15715"/>
    <s v="Joe Elijah"/>
    <x v="0"/>
    <x v="0"/>
    <s v="Seattle"/>
    <x v="4"/>
    <n v="98115"/>
    <x v="1"/>
    <s v="FUR-TA-10001307"/>
    <x v="0"/>
    <x v="3"/>
    <s v="SAFCO PlanMaster Heigh-Adjustable Drafting Table Base, 43w x 30d x 30-37h, Black"/>
    <n v="1747.25"/>
    <n v="5"/>
    <n v="0"/>
    <x v="5387"/>
  </r>
  <r>
    <n v="6633"/>
    <x v="3295"/>
    <x v="0"/>
    <x v="715"/>
    <d v="2013-05-09T00:00:00"/>
    <s v="Second Class"/>
    <s v="BE-11455"/>
    <s v="Brad Eason"/>
    <x v="2"/>
    <x v="0"/>
    <s v="Springfield"/>
    <x v="25"/>
    <n v="65807"/>
    <x v="2"/>
    <s v="OFF-AP-10001205"/>
    <x v="1"/>
    <x v="9"/>
    <s v="Belkin 5 Outlet SurgeMaster Power Centers"/>
    <n v="54.48"/>
    <n v="1"/>
    <n v="0"/>
    <x v="5388"/>
  </r>
  <r>
    <n v="6634"/>
    <x v="3296"/>
    <x v="0"/>
    <x v="1057"/>
    <d v="2013-10-25T00:00:00"/>
    <s v="Same Day"/>
    <s v="SS-20590"/>
    <s v="Sonia Sunley"/>
    <x v="0"/>
    <x v="0"/>
    <s v="San Francisco"/>
    <x v="1"/>
    <n v="94109"/>
    <x v="1"/>
    <s v="TEC-AC-10001838"/>
    <x v="2"/>
    <x v="11"/>
    <s v="Razer Tiamat Over Ear 7.1 Surround Sound PC Gaming Headset"/>
    <n v="199.99"/>
    <n v="1"/>
    <n v="0"/>
    <x v="5389"/>
  </r>
  <r>
    <n v="6635"/>
    <x v="3297"/>
    <x v="3"/>
    <x v="636"/>
    <d v="2014-05-07T00:00:00"/>
    <s v="Same Day"/>
    <s v="MB-18085"/>
    <s v="Mick Brown"/>
    <x v="0"/>
    <x v="0"/>
    <s v="Charlotte"/>
    <x v="3"/>
    <n v="28205"/>
    <x v="0"/>
    <s v="OFF-BI-10003982"/>
    <x v="1"/>
    <x v="8"/>
    <s v="Wilson Jones Century Plastic Molded Ring Binders"/>
    <n v="68.541000000000011"/>
    <n v="11"/>
    <n v="0.7"/>
    <x v="5390"/>
  </r>
  <r>
    <n v="6636"/>
    <x v="3297"/>
    <x v="3"/>
    <x v="636"/>
    <d v="2014-05-07T00:00:00"/>
    <s v="Same Day"/>
    <s v="MB-18085"/>
    <s v="Mick Brown"/>
    <x v="0"/>
    <x v="0"/>
    <s v="Charlotte"/>
    <x v="3"/>
    <n v="28205"/>
    <x v="0"/>
    <s v="TEC-PH-10004977"/>
    <x v="2"/>
    <x v="7"/>
    <s v="GE 30524EE4"/>
    <n v="627.16800000000012"/>
    <n v="4"/>
    <n v="0.2"/>
    <x v="2781"/>
  </r>
  <r>
    <n v="6637"/>
    <x v="3297"/>
    <x v="3"/>
    <x v="636"/>
    <d v="2014-05-07T00:00:00"/>
    <s v="Same Day"/>
    <s v="MB-18085"/>
    <s v="Mick Brown"/>
    <x v="0"/>
    <x v="0"/>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x v="0"/>
    <s v="New York City"/>
    <x v="15"/>
    <n v="10011"/>
    <x v="3"/>
    <s v="OFF-AR-10001573"/>
    <x v="1"/>
    <x v="6"/>
    <s v="American Pencil"/>
    <n v="6.99"/>
    <n v="3"/>
    <n v="0"/>
    <x v="5392"/>
  </r>
  <r>
    <n v="6639"/>
    <x v="3298"/>
    <x v="3"/>
    <x v="344"/>
    <d v="2014-12-01T00:00:00"/>
    <s v="Second Class"/>
    <s v="RP-19390"/>
    <s v="Resi Pölking"/>
    <x v="0"/>
    <x v="0"/>
    <s v="New York City"/>
    <x v="15"/>
    <n v="10011"/>
    <x v="3"/>
    <s v="OFF-BI-10001196"/>
    <x v="1"/>
    <x v="8"/>
    <s v="Avery Flip-Chart Easel Binder, Black"/>
    <n v="107.42400000000001"/>
    <n v="6"/>
    <n v="0.2"/>
    <x v="5393"/>
  </r>
  <r>
    <n v="6640"/>
    <x v="3299"/>
    <x v="2"/>
    <x v="656"/>
    <d v="2011-11-02T00:00:00"/>
    <s v="Second Class"/>
    <s v="AJ-10780"/>
    <s v="Anthony Jacobs"/>
    <x v="1"/>
    <x v="0"/>
    <s v="Lorain"/>
    <x v="24"/>
    <n v="44052"/>
    <x v="3"/>
    <s v="FUR-TA-10003954"/>
    <x v="0"/>
    <x v="3"/>
    <s v="Hon 94000 Series Round Tables"/>
    <n v="1421.664"/>
    <n v="8"/>
    <n v="0.4"/>
    <x v="5394"/>
  </r>
  <r>
    <n v="6641"/>
    <x v="3300"/>
    <x v="3"/>
    <x v="485"/>
    <d v="2014-08-10T00:00:00"/>
    <s v="Standard Class"/>
    <s v="PO-18865"/>
    <s v="Patrick O'Donnell"/>
    <x v="0"/>
    <x v="0"/>
    <s v="Indianapolis"/>
    <x v="14"/>
    <n v="46203"/>
    <x v="2"/>
    <s v="OFF-BI-10001989"/>
    <x v="1"/>
    <x v="8"/>
    <s v="Premium Transparent Presentation Covers by GBC"/>
    <n v="125.88"/>
    <n v="6"/>
    <n v="0"/>
    <x v="5395"/>
  </r>
  <r>
    <n v="6642"/>
    <x v="3300"/>
    <x v="3"/>
    <x v="485"/>
    <d v="2014-08-10T00:00:00"/>
    <s v="Standard Class"/>
    <s v="PO-18865"/>
    <s v="Patrick O'Donnell"/>
    <x v="0"/>
    <x v="0"/>
    <s v="Indianapolis"/>
    <x v="14"/>
    <n v="46203"/>
    <x v="2"/>
    <s v="TEC-AC-10001714"/>
    <x v="2"/>
    <x v="11"/>
    <s v="Logitech MX Performance Wireless Mouse"/>
    <n v="79.78"/>
    <n v="2"/>
    <n v="0"/>
    <x v="5396"/>
  </r>
  <r>
    <n v="6643"/>
    <x v="3300"/>
    <x v="3"/>
    <x v="485"/>
    <d v="2014-08-10T00:00:00"/>
    <s v="Standard Class"/>
    <s v="PO-18865"/>
    <s v="Patrick O'Donnell"/>
    <x v="0"/>
    <x v="0"/>
    <s v="Indianapolis"/>
    <x v="14"/>
    <n v="46203"/>
    <x v="2"/>
    <s v="OFF-LA-10003498"/>
    <x v="1"/>
    <x v="2"/>
    <s v="Avery 475"/>
    <n v="133.20000000000002"/>
    <n v="9"/>
    <n v="0"/>
    <x v="5397"/>
  </r>
  <r>
    <n v="6644"/>
    <x v="3301"/>
    <x v="1"/>
    <x v="544"/>
    <d v="2012-08-16T00:00:00"/>
    <s v="Standard Class"/>
    <s v="WB-21850"/>
    <s v="William Brown"/>
    <x v="0"/>
    <x v="0"/>
    <s v="Redmond"/>
    <x v="21"/>
    <n v="97756"/>
    <x v="1"/>
    <s v="TEC-PH-10000576"/>
    <x v="2"/>
    <x v="7"/>
    <s v="AT&amp;T 1080 Corded phone"/>
    <n v="438.36800000000005"/>
    <n v="4"/>
    <n v="0.2"/>
    <x v="2505"/>
  </r>
  <r>
    <n v="6645"/>
    <x v="3301"/>
    <x v="1"/>
    <x v="544"/>
    <d v="2012-08-16T00:00:00"/>
    <s v="Standard Class"/>
    <s v="WB-21850"/>
    <s v="William Brown"/>
    <x v="0"/>
    <x v="0"/>
    <s v="Redmond"/>
    <x v="21"/>
    <n v="97756"/>
    <x v="1"/>
    <s v="TEC-PH-10004188"/>
    <x v="2"/>
    <x v="7"/>
    <s v="OtterBox Commuter Series Case - Samsung Galaxy S4"/>
    <n v="139.94400000000002"/>
    <n v="7"/>
    <n v="0.2"/>
    <x v="5398"/>
  </r>
  <r>
    <n v="6646"/>
    <x v="3301"/>
    <x v="1"/>
    <x v="544"/>
    <d v="2012-08-16T00:00:00"/>
    <s v="Standard Class"/>
    <s v="WB-21850"/>
    <s v="William Brown"/>
    <x v="0"/>
    <x v="0"/>
    <s v="Redmond"/>
    <x v="21"/>
    <n v="97756"/>
    <x v="1"/>
    <s v="OFF-AP-10001469"/>
    <x v="1"/>
    <x v="9"/>
    <s v="Fellowes 8 Outlet Superior Workstation Surge Protector"/>
    <n v="133.47200000000001"/>
    <n v="4"/>
    <n v="0.2"/>
    <x v="5399"/>
  </r>
  <r>
    <n v="6647"/>
    <x v="3302"/>
    <x v="0"/>
    <x v="272"/>
    <d v="2013-12-22T00:00:00"/>
    <s v="Standard Class"/>
    <s v="MP-18175"/>
    <s v="Mike Pelletier"/>
    <x v="2"/>
    <x v="0"/>
    <s v="Springfield"/>
    <x v="21"/>
    <n v="97477"/>
    <x v="1"/>
    <s v="FUR-TA-10003473"/>
    <x v="0"/>
    <x v="3"/>
    <s v="Bretford Rectangular Conference Table Tops"/>
    <n v="564.19499999999994"/>
    <n v="3"/>
    <n v="0.5"/>
    <x v="5400"/>
  </r>
  <r>
    <n v="6648"/>
    <x v="3302"/>
    <x v="0"/>
    <x v="272"/>
    <d v="2013-12-22T00:00:00"/>
    <s v="Standard Class"/>
    <s v="MP-18175"/>
    <s v="Mike Pelletier"/>
    <x v="2"/>
    <x v="0"/>
    <s v="Springfield"/>
    <x v="21"/>
    <n v="97477"/>
    <x v="1"/>
    <s v="OFF-AP-10001205"/>
    <x v="1"/>
    <x v="9"/>
    <s v="Belkin 5 Outlet SurgeMaster Power Centers"/>
    <n v="87.168000000000006"/>
    <n v="2"/>
    <n v="0.2"/>
    <x v="4818"/>
  </r>
  <r>
    <n v="6649"/>
    <x v="3303"/>
    <x v="3"/>
    <x v="565"/>
    <d v="2014-09-12T00:00:00"/>
    <s v="First Class"/>
    <s v="BF-11020"/>
    <s v="Barry Französisch"/>
    <x v="1"/>
    <x v="0"/>
    <s v="Arlington"/>
    <x v="5"/>
    <n v="76017"/>
    <x v="2"/>
    <s v="OFF-BI-10002429"/>
    <x v="1"/>
    <x v="8"/>
    <s v="Premier Elliptical Ring Binder, Black"/>
    <n v="42.615999999999993"/>
    <n v="7"/>
    <n v="0.8"/>
    <x v="523"/>
  </r>
  <r>
    <n v="6650"/>
    <x v="3303"/>
    <x v="3"/>
    <x v="565"/>
    <d v="2014-09-12T00:00:00"/>
    <s v="First Class"/>
    <s v="BF-11020"/>
    <s v="Barry Französisch"/>
    <x v="1"/>
    <x v="0"/>
    <s v="Arlington"/>
    <x v="5"/>
    <n v="76017"/>
    <x v="2"/>
    <s v="TEC-CO-10001943"/>
    <x v="2"/>
    <x v="16"/>
    <s v="Canon PC-428 Personal Copier"/>
    <n v="319.98400000000004"/>
    <n v="2"/>
    <n v="0.2"/>
    <x v="5401"/>
  </r>
  <r>
    <n v="6651"/>
    <x v="3303"/>
    <x v="3"/>
    <x v="565"/>
    <d v="2014-09-12T00:00:00"/>
    <s v="First Class"/>
    <s v="BF-11020"/>
    <s v="Barry Französisch"/>
    <x v="1"/>
    <x v="0"/>
    <s v="Arlington"/>
    <x v="5"/>
    <n v="76017"/>
    <x v="2"/>
    <s v="OFF-FA-10004854"/>
    <x v="1"/>
    <x v="13"/>
    <s v="Vinyl Coated Wire Paper Clips in Organizer Box, 800/Box"/>
    <n v="45.92"/>
    <n v="5"/>
    <n v="0.2"/>
    <x v="5402"/>
  </r>
  <r>
    <n v="6652"/>
    <x v="3303"/>
    <x v="3"/>
    <x v="565"/>
    <d v="2014-09-12T00:00:00"/>
    <s v="First Class"/>
    <s v="BF-11020"/>
    <s v="Barry Französisch"/>
    <x v="1"/>
    <x v="0"/>
    <s v="Arlington"/>
    <x v="5"/>
    <n v="76017"/>
    <x v="2"/>
    <s v="FUR-FU-10001095"/>
    <x v="0"/>
    <x v="5"/>
    <s v="DAX Black Cherry Wood-Tone Poster Frame"/>
    <n v="21.184000000000001"/>
    <n v="2"/>
    <n v="0.6"/>
    <x v="5403"/>
  </r>
  <r>
    <n v="6653"/>
    <x v="3303"/>
    <x v="3"/>
    <x v="565"/>
    <d v="2014-09-12T00:00:00"/>
    <s v="First Class"/>
    <s v="BF-11020"/>
    <s v="Barry Französisch"/>
    <x v="1"/>
    <x v="0"/>
    <s v="Arlington"/>
    <x v="5"/>
    <n v="76017"/>
    <x v="2"/>
    <s v="OFF-PA-10000061"/>
    <x v="1"/>
    <x v="10"/>
    <s v="Xerox 205"/>
    <n v="20.736000000000004"/>
    <n v="4"/>
    <n v="0.2"/>
    <x v="570"/>
  </r>
  <r>
    <n v="6654"/>
    <x v="3303"/>
    <x v="3"/>
    <x v="565"/>
    <d v="2014-09-12T00:00:00"/>
    <s v="First Class"/>
    <s v="BF-11020"/>
    <s v="Barry Französisch"/>
    <x v="1"/>
    <x v="0"/>
    <s v="Arlington"/>
    <x v="5"/>
    <n v="76017"/>
    <x v="2"/>
    <s v="FUR-CH-10003535"/>
    <x v="0"/>
    <x v="1"/>
    <s v="Global Armless Task Chair, Royal Blue"/>
    <n v="213.42999999999995"/>
    <n v="5"/>
    <n v="0.3"/>
    <x v="5404"/>
  </r>
  <r>
    <n v="6655"/>
    <x v="3304"/>
    <x v="3"/>
    <x v="297"/>
    <d v="2014-02-28T00:00:00"/>
    <s v="Standard Class"/>
    <s v="KM-16375"/>
    <s v="Katherine Murray"/>
    <x v="2"/>
    <x v="0"/>
    <s v="Gilbert"/>
    <x v="16"/>
    <n v="85234"/>
    <x v="1"/>
    <s v="TEC-PH-10004447"/>
    <x v="2"/>
    <x v="7"/>
    <s v="Toshiba IPT2010-SD IP Telephone"/>
    <n v="333.57600000000002"/>
    <n v="3"/>
    <n v="0.2"/>
    <x v="4790"/>
  </r>
  <r>
    <n v="6656"/>
    <x v="3304"/>
    <x v="3"/>
    <x v="297"/>
    <d v="2014-02-28T00:00:00"/>
    <s v="Standard Class"/>
    <s v="KM-16375"/>
    <s v="Katherine Murray"/>
    <x v="2"/>
    <x v="0"/>
    <s v="Gilbert"/>
    <x v="16"/>
    <n v="85234"/>
    <x v="1"/>
    <s v="TEC-AC-10001114"/>
    <x v="2"/>
    <x v="11"/>
    <s v="Microsoft Wireless Mobile Mouse 4000"/>
    <n v="31.992000000000004"/>
    <n v="1"/>
    <n v="0.2"/>
    <x v="5405"/>
  </r>
  <r>
    <n v="6657"/>
    <x v="3304"/>
    <x v="3"/>
    <x v="297"/>
    <d v="2014-02-28T00:00:00"/>
    <s v="Standard Class"/>
    <s v="KM-16375"/>
    <s v="Katherine Murray"/>
    <x v="2"/>
    <x v="0"/>
    <s v="Gilbert"/>
    <x v="16"/>
    <n v="85234"/>
    <x v="1"/>
    <s v="OFF-ST-10000563"/>
    <x v="1"/>
    <x v="4"/>
    <s v="Fellowes Bankers Box Stor/Drawer Steel Plus"/>
    <n v="51.168000000000006"/>
    <n v="2"/>
    <n v="0.2"/>
    <x v="5091"/>
  </r>
  <r>
    <n v="6658"/>
    <x v="3304"/>
    <x v="3"/>
    <x v="297"/>
    <d v="2014-02-28T00:00:00"/>
    <s v="Standard Class"/>
    <s v="KM-16375"/>
    <s v="Katherine Murray"/>
    <x v="2"/>
    <x v="0"/>
    <s v="Gilbert"/>
    <x v="16"/>
    <n v="85234"/>
    <x v="1"/>
    <s v="OFF-EN-10004846"/>
    <x v="1"/>
    <x v="12"/>
    <s v="Letter or Legal Size Expandable Poly String Tie Envelopes"/>
    <n v="10.64"/>
    <n v="5"/>
    <n v="0.2"/>
    <x v="5406"/>
  </r>
  <r>
    <n v="6659"/>
    <x v="3304"/>
    <x v="3"/>
    <x v="297"/>
    <d v="2014-02-28T00:00:00"/>
    <s v="Standard Class"/>
    <s v="KM-16375"/>
    <s v="Katherine Murray"/>
    <x v="2"/>
    <x v="0"/>
    <s v="Gilbert"/>
    <x v="16"/>
    <n v="85234"/>
    <x v="1"/>
    <s v="FUR-FU-10002253"/>
    <x v="0"/>
    <x v="5"/>
    <s v="Howard Miller 13&quot; Diameter Pewter Finish Round Wall Clock"/>
    <n v="68.703999999999994"/>
    <n v="2"/>
    <n v="0.2"/>
    <x v="5407"/>
  </r>
  <r>
    <n v="6660"/>
    <x v="3304"/>
    <x v="3"/>
    <x v="297"/>
    <d v="2014-02-28T00:00:00"/>
    <s v="Standard Class"/>
    <s v="KM-16375"/>
    <s v="Katherine Murray"/>
    <x v="2"/>
    <x v="0"/>
    <s v="Gilbert"/>
    <x v="16"/>
    <n v="85234"/>
    <x v="1"/>
    <s v="FUR-TA-10001039"/>
    <x v="0"/>
    <x v="3"/>
    <s v="KI Adjustable-Height Table"/>
    <n v="386.91"/>
    <n v="9"/>
    <n v="0.5"/>
    <x v="5408"/>
  </r>
  <r>
    <n v="6661"/>
    <x v="3305"/>
    <x v="1"/>
    <x v="816"/>
    <d v="2012-08-10T00:00:00"/>
    <s v="Second Class"/>
    <s v="DB-13405"/>
    <s v="Denny Blanton"/>
    <x v="0"/>
    <x v="0"/>
    <s v="Lawrence"/>
    <x v="31"/>
    <n v="1841"/>
    <x v="3"/>
    <s v="OFF-AR-10004587"/>
    <x v="1"/>
    <x v="6"/>
    <s v="Boston 1827 Commercial Additional Cutter, Drive Gear &amp; Gear Rack for 1606"/>
    <n v="39.659999999999997"/>
    <n v="2"/>
    <n v="0"/>
    <x v="5409"/>
  </r>
  <r>
    <n v="6662"/>
    <x v="3305"/>
    <x v="1"/>
    <x v="816"/>
    <d v="2012-08-10T00:00:00"/>
    <s v="Second Class"/>
    <s v="DB-13405"/>
    <s v="Denny Blanton"/>
    <x v="0"/>
    <x v="0"/>
    <s v="Lawrence"/>
    <x v="31"/>
    <n v="1841"/>
    <x v="3"/>
    <s v="OFF-AP-10004336"/>
    <x v="1"/>
    <x v="9"/>
    <s v="Conquest 14 Commercial Heavy-Duty Upright Vacuum, Collection System, Accessory Kit"/>
    <n v="113.92"/>
    <n v="2"/>
    <n v="0"/>
    <x v="5410"/>
  </r>
  <r>
    <n v="6663"/>
    <x v="3305"/>
    <x v="1"/>
    <x v="816"/>
    <d v="2012-08-10T00:00:00"/>
    <s v="Second Class"/>
    <s v="DB-13405"/>
    <s v="Denny Blanton"/>
    <x v="0"/>
    <x v="0"/>
    <s v="Lawrence"/>
    <x v="31"/>
    <n v="1841"/>
    <x v="3"/>
    <s v="OFF-BI-10001718"/>
    <x v="1"/>
    <x v="8"/>
    <s v="GBC DocuBind P50 Personal Binding Machine"/>
    <n v="447.85999999999996"/>
    <n v="7"/>
    <n v="0"/>
    <x v="5411"/>
  </r>
  <r>
    <n v="6664"/>
    <x v="3306"/>
    <x v="3"/>
    <x v="40"/>
    <d v="2014-11-02T00:00:00"/>
    <s v="Standard Class"/>
    <s v="OT-18730"/>
    <s v="Olvera Toch"/>
    <x v="0"/>
    <x v="0"/>
    <s v="Virginia Beach"/>
    <x v="17"/>
    <n v="23464"/>
    <x v="0"/>
    <s v="FUR-TA-10001520"/>
    <x v="0"/>
    <x v="3"/>
    <s v="Lesro Sheffield Collection Coffee Table, End Table, Center Table, Corner Table"/>
    <n v="356.85"/>
    <n v="5"/>
    <n v="0"/>
    <x v="5412"/>
  </r>
  <r>
    <n v="6665"/>
    <x v="3306"/>
    <x v="3"/>
    <x v="40"/>
    <d v="2014-11-02T00:00:00"/>
    <s v="Standard Class"/>
    <s v="OT-18730"/>
    <s v="Olvera Toch"/>
    <x v="0"/>
    <x v="0"/>
    <s v="Virginia Beach"/>
    <x v="17"/>
    <n v="23464"/>
    <x v="0"/>
    <s v="OFF-EN-10002831"/>
    <x v="1"/>
    <x v="12"/>
    <s v="Tyvek  Top-Opening Peel &amp; Seel  Envelopes, Gray"/>
    <n v="251.57999999999998"/>
    <n v="7"/>
    <n v="0"/>
    <x v="5413"/>
  </r>
  <r>
    <n v="6666"/>
    <x v="3307"/>
    <x v="0"/>
    <x v="216"/>
    <d v="2013-07-19T00:00:00"/>
    <s v="Second Class"/>
    <s v="JS-15880"/>
    <s v="John Stevenson"/>
    <x v="0"/>
    <x v="0"/>
    <s v="Irving"/>
    <x v="5"/>
    <n v="75061"/>
    <x v="2"/>
    <s v="OFF-PA-10001497"/>
    <x v="1"/>
    <x v="10"/>
    <s v="Xerox 1914"/>
    <n v="219.84000000000003"/>
    <n v="5"/>
    <n v="0.2"/>
    <x v="5414"/>
  </r>
  <r>
    <n v="6667"/>
    <x v="3308"/>
    <x v="3"/>
    <x v="605"/>
    <d v="2014-05-15T00:00:00"/>
    <s v="Second Class"/>
    <s v="CA-12775"/>
    <s v="Cynthia Arntzen"/>
    <x v="0"/>
    <x v="0"/>
    <s v="Vineland"/>
    <x v="30"/>
    <n v="8360"/>
    <x v="3"/>
    <s v="FUR-FU-10000719"/>
    <x v="0"/>
    <x v="5"/>
    <s v="DAX Cubicle Frames, 8-1/2 x 11"/>
    <n v="42.85"/>
    <n v="5"/>
    <n v="0"/>
    <x v="5415"/>
  </r>
  <r>
    <n v="6668"/>
    <x v="3308"/>
    <x v="3"/>
    <x v="605"/>
    <d v="2014-05-15T00:00:00"/>
    <s v="Second Class"/>
    <s v="CA-12775"/>
    <s v="Cynthia Arntzen"/>
    <x v="0"/>
    <x v="0"/>
    <s v="Vineland"/>
    <x v="30"/>
    <n v="8360"/>
    <x v="3"/>
    <s v="OFF-LA-10002271"/>
    <x v="1"/>
    <x v="2"/>
    <s v="Smead Alpha-Z Color-Coded Second Alphabetical Labels and Starter Set"/>
    <n v="6.16"/>
    <n v="2"/>
    <n v="0"/>
    <x v="51"/>
  </r>
  <r>
    <n v="6669"/>
    <x v="3308"/>
    <x v="3"/>
    <x v="605"/>
    <d v="2014-05-15T00:00:00"/>
    <s v="Second Class"/>
    <s v="CA-12775"/>
    <s v="Cynthia Arntzen"/>
    <x v="0"/>
    <x v="0"/>
    <s v="Vineland"/>
    <x v="30"/>
    <n v="8360"/>
    <x v="3"/>
    <s v="OFF-SU-10004661"/>
    <x v="1"/>
    <x v="14"/>
    <s v="Acme Titanium Bonded Scissors"/>
    <n v="17"/>
    <n v="2"/>
    <n v="0"/>
    <x v="5416"/>
  </r>
  <r>
    <n v="6670"/>
    <x v="3308"/>
    <x v="3"/>
    <x v="605"/>
    <d v="2014-05-15T00:00:00"/>
    <s v="Second Class"/>
    <s v="CA-12775"/>
    <s v="Cynthia Arntzen"/>
    <x v="0"/>
    <x v="0"/>
    <s v="Vineland"/>
    <x v="30"/>
    <n v="8360"/>
    <x v="3"/>
    <s v="TEC-AC-10004859"/>
    <x v="2"/>
    <x v="11"/>
    <s v="Maxell Pro 80 Minute CD-R, 10/Pack"/>
    <n v="87.4"/>
    <n v="5"/>
    <n v="0"/>
    <x v="5417"/>
  </r>
  <r>
    <n v="6671"/>
    <x v="3309"/>
    <x v="3"/>
    <x v="1126"/>
    <d v="2014-05-30T00:00:00"/>
    <s v="Standard Class"/>
    <s v="MH-18115"/>
    <s v="Mick Hernandez"/>
    <x v="2"/>
    <x v="0"/>
    <s v="Columbus"/>
    <x v="32"/>
    <n v="31907"/>
    <x v="0"/>
    <s v="OFF-BI-10002824"/>
    <x v="1"/>
    <x v="8"/>
    <s v="Recycled Easel Ring Binders"/>
    <n v="29.84"/>
    <n v="2"/>
    <n v="0"/>
    <x v="4041"/>
  </r>
  <r>
    <n v="6672"/>
    <x v="3310"/>
    <x v="2"/>
    <x v="709"/>
    <d v="2011-08-27T00:00:00"/>
    <s v="Second Class"/>
    <s v="RB-19645"/>
    <s v="Robert Barroso"/>
    <x v="1"/>
    <x v="0"/>
    <s v="Los Angeles"/>
    <x v="1"/>
    <n v="90032"/>
    <x v="1"/>
    <s v="OFF-BI-10001575"/>
    <x v="1"/>
    <x v="8"/>
    <s v="GBC Linen Binding Covers"/>
    <n v="49.568000000000005"/>
    <n v="2"/>
    <n v="0.2"/>
    <x v="5418"/>
  </r>
  <r>
    <n v="6673"/>
    <x v="3311"/>
    <x v="1"/>
    <x v="861"/>
    <d v="2012-09-16T00:00:00"/>
    <s v="Standard Class"/>
    <s v="SB-20290"/>
    <s v="Sean Braxton"/>
    <x v="1"/>
    <x v="0"/>
    <s v="San Diego"/>
    <x v="1"/>
    <n v="92024"/>
    <x v="1"/>
    <s v="OFF-AR-10000380"/>
    <x v="1"/>
    <x v="6"/>
    <s v="Hunt PowerHouse Electric Pencil Sharpener, Blue"/>
    <n v="265.85999999999996"/>
    <n v="7"/>
    <n v="0"/>
    <x v="5419"/>
  </r>
  <r>
    <n v="6674"/>
    <x v="3312"/>
    <x v="1"/>
    <x v="577"/>
    <d v="2012-09-12T00:00:00"/>
    <s v="Standard Class"/>
    <s v="TW-21025"/>
    <s v="Tamara Willingham"/>
    <x v="2"/>
    <x v="0"/>
    <s v="Charlottesville"/>
    <x v="17"/>
    <n v="22901"/>
    <x v="0"/>
    <s v="FUR-FU-10000820"/>
    <x v="0"/>
    <x v="5"/>
    <s v="Tensor Brushed Steel Torchiere Floor Lamp"/>
    <n v="67.959999999999994"/>
    <n v="4"/>
    <n v="0"/>
    <x v="616"/>
  </r>
  <r>
    <n v="6675"/>
    <x v="3313"/>
    <x v="1"/>
    <x v="82"/>
    <d v="2012-11-23T00:00:00"/>
    <s v="Second Class"/>
    <s v="DL-13330"/>
    <s v="Denise Leinenbach"/>
    <x v="0"/>
    <x v="0"/>
    <s v="Lawrence"/>
    <x v="14"/>
    <n v="46226"/>
    <x v="2"/>
    <s v="OFF-AR-10003759"/>
    <x v="1"/>
    <x v="6"/>
    <s v="Crayola Anti Dust Chalk, 12/Pack"/>
    <n v="10.92"/>
    <n v="6"/>
    <n v="0"/>
    <x v="5420"/>
  </r>
  <r>
    <n v="6676"/>
    <x v="3313"/>
    <x v="1"/>
    <x v="82"/>
    <d v="2012-11-23T00:00:00"/>
    <s v="Second Class"/>
    <s v="DL-13330"/>
    <s v="Denise Leinenbach"/>
    <x v="0"/>
    <x v="0"/>
    <s v="Lawrence"/>
    <x v="14"/>
    <n v="46226"/>
    <x v="2"/>
    <s v="TEC-MA-10002930"/>
    <x v="2"/>
    <x v="15"/>
    <s v="Ricoh - Ink Collector Unit for GX3000 Series Printers"/>
    <n v="83.9"/>
    <n v="2"/>
    <n v="0"/>
    <x v="5421"/>
  </r>
  <r>
    <n v="6677"/>
    <x v="3313"/>
    <x v="1"/>
    <x v="82"/>
    <d v="2012-11-23T00:00:00"/>
    <s v="Second Class"/>
    <s v="DL-13330"/>
    <s v="Denise Leinenbach"/>
    <x v="0"/>
    <x v="0"/>
    <s v="Lawrence"/>
    <x v="14"/>
    <n v="46226"/>
    <x v="2"/>
    <s v="OFF-AP-10004052"/>
    <x v="1"/>
    <x v="9"/>
    <s v="Hoover Replacement Belts For Soft Guard &amp; Commercial Ltweight Upright Vacs, 2/Pk"/>
    <n v="19.75"/>
    <n v="5"/>
    <n v="0"/>
    <x v="5422"/>
  </r>
  <r>
    <n v="6678"/>
    <x v="3313"/>
    <x v="1"/>
    <x v="82"/>
    <d v="2012-11-23T00:00:00"/>
    <s v="Second Class"/>
    <s v="DL-13330"/>
    <s v="Denise Leinenbach"/>
    <x v="0"/>
    <x v="0"/>
    <s v="Lawrence"/>
    <x v="14"/>
    <n v="46226"/>
    <x v="2"/>
    <s v="TEC-AC-10000990"/>
    <x v="2"/>
    <x v="11"/>
    <s v="Imation Bio 2GB USB Flash Drive Imation Corp"/>
    <n v="393.54"/>
    <n v="3"/>
    <n v="0"/>
    <x v="5423"/>
  </r>
  <r>
    <n v="6679"/>
    <x v="3314"/>
    <x v="2"/>
    <x v="982"/>
    <d v="2011-10-14T00:00:00"/>
    <s v="Standard Class"/>
    <s v="SD-20485"/>
    <s v="Shirley Daniels"/>
    <x v="2"/>
    <x v="0"/>
    <s v="Phoenix"/>
    <x v="16"/>
    <n v="85023"/>
    <x v="1"/>
    <s v="FUR-FU-10003724"/>
    <x v="0"/>
    <x v="5"/>
    <s v="Westinghouse Clip-On Gooseneck Lamps"/>
    <n v="46.872"/>
    <n v="7"/>
    <n v="0.2"/>
    <x v="5424"/>
  </r>
  <r>
    <n v="6680"/>
    <x v="3315"/>
    <x v="3"/>
    <x v="264"/>
    <d v="2014-09-08T00:00:00"/>
    <s v="Second Class"/>
    <s v="TB-21055"/>
    <s v="Ted Butterfield"/>
    <x v="0"/>
    <x v="0"/>
    <s v="Meriden"/>
    <x v="29"/>
    <n v="6450"/>
    <x v="3"/>
    <s v="OFF-ST-10000918"/>
    <x v="1"/>
    <x v="4"/>
    <s v="Crate-A-Files"/>
    <n v="10.9"/>
    <n v="1"/>
    <n v="0"/>
    <x v="5425"/>
  </r>
  <r>
    <n v="6681"/>
    <x v="3315"/>
    <x v="3"/>
    <x v="264"/>
    <d v="2014-09-08T00:00:00"/>
    <s v="Second Class"/>
    <s v="TB-21055"/>
    <s v="Ted Butterfield"/>
    <x v="0"/>
    <x v="0"/>
    <s v="Meriden"/>
    <x v="29"/>
    <n v="6450"/>
    <x v="3"/>
    <s v="OFF-PA-10000157"/>
    <x v="1"/>
    <x v="10"/>
    <s v="Xerox 191"/>
    <n v="79.92"/>
    <n v="4"/>
    <n v="0"/>
    <x v="5426"/>
  </r>
  <r>
    <n v="6682"/>
    <x v="3315"/>
    <x v="3"/>
    <x v="264"/>
    <d v="2014-09-08T00:00:00"/>
    <s v="Second Class"/>
    <s v="TB-21055"/>
    <s v="Ted Butterfield"/>
    <x v="0"/>
    <x v="0"/>
    <s v="Meriden"/>
    <x v="29"/>
    <n v="6450"/>
    <x v="3"/>
    <s v="OFF-PA-10002499"/>
    <x v="1"/>
    <x v="10"/>
    <s v="Xerox 1890"/>
    <n v="146.82"/>
    <n v="3"/>
    <n v="0"/>
    <x v="691"/>
  </r>
  <r>
    <n v="6683"/>
    <x v="3316"/>
    <x v="3"/>
    <x v="314"/>
    <d v="2014-01-03T00:00:00"/>
    <s v="First Class"/>
    <s v="DP-13390"/>
    <s v="Dennis Pardue"/>
    <x v="2"/>
    <x v="0"/>
    <s v="Franklin"/>
    <x v="6"/>
    <n v="53132"/>
    <x v="2"/>
    <s v="OFF-BI-10002012"/>
    <x v="1"/>
    <x v="8"/>
    <s v="Wilson Jones Easy Flow II Sheet Lifters"/>
    <n v="3.6"/>
    <n v="2"/>
    <n v="0"/>
    <x v="5427"/>
  </r>
  <r>
    <n v="6684"/>
    <x v="3317"/>
    <x v="2"/>
    <x v="1127"/>
    <d v="2011-11-10T00:00:00"/>
    <s v="Standard Class"/>
    <s v="DE-13255"/>
    <s v="Deanra Eno"/>
    <x v="2"/>
    <x v="0"/>
    <s v="Los Angeles"/>
    <x v="1"/>
    <n v="90008"/>
    <x v="1"/>
    <s v="FUR-FU-10000320"/>
    <x v="0"/>
    <x v="5"/>
    <s v="OIC Stacking Trays"/>
    <n v="20.04"/>
    <n v="6"/>
    <n v="0"/>
    <x v="5428"/>
  </r>
  <r>
    <n v="6685"/>
    <x v="3318"/>
    <x v="1"/>
    <x v="997"/>
    <d v="2012-12-22T00:00:00"/>
    <s v="Standard Class"/>
    <s v="MC-18100"/>
    <s v="Mick Crebagga"/>
    <x v="0"/>
    <x v="0"/>
    <s v="Bloomington"/>
    <x v="10"/>
    <n v="61701"/>
    <x v="2"/>
    <s v="OFF-ST-10003716"/>
    <x v="1"/>
    <x v="4"/>
    <s v="Tennsco Double-Tier Lockers"/>
    <n v="180.01600000000002"/>
    <n v="1"/>
    <n v="0.2"/>
    <x v="5429"/>
  </r>
  <r>
    <n v="6686"/>
    <x v="3318"/>
    <x v="1"/>
    <x v="997"/>
    <d v="2012-12-22T00:00:00"/>
    <s v="Standard Class"/>
    <s v="MC-18100"/>
    <s v="Mick Crebagga"/>
    <x v="0"/>
    <x v="0"/>
    <s v="Bloomington"/>
    <x v="10"/>
    <n v="61701"/>
    <x v="2"/>
    <s v="FUR-FU-10000965"/>
    <x v="0"/>
    <x v="5"/>
    <s v="Howard Miller 11-1/2&quot; Diameter Ridgewood Wall Clock"/>
    <n v="41.552"/>
    <n v="2"/>
    <n v="0.6"/>
    <x v="5430"/>
  </r>
  <r>
    <n v="6687"/>
    <x v="3318"/>
    <x v="1"/>
    <x v="997"/>
    <d v="2012-12-22T00:00:00"/>
    <s v="Standard Class"/>
    <s v="MC-18100"/>
    <s v="Mick Crebagga"/>
    <x v="0"/>
    <x v="0"/>
    <s v="Bloomington"/>
    <x v="10"/>
    <n v="61701"/>
    <x v="2"/>
    <s v="OFF-AR-10003829"/>
    <x v="1"/>
    <x v="6"/>
    <s v="Newell 35"/>
    <n v="13.120000000000001"/>
    <n v="5"/>
    <n v="0.2"/>
    <x v="1909"/>
  </r>
  <r>
    <n v="6688"/>
    <x v="3319"/>
    <x v="1"/>
    <x v="263"/>
    <d v="2012-05-21T00:00:00"/>
    <s v="Standard Class"/>
    <s v="HG-15025"/>
    <s v="Hunter Glantz"/>
    <x v="0"/>
    <x v="0"/>
    <s v="Los Angeles"/>
    <x v="1"/>
    <n v="90032"/>
    <x v="1"/>
    <s v="OFF-ST-10003470"/>
    <x v="1"/>
    <x v="4"/>
    <s v="Tennsco Snap-Together Open Shelving Units, Starter Sets and Add-On Units"/>
    <n v="1117.92"/>
    <n v="4"/>
    <n v="0"/>
    <x v="2269"/>
  </r>
  <r>
    <n v="6689"/>
    <x v="3320"/>
    <x v="3"/>
    <x v="434"/>
    <d v="2014-03-16T00:00:00"/>
    <s v="Second Class"/>
    <s v="CM-11815"/>
    <s v="Candace McMahon"/>
    <x v="1"/>
    <x v="0"/>
    <s v="San Francisco"/>
    <x v="1"/>
    <n v="94109"/>
    <x v="1"/>
    <s v="TEC-AC-10004568"/>
    <x v="2"/>
    <x v="11"/>
    <s v="Maxell LTO Ultrium - 800 GB"/>
    <n v="111.96"/>
    <n v="4"/>
    <n v="0"/>
    <x v="5431"/>
  </r>
  <r>
    <n v="6690"/>
    <x v="3321"/>
    <x v="3"/>
    <x v="574"/>
    <d v="2014-12-10T00:00:00"/>
    <s v="Standard Class"/>
    <s v="RP-19855"/>
    <s v="Roy Phan"/>
    <x v="1"/>
    <x v="0"/>
    <s v="Houston"/>
    <x v="5"/>
    <n v="77095"/>
    <x v="2"/>
    <s v="OFF-AR-10000817"/>
    <x v="1"/>
    <x v="6"/>
    <s v="Manco Dry-Lighter Erasable Highlighter"/>
    <n v="12.160000000000002"/>
    <n v="5"/>
    <n v="0.2"/>
    <x v="5432"/>
  </r>
  <r>
    <n v="6691"/>
    <x v="3322"/>
    <x v="3"/>
    <x v="689"/>
    <d v="2014-08-06T00:00:00"/>
    <s v="Standard Class"/>
    <s v="LS-17200"/>
    <s v="Luke Schmidt"/>
    <x v="1"/>
    <x v="0"/>
    <s v="Milwaukee"/>
    <x v="6"/>
    <n v="53209"/>
    <x v="2"/>
    <s v="OFF-BI-10003460"/>
    <x v="1"/>
    <x v="8"/>
    <s v="Acco 3-Hole Punch"/>
    <n v="17.52"/>
    <n v="4"/>
    <n v="0"/>
    <x v="5433"/>
  </r>
  <r>
    <n v="6692"/>
    <x v="3322"/>
    <x v="3"/>
    <x v="689"/>
    <d v="2014-08-06T00:00:00"/>
    <s v="Standard Class"/>
    <s v="LS-17200"/>
    <s v="Luke Schmidt"/>
    <x v="1"/>
    <x v="0"/>
    <s v="Milwaukee"/>
    <x v="6"/>
    <n v="53209"/>
    <x v="2"/>
    <s v="OFF-AP-10002472"/>
    <x v="1"/>
    <x v="9"/>
    <s v="3M Office Air Cleaner"/>
    <n v="155.88"/>
    <n v="6"/>
    <n v="0"/>
    <x v="5434"/>
  </r>
  <r>
    <n v="6693"/>
    <x v="3323"/>
    <x v="3"/>
    <x v="938"/>
    <d v="2014-08-14T00:00:00"/>
    <s v="Second Class"/>
    <s v="DR-12940"/>
    <s v="Daniel Raglin"/>
    <x v="2"/>
    <x v="0"/>
    <s v="Lake Charles"/>
    <x v="28"/>
    <n v="70601"/>
    <x v="0"/>
    <s v="OFF-BI-10000632"/>
    <x v="1"/>
    <x v="8"/>
    <s v="Satellite Sectional Post Binders"/>
    <n v="477.51"/>
    <n v="11"/>
    <n v="0"/>
    <x v="5435"/>
  </r>
  <r>
    <n v="6694"/>
    <x v="3324"/>
    <x v="3"/>
    <x v="1033"/>
    <d v="2014-10-03T00:00:00"/>
    <s v="Second Class"/>
    <s v="CC-12475"/>
    <s v="Cindy Chapman"/>
    <x v="0"/>
    <x v="0"/>
    <s v="Baltimore"/>
    <x v="39"/>
    <n v="21215"/>
    <x v="3"/>
    <s v="OFF-PA-10000062"/>
    <x v="1"/>
    <x v="10"/>
    <s v="Green Bar Computer Printout Paper"/>
    <n v="164.88"/>
    <n v="3"/>
    <n v="0"/>
    <x v="2384"/>
  </r>
  <r>
    <n v="6695"/>
    <x v="3325"/>
    <x v="0"/>
    <x v="370"/>
    <d v="2013-08-31T00:00:00"/>
    <s v="Standard Class"/>
    <s v="SS-20515"/>
    <s v="Shirley Schmidt"/>
    <x v="2"/>
    <x v="0"/>
    <s v="Franklin"/>
    <x v="6"/>
    <n v="53132"/>
    <x v="2"/>
    <s v="TEC-AC-10002006"/>
    <x v="2"/>
    <x v="11"/>
    <s v="Memorex Micro Travel Drive 16 GB"/>
    <n v="47.97"/>
    <n v="3"/>
    <n v="0"/>
    <x v="5436"/>
  </r>
  <r>
    <n v="6696"/>
    <x v="3326"/>
    <x v="0"/>
    <x v="499"/>
    <d v="2013-12-08T00:00:00"/>
    <s v="Standard Class"/>
    <s v="JF-15190"/>
    <s v="Jamie Frazer"/>
    <x v="0"/>
    <x v="0"/>
    <s v="New York City"/>
    <x v="15"/>
    <n v="10024"/>
    <x v="3"/>
    <s v="OFF-BI-10004318"/>
    <x v="1"/>
    <x v="8"/>
    <s v="Ibico EB-19 Dual Function Manual Binding System"/>
    <n v="415.17600000000004"/>
    <n v="3"/>
    <n v="0.2"/>
    <x v="5437"/>
  </r>
  <r>
    <n v="6697"/>
    <x v="3326"/>
    <x v="0"/>
    <x v="499"/>
    <d v="2013-12-08T00:00:00"/>
    <s v="Standard Class"/>
    <s v="JF-15190"/>
    <s v="Jamie Frazer"/>
    <x v="0"/>
    <x v="0"/>
    <s v="New York City"/>
    <x v="15"/>
    <n v="10024"/>
    <x v="3"/>
    <s v="OFF-BI-10004236"/>
    <x v="1"/>
    <x v="8"/>
    <s v="XtraLife ClearVue Slant-D Ring Binder, White, 3&quot;"/>
    <n v="35.231999999999999"/>
    <n v="3"/>
    <n v="0.2"/>
    <x v="5438"/>
  </r>
  <r>
    <n v="6698"/>
    <x v="3326"/>
    <x v="0"/>
    <x v="499"/>
    <d v="2013-12-08T00:00:00"/>
    <s v="Standard Class"/>
    <s v="JF-15190"/>
    <s v="Jamie Frazer"/>
    <x v="0"/>
    <x v="0"/>
    <s v="New York City"/>
    <x v="15"/>
    <n v="10024"/>
    <x v="3"/>
    <s v="OFF-PA-10000062"/>
    <x v="1"/>
    <x v="10"/>
    <s v="Green Bar Computer Printout Paper"/>
    <n v="54.96"/>
    <n v="1"/>
    <n v="0"/>
    <x v="5439"/>
  </r>
  <r>
    <n v="6699"/>
    <x v="3327"/>
    <x v="3"/>
    <x v="246"/>
    <d v="2014-07-26T00:00:00"/>
    <s v="Standard Class"/>
    <s v="SW-20455"/>
    <s v="Shaun Weien"/>
    <x v="0"/>
    <x v="0"/>
    <s v="San Diego"/>
    <x v="1"/>
    <n v="92024"/>
    <x v="1"/>
    <s v="OFF-PA-10003205"/>
    <x v="1"/>
    <x v="10"/>
    <s v="Wirebound Message Forms, Four 2 3/4 x 5 Forms per Page, Pink Paper"/>
    <n v="16.34"/>
    <n v="2"/>
    <n v="0"/>
    <x v="5440"/>
  </r>
  <r>
    <n v="6700"/>
    <x v="3327"/>
    <x v="3"/>
    <x v="246"/>
    <d v="2014-07-26T00:00:00"/>
    <s v="Standard Class"/>
    <s v="SW-20455"/>
    <s v="Shaun Weien"/>
    <x v="0"/>
    <x v="0"/>
    <s v="San Diego"/>
    <x v="1"/>
    <n v="92024"/>
    <x v="1"/>
    <s v="FUR-CH-10000988"/>
    <x v="0"/>
    <x v="1"/>
    <s v="Hon Olson Stacker Stools"/>
    <n v="225.29600000000002"/>
    <n v="2"/>
    <n v="0.2"/>
    <x v="2469"/>
  </r>
  <r>
    <n v="6701"/>
    <x v="3327"/>
    <x v="3"/>
    <x v="246"/>
    <d v="2014-07-26T00:00:00"/>
    <s v="Standard Class"/>
    <s v="SW-20455"/>
    <s v="Shaun Weien"/>
    <x v="0"/>
    <x v="0"/>
    <s v="San Diego"/>
    <x v="1"/>
    <n v="92024"/>
    <x v="1"/>
    <s v="OFF-BI-10001524"/>
    <x v="1"/>
    <x v="8"/>
    <s v="GBC Premium Transparent Covers with Diagonal Lined Pattern"/>
    <n v="50.352000000000004"/>
    <n v="3"/>
    <n v="0.2"/>
    <x v="5307"/>
  </r>
  <r>
    <n v="6702"/>
    <x v="3328"/>
    <x v="1"/>
    <x v="1128"/>
    <d v="2012-05-24T00:00:00"/>
    <s v="Standard Class"/>
    <s v="SG-20470"/>
    <s v="Sheri Gordon"/>
    <x v="0"/>
    <x v="0"/>
    <s v="Wilson"/>
    <x v="3"/>
    <n v="27893"/>
    <x v="0"/>
    <s v="FUR-FU-10001986"/>
    <x v="0"/>
    <x v="5"/>
    <s v="Dana Fluorescent Magnifying Lamp, White, 36&quot;"/>
    <n v="163.136"/>
    <n v="4"/>
    <n v="0.2"/>
    <x v="5441"/>
  </r>
  <r>
    <n v="6703"/>
    <x v="3328"/>
    <x v="1"/>
    <x v="1128"/>
    <d v="2012-05-24T00:00:00"/>
    <s v="Standard Class"/>
    <s v="SG-20470"/>
    <s v="Sheri Gordon"/>
    <x v="0"/>
    <x v="0"/>
    <s v="Wilson"/>
    <x v="3"/>
    <n v="27893"/>
    <x v="0"/>
    <s v="OFF-BI-10001031"/>
    <x v="1"/>
    <x v="8"/>
    <s v="Pressboard Data Binders by Wilson Jones"/>
    <n v="6.4080000000000004"/>
    <n v="4"/>
    <n v="0.7"/>
    <x v="5442"/>
  </r>
  <r>
    <n v="6704"/>
    <x v="3329"/>
    <x v="1"/>
    <x v="537"/>
    <d v="2012-06-28T00:00:00"/>
    <s v="Standard Class"/>
    <s v="CS-12355"/>
    <s v="Christine Sundaresam"/>
    <x v="0"/>
    <x v="0"/>
    <s v="Long Beach"/>
    <x v="1"/>
    <n v="90805"/>
    <x v="1"/>
    <s v="TEC-PH-10002468"/>
    <x v="2"/>
    <x v="7"/>
    <s v="Plantronics CS 50-USB - headset - Convertible, Monaural"/>
    <n v="217.58400000000003"/>
    <n v="2"/>
    <n v="0.2"/>
    <x v="2926"/>
  </r>
  <r>
    <n v="6705"/>
    <x v="3329"/>
    <x v="1"/>
    <x v="537"/>
    <d v="2012-06-28T00:00:00"/>
    <s v="Standard Class"/>
    <s v="CS-12355"/>
    <s v="Christine Sundaresam"/>
    <x v="0"/>
    <x v="0"/>
    <s v="Long Beach"/>
    <x v="1"/>
    <n v="90805"/>
    <x v="1"/>
    <s v="OFF-FA-10003059"/>
    <x v="1"/>
    <x v="13"/>
    <s v="Assorted Color Push Pins"/>
    <n v="5.43"/>
    <n v="3"/>
    <n v="0"/>
    <x v="5443"/>
  </r>
  <r>
    <n v="6706"/>
    <x v="3329"/>
    <x v="1"/>
    <x v="537"/>
    <d v="2012-06-28T00:00:00"/>
    <s v="Standard Class"/>
    <s v="CS-12355"/>
    <s v="Christine Sundaresam"/>
    <x v="0"/>
    <x v="0"/>
    <s v="Long Beach"/>
    <x v="1"/>
    <n v="90805"/>
    <x v="1"/>
    <s v="TEC-PH-10003931"/>
    <x v="2"/>
    <x v="7"/>
    <s v="JBL Micro Wireless Portable Bluetooth Speaker"/>
    <n v="143.976"/>
    <n v="3"/>
    <n v="0.2"/>
    <x v="168"/>
  </r>
  <r>
    <n v="6707"/>
    <x v="3330"/>
    <x v="0"/>
    <x v="545"/>
    <d v="2013-09-16T00:00:00"/>
    <s v="Standard Class"/>
    <s v="SC-20695"/>
    <s v="Steve Chapman"/>
    <x v="1"/>
    <x v="0"/>
    <s v="Fort Lauderdale"/>
    <x v="2"/>
    <n v="33311"/>
    <x v="0"/>
    <s v="TEC-PH-10003505"/>
    <x v="2"/>
    <x v="7"/>
    <s v="Geemarc AmpliPOWER60"/>
    <n v="519.67999999999995"/>
    <n v="7"/>
    <n v="0.2"/>
    <x v="5444"/>
  </r>
  <r>
    <n v="6708"/>
    <x v="3331"/>
    <x v="2"/>
    <x v="138"/>
    <d v="2011-04-18T00:00:00"/>
    <s v="Standard Class"/>
    <s v="BF-11170"/>
    <s v="Ben Ferrer"/>
    <x v="2"/>
    <x v="0"/>
    <s v="Baltimore"/>
    <x v="39"/>
    <n v="21215"/>
    <x v="3"/>
    <s v="OFF-LA-10002368"/>
    <x v="1"/>
    <x v="2"/>
    <s v="Avery 479"/>
    <n v="7.83"/>
    <n v="3"/>
    <n v="0"/>
    <x v="1589"/>
  </r>
  <r>
    <n v="6709"/>
    <x v="3332"/>
    <x v="1"/>
    <x v="717"/>
    <d v="2012-11-19T00:00:00"/>
    <s v="Standard Class"/>
    <s v="GZ-14470"/>
    <s v="Gary Zandusky"/>
    <x v="0"/>
    <x v="0"/>
    <s v="Rio Rancho"/>
    <x v="27"/>
    <n v="87124"/>
    <x v="1"/>
    <s v="FUR-CH-10004287"/>
    <x v="0"/>
    <x v="1"/>
    <s v="SAFCO Arco Folding Chair"/>
    <n v="883.84"/>
    <n v="4"/>
    <n v="0.2"/>
    <x v="2388"/>
  </r>
  <r>
    <n v="6710"/>
    <x v="3332"/>
    <x v="1"/>
    <x v="717"/>
    <d v="2012-11-19T00:00:00"/>
    <s v="Standard Class"/>
    <s v="GZ-14470"/>
    <s v="Gary Zandusky"/>
    <x v="0"/>
    <x v="0"/>
    <s v="Rio Rancho"/>
    <x v="27"/>
    <n v="87124"/>
    <x v="1"/>
    <s v="FUR-CH-10001891"/>
    <x v="0"/>
    <x v="1"/>
    <s v="Global Deluxe Office Fabric Chairs"/>
    <n v="230.35200000000003"/>
    <n v="3"/>
    <n v="0.2"/>
    <x v="291"/>
  </r>
  <r>
    <n v="6711"/>
    <x v="3333"/>
    <x v="0"/>
    <x v="10"/>
    <d v="2013-12-13T00:00:00"/>
    <s v="First Class"/>
    <s v="SP-20650"/>
    <s v="Stephanie Phelps"/>
    <x v="1"/>
    <x v="0"/>
    <s v="Stockton"/>
    <x v="1"/>
    <n v="95207"/>
    <x v="1"/>
    <s v="OFF-BI-10002133"/>
    <x v="1"/>
    <x v="8"/>
    <s v="Wilson Jones Elliptical Ring 3 1/2&quot; Capacity Binders, 800 sheets"/>
    <n v="273.92"/>
    <n v="8"/>
    <n v="0.2"/>
    <x v="5445"/>
  </r>
  <r>
    <n v="6712"/>
    <x v="3334"/>
    <x v="3"/>
    <x v="238"/>
    <d v="2014-08-22T00:00:00"/>
    <s v="Second Class"/>
    <s v="PJ-19015"/>
    <s v="Pauline Johnson"/>
    <x v="0"/>
    <x v="0"/>
    <s v="Columbus"/>
    <x v="24"/>
    <n v="43229"/>
    <x v="3"/>
    <s v="OFF-AR-10001419"/>
    <x v="1"/>
    <x v="6"/>
    <s v="Newell 325"/>
    <n v="9.9120000000000008"/>
    <n v="3"/>
    <n v="0.2"/>
    <x v="5446"/>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x v="0"/>
    <s v="Skokie"/>
    <x v="10"/>
    <n v="60076"/>
    <x v="2"/>
    <s v="FUR-FU-10004091"/>
    <x v="0"/>
    <x v="5"/>
    <s v="Howard Miller 13&quot; Diameter Goldtone Round Wall Clock"/>
    <n v="56.328000000000003"/>
    <n v="3"/>
    <n v="0.6"/>
    <x v="5448"/>
  </r>
  <r>
    <n v="6715"/>
    <x v="3335"/>
    <x v="3"/>
    <x v="817"/>
    <d v="2014-12-15T00:00:00"/>
    <s v="Same Day"/>
    <s v="DB-13060"/>
    <s v="Dave Brooks"/>
    <x v="0"/>
    <x v="0"/>
    <s v="Skokie"/>
    <x v="10"/>
    <n v="60076"/>
    <x v="2"/>
    <s v="TEC-AC-10004510"/>
    <x v="2"/>
    <x v="11"/>
    <s v="Logitech Desktop MK120 Mouse and keyboard Combo"/>
    <n v="39.264000000000003"/>
    <n v="3"/>
    <n v="0.2"/>
    <x v="5449"/>
  </r>
  <r>
    <n v="6716"/>
    <x v="3335"/>
    <x v="3"/>
    <x v="817"/>
    <d v="2014-12-15T00:00:00"/>
    <s v="Same Day"/>
    <s v="DB-13060"/>
    <s v="Dave Brooks"/>
    <x v="0"/>
    <x v="0"/>
    <s v="Skokie"/>
    <x v="10"/>
    <n v="60076"/>
    <x v="2"/>
    <s v="OFF-AR-10002987"/>
    <x v="1"/>
    <x v="6"/>
    <s v="Prismacolor Color Pencil Set"/>
    <n v="95.231999999999999"/>
    <n v="6"/>
    <n v="0.2"/>
    <x v="5450"/>
  </r>
  <r>
    <n v="6717"/>
    <x v="3336"/>
    <x v="0"/>
    <x v="143"/>
    <d v="2013-04-16T00:00:00"/>
    <s v="Standard Class"/>
    <s v="CK-12325"/>
    <s v="Christine Kargatis"/>
    <x v="2"/>
    <x v="0"/>
    <s v="Hot Springs"/>
    <x v="36"/>
    <n v="71901"/>
    <x v="0"/>
    <s v="OFF-FA-10002280"/>
    <x v="1"/>
    <x v="13"/>
    <s v="Advantus Plastic Paper Clips"/>
    <n v="30"/>
    <n v="6"/>
    <n v="0"/>
    <x v="3129"/>
  </r>
  <r>
    <n v="6718"/>
    <x v="3336"/>
    <x v="0"/>
    <x v="143"/>
    <d v="2013-04-16T00:00:00"/>
    <s v="Standard Class"/>
    <s v="CK-12325"/>
    <s v="Christine Kargatis"/>
    <x v="2"/>
    <x v="0"/>
    <s v="Hot Springs"/>
    <x v="36"/>
    <n v="71901"/>
    <x v="0"/>
    <s v="OFF-PA-10001934"/>
    <x v="1"/>
    <x v="10"/>
    <s v="Xerox 1993"/>
    <n v="25.92"/>
    <n v="4"/>
    <n v="0"/>
    <x v="1683"/>
  </r>
  <r>
    <n v="6719"/>
    <x v="3336"/>
    <x v="0"/>
    <x v="143"/>
    <d v="2013-04-16T00:00:00"/>
    <s v="Standard Class"/>
    <s v="CK-12325"/>
    <s v="Christine Kargatis"/>
    <x v="2"/>
    <x v="0"/>
    <s v="Hot Springs"/>
    <x v="36"/>
    <n v="71901"/>
    <x v="0"/>
    <s v="FUR-FU-10003268"/>
    <x v="0"/>
    <x v="5"/>
    <s v="Eldon Radial Chair Mat for Low to Medium Pile Carpets"/>
    <n v="159.91999999999999"/>
    <n v="4"/>
    <n v="0"/>
    <x v="5451"/>
  </r>
  <r>
    <n v="6720"/>
    <x v="3337"/>
    <x v="0"/>
    <x v="186"/>
    <d v="2013-12-20T00:00:00"/>
    <s v="First Class"/>
    <s v="SF-20065"/>
    <s v="Sandra Flanagan"/>
    <x v="0"/>
    <x v="0"/>
    <s v="Goldsboro"/>
    <x v="3"/>
    <n v="27534"/>
    <x v="0"/>
    <s v="OFF-AP-10004859"/>
    <x v="1"/>
    <x v="9"/>
    <s v="Acco 6 Outlet Guardian Premium Surge Suppressor"/>
    <n v="34.944000000000003"/>
    <n v="3"/>
    <n v="0.2"/>
    <x v="5452"/>
  </r>
  <r>
    <n v="6721"/>
    <x v="3338"/>
    <x v="3"/>
    <x v="20"/>
    <d v="2014-09-25T00:00:00"/>
    <s v="Standard Class"/>
    <s v="DP-13105"/>
    <s v="Dave Poirier"/>
    <x v="1"/>
    <x v="0"/>
    <s v="Los Angeles"/>
    <x v="1"/>
    <n v="90032"/>
    <x v="1"/>
    <s v="TEC-AC-10000057"/>
    <x v="2"/>
    <x v="11"/>
    <s v="Microsoft Natural Ergonomic Keyboard 4000"/>
    <n v="149.94999999999999"/>
    <n v="5"/>
    <n v="0"/>
    <x v="5453"/>
  </r>
  <r>
    <n v="6722"/>
    <x v="3338"/>
    <x v="3"/>
    <x v="20"/>
    <d v="2014-09-25T00:00:00"/>
    <s v="Standard Class"/>
    <s v="DP-13105"/>
    <s v="Dave Poirier"/>
    <x v="1"/>
    <x v="0"/>
    <s v="Los Angeles"/>
    <x v="1"/>
    <n v="90032"/>
    <x v="1"/>
    <s v="OFF-AR-10000914"/>
    <x v="1"/>
    <x v="6"/>
    <s v="Boston 16765 Mini Stand Up Battery Pencil Sharpener"/>
    <n v="23.32"/>
    <n v="2"/>
    <n v="0"/>
    <x v="5454"/>
  </r>
  <r>
    <n v="6723"/>
    <x v="3338"/>
    <x v="3"/>
    <x v="20"/>
    <d v="2014-09-25T00:00:00"/>
    <s v="Standard Class"/>
    <s v="DP-13105"/>
    <s v="Dave Poirier"/>
    <x v="1"/>
    <x v="0"/>
    <s v="Los Angeles"/>
    <x v="1"/>
    <n v="90032"/>
    <x v="1"/>
    <s v="OFF-AR-10004956"/>
    <x v="1"/>
    <x v="6"/>
    <s v="Newell 33"/>
    <n v="16.740000000000002"/>
    <n v="3"/>
    <n v="0"/>
    <x v="5455"/>
  </r>
  <r>
    <n v="6724"/>
    <x v="3339"/>
    <x v="3"/>
    <x v="507"/>
    <d v="2014-09-07T00:00:00"/>
    <s v="Second Class"/>
    <s v="VM-21835"/>
    <s v="Vivian Mathis"/>
    <x v="0"/>
    <x v="0"/>
    <s v="Nashua"/>
    <x v="38"/>
    <n v="3060"/>
    <x v="3"/>
    <s v="OFF-FA-10001843"/>
    <x v="1"/>
    <x v="13"/>
    <s v="Staples"/>
    <n v="14.82"/>
    <n v="6"/>
    <n v="0"/>
    <x v="5456"/>
  </r>
  <r>
    <n v="6725"/>
    <x v="3340"/>
    <x v="0"/>
    <x v="126"/>
    <d v="2013-09-17T00:00:00"/>
    <s v="Standard Class"/>
    <s v="SF-20200"/>
    <s v="Sarah Foster"/>
    <x v="0"/>
    <x v="0"/>
    <s v="Seattle"/>
    <x v="4"/>
    <n v="98103"/>
    <x v="1"/>
    <s v="OFF-FA-10000585"/>
    <x v="1"/>
    <x v="13"/>
    <s v="OIC Bulk Pack Metal Binder Clips"/>
    <n v="10.47"/>
    <n v="3"/>
    <n v="0"/>
    <x v="5457"/>
  </r>
  <r>
    <n v="6726"/>
    <x v="3340"/>
    <x v="0"/>
    <x v="126"/>
    <d v="2013-09-17T00:00:00"/>
    <s v="Standard Class"/>
    <s v="SF-20200"/>
    <s v="Sarah Foster"/>
    <x v="0"/>
    <x v="0"/>
    <s v="Seattle"/>
    <x v="4"/>
    <n v="98103"/>
    <x v="1"/>
    <s v="OFF-LA-10003720"/>
    <x v="1"/>
    <x v="2"/>
    <s v="Avery 487"/>
    <n v="11.07"/>
    <n v="3"/>
    <n v="0"/>
    <x v="5458"/>
  </r>
  <r>
    <n v="6727"/>
    <x v="3340"/>
    <x v="0"/>
    <x v="126"/>
    <d v="2013-09-17T00:00:00"/>
    <s v="Standard Class"/>
    <s v="SF-20200"/>
    <s v="Sarah Foster"/>
    <x v="0"/>
    <x v="0"/>
    <s v="Seattle"/>
    <x v="4"/>
    <n v="98103"/>
    <x v="1"/>
    <s v="OFF-BI-10000301"/>
    <x v="1"/>
    <x v="8"/>
    <s v="GBC Instant Report Kit"/>
    <n v="20.704000000000001"/>
    <n v="4"/>
    <n v="0.2"/>
    <x v="5459"/>
  </r>
  <r>
    <n v="6728"/>
    <x v="3341"/>
    <x v="3"/>
    <x v="682"/>
    <d v="2014-08-16T00:00:00"/>
    <s v="Second Class"/>
    <s v="SC-20695"/>
    <s v="Steve Chapman"/>
    <x v="1"/>
    <x v="0"/>
    <s v="Richmond"/>
    <x v="14"/>
    <n v="47374"/>
    <x v="2"/>
    <s v="OFF-PA-10003302"/>
    <x v="1"/>
    <x v="10"/>
    <s v="Xerox 1906"/>
    <n v="177.2"/>
    <n v="5"/>
    <n v="0"/>
    <x v="966"/>
  </r>
  <r>
    <n v="6729"/>
    <x v="3342"/>
    <x v="0"/>
    <x v="254"/>
    <d v="2013-11-10T00:00:00"/>
    <s v="Standard Class"/>
    <s v="MF-17665"/>
    <s v="Maureen Fritzler"/>
    <x v="1"/>
    <x v="0"/>
    <s v="Miami"/>
    <x v="2"/>
    <n v="33180"/>
    <x v="0"/>
    <s v="FUR-FU-10001889"/>
    <x v="0"/>
    <x v="5"/>
    <s v="Ultra Door Pull Handle"/>
    <n v="50.496000000000002"/>
    <n v="6"/>
    <n v="0.2"/>
    <x v="5460"/>
  </r>
  <r>
    <n v="6730"/>
    <x v="3343"/>
    <x v="1"/>
    <x v="652"/>
    <d v="2012-06-20T00:00:00"/>
    <s v="First Class"/>
    <s v="BV-11245"/>
    <s v="Benjamin Venier"/>
    <x v="1"/>
    <x v="0"/>
    <s v="Smyrna"/>
    <x v="18"/>
    <n v="37167"/>
    <x v="0"/>
    <s v="OFF-BI-10002982"/>
    <x v="1"/>
    <x v="8"/>
    <s v="Avery Self-Adhesive Photo Pockets for Polaroid Photos"/>
    <n v="6.1290000000000004"/>
    <n v="3"/>
    <n v="0.7"/>
    <x v="5461"/>
  </r>
  <r>
    <n v="6731"/>
    <x v="3343"/>
    <x v="1"/>
    <x v="652"/>
    <d v="2012-06-20T00:00:00"/>
    <s v="First Class"/>
    <s v="BV-11245"/>
    <s v="Benjamin Venier"/>
    <x v="1"/>
    <x v="0"/>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x v="0"/>
    <s v="Smyrna"/>
    <x v="18"/>
    <n v="37167"/>
    <x v="0"/>
    <s v="OFF-PA-10001937"/>
    <x v="1"/>
    <x v="10"/>
    <s v="Xerox 21"/>
    <n v="20.736000000000004"/>
    <n v="4"/>
    <n v="0.2"/>
    <x v="570"/>
  </r>
  <r>
    <n v="6733"/>
    <x v="3344"/>
    <x v="2"/>
    <x v="1129"/>
    <d v="2011-07-07T00:00:00"/>
    <s v="First Class"/>
    <s v="KE-16420"/>
    <s v="Katrina Edelman"/>
    <x v="1"/>
    <x v="0"/>
    <s v="Aurora"/>
    <x v="22"/>
    <n v="80013"/>
    <x v="1"/>
    <s v="OFF-PA-10001977"/>
    <x v="1"/>
    <x v="10"/>
    <s v="Xerox 194"/>
    <n v="177.536"/>
    <n v="4"/>
    <n v="0.2"/>
    <x v="3954"/>
  </r>
  <r>
    <n v="6734"/>
    <x v="3344"/>
    <x v="2"/>
    <x v="1129"/>
    <d v="2011-07-07T00:00:00"/>
    <s v="First Class"/>
    <s v="KE-16420"/>
    <s v="Katrina Edelman"/>
    <x v="1"/>
    <x v="0"/>
    <s v="Aurora"/>
    <x v="22"/>
    <n v="80013"/>
    <x v="1"/>
    <s v="OFF-AP-10000692"/>
    <x v="1"/>
    <x v="9"/>
    <s v="Fellowes Mighty 8 Compact Surge Protector"/>
    <n v="32.432000000000002"/>
    <n v="2"/>
    <n v="0.2"/>
    <x v="5463"/>
  </r>
  <r>
    <n v="6735"/>
    <x v="3345"/>
    <x v="1"/>
    <x v="139"/>
    <d v="2012-12-25T00:00:00"/>
    <s v="Standard Class"/>
    <s v="EM-14200"/>
    <s v="Evan Minnotte"/>
    <x v="2"/>
    <x v="0"/>
    <s v="Miami"/>
    <x v="2"/>
    <n v="33142"/>
    <x v="0"/>
    <s v="OFF-LA-10004093"/>
    <x v="1"/>
    <x v="2"/>
    <s v="Avery 486"/>
    <n v="11.696"/>
    <n v="2"/>
    <n v="0.2"/>
    <x v="3702"/>
  </r>
  <r>
    <n v="6736"/>
    <x v="3346"/>
    <x v="0"/>
    <x v="342"/>
    <d v="2013-04-18T00:00:00"/>
    <s v="Standard Class"/>
    <s v="BT-11680"/>
    <s v="Brian Thompson"/>
    <x v="0"/>
    <x v="0"/>
    <s v="San Francisco"/>
    <x v="1"/>
    <n v="94122"/>
    <x v="1"/>
    <s v="OFF-AP-10004980"/>
    <x v="1"/>
    <x v="9"/>
    <s v="3M Replacement Filter for Office Air Cleaner for 20' x 33' Room"/>
    <n v="113.76"/>
    <n v="3"/>
    <n v="0"/>
    <x v="5464"/>
  </r>
  <r>
    <n v="6737"/>
    <x v="3346"/>
    <x v="0"/>
    <x v="342"/>
    <d v="2013-04-18T00:00:00"/>
    <s v="Standard Class"/>
    <s v="BT-11680"/>
    <s v="Brian Thompson"/>
    <x v="0"/>
    <x v="0"/>
    <s v="San Francisco"/>
    <x v="1"/>
    <n v="94122"/>
    <x v="1"/>
    <s v="OFF-ST-10001932"/>
    <x v="1"/>
    <x v="4"/>
    <s v="Fellowes Staxonsteel Drawer Files"/>
    <n v="579.51"/>
    <n v="3"/>
    <n v="0"/>
    <x v="5168"/>
  </r>
  <r>
    <n v="6738"/>
    <x v="3346"/>
    <x v="0"/>
    <x v="342"/>
    <d v="2013-04-18T00:00:00"/>
    <s v="Standard Class"/>
    <s v="BT-11680"/>
    <s v="Brian Thompson"/>
    <x v="0"/>
    <x v="0"/>
    <s v="San Francisco"/>
    <x v="1"/>
    <n v="94122"/>
    <x v="1"/>
    <s v="OFF-ST-10000636"/>
    <x v="1"/>
    <x v="4"/>
    <s v="Rogers Profile Extra Capacity Storage Tub"/>
    <n v="150.66"/>
    <n v="9"/>
    <n v="0"/>
    <x v="5465"/>
  </r>
  <r>
    <n v="6739"/>
    <x v="3346"/>
    <x v="0"/>
    <x v="342"/>
    <d v="2013-04-18T00:00:00"/>
    <s v="Standard Class"/>
    <s v="BT-11680"/>
    <s v="Brian Thompson"/>
    <x v="0"/>
    <x v="0"/>
    <s v="San Francisco"/>
    <x v="1"/>
    <n v="94122"/>
    <x v="1"/>
    <s v="OFF-BI-10000069"/>
    <x v="1"/>
    <x v="8"/>
    <s v="GBC Prepunched Paper, 19-Hole, for Binding Systems, 24-lb"/>
    <n v="48.032000000000004"/>
    <n v="4"/>
    <n v="0.2"/>
    <x v="5466"/>
  </r>
  <r>
    <n v="6740"/>
    <x v="3347"/>
    <x v="2"/>
    <x v="542"/>
    <d v="2011-05-31T00:00:00"/>
    <s v="Standard Class"/>
    <s v="MM-18055"/>
    <s v="Michelle Moray"/>
    <x v="0"/>
    <x v="0"/>
    <s v="Chicago"/>
    <x v="10"/>
    <n v="60623"/>
    <x v="2"/>
    <s v="OFF-ST-10001837"/>
    <x v="1"/>
    <x v="4"/>
    <s v="SAFCO Mobile Desk Side File, Wire Frame"/>
    <n v="102.624"/>
    <n v="3"/>
    <n v="0.2"/>
    <x v="5467"/>
  </r>
  <r>
    <n v="6741"/>
    <x v="3347"/>
    <x v="2"/>
    <x v="542"/>
    <d v="2011-05-31T00:00:00"/>
    <s v="Standard Class"/>
    <s v="MM-18055"/>
    <s v="Michelle Moray"/>
    <x v="0"/>
    <x v="0"/>
    <s v="Chicago"/>
    <x v="10"/>
    <n v="60623"/>
    <x v="2"/>
    <s v="FUR-CH-10003981"/>
    <x v="0"/>
    <x v="1"/>
    <s v="Global Commerce Series Low-Back Swivel/Tilt Chairs"/>
    <n v="359.77199999999999"/>
    <n v="2"/>
    <n v="0.3"/>
    <x v="5468"/>
  </r>
  <r>
    <n v="6742"/>
    <x v="3347"/>
    <x v="2"/>
    <x v="542"/>
    <d v="2011-05-31T00:00:00"/>
    <s v="Standard Class"/>
    <s v="MM-18055"/>
    <s v="Michelle Moray"/>
    <x v="0"/>
    <x v="0"/>
    <s v="Chicago"/>
    <x v="10"/>
    <n v="60623"/>
    <x v="2"/>
    <s v="OFF-AR-10000716"/>
    <x v="1"/>
    <x v="6"/>
    <s v="DIXON Ticonderoga Erasable Checking Pencils"/>
    <n v="13.392000000000001"/>
    <n v="3"/>
    <n v="0.2"/>
    <x v="4615"/>
  </r>
  <r>
    <n v="6743"/>
    <x v="3348"/>
    <x v="3"/>
    <x v="91"/>
    <d v="2014-07-12T00:00:00"/>
    <s v="Standard Class"/>
    <s v="PO-18850"/>
    <s v="Patrick O'Brill"/>
    <x v="0"/>
    <x v="0"/>
    <s v="Los Angeles"/>
    <x v="1"/>
    <n v="90008"/>
    <x v="1"/>
    <s v="FUR-CH-10001146"/>
    <x v="0"/>
    <x v="1"/>
    <s v="Global Task Chair, Black"/>
    <n v="122.13600000000001"/>
    <n v="3"/>
    <n v="0.2"/>
    <x v="5469"/>
  </r>
  <r>
    <n v="6744"/>
    <x v="3349"/>
    <x v="1"/>
    <x v="1130"/>
    <d v="2012-02-20T00:00:00"/>
    <s v="Standard Class"/>
    <s v="SP-20860"/>
    <s v="Sung Pak"/>
    <x v="1"/>
    <x v="0"/>
    <s v="Dover"/>
    <x v="38"/>
    <n v="3820"/>
    <x v="3"/>
    <s v="OFF-PA-10002751"/>
    <x v="1"/>
    <x v="10"/>
    <s v="Xerox 1920"/>
    <n v="35.880000000000003"/>
    <n v="6"/>
    <n v="0"/>
    <x v="5470"/>
  </r>
  <r>
    <n v="6745"/>
    <x v="3350"/>
    <x v="3"/>
    <x v="114"/>
    <d v="2014-06-19T00:00:00"/>
    <s v="Second Class"/>
    <s v="CS-12355"/>
    <s v="Christine Sundaresam"/>
    <x v="0"/>
    <x v="0"/>
    <s v="Dublin"/>
    <x v="24"/>
    <n v="43017"/>
    <x v="3"/>
    <s v="TEC-AC-10001606"/>
    <x v="2"/>
    <x v="11"/>
    <s v="Logitech Wireless Performance Mouse MX for PC and Mac"/>
    <n v="479.952"/>
    <n v="6"/>
    <n v="0.2"/>
    <x v="5471"/>
  </r>
  <r>
    <n v="6746"/>
    <x v="3350"/>
    <x v="3"/>
    <x v="114"/>
    <d v="2014-06-19T00:00:00"/>
    <s v="Second Class"/>
    <s v="CS-12355"/>
    <s v="Christine Sundaresam"/>
    <x v="0"/>
    <x v="0"/>
    <s v="Dublin"/>
    <x v="24"/>
    <n v="43017"/>
    <x v="3"/>
    <s v="OFF-AR-10001427"/>
    <x v="1"/>
    <x v="6"/>
    <s v="Newell 330"/>
    <n v="23.92"/>
    <n v="5"/>
    <n v="0.2"/>
    <x v="5472"/>
  </r>
  <r>
    <n v="6747"/>
    <x v="3351"/>
    <x v="3"/>
    <x v="38"/>
    <d v="2014-11-17T00:00:00"/>
    <s v="First Class"/>
    <s v="KB-16600"/>
    <s v="Ken Brennan"/>
    <x v="1"/>
    <x v="0"/>
    <s v="New York City"/>
    <x v="15"/>
    <n v="10009"/>
    <x v="3"/>
    <s v="TEC-PH-10004389"/>
    <x v="2"/>
    <x v="7"/>
    <s v="Nokia Lumia 925"/>
    <n v="629.94999999999993"/>
    <n v="5"/>
    <n v="0"/>
    <x v="3619"/>
  </r>
  <r>
    <n v="6748"/>
    <x v="3352"/>
    <x v="3"/>
    <x v="157"/>
    <d v="2014-12-16T00:00:00"/>
    <s v="Standard Class"/>
    <s v="AA-10375"/>
    <s v="Allen Armold"/>
    <x v="0"/>
    <x v="0"/>
    <s v="New York City"/>
    <x v="15"/>
    <n v="10035"/>
    <x v="3"/>
    <s v="OFF-BI-10002498"/>
    <x v="1"/>
    <x v="8"/>
    <s v="Clear Mylar Reinforcing Strips"/>
    <n v="14.952000000000002"/>
    <n v="1"/>
    <n v="0.2"/>
    <x v="5473"/>
  </r>
  <r>
    <n v="6749"/>
    <x v="3352"/>
    <x v="3"/>
    <x v="157"/>
    <d v="2014-12-16T00:00:00"/>
    <s v="Standard Class"/>
    <s v="AA-10375"/>
    <s v="Allen Armold"/>
    <x v="0"/>
    <x v="0"/>
    <s v="New York City"/>
    <x v="15"/>
    <n v="10035"/>
    <x v="3"/>
    <s v="OFF-PA-10002245"/>
    <x v="1"/>
    <x v="10"/>
    <s v="Xerox 1895"/>
    <n v="17.940000000000001"/>
    <n v="3"/>
    <n v="0"/>
    <x v="2695"/>
  </r>
  <r>
    <n v="6750"/>
    <x v="3352"/>
    <x v="3"/>
    <x v="157"/>
    <d v="2014-12-16T00:00:00"/>
    <s v="Standard Class"/>
    <s v="AA-10375"/>
    <s v="Allen Armold"/>
    <x v="0"/>
    <x v="0"/>
    <s v="New York City"/>
    <x v="15"/>
    <n v="10035"/>
    <x v="3"/>
    <s v="TEC-PH-10004522"/>
    <x v="2"/>
    <x v="7"/>
    <s v="Dexim XPower Skin Super-Thin Power Case for iPhone 5 - Black"/>
    <n v="116.98"/>
    <n v="2"/>
    <n v="0"/>
    <x v="5474"/>
  </r>
  <r>
    <n v="6751"/>
    <x v="3353"/>
    <x v="0"/>
    <x v="931"/>
    <d v="2013-07-01T00:00:00"/>
    <s v="Second Class"/>
    <s v="BP-11155"/>
    <s v="Becky Pak"/>
    <x v="0"/>
    <x v="0"/>
    <s v="Paterson"/>
    <x v="30"/>
    <n v="7501"/>
    <x v="3"/>
    <s v="FUR-CH-10003535"/>
    <x v="0"/>
    <x v="1"/>
    <s v="Global Armless Task Chair, Royal Blue"/>
    <n v="121.96"/>
    <n v="2"/>
    <n v="0"/>
    <x v="5475"/>
  </r>
  <r>
    <n v="6752"/>
    <x v="3353"/>
    <x v="0"/>
    <x v="931"/>
    <d v="2013-07-01T00:00:00"/>
    <s v="Second Class"/>
    <s v="BP-11155"/>
    <s v="Becky Pak"/>
    <x v="0"/>
    <x v="0"/>
    <s v="Paterson"/>
    <x v="30"/>
    <n v="7501"/>
    <x v="3"/>
    <s v="OFF-AP-10000595"/>
    <x v="1"/>
    <x v="9"/>
    <s v="Disposable Triple-Filter Dust Bags"/>
    <n v="8.74"/>
    <n v="2"/>
    <n v="0"/>
    <x v="5476"/>
  </r>
  <r>
    <n v="6753"/>
    <x v="3353"/>
    <x v="0"/>
    <x v="931"/>
    <d v="2013-07-01T00:00:00"/>
    <s v="Second Class"/>
    <s v="BP-11155"/>
    <s v="Becky Pak"/>
    <x v="0"/>
    <x v="0"/>
    <s v="Paterson"/>
    <x v="30"/>
    <n v="7501"/>
    <x v="3"/>
    <s v="OFF-PA-10003039"/>
    <x v="1"/>
    <x v="10"/>
    <s v="Xerox 1960"/>
    <n v="61.96"/>
    <n v="2"/>
    <n v="0"/>
    <x v="4027"/>
  </r>
  <r>
    <n v="6754"/>
    <x v="3353"/>
    <x v="0"/>
    <x v="931"/>
    <d v="2013-07-01T00:00:00"/>
    <s v="Second Class"/>
    <s v="BP-11155"/>
    <s v="Becky Pak"/>
    <x v="0"/>
    <x v="0"/>
    <s v="Paterson"/>
    <x v="30"/>
    <n v="7501"/>
    <x v="3"/>
    <s v="OFF-BI-10002003"/>
    <x v="1"/>
    <x v="8"/>
    <s v="Ibico Presentation Index for Binding Systems"/>
    <n v="7.96"/>
    <n v="2"/>
    <n v="0"/>
    <x v="5477"/>
  </r>
  <r>
    <n v="6755"/>
    <x v="3353"/>
    <x v="0"/>
    <x v="931"/>
    <d v="2013-07-01T00:00:00"/>
    <s v="Second Class"/>
    <s v="BP-11155"/>
    <s v="Becky Pak"/>
    <x v="0"/>
    <x v="0"/>
    <s v="Paterson"/>
    <x v="30"/>
    <n v="7501"/>
    <x v="3"/>
    <s v="OFF-AP-10002311"/>
    <x v="1"/>
    <x v="9"/>
    <s v="Holmes Replacement Filter for HEPA Air Cleaner, Very Large Room, HEPA Filter"/>
    <n v="275.24"/>
    <n v="4"/>
    <n v="0"/>
    <x v="5478"/>
  </r>
  <r>
    <n v="6756"/>
    <x v="3354"/>
    <x v="3"/>
    <x v="175"/>
    <d v="2014-09-20T00:00:00"/>
    <s v="Standard Class"/>
    <s v="TC-21145"/>
    <s v="Theresa Coyne"/>
    <x v="1"/>
    <x v="0"/>
    <s v="Lakewood"/>
    <x v="30"/>
    <n v="8701"/>
    <x v="3"/>
    <s v="FUR-FU-10002445"/>
    <x v="0"/>
    <x v="5"/>
    <s v="DAX Two-Tone Rosewood/Black Document Frame, Desktop, 5 x 7"/>
    <n v="47.400000000000006"/>
    <n v="5"/>
    <n v="0"/>
    <x v="5479"/>
  </r>
  <r>
    <n v="6757"/>
    <x v="3354"/>
    <x v="3"/>
    <x v="175"/>
    <d v="2014-09-20T00:00:00"/>
    <s v="Standard Class"/>
    <s v="TC-21145"/>
    <s v="Theresa Coyne"/>
    <x v="1"/>
    <x v="0"/>
    <s v="Lakewood"/>
    <x v="30"/>
    <n v="8701"/>
    <x v="3"/>
    <s v="FUR-CH-10003606"/>
    <x v="0"/>
    <x v="1"/>
    <s v="SAFCO Folding Chair Trolley"/>
    <n v="512.96"/>
    <n v="4"/>
    <n v="0"/>
    <x v="5480"/>
  </r>
  <r>
    <n v="6758"/>
    <x v="3354"/>
    <x v="3"/>
    <x v="175"/>
    <d v="2014-09-20T00:00:00"/>
    <s v="Standard Class"/>
    <s v="TC-21145"/>
    <s v="Theresa Coyne"/>
    <x v="1"/>
    <x v="0"/>
    <s v="Lakewood"/>
    <x v="30"/>
    <n v="8701"/>
    <x v="3"/>
    <s v="TEC-PH-10002115"/>
    <x v="2"/>
    <x v="7"/>
    <s v="Plantronics 81402"/>
    <n v="395.93999999999994"/>
    <n v="6"/>
    <n v="0"/>
    <x v="5481"/>
  </r>
  <r>
    <n v="6759"/>
    <x v="3354"/>
    <x v="3"/>
    <x v="175"/>
    <d v="2014-09-20T00:00:00"/>
    <s v="Standard Class"/>
    <s v="TC-21145"/>
    <s v="Theresa Coyne"/>
    <x v="1"/>
    <x v="0"/>
    <s v="Lakewood"/>
    <x v="30"/>
    <n v="8701"/>
    <x v="3"/>
    <s v="OFF-ST-10000934"/>
    <x v="1"/>
    <x v="4"/>
    <s v="Contico 72&quot;H Heavy-Duty Storage System"/>
    <n v="81.96"/>
    <n v="2"/>
    <n v="0"/>
    <x v="232"/>
  </r>
  <r>
    <n v="6760"/>
    <x v="3355"/>
    <x v="3"/>
    <x v="574"/>
    <d v="2014-12-09T00:00:00"/>
    <s v="Standard Class"/>
    <s v="BG-11035"/>
    <s v="Barry Gonzalez"/>
    <x v="0"/>
    <x v="0"/>
    <s v="Greensboro"/>
    <x v="3"/>
    <n v="27405"/>
    <x v="0"/>
    <s v="OFF-AR-10003903"/>
    <x v="1"/>
    <x v="6"/>
    <s v="Sanford 52201 APSCO Electric Pencil Sharpener"/>
    <n v="32.776000000000003"/>
    <n v="1"/>
    <n v="0.2"/>
    <x v="5482"/>
  </r>
  <r>
    <n v="6761"/>
    <x v="3356"/>
    <x v="3"/>
    <x v="335"/>
    <d v="2014-07-01T00:00:00"/>
    <s v="Standard Class"/>
    <s v="DO-13435"/>
    <s v="Denny Ordway"/>
    <x v="0"/>
    <x v="0"/>
    <s v="New York City"/>
    <x v="15"/>
    <n v="10035"/>
    <x v="3"/>
    <s v="OFF-ST-10004123"/>
    <x v="1"/>
    <x v="4"/>
    <s v="Safco Industrial Wire Shelving System"/>
    <n v="272.94"/>
    <n v="3"/>
    <n v="0"/>
    <x v="232"/>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x v="0"/>
    <s v="Chicago"/>
    <x v="10"/>
    <n v="60623"/>
    <x v="2"/>
    <s v="OFF-LA-10000240"/>
    <x v="1"/>
    <x v="2"/>
    <s v="Self-Adhesive Address Labels for Typewriters by Universal"/>
    <n v="29.24"/>
    <n v="5"/>
    <n v="0.2"/>
    <x v="3610"/>
  </r>
  <r>
    <n v="6764"/>
    <x v="3358"/>
    <x v="0"/>
    <x v="476"/>
    <d v="2013-09-09T00:00:00"/>
    <s v="Standard Class"/>
    <s v="RL-19615"/>
    <s v="Rob Lucas"/>
    <x v="0"/>
    <x v="0"/>
    <s v="Chicago"/>
    <x v="10"/>
    <n v="60623"/>
    <x v="2"/>
    <s v="OFF-ST-10002485"/>
    <x v="1"/>
    <x v="4"/>
    <s v="Rogers Deluxe File Chest"/>
    <n v="35.167999999999999"/>
    <n v="2"/>
    <n v="0.2"/>
    <x v="4313"/>
  </r>
  <r>
    <n v="6765"/>
    <x v="3358"/>
    <x v="0"/>
    <x v="476"/>
    <d v="2013-09-09T00:00:00"/>
    <s v="Standard Class"/>
    <s v="RL-19615"/>
    <s v="Rob Lucas"/>
    <x v="0"/>
    <x v="0"/>
    <s v="Chicago"/>
    <x v="10"/>
    <n v="60623"/>
    <x v="2"/>
    <s v="TEC-MA-10003230"/>
    <x v="2"/>
    <x v="15"/>
    <s v="Okidata C610n Printer"/>
    <n v="1362.8999999999999"/>
    <n v="3"/>
    <n v="0.3"/>
    <x v="5484"/>
  </r>
  <r>
    <n v="6766"/>
    <x v="3359"/>
    <x v="3"/>
    <x v="693"/>
    <d v="2014-04-25T00:00:00"/>
    <s v="Standard Class"/>
    <s v="SJ-20215"/>
    <s v="Sarah Jordon"/>
    <x v="0"/>
    <x v="0"/>
    <s v="Chicago"/>
    <x v="10"/>
    <n v="60653"/>
    <x v="2"/>
    <s v="FUR-CH-10002602"/>
    <x v="0"/>
    <x v="1"/>
    <s v="DMI Arturo Collection Mission-style Design Wood Chair"/>
    <n v="317.05799999999999"/>
    <n v="3"/>
    <n v="0.3"/>
    <x v="2877"/>
  </r>
  <r>
    <n v="6767"/>
    <x v="3359"/>
    <x v="3"/>
    <x v="693"/>
    <d v="2014-04-25T00:00:00"/>
    <s v="Standard Class"/>
    <s v="SJ-20215"/>
    <s v="Sarah Jordon"/>
    <x v="0"/>
    <x v="0"/>
    <s v="Chicago"/>
    <x v="10"/>
    <n v="60653"/>
    <x v="2"/>
    <s v="OFF-AR-10001683"/>
    <x v="1"/>
    <x v="6"/>
    <s v="Lumber Crayons"/>
    <n v="15.76"/>
    <n v="2"/>
    <n v="0.2"/>
    <x v="33"/>
  </r>
  <r>
    <n v="6768"/>
    <x v="3359"/>
    <x v="3"/>
    <x v="693"/>
    <d v="2014-04-25T00:00:00"/>
    <s v="Standard Class"/>
    <s v="SJ-20215"/>
    <s v="Sarah Jordon"/>
    <x v="0"/>
    <x v="0"/>
    <s v="Chicago"/>
    <x v="10"/>
    <n v="60653"/>
    <x v="2"/>
    <s v="FUR-FU-10002456"/>
    <x v="0"/>
    <x v="5"/>
    <s v="Master Caster Door Stop, Large Neon Orange"/>
    <n v="14.560000000000002"/>
    <n v="5"/>
    <n v="0.6"/>
    <x v="5485"/>
  </r>
  <r>
    <n v="6769"/>
    <x v="3360"/>
    <x v="2"/>
    <x v="1132"/>
    <d v="2011-08-16T00:00:00"/>
    <s v="Standard Class"/>
    <s v="CS-12175"/>
    <s v="Charles Sheldon"/>
    <x v="1"/>
    <x v="0"/>
    <s v="Lakewood"/>
    <x v="30"/>
    <n v="8701"/>
    <x v="3"/>
    <s v="OFF-BI-10002854"/>
    <x v="1"/>
    <x v="8"/>
    <s v="Performers Binder/Pad Holder, Black"/>
    <n v="196.21"/>
    <n v="7"/>
    <n v="0"/>
    <x v="5486"/>
  </r>
  <r>
    <n v="6770"/>
    <x v="3361"/>
    <x v="3"/>
    <x v="20"/>
    <d v="2014-09-24T00:00:00"/>
    <s v="Standard Class"/>
    <s v="JP-16135"/>
    <s v="Julie Prescott"/>
    <x v="2"/>
    <x v="0"/>
    <s v="Columbus"/>
    <x v="32"/>
    <n v="31907"/>
    <x v="0"/>
    <s v="OFF-AR-10002445"/>
    <x v="1"/>
    <x v="6"/>
    <s v="SANFORD Major Accent Highlighters"/>
    <n v="35.4"/>
    <n v="5"/>
    <n v="0"/>
    <x v="4396"/>
  </r>
  <r>
    <n v="6771"/>
    <x v="3362"/>
    <x v="3"/>
    <x v="34"/>
    <d v="2014-12-14T00:00:00"/>
    <s v="Standard Class"/>
    <s v="NC-18535"/>
    <s v="Nick Crebassa"/>
    <x v="1"/>
    <x v="0"/>
    <s v="Phoenix"/>
    <x v="16"/>
    <n v="85023"/>
    <x v="1"/>
    <s v="OFF-PA-10004359"/>
    <x v="1"/>
    <x v="10"/>
    <s v="Multicolor Computer Printout Paper"/>
    <n v="419.4"/>
    <n v="5"/>
    <n v="0.2"/>
    <x v="1306"/>
  </r>
  <r>
    <n v="6772"/>
    <x v="3362"/>
    <x v="3"/>
    <x v="34"/>
    <d v="2014-12-14T00:00:00"/>
    <s v="Standard Class"/>
    <s v="NC-18535"/>
    <s v="Nick Crebassa"/>
    <x v="1"/>
    <x v="0"/>
    <s v="Phoenix"/>
    <x v="16"/>
    <n v="85023"/>
    <x v="1"/>
    <s v="OFF-BI-10000279"/>
    <x v="1"/>
    <x v="8"/>
    <s v="Acco Recycled 2&quot; Capacity Laser Printer Hanging Data Binders"/>
    <n v="13.005000000000003"/>
    <n v="3"/>
    <n v="0.7"/>
    <x v="5487"/>
  </r>
  <r>
    <n v="6773"/>
    <x v="3363"/>
    <x v="0"/>
    <x v="254"/>
    <d v="2013-11-09T00:00:00"/>
    <s v="Standard Class"/>
    <s v="CW-11905"/>
    <s v="Carl Weiss"/>
    <x v="2"/>
    <x v="0"/>
    <s v="Los Angeles"/>
    <x v="1"/>
    <n v="90004"/>
    <x v="1"/>
    <s v="OFF-BI-10003314"/>
    <x v="1"/>
    <x v="8"/>
    <s v="Tuff Stuff Recycled Round Ring Binders"/>
    <n v="7.7120000000000006"/>
    <n v="2"/>
    <n v="0.2"/>
    <x v="332"/>
  </r>
  <r>
    <n v="6774"/>
    <x v="3363"/>
    <x v="0"/>
    <x v="254"/>
    <d v="2013-11-09T00:00:00"/>
    <s v="Standard Class"/>
    <s v="CW-11905"/>
    <s v="Carl Weiss"/>
    <x v="2"/>
    <x v="0"/>
    <s v="Los Angeles"/>
    <x v="1"/>
    <n v="90004"/>
    <x v="1"/>
    <s v="OFF-BI-10000494"/>
    <x v="1"/>
    <x v="8"/>
    <s v="Acco Economy Flexible Poly Round Ring Binder"/>
    <n v="4.1760000000000002"/>
    <n v="1"/>
    <n v="0.2"/>
    <x v="5488"/>
  </r>
  <r>
    <n v="6775"/>
    <x v="3363"/>
    <x v="0"/>
    <x v="254"/>
    <d v="2013-11-09T00:00:00"/>
    <s v="Standard Class"/>
    <s v="CW-11905"/>
    <s v="Carl Weiss"/>
    <x v="2"/>
    <x v="0"/>
    <s v="Los Angeles"/>
    <x v="1"/>
    <n v="90004"/>
    <x v="1"/>
    <s v="OFF-PA-10000295"/>
    <x v="1"/>
    <x v="10"/>
    <s v="Xerox 229"/>
    <n v="38.880000000000003"/>
    <n v="6"/>
    <n v="0"/>
    <x v="814"/>
  </r>
  <r>
    <n v="6776"/>
    <x v="3364"/>
    <x v="1"/>
    <x v="368"/>
    <d v="2012-04-04T00:00:00"/>
    <s v="Standard Class"/>
    <s v="CM-12115"/>
    <s v="Chad McGuire"/>
    <x v="0"/>
    <x v="0"/>
    <s v="New York City"/>
    <x v="15"/>
    <n v="10024"/>
    <x v="3"/>
    <s v="OFF-PA-10002615"/>
    <x v="1"/>
    <x v="10"/>
    <s v="Ampad Gold Fibre Wirebound Steno Books, 6&quot; x 9&quot;, Gregg Ruled"/>
    <n v="17.64"/>
    <n v="4"/>
    <n v="0"/>
    <x v="5489"/>
  </r>
  <r>
    <n v="6777"/>
    <x v="3365"/>
    <x v="0"/>
    <x v="64"/>
    <d v="2013-09-12T00:00:00"/>
    <s v="Standard Class"/>
    <s v="PT-19090"/>
    <s v="Pete Takahito"/>
    <x v="0"/>
    <x v="0"/>
    <s v="San Antonio"/>
    <x v="5"/>
    <n v="78207"/>
    <x v="2"/>
    <s v="OFF-ST-10003479"/>
    <x v="1"/>
    <x v="4"/>
    <s v="Eldon Base for stackable storage shelf, platinum"/>
    <n v="93.456000000000003"/>
    <n v="3"/>
    <n v="0.2"/>
    <x v="5490"/>
  </r>
  <r>
    <n v="6778"/>
    <x v="3366"/>
    <x v="3"/>
    <x v="480"/>
    <d v="2014-02-02T00:00:00"/>
    <s v="Standard Class"/>
    <s v="CL-12700"/>
    <s v="Craig Leslie"/>
    <x v="2"/>
    <x v="0"/>
    <s v="New York City"/>
    <x v="15"/>
    <n v="10009"/>
    <x v="3"/>
    <s v="TEC-AC-10002800"/>
    <x v="2"/>
    <x v="11"/>
    <s v="Plantronics Audio 478 Stereo USB Headset"/>
    <n v="449.91"/>
    <n v="9"/>
    <n v="0"/>
    <x v="5491"/>
  </r>
  <r>
    <n v="6779"/>
    <x v="3367"/>
    <x v="0"/>
    <x v="323"/>
    <d v="2013-09-09T00:00:00"/>
    <s v="Second Class"/>
    <s v="HF-14995"/>
    <s v="Herbert Flentye"/>
    <x v="0"/>
    <x v="0"/>
    <s v="Baltimore"/>
    <x v="39"/>
    <n v="21215"/>
    <x v="3"/>
    <s v="FUR-BO-10003159"/>
    <x v="0"/>
    <x v="0"/>
    <s v="Sauder Camden County Collection Libraries, Planked Cherry Finish"/>
    <n v="344.94"/>
    <n v="3"/>
    <n v="0"/>
    <x v="5492"/>
  </r>
  <r>
    <n v="6780"/>
    <x v="3367"/>
    <x v="0"/>
    <x v="323"/>
    <d v="2013-09-09T00:00:00"/>
    <s v="Second Class"/>
    <s v="HF-14995"/>
    <s v="Herbert Flentye"/>
    <x v="0"/>
    <x v="0"/>
    <s v="Baltimore"/>
    <x v="39"/>
    <n v="21215"/>
    <x v="3"/>
    <s v="FUR-FU-10002364"/>
    <x v="0"/>
    <x v="5"/>
    <s v="Eldon Expressions Wood Desk Accessories, Oak"/>
    <n v="14.76"/>
    <n v="2"/>
    <n v="0"/>
    <x v="3642"/>
  </r>
  <r>
    <n v="6781"/>
    <x v="3367"/>
    <x v="0"/>
    <x v="323"/>
    <d v="2013-09-09T00:00:00"/>
    <s v="Second Class"/>
    <s v="HF-14995"/>
    <s v="Herbert Flentye"/>
    <x v="0"/>
    <x v="0"/>
    <s v="Baltimore"/>
    <x v="39"/>
    <n v="21215"/>
    <x v="3"/>
    <s v="OFF-BI-10003350"/>
    <x v="1"/>
    <x v="8"/>
    <s v="Acco Expandable Hanging Binders"/>
    <n v="12.76"/>
    <n v="2"/>
    <n v="0"/>
    <x v="1072"/>
  </r>
  <r>
    <n v="6782"/>
    <x v="3367"/>
    <x v="0"/>
    <x v="323"/>
    <d v="2013-09-09T00:00:00"/>
    <s v="Second Class"/>
    <s v="HF-14995"/>
    <s v="Herbert Flentye"/>
    <x v="0"/>
    <x v="0"/>
    <s v="Baltimore"/>
    <x v="39"/>
    <n v="21215"/>
    <x v="3"/>
    <s v="OFF-LA-10004093"/>
    <x v="1"/>
    <x v="2"/>
    <s v="Avery 486"/>
    <n v="58.48"/>
    <n v="8"/>
    <n v="0"/>
    <x v="2195"/>
  </r>
  <r>
    <n v="6783"/>
    <x v="3368"/>
    <x v="3"/>
    <x v="800"/>
    <d v="2014-07-29T00:00:00"/>
    <s v="Second Class"/>
    <s v="JC-15775"/>
    <s v="John Castell"/>
    <x v="0"/>
    <x v="0"/>
    <s v="Philadelphia"/>
    <x v="9"/>
    <n v="19143"/>
    <x v="3"/>
    <s v="FUR-FU-10000732"/>
    <x v="0"/>
    <x v="5"/>
    <s v="Eldon 200 Class Desk Accessories"/>
    <n v="20.096000000000004"/>
    <n v="4"/>
    <n v="0.2"/>
    <x v="5493"/>
  </r>
  <r>
    <n v="6784"/>
    <x v="3368"/>
    <x v="3"/>
    <x v="800"/>
    <d v="2014-07-29T00:00:00"/>
    <s v="Second Class"/>
    <s v="JC-15775"/>
    <s v="John Castell"/>
    <x v="0"/>
    <x v="0"/>
    <s v="Philadelphia"/>
    <x v="9"/>
    <n v="19143"/>
    <x v="3"/>
    <s v="OFF-SU-10004884"/>
    <x v="1"/>
    <x v="14"/>
    <s v="Acme Galleria Hot Forged Steel Scissors with Colored Handles"/>
    <n v="37.752000000000002"/>
    <n v="3"/>
    <n v="0.2"/>
    <x v="5494"/>
  </r>
  <r>
    <n v="6785"/>
    <x v="3368"/>
    <x v="3"/>
    <x v="800"/>
    <d v="2014-07-29T00:00:00"/>
    <s v="Second Class"/>
    <s v="JC-15775"/>
    <s v="John Castell"/>
    <x v="0"/>
    <x v="0"/>
    <s v="Philadelphia"/>
    <x v="9"/>
    <n v="19143"/>
    <x v="3"/>
    <s v="FUR-TA-10001771"/>
    <x v="0"/>
    <x v="3"/>
    <s v="Bush Cubix Conference Tables, Fully Assembled"/>
    <n v="138.58799999999999"/>
    <n v="1"/>
    <n v="0.4"/>
    <x v="5495"/>
  </r>
  <r>
    <n v="6786"/>
    <x v="3368"/>
    <x v="3"/>
    <x v="800"/>
    <d v="2014-07-29T00:00:00"/>
    <s v="Second Class"/>
    <s v="JC-15775"/>
    <s v="John Castell"/>
    <x v="0"/>
    <x v="0"/>
    <s v="Philadelphia"/>
    <x v="9"/>
    <n v="19143"/>
    <x v="3"/>
    <s v="OFF-ST-10000060"/>
    <x v="1"/>
    <x v="4"/>
    <s v="Fellowes Bankers Box Staxonsteel Drawer File/Stacking System"/>
    <n v="259.92000000000007"/>
    <n v="5"/>
    <n v="0.2"/>
    <x v="5496"/>
  </r>
  <r>
    <n v="6787"/>
    <x v="3368"/>
    <x v="3"/>
    <x v="800"/>
    <d v="2014-07-29T00:00:00"/>
    <s v="Second Class"/>
    <s v="JC-15775"/>
    <s v="John Castell"/>
    <x v="0"/>
    <x v="0"/>
    <s v="Philadelphia"/>
    <x v="9"/>
    <n v="19143"/>
    <x v="3"/>
    <s v="OFF-PA-10004100"/>
    <x v="1"/>
    <x v="10"/>
    <s v="Xerox 216"/>
    <n v="20.736000000000004"/>
    <n v="4"/>
    <n v="0.2"/>
    <x v="570"/>
  </r>
  <r>
    <n v="6788"/>
    <x v="3369"/>
    <x v="1"/>
    <x v="1023"/>
    <d v="2012-09-20T00:00:00"/>
    <s v="Standard Class"/>
    <s v="JH-15910"/>
    <s v="Jonathan Howell"/>
    <x v="0"/>
    <x v="0"/>
    <s v="Atlanta"/>
    <x v="32"/>
    <n v="30318"/>
    <x v="0"/>
    <s v="FUR-FU-10003975"/>
    <x v="0"/>
    <x v="5"/>
    <s v="Eldon Advantage Chair Mats for Low to Medium Pile Carpets"/>
    <n v="129.93"/>
    <n v="3"/>
    <n v="0"/>
    <x v="2275"/>
  </r>
  <r>
    <n v="6789"/>
    <x v="3369"/>
    <x v="1"/>
    <x v="1023"/>
    <d v="2012-09-20T00:00:00"/>
    <s v="Standard Class"/>
    <s v="JH-15910"/>
    <s v="Jonathan Howell"/>
    <x v="0"/>
    <x v="0"/>
    <s v="Atlanta"/>
    <x v="32"/>
    <n v="30318"/>
    <x v="0"/>
    <s v="OFF-PA-10001712"/>
    <x v="1"/>
    <x v="10"/>
    <s v="Xerox 1948"/>
    <n v="69.930000000000007"/>
    <n v="7"/>
    <n v="0"/>
    <x v="5497"/>
  </r>
  <r>
    <n v="6790"/>
    <x v="3370"/>
    <x v="1"/>
    <x v="67"/>
    <d v="2012-09-09T00:00:00"/>
    <s v="Second Class"/>
    <s v="CC-12610"/>
    <s v="Corey Catlett"/>
    <x v="1"/>
    <x v="0"/>
    <s v="Durham"/>
    <x v="3"/>
    <n v="27707"/>
    <x v="0"/>
    <s v="OFF-AR-10001953"/>
    <x v="1"/>
    <x v="6"/>
    <s v="Boston 1645 Deluxe Heavier-Duty Electric Pencil Sharpener"/>
    <n v="140.73599999999999"/>
    <n v="4"/>
    <n v="0.2"/>
    <x v="5498"/>
  </r>
  <r>
    <n v="6791"/>
    <x v="3371"/>
    <x v="0"/>
    <x v="76"/>
    <d v="2013-11-18T00:00:00"/>
    <s v="First Class"/>
    <s v="IM-15055"/>
    <s v="Ionia McGrath"/>
    <x v="0"/>
    <x v="0"/>
    <s v="Roseville"/>
    <x v="1"/>
    <n v="95661"/>
    <x v="1"/>
    <s v="OFF-BI-10004967"/>
    <x v="1"/>
    <x v="8"/>
    <s v="Round Ring Binders"/>
    <n v="8.32"/>
    <n v="5"/>
    <n v="0.2"/>
    <x v="5499"/>
  </r>
  <r>
    <n v="6792"/>
    <x v="3372"/>
    <x v="0"/>
    <x v="338"/>
    <d v="2013-11-16T00:00:00"/>
    <s v="Standard Class"/>
    <s v="BF-11170"/>
    <s v="Ben Ferrer"/>
    <x v="2"/>
    <x v="0"/>
    <s v="Sacramento"/>
    <x v="1"/>
    <n v="95823"/>
    <x v="1"/>
    <s v="FUR-FU-10003731"/>
    <x v="0"/>
    <x v="5"/>
    <s v="Eldon Expressions Wood and Plastic Desk Accessories, Oak"/>
    <n v="9.98"/>
    <n v="1"/>
    <n v="0"/>
    <x v="5500"/>
  </r>
  <r>
    <n v="6793"/>
    <x v="3373"/>
    <x v="2"/>
    <x v="860"/>
    <d v="2011-08-18T00:00:00"/>
    <s v="First Class"/>
    <s v="CS-12355"/>
    <s v="Christine Sundaresam"/>
    <x v="0"/>
    <x v="0"/>
    <s v="Fairfield"/>
    <x v="29"/>
    <n v="6824"/>
    <x v="3"/>
    <s v="OFF-BI-10001989"/>
    <x v="1"/>
    <x v="8"/>
    <s v="Premium Transparent Presentation Covers by GBC"/>
    <n v="62.94"/>
    <n v="3"/>
    <n v="0"/>
    <x v="3090"/>
  </r>
  <r>
    <n v="6794"/>
    <x v="3374"/>
    <x v="1"/>
    <x v="547"/>
    <d v="2012-11-20T00:00:00"/>
    <s v="Standard Class"/>
    <s v="MC-17605"/>
    <s v="Matt Connell"/>
    <x v="1"/>
    <x v="0"/>
    <s v="Chicago"/>
    <x v="10"/>
    <n v="60610"/>
    <x v="2"/>
    <s v="OFF-ST-10000344"/>
    <x v="1"/>
    <x v="4"/>
    <s v="Neat Ideas Personal Hanging Folder Files, Black"/>
    <n v="21.488"/>
    <n v="2"/>
    <n v="0.2"/>
    <x v="5501"/>
  </r>
  <r>
    <n v="6795"/>
    <x v="3374"/>
    <x v="1"/>
    <x v="547"/>
    <d v="2012-11-20T00:00:00"/>
    <s v="Standard Class"/>
    <s v="MC-17605"/>
    <s v="Matt Connell"/>
    <x v="1"/>
    <x v="0"/>
    <s v="Chicago"/>
    <x v="10"/>
    <n v="60610"/>
    <x v="2"/>
    <s v="TEC-PH-10001051"/>
    <x v="2"/>
    <x v="7"/>
    <s v="HTC One"/>
    <n v="239.976"/>
    <n v="3"/>
    <n v="0.2"/>
    <x v="5502"/>
  </r>
  <r>
    <n v="6796"/>
    <x v="3374"/>
    <x v="1"/>
    <x v="547"/>
    <d v="2012-11-20T00:00:00"/>
    <s v="Standard Class"/>
    <s v="MC-17605"/>
    <s v="Matt Connell"/>
    <x v="1"/>
    <x v="0"/>
    <s v="Chicago"/>
    <x v="10"/>
    <n v="60610"/>
    <x v="2"/>
    <s v="FUR-FU-10001215"/>
    <x v="0"/>
    <x v="5"/>
    <s v="Howard Miller 11-1/2&quot; Diameter Brentwood Wall Clock"/>
    <n v="34.504000000000005"/>
    <n v="2"/>
    <n v="0.6"/>
    <x v="5503"/>
  </r>
  <r>
    <n v="6797"/>
    <x v="3375"/>
    <x v="1"/>
    <x v="767"/>
    <d v="2012-08-25T00:00:00"/>
    <s v="Same Day"/>
    <s v="MC-18100"/>
    <s v="Mick Crebagga"/>
    <x v="0"/>
    <x v="0"/>
    <s v="Houston"/>
    <x v="5"/>
    <n v="77041"/>
    <x v="2"/>
    <s v="FUR-FU-10001473"/>
    <x v="0"/>
    <x v="5"/>
    <s v="Eldon Executive Woodline II Desk Accessories, Mahogany"/>
    <n v="20.103999999999999"/>
    <n v="2"/>
    <n v="0.6"/>
    <x v="5504"/>
  </r>
  <r>
    <n v="6798"/>
    <x v="3375"/>
    <x v="1"/>
    <x v="767"/>
    <d v="2012-08-25T00:00:00"/>
    <s v="Same Day"/>
    <s v="MC-18100"/>
    <s v="Mick Crebagga"/>
    <x v="0"/>
    <x v="0"/>
    <s v="Houston"/>
    <x v="5"/>
    <n v="77041"/>
    <x v="2"/>
    <s v="OFF-BI-10000315"/>
    <x v="1"/>
    <x v="8"/>
    <s v="Poly Designer Cover &amp; Back"/>
    <n v="3.7979999999999987"/>
    <n v="1"/>
    <n v="0.8"/>
    <x v="5505"/>
  </r>
  <r>
    <n v="6799"/>
    <x v="3375"/>
    <x v="1"/>
    <x v="767"/>
    <d v="2012-08-25T00:00:00"/>
    <s v="Same Day"/>
    <s v="MC-18100"/>
    <s v="Mick Crebagga"/>
    <x v="0"/>
    <x v="0"/>
    <s v="Houston"/>
    <x v="5"/>
    <n v="77041"/>
    <x v="2"/>
    <s v="FUR-FU-10002240"/>
    <x v="0"/>
    <x v="5"/>
    <s v="Nu-Dell EZ-Mount Plastic Wall Frames"/>
    <n v="7.8800000000000008"/>
    <n v="5"/>
    <n v="0.6"/>
    <x v="5506"/>
  </r>
  <r>
    <n v="6800"/>
    <x v="3376"/>
    <x v="0"/>
    <x v="591"/>
    <d v="2014-01-02T00:00:00"/>
    <s v="Standard Class"/>
    <s v="LW-16825"/>
    <s v="Laurel Workman"/>
    <x v="1"/>
    <x v="0"/>
    <s v="Phoenix"/>
    <x v="16"/>
    <n v="85023"/>
    <x v="1"/>
    <s v="FUR-TA-10002607"/>
    <x v="0"/>
    <x v="3"/>
    <s v="KI Conference Tables"/>
    <n v="35.445"/>
    <n v="1"/>
    <n v="0.5"/>
    <x v="5507"/>
  </r>
  <r>
    <n v="6801"/>
    <x v="3376"/>
    <x v="0"/>
    <x v="591"/>
    <d v="2014-01-02T00:00:00"/>
    <s v="Standard Class"/>
    <s v="LW-16825"/>
    <s v="Laurel Workman"/>
    <x v="1"/>
    <x v="0"/>
    <s v="Phoenix"/>
    <x v="16"/>
    <n v="85023"/>
    <x v="1"/>
    <s v="TEC-MA-10003356"/>
    <x v="2"/>
    <x v="15"/>
    <s v="Panasonic KX MC6040 Color Laser Multifunction Printer"/>
    <n v="269.97000000000003"/>
    <n v="2"/>
    <n v="0.7"/>
    <x v="5508"/>
  </r>
  <r>
    <n v="6802"/>
    <x v="3376"/>
    <x v="0"/>
    <x v="591"/>
    <d v="2014-01-02T00:00:00"/>
    <s v="Standard Class"/>
    <s v="LW-16825"/>
    <s v="Laurel Workman"/>
    <x v="1"/>
    <x v="0"/>
    <s v="Phoenix"/>
    <x v="16"/>
    <n v="85023"/>
    <x v="1"/>
    <s v="TEC-AC-10002217"/>
    <x v="2"/>
    <x v="11"/>
    <s v="Imation Clip USB flash drive - 8 GB"/>
    <n v="45.120000000000005"/>
    <n v="3"/>
    <n v="0.2"/>
    <x v="5509"/>
  </r>
  <r>
    <n v="6803"/>
    <x v="3376"/>
    <x v="0"/>
    <x v="591"/>
    <d v="2014-01-02T00:00:00"/>
    <s v="Standard Class"/>
    <s v="LW-16825"/>
    <s v="Laurel Workman"/>
    <x v="1"/>
    <x v="0"/>
    <s v="Phoenix"/>
    <x v="16"/>
    <n v="85023"/>
    <x v="1"/>
    <s v="TEC-AC-10004353"/>
    <x v="2"/>
    <x v="11"/>
    <s v="Hypercom P1300 Pinpad"/>
    <n v="100.80000000000001"/>
    <n v="2"/>
    <n v="0.2"/>
    <x v="5510"/>
  </r>
  <r>
    <n v="6804"/>
    <x v="3376"/>
    <x v="0"/>
    <x v="591"/>
    <d v="2014-01-02T00:00:00"/>
    <s v="Standard Class"/>
    <s v="LW-16825"/>
    <s v="Laurel Workman"/>
    <x v="1"/>
    <x v="0"/>
    <s v="Phoenix"/>
    <x v="16"/>
    <n v="85023"/>
    <x v="1"/>
    <s v="FUR-CH-10004754"/>
    <x v="0"/>
    <x v="1"/>
    <s v="Global Stack Chair with Arms, Black"/>
    <n v="47.968000000000004"/>
    <n v="2"/>
    <n v="0.2"/>
    <x v="5511"/>
  </r>
  <r>
    <n v="6805"/>
    <x v="3377"/>
    <x v="2"/>
    <x v="1082"/>
    <d v="2011-10-06T00:00:00"/>
    <s v="First Class"/>
    <s v="KH-16510"/>
    <s v="Keith Herrera"/>
    <x v="0"/>
    <x v="0"/>
    <s v="Pomona"/>
    <x v="1"/>
    <n v="91767"/>
    <x v="1"/>
    <s v="TEC-AC-10002800"/>
    <x v="2"/>
    <x v="11"/>
    <s v="Plantronics Audio 478 Stereo USB Headset"/>
    <n v="99.98"/>
    <n v="2"/>
    <n v="0"/>
    <x v="5512"/>
  </r>
  <r>
    <n v="6806"/>
    <x v="3378"/>
    <x v="2"/>
    <x v="754"/>
    <d v="2011-11-25T00:00:00"/>
    <s v="First Class"/>
    <s v="RB-19645"/>
    <s v="Robert Barroso"/>
    <x v="1"/>
    <x v="0"/>
    <s v="Atlanta"/>
    <x v="32"/>
    <n v="30318"/>
    <x v="0"/>
    <s v="OFF-PA-10001752"/>
    <x v="1"/>
    <x v="10"/>
    <s v="Hammermill CopyPlus Copy Paper (20Lb. and 84 Bright)"/>
    <n v="9.9600000000000009"/>
    <n v="2"/>
    <n v="0"/>
    <x v="5513"/>
  </r>
  <r>
    <n v="6807"/>
    <x v="3379"/>
    <x v="3"/>
    <x v="53"/>
    <d v="2014-12-30T00:00:00"/>
    <s v="Standard Class"/>
    <s v="GD-14590"/>
    <s v="Giulietta Dortch"/>
    <x v="1"/>
    <x v="0"/>
    <s v="Everett"/>
    <x v="4"/>
    <n v="98208"/>
    <x v="1"/>
    <s v="OFF-BI-10003314"/>
    <x v="1"/>
    <x v="8"/>
    <s v="Tuff Stuff Recycled Round Ring Binders"/>
    <n v="3.8560000000000003"/>
    <n v="1"/>
    <n v="0.2"/>
    <x v="5514"/>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x v="0"/>
    <s v="Houston"/>
    <x v="5"/>
    <n v="77095"/>
    <x v="2"/>
    <s v="FUR-FU-10001085"/>
    <x v="0"/>
    <x v="5"/>
    <s v="3M Polarizing Light Filter Sleeves"/>
    <n v="22.38"/>
    <n v="3"/>
    <n v="0.6"/>
    <x v="5515"/>
  </r>
  <r>
    <n v="6810"/>
    <x v="3381"/>
    <x v="3"/>
    <x v="32"/>
    <d v="2014-09-16T00:00:00"/>
    <s v="First Class"/>
    <s v="PS-18760"/>
    <s v="Pamela Stobb"/>
    <x v="0"/>
    <x v="0"/>
    <s v="Philadelphia"/>
    <x v="9"/>
    <n v="19140"/>
    <x v="3"/>
    <s v="OFF-BI-10000301"/>
    <x v="1"/>
    <x v="8"/>
    <s v="GBC Instant Report Kit"/>
    <n v="3.8820000000000006"/>
    <n v="2"/>
    <n v="0.7"/>
    <x v="4051"/>
  </r>
  <r>
    <n v="6811"/>
    <x v="3381"/>
    <x v="3"/>
    <x v="32"/>
    <d v="2014-09-16T00:00:00"/>
    <s v="First Class"/>
    <s v="PS-18760"/>
    <s v="Pamela Stobb"/>
    <x v="0"/>
    <x v="0"/>
    <s v="Philadelphia"/>
    <x v="9"/>
    <n v="19140"/>
    <x v="3"/>
    <s v="TEC-MA-10002930"/>
    <x v="2"/>
    <x v="15"/>
    <s v="Ricoh - Ink Collector Unit for GX3000 Series Printers"/>
    <n v="12.585000000000003"/>
    <n v="1"/>
    <n v="0.7"/>
    <x v="5516"/>
  </r>
  <r>
    <n v="6812"/>
    <x v="3381"/>
    <x v="3"/>
    <x v="32"/>
    <d v="2014-09-16T00:00:00"/>
    <s v="First Class"/>
    <s v="PS-18760"/>
    <s v="Pamela Stobb"/>
    <x v="0"/>
    <x v="0"/>
    <s v="Philadelphia"/>
    <x v="9"/>
    <n v="19140"/>
    <x v="3"/>
    <s v="FUR-CH-10002372"/>
    <x v="0"/>
    <x v="1"/>
    <s v="Office Star - Ergonomically Designed Knee Chair"/>
    <n v="113.372"/>
    <n v="2"/>
    <n v="0.3"/>
    <x v="5517"/>
  </r>
  <r>
    <n v="6813"/>
    <x v="3381"/>
    <x v="3"/>
    <x v="32"/>
    <d v="2014-09-16T00:00:00"/>
    <s v="First Class"/>
    <s v="PS-18760"/>
    <s v="Pamela Stobb"/>
    <x v="0"/>
    <x v="0"/>
    <s v="Philadelphia"/>
    <x v="9"/>
    <n v="19140"/>
    <x v="3"/>
    <s v="OFF-BI-10003707"/>
    <x v="1"/>
    <x v="8"/>
    <s v="Aluminum Screw Posts"/>
    <n v="18.312000000000001"/>
    <n v="4"/>
    <n v="0.7"/>
    <x v="5518"/>
  </r>
  <r>
    <n v="6814"/>
    <x v="3381"/>
    <x v="3"/>
    <x v="32"/>
    <d v="2014-09-16T00:00:00"/>
    <s v="First Class"/>
    <s v="PS-18760"/>
    <s v="Pamela Stobb"/>
    <x v="0"/>
    <x v="0"/>
    <s v="Philadelphia"/>
    <x v="9"/>
    <n v="19140"/>
    <x v="3"/>
    <s v="FUR-FU-10001057"/>
    <x v="0"/>
    <x v="5"/>
    <s v="Tensor Track Tree Floor Lamp"/>
    <n v="127.93599999999999"/>
    <n v="8"/>
    <n v="0.2"/>
    <x v="5519"/>
  </r>
  <r>
    <n v="6815"/>
    <x v="3381"/>
    <x v="3"/>
    <x v="32"/>
    <d v="2014-09-16T00:00:00"/>
    <s v="First Class"/>
    <s v="PS-18760"/>
    <s v="Pamela Stobb"/>
    <x v="0"/>
    <x v="0"/>
    <s v="Philadelphia"/>
    <x v="9"/>
    <n v="19140"/>
    <x v="3"/>
    <s v="TEC-MA-10001681"/>
    <x v="2"/>
    <x v="15"/>
    <s v="Lexmark MarkNet N8150 Wireless Print Server"/>
    <n v="241.17000000000002"/>
    <n v="2"/>
    <n v="0.7"/>
    <x v="5520"/>
  </r>
  <r>
    <n v="6816"/>
    <x v="3382"/>
    <x v="2"/>
    <x v="1103"/>
    <d v="2011-06-21T00:00:00"/>
    <s v="Standard Class"/>
    <s v="GH-14425"/>
    <s v="Gary Hwang"/>
    <x v="0"/>
    <x v="0"/>
    <s v="Seattle"/>
    <x v="4"/>
    <n v="98105"/>
    <x v="1"/>
    <s v="FUR-FU-10003981"/>
    <x v="0"/>
    <x v="5"/>
    <s v="Eldon Wave Desk Accessories"/>
    <n v="6.24"/>
    <n v="3"/>
    <n v="0"/>
    <x v="5118"/>
  </r>
  <r>
    <n v="6817"/>
    <x v="3382"/>
    <x v="2"/>
    <x v="1103"/>
    <d v="2011-06-21T00:00:00"/>
    <s v="Standard Class"/>
    <s v="GH-14425"/>
    <s v="Gary Hwang"/>
    <x v="0"/>
    <x v="0"/>
    <s v="Seattle"/>
    <x v="4"/>
    <n v="98105"/>
    <x v="1"/>
    <s v="OFF-FA-10000624"/>
    <x v="1"/>
    <x v="13"/>
    <s v="OIC Binder Clips"/>
    <n v="17.899999999999999"/>
    <n v="5"/>
    <n v="0"/>
    <x v="5521"/>
  </r>
  <r>
    <n v="6818"/>
    <x v="3382"/>
    <x v="2"/>
    <x v="1103"/>
    <d v="2011-06-21T00:00:00"/>
    <s v="Standard Class"/>
    <s v="GH-14425"/>
    <s v="Gary Hwang"/>
    <x v="0"/>
    <x v="0"/>
    <s v="Seattle"/>
    <x v="4"/>
    <n v="98105"/>
    <x v="1"/>
    <s v="OFF-BI-10004995"/>
    <x v="1"/>
    <x v="8"/>
    <s v="GBC DocuBind P400 Electric Binding System"/>
    <n v="3266.3760000000002"/>
    <n v="3"/>
    <n v="0.2"/>
    <x v="5522"/>
  </r>
  <r>
    <n v="6819"/>
    <x v="3383"/>
    <x v="3"/>
    <x v="116"/>
    <d v="2015-01-02T00:00:00"/>
    <s v="Standard Class"/>
    <s v="LO-17170"/>
    <s v="Lori Olson"/>
    <x v="1"/>
    <x v="0"/>
    <s v="Peoria"/>
    <x v="10"/>
    <n v="61604"/>
    <x v="2"/>
    <s v="OFF-BI-10003784"/>
    <x v="1"/>
    <x v="8"/>
    <s v="Computer Printout Index Tabs"/>
    <n v="1.6799999999999995"/>
    <n v="5"/>
    <n v="0.8"/>
    <x v="5523"/>
  </r>
  <r>
    <n v="6820"/>
    <x v="3383"/>
    <x v="3"/>
    <x v="116"/>
    <d v="2015-01-02T00:00:00"/>
    <s v="Standard Class"/>
    <s v="LO-17170"/>
    <s v="Lori Olson"/>
    <x v="1"/>
    <x v="0"/>
    <s v="Peoria"/>
    <x v="10"/>
    <n v="61604"/>
    <x v="2"/>
    <s v="FUR-FU-10004586"/>
    <x v="0"/>
    <x v="5"/>
    <s v="G.E. Longer-Life Indoor Recessed Floodlight Bulbs"/>
    <n v="7.968"/>
    <n v="3"/>
    <n v="0.6"/>
    <x v="5524"/>
  </r>
  <r>
    <n v="6821"/>
    <x v="3383"/>
    <x v="3"/>
    <x v="116"/>
    <d v="2015-01-02T00:00:00"/>
    <s v="Standard Class"/>
    <s v="LO-17170"/>
    <s v="Lori Olson"/>
    <x v="1"/>
    <x v="0"/>
    <s v="Peoria"/>
    <x v="10"/>
    <n v="61604"/>
    <x v="2"/>
    <s v="FUR-CH-10004698"/>
    <x v="0"/>
    <x v="1"/>
    <s v="Padded Folding Chairs, Black, 4/Carton"/>
    <n v="113.372"/>
    <n v="2"/>
    <n v="0.3"/>
    <x v="5525"/>
  </r>
  <r>
    <n v="6822"/>
    <x v="3383"/>
    <x v="3"/>
    <x v="116"/>
    <d v="2015-01-02T00:00:00"/>
    <s v="Standard Class"/>
    <s v="LO-17170"/>
    <s v="Lori Olson"/>
    <x v="1"/>
    <x v="0"/>
    <s v="Peoria"/>
    <x v="10"/>
    <n v="61604"/>
    <x v="2"/>
    <s v="FUR-FU-10001935"/>
    <x v="0"/>
    <x v="5"/>
    <s v="3M Hangers With Command Adhesive"/>
    <n v="2.9600000000000004"/>
    <n v="2"/>
    <n v="0.6"/>
    <x v="5526"/>
  </r>
  <r>
    <n v="6823"/>
    <x v="3384"/>
    <x v="3"/>
    <x v="808"/>
    <d v="2014-11-08T00:00:00"/>
    <s v="Standard Class"/>
    <s v="CS-12505"/>
    <s v="Cindy Stewart"/>
    <x v="0"/>
    <x v="0"/>
    <s v="Los Angeles"/>
    <x v="1"/>
    <n v="90036"/>
    <x v="1"/>
    <s v="OFF-AP-10003040"/>
    <x v="1"/>
    <x v="9"/>
    <s v="Fellowes 8 Outlet Superior Workstation Surge Protector w/o Phone/Fax/Modem Protection"/>
    <n v="168.1"/>
    <n v="5"/>
    <n v="0"/>
    <x v="5527"/>
  </r>
  <r>
    <n v="6824"/>
    <x v="3385"/>
    <x v="1"/>
    <x v="395"/>
    <d v="2012-07-29T00:00:00"/>
    <s v="Standard Class"/>
    <s v="YS-21880"/>
    <s v="Yana Sorensen"/>
    <x v="1"/>
    <x v="0"/>
    <s v="Montgomery"/>
    <x v="19"/>
    <n v="36116"/>
    <x v="0"/>
    <s v="OFF-EN-10001335"/>
    <x v="1"/>
    <x v="12"/>
    <s v="White Business Envelopes with Contemporary Seam, Recycled White Business Envelopes"/>
    <n v="98.46"/>
    <n v="9"/>
    <n v="0"/>
    <x v="5528"/>
  </r>
  <r>
    <n v="6825"/>
    <x v="3385"/>
    <x v="1"/>
    <x v="395"/>
    <d v="2012-07-29T00:00:00"/>
    <s v="Standard Class"/>
    <s v="YS-21880"/>
    <s v="Yana Sorensen"/>
    <x v="1"/>
    <x v="0"/>
    <s v="Montgomery"/>
    <x v="19"/>
    <n v="36116"/>
    <x v="0"/>
    <s v="FUR-TA-10002041"/>
    <x v="0"/>
    <x v="3"/>
    <s v="Bevis Round Conference Table Top, X-Base"/>
    <n v="358.58"/>
    <n v="2"/>
    <n v="0"/>
    <x v="5529"/>
  </r>
  <r>
    <n v="6826"/>
    <x v="3386"/>
    <x v="0"/>
    <x v="824"/>
    <d v="2013-10-10T00:00:00"/>
    <s v="Standard Class"/>
    <s v="TC-20980"/>
    <s v="Tamara Chand"/>
    <x v="1"/>
    <x v="0"/>
    <s v="Lafayette"/>
    <x v="14"/>
    <n v="47905"/>
    <x v="2"/>
    <s v="OFF-ST-10001558"/>
    <x v="1"/>
    <x v="4"/>
    <s v="Acco Perma 4000 Stacking Storage Drawers"/>
    <n v="32.479999999999997"/>
    <n v="2"/>
    <n v="0"/>
    <x v="5530"/>
  </r>
  <r>
    <n v="6827"/>
    <x v="3386"/>
    <x v="0"/>
    <x v="824"/>
    <d v="2013-10-10T00:00:00"/>
    <s v="Standard Class"/>
    <s v="TC-20980"/>
    <s v="Tamara Chand"/>
    <x v="1"/>
    <x v="0"/>
    <s v="Lafayette"/>
    <x v="14"/>
    <n v="47905"/>
    <x v="2"/>
    <s v="TEC-CO-10004722"/>
    <x v="2"/>
    <x v="16"/>
    <s v="Canon imageCLASS 2200 Advanced Copier"/>
    <n v="17499.949999999997"/>
    <n v="5"/>
    <n v="0"/>
    <x v="5531"/>
  </r>
  <r>
    <n v="6828"/>
    <x v="3386"/>
    <x v="0"/>
    <x v="824"/>
    <d v="2013-10-10T00:00:00"/>
    <s v="Standard Class"/>
    <s v="TC-20980"/>
    <s v="Tamara Chand"/>
    <x v="1"/>
    <x v="0"/>
    <s v="Lafayette"/>
    <x v="14"/>
    <n v="47905"/>
    <x v="2"/>
    <s v="OFF-BI-10004600"/>
    <x v="1"/>
    <x v="8"/>
    <s v="Ibico Ibimaster 300 Manual Binding System"/>
    <n v="735.98"/>
    <n v="2"/>
    <n v="0"/>
    <x v="2802"/>
  </r>
  <r>
    <n v="6829"/>
    <x v="3386"/>
    <x v="0"/>
    <x v="824"/>
    <d v="2013-10-10T00:00:00"/>
    <s v="Standard Class"/>
    <s v="TC-20980"/>
    <s v="Tamara Chand"/>
    <x v="1"/>
    <x v="0"/>
    <s v="Lafayette"/>
    <x v="14"/>
    <n v="47905"/>
    <x v="2"/>
    <s v="OFF-BI-10003712"/>
    <x v="1"/>
    <x v="8"/>
    <s v="Acco Pressboard Covers with Storage Hooks, 14 7/8&quot; x 11&quot;, Light Blue"/>
    <n v="34.370000000000005"/>
    <n v="7"/>
    <n v="0"/>
    <x v="5532"/>
  </r>
  <r>
    <n v="6830"/>
    <x v="3386"/>
    <x v="0"/>
    <x v="824"/>
    <d v="2013-10-10T00:00:00"/>
    <s v="Standard Class"/>
    <s v="TC-20980"/>
    <s v="Tamara Chand"/>
    <x v="1"/>
    <x v="0"/>
    <s v="Lafayette"/>
    <x v="14"/>
    <n v="47905"/>
    <x v="2"/>
    <s v="OFF-AR-10001958"/>
    <x v="1"/>
    <x v="6"/>
    <s v="Stanley Bostitch Contemporary Electric Pencil Sharpeners"/>
    <n v="33.96"/>
    <n v="2"/>
    <n v="0"/>
    <x v="5533"/>
  </r>
  <r>
    <n v="6831"/>
    <x v="3387"/>
    <x v="0"/>
    <x v="435"/>
    <d v="2013-12-28T00:00:00"/>
    <s v="Second Class"/>
    <s v="PW-19030"/>
    <s v="Pauline Webber"/>
    <x v="1"/>
    <x v="0"/>
    <s v="New York City"/>
    <x v="15"/>
    <n v="10009"/>
    <x v="3"/>
    <s v="TEC-PH-10001750"/>
    <x v="2"/>
    <x v="7"/>
    <s v="Samsung Rugby III"/>
    <n v="197.96999999999997"/>
    <n v="3"/>
    <n v="0"/>
    <x v="5534"/>
  </r>
  <r>
    <n v="6832"/>
    <x v="3388"/>
    <x v="3"/>
    <x v="246"/>
    <d v="2014-07-28T00:00:00"/>
    <s v="Standard Class"/>
    <s v="CS-11860"/>
    <s v="Cari Schnelling"/>
    <x v="0"/>
    <x v="0"/>
    <s v="New York City"/>
    <x v="15"/>
    <n v="10024"/>
    <x v="3"/>
    <s v="OFF-AP-10002287"/>
    <x v="1"/>
    <x v="9"/>
    <s v="Eureka Sanitaire  Multi-Pro Heavy-Duty Upright, Disposable Bags"/>
    <n v="17.48"/>
    <n v="4"/>
    <n v="0"/>
    <x v="5535"/>
  </r>
  <r>
    <n v="6833"/>
    <x v="3389"/>
    <x v="1"/>
    <x v="998"/>
    <d v="2012-10-17T00:00:00"/>
    <s v="Standard Class"/>
    <s v="DP-13165"/>
    <s v="David Philippe"/>
    <x v="0"/>
    <x v="0"/>
    <s v="Chicago"/>
    <x v="10"/>
    <n v="60610"/>
    <x v="2"/>
    <s v="OFF-AR-10003183"/>
    <x v="1"/>
    <x v="6"/>
    <s v="Avery Fluorescent Highlighter Four-Color Set"/>
    <n v="8.016"/>
    <n v="3"/>
    <n v="0.2"/>
    <x v="2423"/>
  </r>
  <r>
    <n v="6834"/>
    <x v="3390"/>
    <x v="0"/>
    <x v="162"/>
    <d v="2013-09-09T00:00:00"/>
    <s v="Same Day"/>
    <s v="PJ-19015"/>
    <s v="Pauline Johnson"/>
    <x v="0"/>
    <x v="0"/>
    <s v="Santa Ana"/>
    <x v="1"/>
    <n v="92704"/>
    <x v="1"/>
    <s v="FUR-TA-10003008"/>
    <x v="0"/>
    <x v="3"/>
    <s v="Lesro Round Back Collection Coffee Table, End Table"/>
    <n v="146.04000000000002"/>
    <n v="1"/>
    <n v="0.2"/>
    <x v="5536"/>
  </r>
  <r>
    <n v="6835"/>
    <x v="3391"/>
    <x v="0"/>
    <x v="73"/>
    <d v="2013-11-25T00:00:00"/>
    <s v="Standard Class"/>
    <s v="BM-11575"/>
    <s v="Brendan Murry"/>
    <x v="1"/>
    <x v="0"/>
    <s v="Montebello"/>
    <x v="1"/>
    <n v="90640"/>
    <x v="1"/>
    <s v="TEC-AC-10004803"/>
    <x v="2"/>
    <x v="11"/>
    <s v="Sony Micro Vault Click 4 GB USB 2.0 Flash Drive"/>
    <n v="27.88"/>
    <n v="2"/>
    <n v="0"/>
    <x v="5537"/>
  </r>
  <r>
    <n v="6836"/>
    <x v="3392"/>
    <x v="3"/>
    <x v="453"/>
    <d v="2014-10-21T00:00:00"/>
    <s v="Standard Class"/>
    <s v="DL-13495"/>
    <s v="Dionis Lloyd"/>
    <x v="1"/>
    <x v="0"/>
    <s v="Thousand Oaks"/>
    <x v="1"/>
    <n v="91360"/>
    <x v="1"/>
    <s v="OFF-LA-10003510"/>
    <x v="1"/>
    <x v="2"/>
    <s v="Avery 4027 File Folder Labels for Dot Matrix Printers, 5000 Labels per Box, White"/>
    <n v="152.65"/>
    <n v="5"/>
    <n v="0"/>
    <x v="5538"/>
  </r>
  <r>
    <n v="6837"/>
    <x v="3392"/>
    <x v="3"/>
    <x v="453"/>
    <d v="2014-10-21T00:00:00"/>
    <s v="Standard Class"/>
    <s v="DL-13495"/>
    <s v="Dionis Lloyd"/>
    <x v="1"/>
    <x v="0"/>
    <s v="Thousand Oaks"/>
    <x v="1"/>
    <n v="91360"/>
    <x v="1"/>
    <s v="FUR-FU-10000087"/>
    <x v="0"/>
    <x v="5"/>
    <s v="Executive Impressions 14&quot; Two-Color Numerals Wall Clock"/>
    <n v="22.72"/>
    <n v="1"/>
    <n v="0"/>
    <x v="5539"/>
  </r>
  <r>
    <n v="6838"/>
    <x v="3393"/>
    <x v="1"/>
    <x v="380"/>
    <d v="2012-07-12T00:00:00"/>
    <s v="Standard Class"/>
    <s v="BF-10975"/>
    <s v="Barbara Fisher"/>
    <x v="1"/>
    <x v="0"/>
    <s v="Vineland"/>
    <x v="30"/>
    <n v="8360"/>
    <x v="3"/>
    <s v="OFF-AR-10003732"/>
    <x v="1"/>
    <x v="6"/>
    <s v="Newell 333"/>
    <n v="11.12"/>
    <n v="4"/>
    <n v="0"/>
    <x v="4704"/>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x v="0"/>
    <s v="Torrance"/>
    <x v="1"/>
    <n v="90503"/>
    <x v="1"/>
    <s v="TEC-PH-10003505"/>
    <x v="2"/>
    <x v="7"/>
    <s v="Geemarc AmpliPOWER60"/>
    <n v="371.2"/>
    <n v="5"/>
    <n v="0.2"/>
    <x v="5540"/>
  </r>
  <r>
    <n v="6841"/>
    <x v="3395"/>
    <x v="1"/>
    <x v="401"/>
    <d v="2012-12-07T00:00:00"/>
    <s v="First Class"/>
    <s v="MP-18175"/>
    <s v="Mike Pelletier"/>
    <x v="2"/>
    <x v="0"/>
    <s v="Troy"/>
    <x v="24"/>
    <n v="45373"/>
    <x v="3"/>
    <s v="OFF-BI-10002852"/>
    <x v="1"/>
    <x v="8"/>
    <s v="Ibico Standard Transparent Covers"/>
    <n v="14.832000000000003"/>
    <n v="3"/>
    <n v="0.7"/>
    <x v="5541"/>
  </r>
  <r>
    <n v="6842"/>
    <x v="3396"/>
    <x v="0"/>
    <x v="126"/>
    <d v="2013-09-18T00:00:00"/>
    <s v="Standard Class"/>
    <s v="AJ-10795"/>
    <s v="Anthony Johnson"/>
    <x v="1"/>
    <x v="0"/>
    <s v="Springfield"/>
    <x v="17"/>
    <n v="22153"/>
    <x v="0"/>
    <s v="TEC-AC-10004877"/>
    <x v="2"/>
    <x v="11"/>
    <s v="Imation 30456 USB Flash Drive 8GB"/>
    <n v="20.700000000000003"/>
    <n v="3"/>
    <n v="0"/>
    <x v="5542"/>
  </r>
  <r>
    <n v="6843"/>
    <x v="3396"/>
    <x v="0"/>
    <x v="126"/>
    <d v="2013-09-18T00:00:00"/>
    <s v="Standard Class"/>
    <s v="AJ-10795"/>
    <s v="Anthony Johnson"/>
    <x v="1"/>
    <x v="0"/>
    <s v="Springfield"/>
    <x v="17"/>
    <n v="22153"/>
    <x v="0"/>
    <s v="OFF-FA-10002975"/>
    <x v="1"/>
    <x v="13"/>
    <s v="Staples"/>
    <n v="11.34"/>
    <n v="3"/>
    <n v="0"/>
    <x v="1878"/>
  </r>
  <r>
    <n v="6844"/>
    <x v="3396"/>
    <x v="0"/>
    <x v="126"/>
    <d v="2013-09-18T00:00:00"/>
    <s v="Standard Class"/>
    <s v="AJ-10795"/>
    <s v="Anthony Johnson"/>
    <x v="1"/>
    <x v="0"/>
    <s v="Springfield"/>
    <x v="17"/>
    <n v="22153"/>
    <x v="0"/>
    <s v="OFF-ST-10000419"/>
    <x v="1"/>
    <x v="4"/>
    <s v="Rogers Jumbo File, Granite"/>
    <n v="67.900000000000006"/>
    <n v="5"/>
    <n v="0"/>
    <x v="5543"/>
  </r>
  <r>
    <n v="6845"/>
    <x v="3396"/>
    <x v="0"/>
    <x v="126"/>
    <d v="2013-09-18T00:00:00"/>
    <s v="Standard Class"/>
    <s v="AJ-10795"/>
    <s v="Anthony Johnson"/>
    <x v="1"/>
    <x v="0"/>
    <s v="Springfield"/>
    <x v="17"/>
    <n v="22153"/>
    <x v="0"/>
    <s v="FUR-CH-10002073"/>
    <x v="0"/>
    <x v="1"/>
    <s v="Hon Olson Stacker Chairs"/>
    <n v="1059.1199999999999"/>
    <n v="4"/>
    <n v="0"/>
    <x v="5544"/>
  </r>
  <r>
    <n v="6846"/>
    <x v="3397"/>
    <x v="2"/>
    <x v="522"/>
    <d v="2011-07-12T00:00:00"/>
    <s v="Standard Class"/>
    <s v="BC-11125"/>
    <s v="Becky Castell"/>
    <x v="2"/>
    <x v="0"/>
    <s v="El Cajon"/>
    <x v="1"/>
    <n v="92020"/>
    <x v="1"/>
    <s v="FUR-CH-10000155"/>
    <x v="0"/>
    <x v="1"/>
    <s v="Global Comet Stacking Armless Chair"/>
    <n v="478.48"/>
    <n v="2"/>
    <n v="0.2"/>
    <x v="1742"/>
  </r>
  <r>
    <n v="6847"/>
    <x v="3398"/>
    <x v="0"/>
    <x v="195"/>
    <d v="2013-05-15T00:00:00"/>
    <s v="Standard Class"/>
    <s v="RS-19420"/>
    <s v="Ricardo Sperren"/>
    <x v="1"/>
    <x v="0"/>
    <s v="Los Angeles"/>
    <x v="1"/>
    <n v="90036"/>
    <x v="1"/>
    <s v="OFF-PA-10001260"/>
    <x v="1"/>
    <x v="10"/>
    <s v="TOPS Money Receipt Book, Consecutively Numbered in Red,"/>
    <n v="32.04"/>
    <n v="4"/>
    <n v="0"/>
    <x v="5545"/>
  </r>
  <r>
    <n v="6848"/>
    <x v="3399"/>
    <x v="0"/>
    <x v="427"/>
    <d v="2013-07-23T00:00:00"/>
    <s v="Standard Class"/>
    <s v="NP-18670"/>
    <s v="Nora Paige"/>
    <x v="0"/>
    <x v="0"/>
    <s v="Phoenix"/>
    <x v="16"/>
    <n v="85023"/>
    <x v="1"/>
    <s v="TEC-PH-10001924"/>
    <x v="2"/>
    <x v="7"/>
    <s v="iHome FM Clock Radio with Lightning Dock"/>
    <n v="55.991999999999997"/>
    <n v="1"/>
    <n v="0.2"/>
    <x v="5546"/>
  </r>
  <r>
    <n v="6849"/>
    <x v="3400"/>
    <x v="0"/>
    <x v="1133"/>
    <d v="2013-06-22T00:00:00"/>
    <s v="First Class"/>
    <s v="BT-11440"/>
    <s v="Bobby Trafton"/>
    <x v="0"/>
    <x v="0"/>
    <s v="Frankfort"/>
    <x v="10"/>
    <n v="60423"/>
    <x v="2"/>
    <s v="OFF-PA-10003134"/>
    <x v="1"/>
    <x v="10"/>
    <s v="Xerox 1937"/>
    <n v="76.864000000000004"/>
    <n v="2"/>
    <n v="0.2"/>
    <x v="5239"/>
  </r>
  <r>
    <n v="6850"/>
    <x v="3401"/>
    <x v="2"/>
    <x v="1017"/>
    <d v="2011-04-25T00:00:00"/>
    <s v="Standard Class"/>
    <s v="BP-11230"/>
    <s v="Benjamin Patterson"/>
    <x v="0"/>
    <x v="0"/>
    <s v="Los Angeles"/>
    <x v="1"/>
    <n v="90045"/>
    <x v="1"/>
    <s v="FUR-FU-10000409"/>
    <x v="0"/>
    <x v="5"/>
    <s v="GE 4 Foot Flourescent Tube, 40 Watt"/>
    <n v="59.92"/>
    <n v="4"/>
    <n v="0"/>
    <x v="5547"/>
  </r>
  <r>
    <n v="6851"/>
    <x v="3402"/>
    <x v="0"/>
    <x v="1134"/>
    <d v="2013-01-12T00:00:00"/>
    <s v="Standard Class"/>
    <s v="JO-15145"/>
    <s v="Jack O'Briant"/>
    <x v="1"/>
    <x v="0"/>
    <s v="Franklin"/>
    <x v="6"/>
    <n v="53132"/>
    <x v="2"/>
    <s v="FUR-BO-10002545"/>
    <x v="0"/>
    <x v="0"/>
    <s v="Atlantic Metals Mobile 3-Shelf Bookcases, Custom Colors"/>
    <n v="1565.88"/>
    <n v="6"/>
    <n v="0"/>
    <x v="5548"/>
  </r>
  <r>
    <n v="6852"/>
    <x v="3402"/>
    <x v="0"/>
    <x v="1134"/>
    <d v="2013-01-12T00:00:00"/>
    <s v="Standard Class"/>
    <s v="JO-15145"/>
    <s v="Jack O'Briant"/>
    <x v="1"/>
    <x v="0"/>
    <s v="Franklin"/>
    <x v="6"/>
    <n v="53132"/>
    <x v="2"/>
    <s v="OFF-BI-10001460"/>
    <x v="1"/>
    <x v="8"/>
    <s v="Plastic Binding Combs"/>
    <n v="106.05"/>
    <n v="7"/>
    <n v="0"/>
    <x v="5549"/>
  </r>
  <r>
    <n v="6853"/>
    <x v="3403"/>
    <x v="3"/>
    <x v="331"/>
    <d v="2014-12-29T00:00:00"/>
    <s v="Second Class"/>
    <s v="MF-18250"/>
    <s v="Monica Federle"/>
    <x v="1"/>
    <x v="0"/>
    <s v="Little Rock"/>
    <x v="36"/>
    <n v="72209"/>
    <x v="0"/>
    <s v="OFF-ST-10001328"/>
    <x v="1"/>
    <x v="4"/>
    <s v="Personal Filing Tote with Lid, Black/Gray"/>
    <n v="62.04"/>
    <n v="4"/>
    <n v="0"/>
    <x v="5550"/>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x v="0"/>
    <s v="Little Rock"/>
    <x v="36"/>
    <n v="72209"/>
    <x v="0"/>
    <s v="OFF-ST-10001522"/>
    <x v="1"/>
    <x v="4"/>
    <s v="Gould Plastics 18-Pocket Panel Bin, 34w x 5-1/4d x 20-1/2h"/>
    <n v="367.96"/>
    <n v="4"/>
    <n v="0"/>
    <x v="5552"/>
  </r>
  <r>
    <n v="6856"/>
    <x v="3403"/>
    <x v="3"/>
    <x v="331"/>
    <d v="2014-12-29T00:00:00"/>
    <s v="Second Class"/>
    <s v="MF-18250"/>
    <s v="Monica Federle"/>
    <x v="1"/>
    <x v="0"/>
    <s v="Little Rock"/>
    <x v="36"/>
    <n v="72209"/>
    <x v="0"/>
    <s v="OFF-PA-10001994"/>
    <x v="1"/>
    <x v="10"/>
    <s v="Ink Jet Note and Greeting Cards, 8-1/2&quot; x 5-1/2&quot; Card Size"/>
    <n v="44.96"/>
    <n v="2"/>
    <n v="0"/>
    <x v="5553"/>
  </r>
  <r>
    <n v="6857"/>
    <x v="3403"/>
    <x v="3"/>
    <x v="331"/>
    <d v="2014-12-29T00:00:00"/>
    <s v="Second Class"/>
    <s v="MF-18250"/>
    <s v="Monica Federle"/>
    <x v="1"/>
    <x v="0"/>
    <s v="Little Rock"/>
    <x v="36"/>
    <n v="72209"/>
    <x v="0"/>
    <s v="OFF-EN-10001453"/>
    <x v="1"/>
    <x v="12"/>
    <s v="Tyvek Interoffice Envelopes, 9 1/2&quot; x 12 1/2&quot;, 100/Box"/>
    <n v="182.94"/>
    <n v="3"/>
    <n v="0"/>
    <x v="4058"/>
  </r>
  <r>
    <n v="6858"/>
    <x v="3404"/>
    <x v="3"/>
    <x v="827"/>
    <d v="2014-04-23T00:00:00"/>
    <s v="Standard Class"/>
    <s v="PS-18760"/>
    <s v="Pamela Stobb"/>
    <x v="0"/>
    <x v="0"/>
    <s v="Los Angeles"/>
    <x v="1"/>
    <n v="90008"/>
    <x v="1"/>
    <s v="OFF-PA-10004911"/>
    <x v="1"/>
    <x v="10"/>
    <s v="Rediform S.O.S. 1-Up Phone Message Bk, 4-1/4x3-1/16 Bk, 1 Form/Pg, 40 Messages/Bk, 3/Pk"/>
    <n v="28.14"/>
    <n v="3"/>
    <n v="0"/>
    <x v="5554"/>
  </r>
  <r>
    <n v="6859"/>
    <x v="3404"/>
    <x v="3"/>
    <x v="827"/>
    <d v="2014-04-23T00:00:00"/>
    <s v="Standard Class"/>
    <s v="PS-18760"/>
    <s v="Pamela Stobb"/>
    <x v="0"/>
    <x v="0"/>
    <s v="Los Angeles"/>
    <x v="1"/>
    <n v="90008"/>
    <x v="1"/>
    <s v="OFF-LA-10001404"/>
    <x v="1"/>
    <x v="2"/>
    <s v="Avery 517"/>
    <n v="7.38"/>
    <n v="2"/>
    <n v="0"/>
    <x v="1666"/>
  </r>
  <r>
    <n v="6860"/>
    <x v="3404"/>
    <x v="3"/>
    <x v="827"/>
    <d v="2014-04-23T00:00:00"/>
    <s v="Standard Class"/>
    <s v="PS-18760"/>
    <s v="Pamela Stobb"/>
    <x v="0"/>
    <x v="0"/>
    <s v="Los Angeles"/>
    <x v="1"/>
    <n v="90008"/>
    <x v="1"/>
    <s v="OFF-FA-10001561"/>
    <x v="1"/>
    <x v="13"/>
    <s v="Stockwell Push Pins"/>
    <n v="10.9"/>
    <n v="5"/>
    <n v="0"/>
    <x v="4664"/>
  </r>
  <r>
    <n v="6861"/>
    <x v="3404"/>
    <x v="3"/>
    <x v="827"/>
    <d v="2014-04-23T00:00:00"/>
    <s v="Standard Class"/>
    <s v="PS-18760"/>
    <s v="Pamela Stobb"/>
    <x v="0"/>
    <x v="0"/>
    <s v="Los Angeles"/>
    <x v="1"/>
    <n v="90008"/>
    <x v="1"/>
    <s v="TEC-AC-10001383"/>
    <x v="2"/>
    <x v="11"/>
    <s v="Logitech Wireless Touch Keyboard K400"/>
    <n v="274.89"/>
    <n v="11"/>
    <n v="0"/>
    <x v="5555"/>
  </r>
  <r>
    <n v="6862"/>
    <x v="3404"/>
    <x v="3"/>
    <x v="827"/>
    <d v="2014-04-23T00:00:00"/>
    <s v="Standard Class"/>
    <s v="PS-18760"/>
    <s v="Pamela Stobb"/>
    <x v="0"/>
    <x v="0"/>
    <s v="Los Angeles"/>
    <x v="1"/>
    <n v="90008"/>
    <x v="1"/>
    <s v="OFF-LA-10003190"/>
    <x v="1"/>
    <x v="2"/>
    <s v="Avery 474"/>
    <n v="23.04"/>
    <n v="8"/>
    <n v="0"/>
    <x v="5556"/>
  </r>
  <r>
    <n v="6863"/>
    <x v="3404"/>
    <x v="3"/>
    <x v="827"/>
    <d v="2014-04-23T00:00:00"/>
    <s v="Standard Class"/>
    <s v="PS-18760"/>
    <s v="Pamela Stobb"/>
    <x v="0"/>
    <x v="0"/>
    <s v="Los Angeles"/>
    <x v="1"/>
    <n v="90008"/>
    <x v="1"/>
    <s v="FUR-CH-10003774"/>
    <x v="0"/>
    <x v="1"/>
    <s v="Global Wood Trimmed Manager's Task Chair, Khaki"/>
    <n v="218.35200000000003"/>
    <n v="3"/>
    <n v="0.2"/>
    <x v="4598"/>
  </r>
  <r>
    <n v="6864"/>
    <x v="3405"/>
    <x v="3"/>
    <x v="96"/>
    <d v="2014-12-09T00:00:00"/>
    <s v="Standard Class"/>
    <s v="MY-17380"/>
    <s v="Maribeth Yedwab"/>
    <x v="1"/>
    <x v="0"/>
    <s v="San Antonio"/>
    <x v="5"/>
    <n v="78207"/>
    <x v="2"/>
    <s v="OFF-PA-10000520"/>
    <x v="1"/>
    <x v="10"/>
    <s v="Xerox 201"/>
    <n v="10.368000000000002"/>
    <n v="2"/>
    <n v="0.2"/>
    <x v="572"/>
  </r>
  <r>
    <n v="6865"/>
    <x v="3406"/>
    <x v="0"/>
    <x v="1036"/>
    <d v="2013-08-29T00:00:00"/>
    <s v="Standard Class"/>
    <s v="SC-20230"/>
    <s v="Scot Coram"/>
    <x v="1"/>
    <x v="0"/>
    <s v="Los Angeles"/>
    <x v="1"/>
    <n v="90004"/>
    <x v="1"/>
    <s v="OFF-BI-10004465"/>
    <x v="1"/>
    <x v="8"/>
    <s v="Avery Durable Slant Ring Binders"/>
    <n v="12.672000000000001"/>
    <n v="2"/>
    <n v="0.2"/>
    <x v="234"/>
  </r>
  <r>
    <n v="6866"/>
    <x v="3406"/>
    <x v="0"/>
    <x v="1036"/>
    <d v="2013-08-29T00:00:00"/>
    <s v="Standard Class"/>
    <s v="SC-20230"/>
    <s v="Scot Coram"/>
    <x v="1"/>
    <x v="0"/>
    <s v="Los Angeles"/>
    <x v="1"/>
    <n v="90004"/>
    <x v="1"/>
    <s v="TEC-PH-10003555"/>
    <x v="2"/>
    <x v="7"/>
    <s v="Motorola HK250 Universal Bluetooth Headset"/>
    <n v="91.96"/>
    <n v="5"/>
    <n v="0.2"/>
    <x v="5557"/>
  </r>
  <r>
    <n v="6867"/>
    <x v="3406"/>
    <x v="0"/>
    <x v="1036"/>
    <d v="2013-08-29T00:00:00"/>
    <s v="Standard Class"/>
    <s v="SC-20230"/>
    <s v="Scot Coram"/>
    <x v="1"/>
    <x v="0"/>
    <s v="Los Angeles"/>
    <x v="1"/>
    <n v="90004"/>
    <x v="1"/>
    <s v="TEC-AC-10000844"/>
    <x v="2"/>
    <x v="11"/>
    <s v="Logitech Gaming G510s - Keyboard"/>
    <n v="254.96999999999997"/>
    <n v="3"/>
    <n v="0"/>
    <x v="2575"/>
  </r>
  <r>
    <n v="6868"/>
    <x v="3406"/>
    <x v="0"/>
    <x v="1036"/>
    <d v="2013-08-29T00:00:00"/>
    <s v="Standard Class"/>
    <s v="SC-20230"/>
    <s v="Scot Coram"/>
    <x v="1"/>
    <x v="0"/>
    <s v="Los Angeles"/>
    <x v="1"/>
    <n v="90004"/>
    <x v="1"/>
    <s v="TEC-PH-10003187"/>
    <x v="2"/>
    <x v="7"/>
    <s v="Anker Astro Mini 3000mAh Ultra-Compact Portable Charger"/>
    <n v="31.983999999999998"/>
    <n v="2"/>
    <n v="0.2"/>
    <x v="5558"/>
  </r>
  <r>
    <n v="6869"/>
    <x v="3406"/>
    <x v="0"/>
    <x v="1036"/>
    <d v="2013-08-29T00:00:00"/>
    <s v="Standard Class"/>
    <s v="SC-20230"/>
    <s v="Scot Coram"/>
    <x v="1"/>
    <x v="0"/>
    <s v="Los Angeles"/>
    <x v="1"/>
    <n v="90004"/>
    <x v="1"/>
    <s v="FUR-TA-10003569"/>
    <x v="0"/>
    <x v="3"/>
    <s v="Bretford CR8500 Series Meeting Room Furniture"/>
    <n v="2887.0560000000005"/>
    <n v="9"/>
    <n v="0.2"/>
    <x v="5559"/>
  </r>
  <r>
    <n v="6870"/>
    <x v="3406"/>
    <x v="0"/>
    <x v="1036"/>
    <d v="2013-08-29T00:00:00"/>
    <s v="Standard Class"/>
    <s v="SC-20230"/>
    <s v="Scot Coram"/>
    <x v="1"/>
    <x v="0"/>
    <s v="Los Angeles"/>
    <x v="1"/>
    <n v="90004"/>
    <x v="1"/>
    <s v="OFF-PA-10003848"/>
    <x v="1"/>
    <x v="10"/>
    <s v="Xerox 1997"/>
    <n v="12.96"/>
    <n v="2"/>
    <n v="0"/>
    <x v="91"/>
  </r>
  <r>
    <n v="6871"/>
    <x v="3406"/>
    <x v="0"/>
    <x v="1036"/>
    <d v="2013-08-29T00:00:00"/>
    <s v="Standard Class"/>
    <s v="SC-20230"/>
    <s v="Scot Coram"/>
    <x v="1"/>
    <x v="0"/>
    <s v="Los Angeles"/>
    <x v="1"/>
    <n v="90004"/>
    <x v="1"/>
    <s v="OFF-PA-10002606"/>
    <x v="1"/>
    <x v="10"/>
    <s v="Xerox 1928"/>
    <n v="47.52"/>
    <n v="9"/>
    <n v="0"/>
    <x v="5560"/>
  </r>
  <r>
    <n v="6872"/>
    <x v="3407"/>
    <x v="0"/>
    <x v="5"/>
    <d v="2013-12-09T00:00:00"/>
    <s v="Second Class"/>
    <s v="RF-19345"/>
    <s v="Randy Ferguson"/>
    <x v="1"/>
    <x v="0"/>
    <s v="Chicago"/>
    <x v="10"/>
    <n v="60610"/>
    <x v="2"/>
    <s v="OFF-LA-10004853"/>
    <x v="1"/>
    <x v="2"/>
    <s v="Avery 483"/>
    <n v="11.952000000000002"/>
    <n v="3"/>
    <n v="0.2"/>
    <x v="1753"/>
  </r>
  <r>
    <n v="6873"/>
    <x v="3408"/>
    <x v="1"/>
    <x v="1135"/>
    <d v="2012-12-19T00:00:00"/>
    <s v="First Class"/>
    <s v="SG-20080"/>
    <s v="Sandra Glassco"/>
    <x v="0"/>
    <x v="0"/>
    <s v="Seattle"/>
    <x v="4"/>
    <n v="98105"/>
    <x v="1"/>
    <s v="OFF-PA-10004948"/>
    <x v="1"/>
    <x v="10"/>
    <s v="Xerox 190"/>
    <n v="4.9800000000000004"/>
    <n v="1"/>
    <n v="0"/>
    <x v="5561"/>
  </r>
  <r>
    <n v="6874"/>
    <x v="3409"/>
    <x v="2"/>
    <x v="1136"/>
    <d v="2011-10-22T00:00:00"/>
    <s v="Second Class"/>
    <s v="TB-21520"/>
    <s v="Tracy Blumstein"/>
    <x v="0"/>
    <x v="0"/>
    <s v="Beaumont"/>
    <x v="5"/>
    <n v="77705"/>
    <x v="2"/>
    <s v="OFF-BI-10003676"/>
    <x v="1"/>
    <x v="8"/>
    <s v="GBC Standard Recycled Report Covers, Clear Plastic Sheets"/>
    <n v="10.779999999999996"/>
    <n v="5"/>
    <n v="0.8"/>
    <x v="1038"/>
  </r>
  <r>
    <n v="6875"/>
    <x v="3409"/>
    <x v="2"/>
    <x v="1136"/>
    <d v="2011-10-22T00:00:00"/>
    <s v="Second Class"/>
    <s v="TB-21520"/>
    <s v="Tracy Blumstein"/>
    <x v="0"/>
    <x v="0"/>
    <s v="Beaumont"/>
    <x v="5"/>
    <n v="77705"/>
    <x v="2"/>
    <s v="TEC-AC-10001314"/>
    <x v="2"/>
    <x v="11"/>
    <s v="Case Logic 2.4GHz Wireless Keyboard"/>
    <n v="119.97600000000001"/>
    <n v="3"/>
    <n v="0.2"/>
    <x v="2805"/>
  </r>
  <r>
    <n v="6876"/>
    <x v="3410"/>
    <x v="0"/>
    <x v="64"/>
    <d v="2013-09-11T00:00:00"/>
    <s v="Standard Class"/>
    <s v="MM-17920"/>
    <s v="Michael Moore"/>
    <x v="0"/>
    <x v="0"/>
    <s v="Chesapeake"/>
    <x v="17"/>
    <n v="23320"/>
    <x v="0"/>
    <s v="OFF-LA-10004545"/>
    <x v="1"/>
    <x v="2"/>
    <s v="Avery 50"/>
    <n v="25.06"/>
    <n v="2"/>
    <n v="0"/>
    <x v="3335"/>
  </r>
  <r>
    <n v="6877"/>
    <x v="3410"/>
    <x v="0"/>
    <x v="64"/>
    <d v="2013-09-11T00:00:00"/>
    <s v="Standard Class"/>
    <s v="MM-17920"/>
    <s v="Michael Moore"/>
    <x v="0"/>
    <x v="0"/>
    <s v="Chesapeake"/>
    <x v="17"/>
    <n v="23320"/>
    <x v="0"/>
    <s v="FUR-TA-10003238"/>
    <x v="0"/>
    <x v="3"/>
    <s v="Chromcraft Bull-Nose Wood 48&quot; x 96&quot; Rectangular Conference Tables"/>
    <n v="1652.94"/>
    <n v="3"/>
    <n v="0"/>
    <x v="5562"/>
  </r>
  <r>
    <n v="6878"/>
    <x v="3411"/>
    <x v="1"/>
    <x v="52"/>
    <d v="2012-10-15T00:00:00"/>
    <s v="Same Day"/>
    <s v="CG-12520"/>
    <s v="Claire Gute"/>
    <x v="0"/>
    <x v="0"/>
    <s v="Dallas"/>
    <x v="5"/>
    <n v="75217"/>
    <x v="2"/>
    <s v="FUR-FU-10004952"/>
    <x v="0"/>
    <x v="5"/>
    <s v="C-Line Cubicle Keepers Polyproplyene Holder w/Velcro Back, 8-1/2x11, 25/Bx"/>
    <n v="131.376"/>
    <n v="6"/>
    <n v="0.6"/>
    <x v="5563"/>
  </r>
  <r>
    <n v="6879"/>
    <x v="3411"/>
    <x v="1"/>
    <x v="52"/>
    <d v="2012-10-15T00:00:00"/>
    <s v="Same Day"/>
    <s v="CG-12520"/>
    <s v="Claire Gute"/>
    <x v="0"/>
    <x v="0"/>
    <s v="Dallas"/>
    <x v="5"/>
    <n v="75217"/>
    <x v="2"/>
    <s v="OFF-PA-10003001"/>
    <x v="1"/>
    <x v="10"/>
    <s v="Xerox 1986"/>
    <n v="5.3440000000000003"/>
    <n v="1"/>
    <n v="0.2"/>
    <x v="781"/>
  </r>
  <r>
    <n v="6880"/>
    <x v="3412"/>
    <x v="1"/>
    <x v="494"/>
    <d v="2012-12-05T00:00:00"/>
    <s v="Second Class"/>
    <s v="TW-21025"/>
    <s v="Tamara Willingham"/>
    <x v="2"/>
    <x v="0"/>
    <s v="Seattle"/>
    <x v="4"/>
    <n v="98105"/>
    <x v="1"/>
    <s v="FUR-CH-10001215"/>
    <x v="0"/>
    <x v="1"/>
    <s v="Global Troy Executive Leather Low-Back Tilter"/>
    <n v="2003.9200000000003"/>
    <n v="5"/>
    <n v="0.2"/>
    <x v="5564"/>
  </r>
  <r>
    <n v="6881"/>
    <x v="3412"/>
    <x v="1"/>
    <x v="494"/>
    <d v="2012-12-05T00:00:00"/>
    <s v="Second Class"/>
    <s v="TW-21025"/>
    <s v="Tamara Willingham"/>
    <x v="2"/>
    <x v="0"/>
    <s v="Seattle"/>
    <x v="4"/>
    <n v="98105"/>
    <x v="1"/>
    <s v="OFF-PA-10004255"/>
    <x v="1"/>
    <x v="10"/>
    <s v="Xerox 219"/>
    <n v="32.400000000000006"/>
    <n v="5"/>
    <n v="0"/>
    <x v="56"/>
  </r>
  <r>
    <n v="6882"/>
    <x v="3412"/>
    <x v="1"/>
    <x v="494"/>
    <d v="2012-12-05T00:00:00"/>
    <s v="Second Class"/>
    <s v="TW-21025"/>
    <s v="Tamara Willingham"/>
    <x v="2"/>
    <x v="0"/>
    <s v="Seattle"/>
    <x v="4"/>
    <n v="98105"/>
    <x v="1"/>
    <s v="FUR-TA-10001705"/>
    <x v="0"/>
    <x v="3"/>
    <s v="Bush Advantage Collection Round Conference Table"/>
    <n v="1913.3999999999999"/>
    <n v="9"/>
    <n v="0"/>
    <x v="5565"/>
  </r>
  <r>
    <n v="6883"/>
    <x v="3412"/>
    <x v="1"/>
    <x v="494"/>
    <d v="2012-12-05T00:00:00"/>
    <s v="Second Class"/>
    <s v="TW-21025"/>
    <s v="Tamara Willingham"/>
    <x v="2"/>
    <x v="0"/>
    <s v="Seattle"/>
    <x v="4"/>
    <n v="98105"/>
    <x v="1"/>
    <s v="OFF-ST-10002554"/>
    <x v="1"/>
    <x v="4"/>
    <s v="Tennsco Industrial Shelving"/>
    <n v="146.72999999999999"/>
    <n v="3"/>
    <n v="0"/>
    <x v="5566"/>
  </r>
  <r>
    <n v="6884"/>
    <x v="3412"/>
    <x v="1"/>
    <x v="494"/>
    <d v="2012-12-05T00:00:00"/>
    <s v="Second Class"/>
    <s v="TW-21025"/>
    <s v="Tamara Willingham"/>
    <x v="2"/>
    <x v="0"/>
    <s v="Seattle"/>
    <x v="4"/>
    <n v="98105"/>
    <x v="1"/>
    <s v="OFF-PA-10002222"/>
    <x v="1"/>
    <x v="10"/>
    <s v="Xerox Color Copier Paper, 11&quot; x 17&quot;, Ream"/>
    <n v="114.2"/>
    <n v="5"/>
    <n v="0"/>
    <x v="1203"/>
  </r>
  <r>
    <n v="6885"/>
    <x v="3413"/>
    <x v="1"/>
    <x v="70"/>
    <d v="2012-06-04T00:00:00"/>
    <s v="Standard Class"/>
    <s v="BD-11320"/>
    <s v="Bill Donatelli"/>
    <x v="0"/>
    <x v="0"/>
    <s v="Minneapolis"/>
    <x v="11"/>
    <n v="55407"/>
    <x v="2"/>
    <s v="FUR-CH-10002320"/>
    <x v="0"/>
    <x v="1"/>
    <s v="Hon Pagoda Stacking Chairs"/>
    <n v="2567.84"/>
    <n v="8"/>
    <n v="0"/>
    <x v="5567"/>
  </r>
  <r>
    <n v="6886"/>
    <x v="3414"/>
    <x v="3"/>
    <x v="18"/>
    <d v="2014-09-18T00:00:00"/>
    <s v="Standard Class"/>
    <s v="HA-14905"/>
    <s v="Helen Abelman"/>
    <x v="0"/>
    <x v="0"/>
    <s v="Springfield"/>
    <x v="24"/>
    <n v="45503"/>
    <x v="3"/>
    <s v="TEC-AC-10003499"/>
    <x v="2"/>
    <x v="11"/>
    <s v="Memorex Mini Travel Drive 8 GB USB 2.0 Flash Drive"/>
    <n v="37.056000000000004"/>
    <n v="4"/>
    <n v="0.2"/>
    <x v="5568"/>
  </r>
  <r>
    <n v="6887"/>
    <x v="3414"/>
    <x v="3"/>
    <x v="18"/>
    <d v="2014-09-18T00:00:00"/>
    <s v="Standard Class"/>
    <s v="HA-14905"/>
    <s v="Helen Abelman"/>
    <x v="0"/>
    <x v="0"/>
    <s v="Springfield"/>
    <x v="24"/>
    <n v="45503"/>
    <x v="3"/>
    <s v="TEC-PH-10003580"/>
    <x v="2"/>
    <x v="7"/>
    <s v="Cisco IP Phone 7961G-GE VoIP phone"/>
    <n v="259.89600000000002"/>
    <n v="2"/>
    <n v="0.4"/>
    <x v="5569"/>
  </r>
  <r>
    <n v="6888"/>
    <x v="3415"/>
    <x v="3"/>
    <x v="1016"/>
    <d v="2014-05-03T00:00:00"/>
    <s v="Standard Class"/>
    <s v="LL-16840"/>
    <s v="Lauren Leatherbury"/>
    <x v="0"/>
    <x v="0"/>
    <s v="Los Angeles"/>
    <x v="1"/>
    <n v="90032"/>
    <x v="1"/>
    <s v="OFF-PA-10004675"/>
    <x v="1"/>
    <x v="10"/>
    <s v="Telephone Message Books with Fax/Mobile Section, 5 1/2&quot; x 3 3/16&quot;"/>
    <n v="19.049999999999997"/>
    <n v="3"/>
    <n v="0"/>
    <x v="71"/>
  </r>
  <r>
    <n v="6889"/>
    <x v="3415"/>
    <x v="3"/>
    <x v="1016"/>
    <d v="2014-05-03T00:00:00"/>
    <s v="Standard Class"/>
    <s v="LL-16840"/>
    <s v="Lauren Leatherbury"/>
    <x v="0"/>
    <x v="0"/>
    <s v="Los Angeles"/>
    <x v="1"/>
    <n v="90032"/>
    <x v="1"/>
    <s v="OFF-BI-10000666"/>
    <x v="1"/>
    <x v="8"/>
    <s v="Surelock Post Binders"/>
    <n v="73.343999999999994"/>
    <n v="3"/>
    <n v="0.2"/>
    <x v="5570"/>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x v="0"/>
    <s v="Columbus"/>
    <x v="32"/>
    <n v="31907"/>
    <x v="0"/>
    <s v="OFF-PA-10000673"/>
    <x v="1"/>
    <x v="10"/>
    <s v="Post-it “Important Message” Note Pad, Neon Colors, 50 Sheets/Pad"/>
    <n v="50.96"/>
    <n v="7"/>
    <n v="0"/>
    <x v="5572"/>
  </r>
  <r>
    <n v="6892"/>
    <x v="3416"/>
    <x v="3"/>
    <x v="65"/>
    <d v="2014-09-23T00:00:00"/>
    <s v="Standard Class"/>
    <s v="SS-20140"/>
    <s v="Saphhira Shifley"/>
    <x v="1"/>
    <x v="0"/>
    <s v="Columbus"/>
    <x v="32"/>
    <n v="31907"/>
    <x v="0"/>
    <s v="OFF-AR-10000380"/>
    <x v="1"/>
    <x v="6"/>
    <s v="Hunt PowerHouse Electric Pencil Sharpener, Blue"/>
    <n v="113.94"/>
    <n v="3"/>
    <n v="0"/>
    <x v="5573"/>
  </r>
  <r>
    <n v="6893"/>
    <x v="3416"/>
    <x v="3"/>
    <x v="65"/>
    <d v="2014-09-23T00:00:00"/>
    <s v="Standard Class"/>
    <s v="SS-20140"/>
    <s v="Saphhira Shifley"/>
    <x v="1"/>
    <x v="0"/>
    <s v="Columbus"/>
    <x v="32"/>
    <n v="31907"/>
    <x v="0"/>
    <s v="OFF-PA-10003848"/>
    <x v="1"/>
    <x v="10"/>
    <s v="Xerox 1997"/>
    <n v="25.92"/>
    <n v="4"/>
    <n v="0"/>
    <x v="245"/>
  </r>
  <r>
    <n v="6894"/>
    <x v="3416"/>
    <x v="3"/>
    <x v="65"/>
    <d v="2014-09-23T00:00:00"/>
    <s v="Standard Class"/>
    <s v="SS-20140"/>
    <s v="Saphhira Shifley"/>
    <x v="1"/>
    <x v="0"/>
    <s v="Columbus"/>
    <x v="32"/>
    <n v="31907"/>
    <x v="0"/>
    <s v="FUR-FU-10002963"/>
    <x v="0"/>
    <x v="5"/>
    <s v="Master Caster Door Stop, Gray"/>
    <n v="20.32"/>
    <n v="4"/>
    <n v="0"/>
    <x v="2555"/>
  </r>
  <r>
    <n v="6895"/>
    <x v="3416"/>
    <x v="3"/>
    <x v="65"/>
    <d v="2014-09-23T00:00:00"/>
    <s v="Standard Class"/>
    <s v="SS-20140"/>
    <s v="Saphhira Shifley"/>
    <x v="1"/>
    <x v="0"/>
    <s v="Columbus"/>
    <x v="32"/>
    <n v="31907"/>
    <x v="0"/>
    <s v="TEC-PH-10002447"/>
    <x v="2"/>
    <x v="7"/>
    <s v="AT&amp;T CL83451 4-Handset Telephone"/>
    <n v="411.98"/>
    <n v="2"/>
    <n v="0"/>
    <x v="5574"/>
  </r>
  <r>
    <n v="6896"/>
    <x v="3416"/>
    <x v="3"/>
    <x v="65"/>
    <d v="2014-09-23T00:00:00"/>
    <s v="Standard Class"/>
    <s v="SS-20140"/>
    <s v="Saphhira Shifley"/>
    <x v="1"/>
    <x v="0"/>
    <s v="Columbus"/>
    <x v="32"/>
    <n v="31907"/>
    <x v="0"/>
    <s v="OFF-SU-10004261"/>
    <x v="1"/>
    <x v="14"/>
    <s v="Fiskars 8&quot; Scissors, 2/Pack"/>
    <n v="34.479999999999997"/>
    <n v="2"/>
    <n v="0"/>
    <x v="5575"/>
  </r>
  <r>
    <n v="6897"/>
    <x v="3416"/>
    <x v="3"/>
    <x v="65"/>
    <d v="2014-09-23T00:00:00"/>
    <s v="Standard Class"/>
    <s v="SS-20140"/>
    <s v="Saphhira Shifley"/>
    <x v="1"/>
    <x v="0"/>
    <s v="Columbus"/>
    <x v="32"/>
    <n v="31907"/>
    <x v="0"/>
    <s v="OFF-PA-10003228"/>
    <x v="1"/>
    <x v="10"/>
    <s v="Xerox 1917"/>
    <n v="244.54999999999998"/>
    <n v="5"/>
    <n v="0"/>
    <x v="1770"/>
  </r>
  <r>
    <n v="6898"/>
    <x v="3417"/>
    <x v="3"/>
    <x v="238"/>
    <d v="2014-08-26T00:00:00"/>
    <s v="Standard Class"/>
    <s v="CK-12205"/>
    <s v="Chloris Kastensmidt"/>
    <x v="0"/>
    <x v="0"/>
    <s v="Lakewood"/>
    <x v="24"/>
    <n v="44107"/>
    <x v="3"/>
    <s v="OFF-BI-10004817"/>
    <x v="1"/>
    <x v="8"/>
    <s v="GBC Personal VeloBind Strips"/>
    <n v="10.782000000000002"/>
    <n v="3"/>
    <n v="0.7"/>
    <x v="5576"/>
  </r>
  <r>
    <n v="6899"/>
    <x v="3418"/>
    <x v="1"/>
    <x v="1137"/>
    <d v="2012-05-26T00:00:00"/>
    <s v="Second Class"/>
    <s v="VS-21820"/>
    <s v="Vivek Sundaresam"/>
    <x v="0"/>
    <x v="0"/>
    <s v="Naperville"/>
    <x v="10"/>
    <n v="60540"/>
    <x v="2"/>
    <s v="FUR-CH-10002880"/>
    <x v="0"/>
    <x v="1"/>
    <s v="Global High-Back Leather Tilter, Burgundy"/>
    <n v="602.65099999999995"/>
    <n v="7"/>
    <n v="0.3"/>
    <x v="5577"/>
  </r>
  <r>
    <n v="6900"/>
    <x v="3418"/>
    <x v="1"/>
    <x v="1137"/>
    <d v="2012-05-26T00:00:00"/>
    <s v="Second Class"/>
    <s v="VS-21820"/>
    <s v="Vivek Sundaresam"/>
    <x v="0"/>
    <x v="0"/>
    <s v="Naperville"/>
    <x v="10"/>
    <n v="60540"/>
    <x v="2"/>
    <s v="OFF-BI-10001249"/>
    <x v="1"/>
    <x v="8"/>
    <s v="Avery Heavy-Duty EZD View Binder with Locking Rings"/>
    <n v="7.6559999999999988"/>
    <n v="6"/>
    <n v="0.8"/>
    <x v="5578"/>
  </r>
  <r>
    <n v="6901"/>
    <x v="3419"/>
    <x v="1"/>
    <x v="67"/>
    <d v="2012-09-11T00:00:00"/>
    <s v="Standard Class"/>
    <s v="TN-21040"/>
    <s v="Tanja Norvell"/>
    <x v="2"/>
    <x v="0"/>
    <s v="New York City"/>
    <x v="15"/>
    <n v="10009"/>
    <x v="3"/>
    <s v="TEC-AC-10002402"/>
    <x v="2"/>
    <x v="11"/>
    <s v="Razer Kraken PRO Over Ear PC and Music Headset"/>
    <n v="559.92999999999995"/>
    <n v="7"/>
    <n v="0"/>
    <x v="5579"/>
  </r>
  <r>
    <n v="6902"/>
    <x v="3420"/>
    <x v="3"/>
    <x v="1138"/>
    <d v="2014-07-25T00:00:00"/>
    <s v="Same Day"/>
    <s v="HR-14830"/>
    <s v="Harold Ryan"/>
    <x v="1"/>
    <x v="0"/>
    <s v="Huntington Beach"/>
    <x v="1"/>
    <n v="92646"/>
    <x v="1"/>
    <s v="TEC-CO-10001449"/>
    <x v="2"/>
    <x v="16"/>
    <s v="Hewlett Packard LaserJet 3310 Copier"/>
    <n v="2399.96"/>
    <n v="5"/>
    <n v="0.2"/>
    <x v="5580"/>
  </r>
  <r>
    <n v="6903"/>
    <x v="3421"/>
    <x v="3"/>
    <x v="264"/>
    <d v="2014-09-09T00:00:00"/>
    <s v="Standard Class"/>
    <s v="JS-15595"/>
    <s v="Jill Stevenson"/>
    <x v="1"/>
    <x v="0"/>
    <s v="Chicago"/>
    <x v="10"/>
    <n v="60653"/>
    <x v="2"/>
    <s v="OFF-FA-10002280"/>
    <x v="1"/>
    <x v="13"/>
    <s v="Advantus Plastic Paper Clips"/>
    <n v="16"/>
    <n v="4"/>
    <n v="0.2"/>
    <x v="5581"/>
  </r>
  <r>
    <n v="6904"/>
    <x v="3421"/>
    <x v="3"/>
    <x v="264"/>
    <d v="2014-09-09T00:00:00"/>
    <s v="Standard Class"/>
    <s v="JS-15595"/>
    <s v="Jill Stevenson"/>
    <x v="1"/>
    <x v="0"/>
    <s v="Chicago"/>
    <x v="10"/>
    <n v="60653"/>
    <x v="2"/>
    <s v="OFF-AP-10003278"/>
    <x v="1"/>
    <x v="9"/>
    <s v="Belkin 7-Outlet SurgeMaster Home Series"/>
    <n v="5.5879999999999992"/>
    <n v="2"/>
    <n v="0.8"/>
    <x v="5582"/>
  </r>
  <r>
    <n v="6905"/>
    <x v="3421"/>
    <x v="3"/>
    <x v="264"/>
    <d v="2014-09-09T00:00:00"/>
    <s v="Standard Class"/>
    <s v="JS-15595"/>
    <s v="Jill Stevenson"/>
    <x v="1"/>
    <x v="0"/>
    <s v="Chicago"/>
    <x v="10"/>
    <n v="60653"/>
    <x v="2"/>
    <s v="OFF-ST-10003994"/>
    <x v="1"/>
    <x v="4"/>
    <s v="Belkin 19&quot; Center-Weighted Shelf, Gray"/>
    <n v="235.92"/>
    <n v="5"/>
    <n v="0.2"/>
    <x v="5583"/>
  </r>
  <r>
    <n v="6906"/>
    <x v="3422"/>
    <x v="3"/>
    <x v="1139"/>
    <d v="2014-12-09T00:00:00"/>
    <s v="Second Class"/>
    <s v="BN-11470"/>
    <s v="Brad Norvell"/>
    <x v="1"/>
    <x v="0"/>
    <s v="Brentwood"/>
    <x v="1"/>
    <n v="94513"/>
    <x v="1"/>
    <s v="OFF-ST-10003221"/>
    <x v="1"/>
    <x v="4"/>
    <s v="Staples"/>
    <n v="10.68"/>
    <n v="1"/>
    <n v="0"/>
    <x v="5584"/>
  </r>
  <r>
    <n v="6907"/>
    <x v="3423"/>
    <x v="3"/>
    <x v="968"/>
    <d v="2014-05-21T00:00:00"/>
    <s v="Same Day"/>
    <s v="AR-10405"/>
    <s v="Allen Rosenblatt"/>
    <x v="1"/>
    <x v="0"/>
    <s v="Trenton"/>
    <x v="12"/>
    <n v="48183"/>
    <x v="2"/>
    <s v="OFF-BI-10002225"/>
    <x v="1"/>
    <x v="8"/>
    <s v="Square Ring Data Binders, Rigid 75 Pt. Covers, 11&quot; x 14-7/8&quot;"/>
    <n v="41.28"/>
    <n v="2"/>
    <n v="0"/>
    <x v="5585"/>
  </r>
  <r>
    <n v="6908"/>
    <x v="3424"/>
    <x v="0"/>
    <x v="720"/>
    <d v="2013-10-04T00:00:00"/>
    <s v="Standard Class"/>
    <s v="SW-20455"/>
    <s v="Shaun Weien"/>
    <x v="0"/>
    <x v="0"/>
    <s v="Seattle"/>
    <x v="4"/>
    <n v="98103"/>
    <x v="1"/>
    <s v="TEC-PH-10002584"/>
    <x v="2"/>
    <x v="7"/>
    <s v="Samsung Galaxy S4"/>
    <n v="1001.5840000000001"/>
    <n v="2"/>
    <n v="0.2"/>
    <x v="4357"/>
  </r>
  <r>
    <n v="6909"/>
    <x v="3425"/>
    <x v="3"/>
    <x v="389"/>
    <d v="2014-12-16T00:00:00"/>
    <s v="Standard Class"/>
    <s v="JE-16165"/>
    <s v="Justin Ellison"/>
    <x v="1"/>
    <x v="0"/>
    <s v="North Charleston"/>
    <x v="20"/>
    <n v="29406"/>
    <x v="0"/>
    <s v="FUR-FU-10002364"/>
    <x v="0"/>
    <x v="5"/>
    <s v="Eldon Expressions Wood Desk Accessories, Oak"/>
    <n v="14.76"/>
    <n v="2"/>
    <n v="0"/>
    <x v="3642"/>
  </r>
  <r>
    <n v="6910"/>
    <x v="3426"/>
    <x v="2"/>
    <x v="103"/>
    <d v="2011-09-18T00:00:00"/>
    <s v="Second Class"/>
    <s v="LH-16900"/>
    <s v="Lena Hernandez"/>
    <x v="0"/>
    <x v="0"/>
    <s v="Columbus"/>
    <x v="24"/>
    <n v="43229"/>
    <x v="3"/>
    <s v="OFF-BI-10004022"/>
    <x v="1"/>
    <x v="8"/>
    <s v="Acco Suede Grain Vinyl Round Ring Binder"/>
    <n v="2.5020000000000002"/>
    <n v="3"/>
    <n v="0.7"/>
    <x v="1868"/>
  </r>
  <r>
    <n v="6911"/>
    <x v="3427"/>
    <x v="3"/>
    <x v="570"/>
    <d v="2014-08-03T00:00:00"/>
    <s v="Standard Class"/>
    <s v="VG-21790"/>
    <s v="Vivek Gonzalez"/>
    <x v="0"/>
    <x v="0"/>
    <s v="Seattle"/>
    <x v="4"/>
    <n v="98103"/>
    <x v="1"/>
    <s v="FUR-BO-10004709"/>
    <x v="0"/>
    <x v="0"/>
    <s v="Bush Westfield Collection Bookcases, Medium Cherry Finish"/>
    <n v="115.96"/>
    <n v="2"/>
    <n v="0"/>
    <x v="5586"/>
  </r>
  <r>
    <n v="6912"/>
    <x v="3428"/>
    <x v="3"/>
    <x v="378"/>
    <d v="2014-08-06T00:00:00"/>
    <s v="Second Class"/>
    <s v="EM-13960"/>
    <s v="Eric Murdock"/>
    <x v="0"/>
    <x v="0"/>
    <s v="San Francisco"/>
    <x v="1"/>
    <n v="94109"/>
    <x v="1"/>
    <s v="OFF-ST-10004340"/>
    <x v="1"/>
    <x v="4"/>
    <s v="Fellowes Mobile File Cart, Black"/>
    <n v="186.54"/>
    <n v="3"/>
    <n v="0"/>
    <x v="5587"/>
  </r>
  <r>
    <n v="6913"/>
    <x v="3429"/>
    <x v="3"/>
    <x v="743"/>
    <d v="2014-05-06T00:00:00"/>
    <s v="Second Class"/>
    <s v="EM-13825"/>
    <s v="Elizabeth Moffitt"/>
    <x v="1"/>
    <x v="0"/>
    <s v="Los Angeles"/>
    <x v="1"/>
    <n v="90049"/>
    <x v="1"/>
    <s v="TEC-AC-10001714"/>
    <x v="2"/>
    <x v="11"/>
    <s v="Logitech MX Performance Wireless Mouse"/>
    <n v="159.56"/>
    <n v="4"/>
    <n v="0"/>
    <x v="5588"/>
  </r>
  <r>
    <n v="6914"/>
    <x v="3430"/>
    <x v="1"/>
    <x v="821"/>
    <d v="2012-06-16T00:00:00"/>
    <s v="Standard Class"/>
    <s v="JH-15910"/>
    <s v="Jonathan Howell"/>
    <x v="0"/>
    <x v="0"/>
    <s v="West Palm Beach"/>
    <x v="2"/>
    <n v="33407"/>
    <x v="0"/>
    <s v="TEC-PH-10002844"/>
    <x v="2"/>
    <x v="7"/>
    <s v="Speck Products Candyshell Flip Case"/>
    <n v="55.984000000000009"/>
    <n v="2"/>
    <n v="0.2"/>
    <x v="4672"/>
  </r>
  <r>
    <n v="6915"/>
    <x v="3431"/>
    <x v="2"/>
    <x v="1091"/>
    <d v="2011-12-29T00:00:00"/>
    <s v="Standard Class"/>
    <s v="NP-18700"/>
    <s v="Nora Preis"/>
    <x v="0"/>
    <x v="0"/>
    <s v="Chicago"/>
    <x v="10"/>
    <n v="60623"/>
    <x v="2"/>
    <s v="OFF-ST-10000585"/>
    <x v="1"/>
    <x v="4"/>
    <s v="Economy Rollaway Files"/>
    <n v="132.16"/>
    <n v="1"/>
    <n v="0.2"/>
    <x v="5589"/>
  </r>
  <r>
    <n v="6916"/>
    <x v="3431"/>
    <x v="2"/>
    <x v="1091"/>
    <d v="2011-12-29T00:00:00"/>
    <s v="Standard Class"/>
    <s v="NP-18700"/>
    <s v="Nora Preis"/>
    <x v="0"/>
    <x v="0"/>
    <s v="Chicago"/>
    <x v="10"/>
    <n v="60623"/>
    <x v="2"/>
    <s v="OFF-BI-10002824"/>
    <x v="1"/>
    <x v="8"/>
    <s v="Recycled Easel Ring Binders"/>
    <n v="17.903999999999996"/>
    <n v="6"/>
    <n v="0.8"/>
    <x v="5590"/>
  </r>
  <r>
    <n v="6917"/>
    <x v="3431"/>
    <x v="2"/>
    <x v="1091"/>
    <d v="2011-12-29T00:00:00"/>
    <s v="Standard Class"/>
    <s v="NP-18700"/>
    <s v="Nora Preis"/>
    <x v="0"/>
    <x v="0"/>
    <s v="Chicago"/>
    <x v="10"/>
    <n v="60623"/>
    <x v="2"/>
    <s v="OFF-PA-10001289"/>
    <x v="1"/>
    <x v="10"/>
    <s v="White Computer Printout Paper by Universal"/>
    <n v="124.032"/>
    <n v="4"/>
    <n v="0.2"/>
    <x v="5591"/>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x v="0"/>
    <s v="Seattle"/>
    <x v="4"/>
    <n v="98115"/>
    <x v="1"/>
    <s v="OFF-SU-10003567"/>
    <x v="1"/>
    <x v="14"/>
    <s v="Stiletto Hand Letter Openers"/>
    <n v="28.799999999999997"/>
    <n v="3"/>
    <n v="0"/>
    <x v="5593"/>
  </r>
  <r>
    <n v="6920"/>
    <x v="3434"/>
    <x v="1"/>
    <x v="1031"/>
    <d v="2012-05-28T00:00:00"/>
    <s v="Standard Class"/>
    <s v="HG-14965"/>
    <s v="Henry Goldwyn"/>
    <x v="1"/>
    <x v="0"/>
    <s v="Philadelphia"/>
    <x v="9"/>
    <n v="19143"/>
    <x v="3"/>
    <s v="OFF-BI-10001597"/>
    <x v="1"/>
    <x v="8"/>
    <s v="Wilson Jones Ledger-Size, Piano-Hinge Binder, 2&quot;, Blue"/>
    <n v="24.588000000000001"/>
    <n v="2"/>
    <n v="0.7"/>
    <x v="5594"/>
  </r>
  <r>
    <n v="6921"/>
    <x v="3435"/>
    <x v="3"/>
    <x v="425"/>
    <d v="2014-03-03T00:00:00"/>
    <s v="Standard Class"/>
    <s v="BM-11140"/>
    <s v="Becky Martin"/>
    <x v="0"/>
    <x v="0"/>
    <s v="Santa Barbara"/>
    <x v="1"/>
    <n v="93101"/>
    <x v="1"/>
    <s v="OFF-AP-10003287"/>
    <x v="1"/>
    <x v="9"/>
    <s v="Tripp Lite TLP810NET Broadband Surge for Modem/Fax"/>
    <n v="356.78999999999996"/>
    <n v="7"/>
    <n v="0"/>
    <x v="5595"/>
  </r>
  <r>
    <n v="6922"/>
    <x v="3436"/>
    <x v="3"/>
    <x v="1095"/>
    <d v="2014-04-11T00:00:00"/>
    <s v="Standard Class"/>
    <s v="PS-19045"/>
    <s v="Penelope Sewall"/>
    <x v="2"/>
    <x v="0"/>
    <s v="New York City"/>
    <x v="15"/>
    <n v="10011"/>
    <x v="3"/>
    <s v="OFF-EN-10001532"/>
    <x v="1"/>
    <x v="12"/>
    <s v="Brown Kraft Recycled Envelopes"/>
    <n v="16.98"/>
    <n v="1"/>
    <n v="0"/>
    <x v="5596"/>
  </r>
  <r>
    <n v="6923"/>
    <x v="3437"/>
    <x v="1"/>
    <x v="199"/>
    <d v="2012-03-19T00:00:00"/>
    <s v="Second Class"/>
    <s v="MS-17710"/>
    <s v="Maurice Satty"/>
    <x v="0"/>
    <x v="0"/>
    <s v="Auburn"/>
    <x v="19"/>
    <n v="36830"/>
    <x v="0"/>
    <s v="OFF-LA-10003930"/>
    <x v="1"/>
    <x v="2"/>
    <s v="Dot Matrix Printer Tape Reel Labels, White, 5000/Box"/>
    <n v="491.55"/>
    <n v="5"/>
    <n v="0"/>
    <x v="5597"/>
  </r>
  <r>
    <n v="6924"/>
    <x v="3437"/>
    <x v="1"/>
    <x v="199"/>
    <d v="2012-03-19T00:00:00"/>
    <s v="Second Class"/>
    <s v="MS-17710"/>
    <s v="Maurice Satty"/>
    <x v="0"/>
    <x v="0"/>
    <s v="Auburn"/>
    <x v="19"/>
    <n v="36830"/>
    <x v="0"/>
    <s v="OFF-EN-10003845"/>
    <x v="1"/>
    <x v="12"/>
    <s v="Colored Envelopes"/>
    <n v="7.38"/>
    <n v="2"/>
    <n v="0"/>
    <x v="5598"/>
  </r>
  <r>
    <n v="6925"/>
    <x v="3438"/>
    <x v="1"/>
    <x v="672"/>
    <d v="2012-12-04T00:00:00"/>
    <s v="Standard Class"/>
    <s v="JL-15235"/>
    <s v="Janet Lee"/>
    <x v="0"/>
    <x v="0"/>
    <s v="New York City"/>
    <x v="15"/>
    <n v="10035"/>
    <x v="3"/>
    <s v="OFF-PA-10002659"/>
    <x v="1"/>
    <x v="10"/>
    <s v="Avoid Verbal Orders Carbonless Minifold Book"/>
    <n v="23.66"/>
    <n v="7"/>
    <n v="0"/>
    <x v="5599"/>
  </r>
  <r>
    <n v="6926"/>
    <x v="3438"/>
    <x v="1"/>
    <x v="672"/>
    <d v="2012-12-04T00:00:00"/>
    <s v="Standard Class"/>
    <s v="JL-15235"/>
    <s v="Janet Lee"/>
    <x v="0"/>
    <x v="0"/>
    <s v="New York City"/>
    <x v="15"/>
    <n v="10035"/>
    <x v="3"/>
    <s v="FUR-BO-10001608"/>
    <x v="0"/>
    <x v="0"/>
    <s v="Hon Metal Bookcases, Black"/>
    <n v="681.40800000000013"/>
    <n v="12"/>
    <n v="0.2"/>
    <x v="3191"/>
  </r>
  <r>
    <n v="6927"/>
    <x v="3439"/>
    <x v="0"/>
    <x v="1062"/>
    <d v="2013-08-04T00:00:00"/>
    <s v="Standard Class"/>
    <s v="KM-16660"/>
    <s v="Khloe Miller"/>
    <x v="0"/>
    <x v="0"/>
    <s v="Los Angeles"/>
    <x v="1"/>
    <n v="90032"/>
    <x v="1"/>
    <s v="OFF-LA-10000305"/>
    <x v="1"/>
    <x v="2"/>
    <s v="Avery 495"/>
    <n v="18.899999999999999"/>
    <n v="3"/>
    <n v="0"/>
    <x v="3602"/>
  </r>
  <r>
    <n v="6928"/>
    <x v="3440"/>
    <x v="0"/>
    <x v="661"/>
    <d v="2013-06-26T00:00:00"/>
    <s v="Second Class"/>
    <s v="RD-19900"/>
    <s v="Ruben Dartt"/>
    <x v="0"/>
    <x v="0"/>
    <s v="San Francisco"/>
    <x v="1"/>
    <n v="94109"/>
    <x v="1"/>
    <s v="OFF-ST-10003638"/>
    <x v="1"/>
    <x v="4"/>
    <s v="Mobile Personal File Cube"/>
    <n v="93.68"/>
    <n v="4"/>
    <n v="0"/>
    <x v="5600"/>
  </r>
  <r>
    <n v="6929"/>
    <x v="3440"/>
    <x v="0"/>
    <x v="661"/>
    <d v="2013-06-26T00:00:00"/>
    <s v="Second Class"/>
    <s v="RD-19900"/>
    <s v="Ruben Dartt"/>
    <x v="0"/>
    <x v="0"/>
    <s v="San Francisco"/>
    <x v="1"/>
    <n v="94109"/>
    <x v="1"/>
    <s v="OFF-LA-10001934"/>
    <x v="1"/>
    <x v="2"/>
    <s v="Avery 516"/>
    <n v="21.93"/>
    <n v="3"/>
    <n v="0"/>
    <x v="3635"/>
  </r>
  <r>
    <n v="6930"/>
    <x v="3440"/>
    <x v="0"/>
    <x v="661"/>
    <d v="2013-06-26T00:00:00"/>
    <s v="Second Class"/>
    <s v="RD-19900"/>
    <s v="Ruben Dartt"/>
    <x v="0"/>
    <x v="0"/>
    <s v="San Francisco"/>
    <x v="1"/>
    <n v="94109"/>
    <x v="1"/>
    <s v="TEC-PH-10003012"/>
    <x v="2"/>
    <x v="7"/>
    <s v="Nortel Meridian M3904 Professional Digital phone"/>
    <n v="862.34400000000005"/>
    <n v="7"/>
    <n v="0.2"/>
    <x v="5601"/>
  </r>
  <r>
    <n v="6931"/>
    <x v="3440"/>
    <x v="0"/>
    <x v="661"/>
    <d v="2013-06-26T00:00:00"/>
    <s v="Second Class"/>
    <s v="RD-19900"/>
    <s v="Ruben Dartt"/>
    <x v="0"/>
    <x v="0"/>
    <s v="San Francisco"/>
    <x v="1"/>
    <n v="94109"/>
    <x v="1"/>
    <s v="OFF-PA-10001019"/>
    <x v="1"/>
    <x v="10"/>
    <s v="Xerox 1884"/>
    <n v="19.98"/>
    <n v="1"/>
    <n v="0"/>
    <x v="1920"/>
  </r>
  <r>
    <n v="6932"/>
    <x v="3441"/>
    <x v="2"/>
    <x v="686"/>
    <d v="2011-07-18T00:00:00"/>
    <s v="Standard Class"/>
    <s v="ST-20530"/>
    <s v="Shui Tom"/>
    <x v="0"/>
    <x v="0"/>
    <s v="Philadelphia"/>
    <x v="9"/>
    <n v="19140"/>
    <x v="3"/>
    <s v="TEC-PH-10002070"/>
    <x v="2"/>
    <x v="7"/>
    <s v="Griffin GC36547 PowerJolt SE Lightning Charger"/>
    <n v="13.493999999999998"/>
    <n v="1"/>
    <n v="0.4"/>
    <x v="5602"/>
  </r>
  <r>
    <n v="6933"/>
    <x v="3441"/>
    <x v="2"/>
    <x v="686"/>
    <d v="2011-07-18T00:00:00"/>
    <s v="Standard Class"/>
    <s v="ST-20530"/>
    <s v="Shui Tom"/>
    <x v="0"/>
    <x v="0"/>
    <s v="Philadelphia"/>
    <x v="9"/>
    <n v="19140"/>
    <x v="3"/>
    <s v="TEC-PH-10002583"/>
    <x v="2"/>
    <x v="7"/>
    <s v="iOttie HLCRIO102 Car Mount"/>
    <n v="23.987999999999996"/>
    <n v="2"/>
    <n v="0.4"/>
    <x v="5603"/>
  </r>
  <r>
    <n v="6934"/>
    <x v="3441"/>
    <x v="2"/>
    <x v="686"/>
    <d v="2011-07-18T00:00:00"/>
    <s v="Standard Class"/>
    <s v="ST-20530"/>
    <s v="Shui Tom"/>
    <x v="0"/>
    <x v="0"/>
    <s v="Philadelphia"/>
    <x v="9"/>
    <n v="19140"/>
    <x v="3"/>
    <s v="FUR-FU-10001057"/>
    <x v="0"/>
    <x v="5"/>
    <s v="Tensor Track Tree Floor Lamp"/>
    <n v="31.983999999999998"/>
    <n v="2"/>
    <n v="0.2"/>
    <x v="4546"/>
  </r>
  <r>
    <n v="6935"/>
    <x v="3441"/>
    <x v="2"/>
    <x v="686"/>
    <d v="2011-07-18T00:00:00"/>
    <s v="Standard Class"/>
    <s v="ST-20530"/>
    <s v="Shui Tom"/>
    <x v="0"/>
    <x v="0"/>
    <s v="Philadelphia"/>
    <x v="9"/>
    <n v="19140"/>
    <x v="3"/>
    <s v="OFF-AR-10001044"/>
    <x v="1"/>
    <x v="6"/>
    <s v="BOSTON Ranger #55 Pencil Sharpener, Black"/>
    <n v="41.584000000000003"/>
    <n v="2"/>
    <n v="0.2"/>
    <x v="5604"/>
  </r>
  <r>
    <n v="6936"/>
    <x v="3442"/>
    <x v="3"/>
    <x v="329"/>
    <d v="2014-12-04T00:00:00"/>
    <s v="Second Class"/>
    <s v="BP-11095"/>
    <s v="Bart Pistole"/>
    <x v="1"/>
    <x v="0"/>
    <s v="El Paso"/>
    <x v="5"/>
    <n v="79907"/>
    <x v="2"/>
    <s v="TEC-AC-10001767"/>
    <x v="2"/>
    <x v="11"/>
    <s v="SanDisk Ultra 64 GB MicroSDHC Class 10 Memory Card"/>
    <n v="95.976000000000013"/>
    <n v="3"/>
    <n v="0.2"/>
    <x v="99"/>
  </r>
  <r>
    <n v="6937"/>
    <x v="3443"/>
    <x v="0"/>
    <x v="476"/>
    <d v="2013-09-05T00:00:00"/>
    <s v="First Class"/>
    <s v="TA-21385"/>
    <s v="Tom Ashbrook"/>
    <x v="2"/>
    <x v="0"/>
    <s v="Chicago"/>
    <x v="10"/>
    <n v="60653"/>
    <x v="2"/>
    <s v="FUR-FU-10000277"/>
    <x v="0"/>
    <x v="5"/>
    <s v="Deflect-o DuraMat Antistatic Studded Beveled Mat for Medium Pile Carpeting"/>
    <n v="84.272000000000006"/>
    <n v="2"/>
    <n v="0.6"/>
    <x v="5605"/>
  </r>
  <r>
    <n v="6938"/>
    <x v="3444"/>
    <x v="2"/>
    <x v="345"/>
    <d v="2011-06-15T00:00:00"/>
    <s v="Same Day"/>
    <s v="PS-18760"/>
    <s v="Pamela Stobb"/>
    <x v="0"/>
    <x v="0"/>
    <s v="El Paso"/>
    <x v="5"/>
    <n v="79907"/>
    <x v="2"/>
    <s v="OFF-PA-10001952"/>
    <x v="1"/>
    <x v="10"/>
    <s v="Xerox 1902"/>
    <n v="36.544000000000004"/>
    <n v="2"/>
    <n v="0.2"/>
    <x v="5606"/>
  </r>
  <r>
    <n v="6939"/>
    <x v="3445"/>
    <x v="0"/>
    <x v="732"/>
    <d v="2013-11-10T00:00:00"/>
    <s v="Standard Class"/>
    <s v="NP-18700"/>
    <s v="Nora Preis"/>
    <x v="0"/>
    <x v="0"/>
    <s v="Seattle"/>
    <x v="4"/>
    <n v="98105"/>
    <x v="1"/>
    <s v="TEC-AC-10004420"/>
    <x v="2"/>
    <x v="11"/>
    <s v="Cherry 142-key Programmable Keyboard"/>
    <n v="479.72"/>
    <n v="4"/>
    <n v="0"/>
    <x v="5607"/>
  </r>
  <r>
    <n v="6940"/>
    <x v="3446"/>
    <x v="3"/>
    <x v="335"/>
    <d v="2014-07-01T00:00:00"/>
    <s v="Standard Class"/>
    <s v="SC-20260"/>
    <s v="Scott Cohen"/>
    <x v="1"/>
    <x v="0"/>
    <s v="New York City"/>
    <x v="15"/>
    <n v="10009"/>
    <x v="3"/>
    <s v="OFF-BI-10001071"/>
    <x v="1"/>
    <x v="8"/>
    <s v="GBC ProClick Punch Binding System"/>
    <n v="102.36799999999999"/>
    <n v="2"/>
    <n v="0.2"/>
    <x v="5608"/>
  </r>
  <r>
    <n v="6941"/>
    <x v="3446"/>
    <x v="3"/>
    <x v="335"/>
    <d v="2014-07-01T00:00:00"/>
    <s v="Standard Class"/>
    <s v="SC-20260"/>
    <s v="Scott Cohen"/>
    <x v="1"/>
    <x v="0"/>
    <s v="New York City"/>
    <x v="15"/>
    <n v="10009"/>
    <x v="3"/>
    <s v="OFF-SU-10002503"/>
    <x v="1"/>
    <x v="14"/>
    <s v="Acme Preferred Stainless Steel Scissors"/>
    <n v="28.4"/>
    <n v="5"/>
    <n v="0"/>
    <x v="3288"/>
  </r>
  <r>
    <n v="6942"/>
    <x v="3446"/>
    <x v="3"/>
    <x v="335"/>
    <d v="2014-07-01T00:00:00"/>
    <s v="Standard Class"/>
    <s v="SC-20260"/>
    <s v="Scott Cohen"/>
    <x v="1"/>
    <x v="0"/>
    <s v="New York City"/>
    <x v="15"/>
    <n v="10009"/>
    <x v="3"/>
    <s v="OFF-ST-10001490"/>
    <x v="1"/>
    <x v="4"/>
    <s v="Hot File 7-Pocket, Floor Stand"/>
    <n v="713.88"/>
    <n v="4"/>
    <n v="0"/>
    <x v="5609"/>
  </r>
  <r>
    <n v="6943"/>
    <x v="3446"/>
    <x v="3"/>
    <x v="335"/>
    <d v="2014-07-01T00:00:00"/>
    <s v="Standard Class"/>
    <s v="SC-20260"/>
    <s v="Scott Cohen"/>
    <x v="1"/>
    <x v="0"/>
    <s v="New York City"/>
    <x v="15"/>
    <n v="10009"/>
    <x v="3"/>
    <s v="OFF-PA-10003790"/>
    <x v="1"/>
    <x v="10"/>
    <s v="Xerox 1991"/>
    <n v="68.52"/>
    <n v="3"/>
    <n v="0"/>
    <x v="4951"/>
  </r>
  <r>
    <n v="6944"/>
    <x v="3447"/>
    <x v="1"/>
    <x v="395"/>
    <d v="2012-07-30T00:00:00"/>
    <s v="Standard Class"/>
    <s v="RD-19930"/>
    <s v="Russell D'Ascenzo"/>
    <x v="0"/>
    <x v="0"/>
    <s v="Los Angeles"/>
    <x v="1"/>
    <n v="90032"/>
    <x v="1"/>
    <s v="TEC-PH-10004094"/>
    <x v="2"/>
    <x v="7"/>
    <s v="Motorola L703CM"/>
    <n v="623.96"/>
    <n v="5"/>
    <n v="0.2"/>
    <x v="5610"/>
  </r>
  <r>
    <n v="6945"/>
    <x v="3448"/>
    <x v="2"/>
    <x v="865"/>
    <d v="2011-09-27T00:00:00"/>
    <s v="Standard Class"/>
    <s v="TH-21115"/>
    <s v="Thea Hudgings"/>
    <x v="1"/>
    <x v="0"/>
    <s v="Newark"/>
    <x v="13"/>
    <n v="19711"/>
    <x v="3"/>
    <s v="OFF-BI-10004876"/>
    <x v="1"/>
    <x v="8"/>
    <s v="Wilson Jones Suede Grain Vinyl Binders"/>
    <n v="11.12"/>
    <n v="4"/>
    <n v="0"/>
    <x v="5611"/>
  </r>
  <r>
    <n v="6946"/>
    <x v="3449"/>
    <x v="0"/>
    <x v="955"/>
    <d v="2013-10-05T00:00:00"/>
    <s v="Standard Class"/>
    <s v="GM-14680"/>
    <s v="Greg Matthias"/>
    <x v="0"/>
    <x v="0"/>
    <s v="New York City"/>
    <x v="15"/>
    <n v="10011"/>
    <x v="3"/>
    <s v="FUR-BO-10003034"/>
    <x v="0"/>
    <x v="0"/>
    <s v="O'Sullivan Elevations Bookcase, Cherry Finish"/>
    <n v="523.91999999999996"/>
    <n v="5"/>
    <n v="0.2"/>
    <x v="5612"/>
  </r>
  <r>
    <n v="6947"/>
    <x v="3450"/>
    <x v="1"/>
    <x v="529"/>
    <d v="2012-11-13T00:00:00"/>
    <s v="Standard Class"/>
    <s v="JO-15550"/>
    <s v="Jesus Ocampo"/>
    <x v="2"/>
    <x v="0"/>
    <s v="Roseville"/>
    <x v="1"/>
    <n v="95661"/>
    <x v="1"/>
    <s v="OFF-FA-10000490"/>
    <x v="1"/>
    <x v="13"/>
    <s v="OIC Binder Clips, Mini, 1/4&quot; Capacity, Black"/>
    <n v="2.48"/>
    <n v="2"/>
    <n v="0"/>
    <x v="5613"/>
  </r>
  <r>
    <n v="6948"/>
    <x v="3451"/>
    <x v="1"/>
    <x v="334"/>
    <d v="2012-04-29T00:00:00"/>
    <s v="Standard Class"/>
    <s v="ZC-21910"/>
    <s v="Zuschuss Carroll"/>
    <x v="0"/>
    <x v="0"/>
    <s v="Aurora"/>
    <x v="10"/>
    <n v="60505"/>
    <x v="2"/>
    <s v="OFF-ST-10002574"/>
    <x v="1"/>
    <x v="4"/>
    <s v="SAFCO Commercial Wire Shelving, Black"/>
    <n v="221.024"/>
    <n v="2"/>
    <n v="0.2"/>
    <x v="3562"/>
  </r>
  <r>
    <n v="6949"/>
    <x v="3451"/>
    <x v="1"/>
    <x v="334"/>
    <d v="2012-04-29T00:00:00"/>
    <s v="Standard Class"/>
    <s v="ZC-21910"/>
    <s v="Zuschuss Carroll"/>
    <x v="0"/>
    <x v="0"/>
    <s v="Aurora"/>
    <x v="10"/>
    <n v="60505"/>
    <x v="2"/>
    <s v="FUR-CH-10003535"/>
    <x v="0"/>
    <x v="1"/>
    <s v="Global Armless Task Chair, Royal Blue"/>
    <n v="128.05799999999999"/>
    <n v="3"/>
    <n v="0.3"/>
    <x v="3837"/>
  </r>
  <r>
    <n v="6950"/>
    <x v="3452"/>
    <x v="3"/>
    <x v="123"/>
    <d v="2014-11-20T00:00:00"/>
    <s v="Same Day"/>
    <s v="AP-10720"/>
    <s v="Anne Pryor"/>
    <x v="2"/>
    <x v="0"/>
    <s v="New York City"/>
    <x v="15"/>
    <n v="10011"/>
    <x v="3"/>
    <s v="OFF-BI-10001628"/>
    <x v="1"/>
    <x v="8"/>
    <s v="Acco Data Flex Cable Posts For Top &amp; Bottom Load Binders, 6&quot; Capacity"/>
    <n v="58.407999999999994"/>
    <n v="7"/>
    <n v="0.2"/>
    <x v="5614"/>
  </r>
  <r>
    <n v="6951"/>
    <x v="3452"/>
    <x v="3"/>
    <x v="123"/>
    <d v="2014-11-20T00:00:00"/>
    <s v="Same Day"/>
    <s v="AP-10720"/>
    <s v="Anne Pryor"/>
    <x v="2"/>
    <x v="0"/>
    <s v="New York City"/>
    <x v="15"/>
    <n v="10011"/>
    <x v="3"/>
    <s v="FUR-TA-10001676"/>
    <x v="0"/>
    <x v="3"/>
    <s v="Hon 61000 Series Interactive Training Tables"/>
    <n v="79.97399999999999"/>
    <n v="3"/>
    <n v="0.4"/>
    <x v="2885"/>
  </r>
  <r>
    <n v="6952"/>
    <x v="3453"/>
    <x v="1"/>
    <x v="312"/>
    <d v="2012-11-24T00:00:00"/>
    <s v="Standard Class"/>
    <s v="GK-14620"/>
    <s v="Grace Kelly"/>
    <x v="1"/>
    <x v="0"/>
    <s v="Dallas"/>
    <x v="5"/>
    <n v="75217"/>
    <x v="2"/>
    <s v="TEC-MA-10002790"/>
    <x v="2"/>
    <x v="15"/>
    <s v="NeatDesk Desktop Scanner &amp; Digital Filing System"/>
    <n v="479.988"/>
    <n v="2"/>
    <n v="0.4"/>
    <x v="5615"/>
  </r>
  <r>
    <n v="6953"/>
    <x v="3454"/>
    <x v="1"/>
    <x v="653"/>
    <d v="2012-10-03T00:00:00"/>
    <s v="First Class"/>
    <s v="HM-14980"/>
    <s v="Henry MacAllister"/>
    <x v="0"/>
    <x v="0"/>
    <s v="Los Angeles"/>
    <x v="1"/>
    <n v="90008"/>
    <x v="1"/>
    <s v="OFF-BI-10001757"/>
    <x v="1"/>
    <x v="8"/>
    <s v="Pressboard Hanging Data Binders for Unburst Sheets"/>
    <n v="11.808"/>
    <n v="3"/>
    <n v="0.2"/>
    <x v="5616"/>
  </r>
  <r>
    <n v="6954"/>
    <x v="3454"/>
    <x v="1"/>
    <x v="653"/>
    <d v="2012-10-03T00:00:00"/>
    <s v="First Class"/>
    <s v="HM-14980"/>
    <s v="Henry MacAllister"/>
    <x v="0"/>
    <x v="0"/>
    <s v="Los Angeles"/>
    <x v="1"/>
    <n v="90008"/>
    <x v="1"/>
    <s v="OFF-BI-10004828"/>
    <x v="1"/>
    <x v="8"/>
    <s v="GBC Poly Designer Binding Covers"/>
    <n v="53.567999999999998"/>
    <n v="4"/>
    <n v="0.2"/>
    <x v="5617"/>
  </r>
  <r>
    <n v="6955"/>
    <x v="3454"/>
    <x v="1"/>
    <x v="653"/>
    <d v="2012-10-03T00:00:00"/>
    <s v="First Class"/>
    <s v="HM-14980"/>
    <s v="Henry MacAllister"/>
    <x v="0"/>
    <x v="0"/>
    <s v="Los Angeles"/>
    <x v="1"/>
    <n v="90008"/>
    <x v="1"/>
    <s v="TEC-PH-10000369"/>
    <x v="2"/>
    <x v="7"/>
    <s v="HTC One Mini"/>
    <n v="503.96000000000004"/>
    <n v="5"/>
    <n v="0.2"/>
    <x v="5287"/>
  </r>
  <r>
    <n v="6956"/>
    <x v="3455"/>
    <x v="1"/>
    <x v="334"/>
    <d v="2012-05-02T00:00:00"/>
    <s v="Standard Class"/>
    <s v="LS-16945"/>
    <s v="Linda Southworth"/>
    <x v="1"/>
    <x v="0"/>
    <s v="Los Angeles"/>
    <x v="1"/>
    <n v="90004"/>
    <x v="1"/>
    <s v="OFF-EN-10003862"/>
    <x v="1"/>
    <x v="12"/>
    <s v="Laser &amp; Ink Jet Business Envelopes"/>
    <n v="21.34"/>
    <n v="2"/>
    <n v="0"/>
    <x v="5618"/>
  </r>
  <r>
    <n v="6957"/>
    <x v="3456"/>
    <x v="0"/>
    <x v="216"/>
    <d v="2013-07-20T00:00:00"/>
    <s v="Standard Class"/>
    <s v="AR-10570"/>
    <s v="Anemone Ratner"/>
    <x v="0"/>
    <x v="0"/>
    <s v="Columbus"/>
    <x v="32"/>
    <n v="31907"/>
    <x v="0"/>
    <s v="OFF-BI-10003963"/>
    <x v="1"/>
    <x v="8"/>
    <s v="Cardinal Holdit Data Disk Pockets"/>
    <n v="36.4"/>
    <n v="5"/>
    <n v="0"/>
    <x v="5619"/>
  </r>
  <r>
    <n v="6958"/>
    <x v="3456"/>
    <x v="0"/>
    <x v="216"/>
    <d v="2013-07-20T00:00:00"/>
    <s v="Standard Class"/>
    <s v="AR-10570"/>
    <s v="Anemone Ratner"/>
    <x v="0"/>
    <x v="0"/>
    <s v="Columbus"/>
    <x v="32"/>
    <n v="31907"/>
    <x v="0"/>
    <s v="FUR-FU-10004848"/>
    <x v="0"/>
    <x v="5"/>
    <s v="Howard Miller 13-3/4&quot; Diameter Brushed Chrome Round Wall Clock"/>
    <n v="51.75"/>
    <n v="1"/>
    <n v="0"/>
    <x v="1398"/>
  </r>
  <r>
    <n v="6959"/>
    <x v="3457"/>
    <x v="1"/>
    <x v="874"/>
    <d v="2012-09-29T00:00:00"/>
    <s v="Second Class"/>
    <s v="RH-19510"/>
    <s v="Rick Huthwaite"/>
    <x v="2"/>
    <x v="0"/>
    <s v="San Francisco"/>
    <x v="1"/>
    <n v="94110"/>
    <x v="1"/>
    <s v="OFF-ST-10001328"/>
    <x v="1"/>
    <x v="4"/>
    <s v="Personal Filing Tote with Lid, Black/Gray"/>
    <n v="15.51"/>
    <n v="1"/>
    <n v="0"/>
    <x v="5620"/>
  </r>
  <r>
    <n v="6960"/>
    <x v="3457"/>
    <x v="1"/>
    <x v="874"/>
    <d v="2012-09-29T00:00:00"/>
    <s v="Second Class"/>
    <s v="RH-19510"/>
    <s v="Rick Huthwaite"/>
    <x v="2"/>
    <x v="0"/>
    <s v="San Francisco"/>
    <x v="1"/>
    <n v="94110"/>
    <x v="1"/>
    <s v="OFF-PA-10002377"/>
    <x v="1"/>
    <x v="10"/>
    <s v="Xerox 1916"/>
    <n v="146.82"/>
    <n v="3"/>
    <n v="0"/>
    <x v="691"/>
  </r>
  <r>
    <n v="6961"/>
    <x v="3457"/>
    <x v="1"/>
    <x v="874"/>
    <d v="2012-09-29T00:00:00"/>
    <s v="Second Class"/>
    <s v="RH-19510"/>
    <s v="Rick Huthwaite"/>
    <x v="2"/>
    <x v="0"/>
    <s v="San Francisco"/>
    <x v="1"/>
    <n v="94110"/>
    <x v="1"/>
    <s v="OFF-PA-10003441"/>
    <x v="1"/>
    <x v="10"/>
    <s v="Xerox 226"/>
    <n v="12.96"/>
    <n v="2"/>
    <n v="0"/>
    <x v="91"/>
  </r>
  <r>
    <n v="6962"/>
    <x v="3458"/>
    <x v="3"/>
    <x v="468"/>
    <d v="2014-11-11T00:00:00"/>
    <s v="Same Day"/>
    <s v="TB-21190"/>
    <s v="Thomas Brumley"/>
    <x v="2"/>
    <x v="0"/>
    <s v="Riverside"/>
    <x v="1"/>
    <n v="92503"/>
    <x v="1"/>
    <s v="OFF-AR-10002221"/>
    <x v="1"/>
    <x v="6"/>
    <s v="12 Colored Short Pencils"/>
    <n v="7.8000000000000007"/>
    <n v="3"/>
    <n v="0"/>
    <x v="5621"/>
  </r>
  <r>
    <n v="6963"/>
    <x v="3459"/>
    <x v="0"/>
    <x v="87"/>
    <d v="2013-07-21T00:00:00"/>
    <s v="Second Class"/>
    <s v="JD-15895"/>
    <s v="Jonathan Doherty"/>
    <x v="1"/>
    <x v="0"/>
    <s v="Columbia"/>
    <x v="20"/>
    <n v="29203"/>
    <x v="0"/>
    <s v="OFF-EN-10001509"/>
    <x v="1"/>
    <x v="12"/>
    <s v="Poly String Tie Envelopes"/>
    <n v="10.199999999999999"/>
    <n v="5"/>
    <n v="0"/>
    <x v="5622"/>
  </r>
  <r>
    <n v="6964"/>
    <x v="3459"/>
    <x v="0"/>
    <x v="87"/>
    <d v="2013-07-21T00:00:00"/>
    <s v="Second Class"/>
    <s v="JD-15895"/>
    <s v="Jonathan Doherty"/>
    <x v="1"/>
    <x v="0"/>
    <s v="Columbia"/>
    <x v="20"/>
    <n v="29203"/>
    <x v="0"/>
    <s v="OFF-AR-10003338"/>
    <x v="1"/>
    <x v="6"/>
    <s v="Eberhard Faber 3 1/2&quot; Golf Pencils"/>
    <n v="22.32"/>
    <n v="3"/>
    <n v="0"/>
    <x v="5623"/>
  </r>
  <r>
    <n v="6965"/>
    <x v="3459"/>
    <x v="0"/>
    <x v="87"/>
    <d v="2013-07-21T00:00:00"/>
    <s v="Second Class"/>
    <s v="JD-15895"/>
    <s v="Jonathan Doherty"/>
    <x v="1"/>
    <x v="0"/>
    <s v="Columbia"/>
    <x v="20"/>
    <n v="29203"/>
    <x v="0"/>
    <s v="OFF-BI-10004728"/>
    <x v="1"/>
    <x v="8"/>
    <s v="Wilson Jones Turn Tabs Binder Tool for Ring Binders"/>
    <n v="24.1"/>
    <n v="5"/>
    <n v="0"/>
    <x v="5624"/>
  </r>
  <r>
    <n v="6966"/>
    <x v="3459"/>
    <x v="0"/>
    <x v="87"/>
    <d v="2013-07-21T00:00:00"/>
    <s v="Second Class"/>
    <s v="JD-15895"/>
    <s v="Jonathan Doherty"/>
    <x v="1"/>
    <x v="0"/>
    <s v="Columbia"/>
    <x v="20"/>
    <n v="29203"/>
    <x v="0"/>
    <s v="TEC-AC-10000358"/>
    <x v="2"/>
    <x v="11"/>
    <s v="Imation Secure Drive + Hardware Encrypted USB flash drive - 16 GB"/>
    <n v="75.98"/>
    <n v="2"/>
    <n v="0"/>
    <x v="5625"/>
  </r>
  <r>
    <n v="6967"/>
    <x v="3459"/>
    <x v="0"/>
    <x v="87"/>
    <d v="2013-07-21T00:00:00"/>
    <s v="Second Class"/>
    <s v="JD-15895"/>
    <s v="Jonathan Doherty"/>
    <x v="1"/>
    <x v="0"/>
    <s v="Columbia"/>
    <x v="20"/>
    <n v="29203"/>
    <x v="0"/>
    <s v="OFF-BI-10002764"/>
    <x v="1"/>
    <x v="8"/>
    <s v="Recycled Pressboard Report Cover with Reinforced Top Hinge"/>
    <n v="6.46"/>
    <n v="2"/>
    <n v="0"/>
    <x v="5626"/>
  </r>
  <r>
    <n v="6968"/>
    <x v="3459"/>
    <x v="0"/>
    <x v="87"/>
    <d v="2013-07-21T00:00:00"/>
    <s v="Second Class"/>
    <s v="JD-15895"/>
    <s v="Jonathan Doherty"/>
    <x v="1"/>
    <x v="0"/>
    <s v="Columbia"/>
    <x v="20"/>
    <n v="29203"/>
    <x v="0"/>
    <s v="OFF-PA-10001461"/>
    <x v="1"/>
    <x v="10"/>
    <s v="HP Office Paper (20Lb. and 87 Bright)"/>
    <n v="60.12"/>
    <n v="9"/>
    <n v="0"/>
    <x v="1982"/>
  </r>
  <r>
    <n v="6969"/>
    <x v="3460"/>
    <x v="1"/>
    <x v="1140"/>
    <d v="2012-10-20T00:00:00"/>
    <s v="Second Class"/>
    <s v="MP-17965"/>
    <s v="Michael Paige"/>
    <x v="1"/>
    <x v="0"/>
    <s v="New York City"/>
    <x v="15"/>
    <n v="10011"/>
    <x v="3"/>
    <s v="TEC-PH-10004165"/>
    <x v="2"/>
    <x v="7"/>
    <s v="Mitel MiVoice 5330e IP Phone"/>
    <n v="824.97"/>
    <n v="3"/>
    <n v="0"/>
    <x v="5627"/>
  </r>
  <r>
    <n v="6970"/>
    <x v="3461"/>
    <x v="0"/>
    <x v="994"/>
    <d v="2013-01-13T00:00:00"/>
    <s v="Second Class"/>
    <s v="JB-16000"/>
    <s v="Joy Bell-"/>
    <x v="0"/>
    <x v="0"/>
    <s v="Longview"/>
    <x v="4"/>
    <n v="98632"/>
    <x v="1"/>
    <s v="FUR-FU-10000010"/>
    <x v="0"/>
    <x v="5"/>
    <s v="DAX Value U-Channel Document Frames, Easel Back"/>
    <n v="24.849999999999998"/>
    <n v="5"/>
    <n v="0"/>
    <x v="5628"/>
  </r>
  <r>
    <n v="6971"/>
    <x v="3462"/>
    <x v="3"/>
    <x v="20"/>
    <d v="2014-09-26T00:00:00"/>
    <s v="Standard Class"/>
    <s v="AB-10105"/>
    <s v="Adrian Barton"/>
    <x v="0"/>
    <x v="0"/>
    <s v="Phoenix"/>
    <x v="16"/>
    <n v="85023"/>
    <x v="1"/>
    <s v="OFF-ST-10000321"/>
    <x v="1"/>
    <x v="4"/>
    <s v="Akro Stacking Bins"/>
    <n v="12.624000000000001"/>
    <n v="2"/>
    <n v="0.2"/>
    <x v="5629"/>
  </r>
  <r>
    <n v="6972"/>
    <x v="3462"/>
    <x v="3"/>
    <x v="20"/>
    <d v="2014-09-26T00:00:00"/>
    <s v="Standard Class"/>
    <s v="AB-10105"/>
    <s v="Adrian Barton"/>
    <x v="0"/>
    <x v="0"/>
    <s v="Phoenix"/>
    <x v="16"/>
    <n v="85023"/>
    <x v="1"/>
    <s v="TEC-AC-10000109"/>
    <x v="2"/>
    <x v="11"/>
    <s v="Sony Micro Vault Click 16 GB USB 2.0 Flash Drive"/>
    <n v="89.584000000000003"/>
    <n v="2"/>
    <n v="0.2"/>
    <x v="214"/>
  </r>
  <r>
    <n v="6973"/>
    <x v="3462"/>
    <x v="3"/>
    <x v="20"/>
    <d v="2014-09-26T00:00:00"/>
    <s v="Standard Class"/>
    <s v="AB-10105"/>
    <s v="Adrian Barton"/>
    <x v="0"/>
    <x v="0"/>
    <s v="Phoenix"/>
    <x v="16"/>
    <n v="85023"/>
    <x v="1"/>
    <s v="TEC-PH-10002415"/>
    <x v="2"/>
    <x v="7"/>
    <s v="Polycom VoiceStation 500 Conference phone"/>
    <n v="471.92"/>
    <n v="2"/>
    <n v="0.2"/>
    <x v="3046"/>
  </r>
  <r>
    <n v="6974"/>
    <x v="3462"/>
    <x v="3"/>
    <x v="20"/>
    <d v="2014-09-26T00:00:00"/>
    <s v="Standard Class"/>
    <s v="AB-10105"/>
    <s v="Adrian Barton"/>
    <x v="0"/>
    <x v="0"/>
    <s v="Phoenix"/>
    <x v="16"/>
    <n v="85023"/>
    <x v="1"/>
    <s v="OFF-BI-10001460"/>
    <x v="1"/>
    <x v="8"/>
    <s v="Plastic Binding Combs"/>
    <n v="18.180000000000003"/>
    <n v="4"/>
    <n v="0.7"/>
    <x v="5630"/>
  </r>
  <r>
    <n v="6975"/>
    <x v="3463"/>
    <x v="3"/>
    <x v="175"/>
    <d v="2014-09-20T00:00:00"/>
    <s v="Standard Class"/>
    <s v="CC-12145"/>
    <s v="Charles Crestani"/>
    <x v="0"/>
    <x v="0"/>
    <s v="Houston"/>
    <x v="5"/>
    <n v="77095"/>
    <x v="2"/>
    <s v="OFF-AR-10002987"/>
    <x v="1"/>
    <x v="6"/>
    <s v="Prismacolor Color Pencil Set"/>
    <n v="31.744"/>
    <n v="2"/>
    <n v="0.2"/>
    <x v="3291"/>
  </r>
  <r>
    <n v="6976"/>
    <x v="3464"/>
    <x v="1"/>
    <x v="1141"/>
    <d v="2012-07-02T00:00:00"/>
    <s v="Standard Class"/>
    <s v="CY-12745"/>
    <s v="Craig Yedwab"/>
    <x v="1"/>
    <x v="0"/>
    <s v="Gilbert"/>
    <x v="16"/>
    <n v="85234"/>
    <x v="1"/>
    <s v="OFF-LA-10000443"/>
    <x v="1"/>
    <x v="2"/>
    <s v="Avery 501"/>
    <n v="5.9039999999999999"/>
    <n v="2"/>
    <n v="0.2"/>
    <x v="2352"/>
  </r>
  <r>
    <n v="6977"/>
    <x v="3464"/>
    <x v="1"/>
    <x v="1141"/>
    <d v="2012-07-02T00:00:00"/>
    <s v="Standard Class"/>
    <s v="CY-12745"/>
    <s v="Craig Yedwab"/>
    <x v="1"/>
    <x v="0"/>
    <s v="Gilbert"/>
    <x v="16"/>
    <n v="85234"/>
    <x v="1"/>
    <s v="FUR-FU-10004306"/>
    <x v="0"/>
    <x v="5"/>
    <s v="Electrix Halogen Magnifier Lamp"/>
    <n v="621.7600000000001"/>
    <n v="4"/>
    <n v="0.2"/>
    <x v="5631"/>
  </r>
  <r>
    <n v="6978"/>
    <x v="3465"/>
    <x v="0"/>
    <x v="881"/>
    <d v="2013-11-29T00:00:00"/>
    <s v="First Class"/>
    <s v="EP-13915"/>
    <s v="Emily Phan"/>
    <x v="0"/>
    <x v="0"/>
    <s v="Jonesboro"/>
    <x v="36"/>
    <n v="72401"/>
    <x v="0"/>
    <s v="TEC-PH-10002564"/>
    <x v="2"/>
    <x v="7"/>
    <s v="OtterBox Defender Series Case - Samsung Galaxy S4"/>
    <n v="59.98"/>
    <n v="2"/>
    <n v="0"/>
    <x v="5632"/>
  </r>
  <r>
    <n v="6979"/>
    <x v="3466"/>
    <x v="3"/>
    <x v="920"/>
    <d v="2014-11-30T00:00:00"/>
    <s v="Second Class"/>
    <s v="DL-13315"/>
    <s v="Delfina Latchford"/>
    <x v="0"/>
    <x v="0"/>
    <s v="Atlanta"/>
    <x v="32"/>
    <n v="30318"/>
    <x v="0"/>
    <s v="OFF-PA-10003724"/>
    <x v="1"/>
    <x v="10"/>
    <s v="Wirebound Message Book, 4 per Page"/>
    <n v="48.87"/>
    <n v="9"/>
    <n v="0"/>
    <x v="5633"/>
  </r>
  <r>
    <n v="6980"/>
    <x v="3467"/>
    <x v="3"/>
    <x v="424"/>
    <d v="2014-01-20T00:00:00"/>
    <s v="Standard Class"/>
    <s v="SO-20335"/>
    <s v="Sean O'Donnell"/>
    <x v="0"/>
    <x v="0"/>
    <s v="Los Angeles"/>
    <x v="1"/>
    <n v="90036"/>
    <x v="1"/>
    <s v="OFF-PA-10000483"/>
    <x v="1"/>
    <x v="10"/>
    <s v="Xerox 19"/>
    <n v="154.9"/>
    <n v="5"/>
    <n v="0"/>
    <x v="934"/>
  </r>
  <r>
    <n v="6981"/>
    <x v="3468"/>
    <x v="2"/>
    <x v="845"/>
    <d v="2011-11-08T00:00:00"/>
    <s v="First Class"/>
    <s v="BP-11095"/>
    <s v="Bart Pistole"/>
    <x v="1"/>
    <x v="0"/>
    <s v="New York City"/>
    <x v="15"/>
    <n v="10024"/>
    <x v="3"/>
    <s v="OFF-FA-10000611"/>
    <x v="1"/>
    <x v="13"/>
    <s v="Binder Clips by OIC"/>
    <n v="5.92"/>
    <n v="4"/>
    <n v="0"/>
    <x v="5634"/>
  </r>
  <r>
    <n v="6982"/>
    <x v="3468"/>
    <x v="2"/>
    <x v="845"/>
    <d v="2011-11-08T00:00:00"/>
    <s v="First Class"/>
    <s v="BP-11095"/>
    <s v="Bart Pistole"/>
    <x v="1"/>
    <x v="0"/>
    <s v="New York City"/>
    <x v="15"/>
    <n v="10024"/>
    <x v="3"/>
    <s v="OFF-PA-10000246"/>
    <x v="1"/>
    <x v="10"/>
    <s v="Riverleaf Stik-Withit Designer Note Cubes"/>
    <n v="30.18"/>
    <n v="3"/>
    <n v="0"/>
    <x v="5635"/>
  </r>
  <r>
    <n v="6983"/>
    <x v="3469"/>
    <x v="0"/>
    <x v="142"/>
    <d v="2013-09-06T00:00:00"/>
    <s v="Standard Class"/>
    <s v="JA-15970"/>
    <s v="Joseph Airdo"/>
    <x v="0"/>
    <x v="0"/>
    <s v="Detroit"/>
    <x v="12"/>
    <n v="48227"/>
    <x v="2"/>
    <s v="OFF-BI-10004728"/>
    <x v="1"/>
    <x v="8"/>
    <s v="Wilson Jones Turn Tabs Binder Tool for Ring Binders"/>
    <n v="24.1"/>
    <n v="5"/>
    <n v="0"/>
    <x v="5624"/>
  </r>
  <r>
    <n v="6984"/>
    <x v="3469"/>
    <x v="0"/>
    <x v="142"/>
    <d v="2013-09-06T00:00:00"/>
    <s v="Standard Class"/>
    <s v="JA-15970"/>
    <s v="Joseph Airdo"/>
    <x v="0"/>
    <x v="0"/>
    <s v="Detroit"/>
    <x v="12"/>
    <n v="48227"/>
    <x v="2"/>
    <s v="TEC-PH-10002365"/>
    <x v="2"/>
    <x v="7"/>
    <s v="Belkin Grip Candy Sheer Case / Cover for iPhone 5 and 5S"/>
    <n v="8.7799999999999994"/>
    <n v="1"/>
    <n v="0"/>
    <x v="5636"/>
  </r>
  <r>
    <n v="6985"/>
    <x v="3469"/>
    <x v="0"/>
    <x v="142"/>
    <d v="2013-09-06T00:00:00"/>
    <s v="Standard Class"/>
    <s v="JA-15970"/>
    <s v="Joseph Airdo"/>
    <x v="0"/>
    <x v="0"/>
    <s v="Detroit"/>
    <x v="12"/>
    <n v="48227"/>
    <x v="2"/>
    <s v="OFF-AP-10002457"/>
    <x v="1"/>
    <x v="9"/>
    <s v="Eureka The Boss Plus 12-Amp Hard Box Upright Vacuum, Red"/>
    <n v="376.74"/>
    <n v="4"/>
    <n v="0.1"/>
    <x v="5637"/>
  </r>
  <r>
    <n v="6986"/>
    <x v="3469"/>
    <x v="0"/>
    <x v="142"/>
    <d v="2013-09-06T00:00:00"/>
    <s v="Standard Class"/>
    <s v="JA-15970"/>
    <s v="Joseph Airdo"/>
    <x v="0"/>
    <x v="0"/>
    <s v="Detroit"/>
    <x v="12"/>
    <n v="48227"/>
    <x v="2"/>
    <s v="OFF-BI-10000320"/>
    <x v="1"/>
    <x v="8"/>
    <s v="GBC Plastic Binding Combs"/>
    <n v="29.52"/>
    <n v="4"/>
    <n v="0"/>
    <x v="4009"/>
  </r>
  <r>
    <n v="6987"/>
    <x v="3469"/>
    <x v="0"/>
    <x v="142"/>
    <d v="2013-09-06T00:00:00"/>
    <s v="Standard Class"/>
    <s v="JA-15970"/>
    <s v="Joseph Airdo"/>
    <x v="0"/>
    <x v="0"/>
    <s v="Detroit"/>
    <x v="12"/>
    <n v="48227"/>
    <x v="2"/>
    <s v="OFF-AR-10004999"/>
    <x v="1"/>
    <x v="6"/>
    <s v="Newell 315"/>
    <n v="11.96"/>
    <n v="2"/>
    <n v="0"/>
    <x v="5638"/>
  </r>
  <r>
    <n v="6988"/>
    <x v="3469"/>
    <x v="0"/>
    <x v="142"/>
    <d v="2013-09-06T00:00:00"/>
    <s v="Standard Class"/>
    <s v="JA-15970"/>
    <s v="Joseph Airdo"/>
    <x v="0"/>
    <x v="0"/>
    <s v="Detroit"/>
    <x v="12"/>
    <n v="48227"/>
    <x v="2"/>
    <s v="OFF-BI-10001116"/>
    <x v="1"/>
    <x v="8"/>
    <s v="Wilson Jones 1&quot; Hanging DublLock Ring Binders"/>
    <n v="26.400000000000002"/>
    <n v="5"/>
    <n v="0"/>
    <x v="4741"/>
  </r>
  <r>
    <n v="6989"/>
    <x v="3470"/>
    <x v="3"/>
    <x v="343"/>
    <d v="2014-11-17T00:00:00"/>
    <s v="Second Class"/>
    <s v="BB-11545"/>
    <s v="Brenda Bowman"/>
    <x v="1"/>
    <x v="0"/>
    <s v="Fort Lauderdale"/>
    <x v="2"/>
    <n v="33311"/>
    <x v="0"/>
    <s v="OFF-AP-10002651"/>
    <x v="1"/>
    <x v="9"/>
    <s v="Hoover Upright Vacuum With Dirt Cup"/>
    <n v="1158.1199999999999"/>
    <n v="5"/>
    <n v="0.2"/>
    <x v="5639"/>
  </r>
  <r>
    <n v="6990"/>
    <x v="3471"/>
    <x v="3"/>
    <x v="157"/>
    <d v="2014-12-14T00:00:00"/>
    <s v="First Class"/>
    <s v="DK-13375"/>
    <s v="Dennis Kane"/>
    <x v="0"/>
    <x v="0"/>
    <s v="Abilene"/>
    <x v="5"/>
    <n v="79605"/>
    <x v="2"/>
    <s v="OFF-AP-10001634"/>
    <x v="1"/>
    <x v="9"/>
    <s v="Hoover Commercial Lightweight Upright Vacuum"/>
    <n v="1.3919999999999997"/>
    <n v="2"/>
    <n v="0.8"/>
    <x v="5640"/>
  </r>
  <r>
    <n v="6991"/>
    <x v="3472"/>
    <x v="1"/>
    <x v="627"/>
    <d v="2012-11-13T00:00:00"/>
    <s v="Second Class"/>
    <s v="RH-19600"/>
    <s v="Rob Haberlin"/>
    <x v="0"/>
    <x v="0"/>
    <s v="Hampton"/>
    <x v="17"/>
    <n v="23666"/>
    <x v="0"/>
    <s v="OFF-AP-10003266"/>
    <x v="1"/>
    <x v="9"/>
    <s v="Holmes Replacement Filter for HEPA Air Cleaner, Large Room"/>
    <n v="44.43"/>
    <n v="3"/>
    <n v="0"/>
    <x v="5641"/>
  </r>
  <r>
    <n v="6992"/>
    <x v="3472"/>
    <x v="1"/>
    <x v="627"/>
    <d v="2012-11-13T00:00:00"/>
    <s v="Second Class"/>
    <s v="RH-19600"/>
    <s v="Rob Haberlin"/>
    <x v="0"/>
    <x v="0"/>
    <s v="Hampton"/>
    <x v="17"/>
    <n v="23666"/>
    <x v="0"/>
    <s v="TEC-PH-10002890"/>
    <x v="2"/>
    <x v="7"/>
    <s v="AT&amp;T 17929 Lendline Telephone"/>
    <n v="226.20000000000002"/>
    <n v="5"/>
    <n v="0"/>
    <x v="5642"/>
  </r>
  <r>
    <n v="6993"/>
    <x v="3472"/>
    <x v="1"/>
    <x v="627"/>
    <d v="2012-11-13T00:00:00"/>
    <s v="Second Class"/>
    <s v="RH-19600"/>
    <s v="Rob Haberlin"/>
    <x v="0"/>
    <x v="0"/>
    <s v="Hampton"/>
    <x v="17"/>
    <n v="23666"/>
    <x v="0"/>
    <s v="FUR-FU-10000308"/>
    <x v="0"/>
    <x v="5"/>
    <s v="Deflect-o Glass Clear Studded Chair Mats"/>
    <n v="186.54"/>
    <n v="3"/>
    <n v="0"/>
    <x v="5643"/>
  </r>
  <r>
    <n v="6994"/>
    <x v="3472"/>
    <x v="1"/>
    <x v="627"/>
    <d v="2012-11-13T00:00:00"/>
    <s v="Second Class"/>
    <s v="RH-19600"/>
    <s v="Rob Haberlin"/>
    <x v="0"/>
    <x v="0"/>
    <s v="Hampton"/>
    <x v="17"/>
    <n v="23666"/>
    <x v="0"/>
    <s v="OFF-AR-10000380"/>
    <x v="1"/>
    <x v="6"/>
    <s v="Hunt PowerHouse Electric Pencil Sharpener, Blue"/>
    <n v="265.85999999999996"/>
    <n v="7"/>
    <n v="0"/>
    <x v="5419"/>
  </r>
  <r>
    <n v="6995"/>
    <x v="3472"/>
    <x v="1"/>
    <x v="627"/>
    <d v="2012-11-13T00:00:00"/>
    <s v="Second Class"/>
    <s v="RH-19600"/>
    <s v="Rob Haberlin"/>
    <x v="0"/>
    <x v="0"/>
    <s v="Hampton"/>
    <x v="17"/>
    <n v="23666"/>
    <x v="0"/>
    <s v="OFF-AR-10000122"/>
    <x v="1"/>
    <x v="6"/>
    <s v="Newell 314"/>
    <n v="27.9"/>
    <n v="5"/>
    <n v="0"/>
    <x v="5644"/>
  </r>
  <r>
    <n v="6996"/>
    <x v="3473"/>
    <x v="1"/>
    <x v="902"/>
    <d v="2012-11-26T00:00:00"/>
    <s v="Standard Class"/>
    <s v="AG-10300"/>
    <s v="Aleksandra Gannaway"/>
    <x v="1"/>
    <x v="0"/>
    <s v="Las Vegas"/>
    <x v="33"/>
    <n v="89115"/>
    <x v="1"/>
    <s v="OFF-AP-10004868"/>
    <x v="1"/>
    <x v="9"/>
    <s v="Hoover Commercial Soft Guard Upright Vacuum And Disposable Filtration Bags"/>
    <n v="31.08"/>
    <n v="4"/>
    <n v="0"/>
    <x v="5645"/>
  </r>
  <r>
    <n v="6997"/>
    <x v="3474"/>
    <x v="3"/>
    <x v="331"/>
    <d v="2014-12-26T00:00:00"/>
    <s v="Second Class"/>
    <s v="JB-15400"/>
    <s v="Jennifer Braxton"/>
    <x v="1"/>
    <x v="0"/>
    <s v="Rockford"/>
    <x v="10"/>
    <n v="61107"/>
    <x v="2"/>
    <s v="OFF-BI-10004002"/>
    <x v="1"/>
    <x v="8"/>
    <s v="Wilson Jones International Size A4 Ring Binders"/>
    <n v="13.839999999999998"/>
    <n v="4"/>
    <n v="0.8"/>
    <x v="5646"/>
  </r>
  <r>
    <n v="6998"/>
    <x v="3474"/>
    <x v="3"/>
    <x v="331"/>
    <d v="2014-12-26T00:00:00"/>
    <s v="Second Class"/>
    <s v="JB-15400"/>
    <s v="Jennifer Braxton"/>
    <x v="1"/>
    <x v="0"/>
    <s v="Rockford"/>
    <x v="10"/>
    <n v="61107"/>
    <x v="2"/>
    <s v="OFF-PA-10004475"/>
    <x v="1"/>
    <x v="10"/>
    <s v="Xerox 1940"/>
    <n v="175.87200000000001"/>
    <n v="4"/>
    <n v="0.2"/>
    <x v="5647"/>
  </r>
  <r>
    <n v="6999"/>
    <x v="3475"/>
    <x v="0"/>
    <x v="1142"/>
    <d v="2013-09-23T00:00:00"/>
    <s v="Standard Class"/>
    <s v="BC-11125"/>
    <s v="Becky Castell"/>
    <x v="2"/>
    <x v="0"/>
    <s v="Laguna Niguel"/>
    <x v="1"/>
    <n v="92677"/>
    <x v="1"/>
    <s v="OFF-PA-10002195"/>
    <x v="1"/>
    <x v="10"/>
    <s v="Xerox 1966"/>
    <n v="12.96"/>
    <n v="2"/>
    <n v="0"/>
    <x v="2056"/>
  </r>
  <r>
    <n v="7000"/>
    <x v="3476"/>
    <x v="3"/>
    <x v="1143"/>
    <d v="2014-05-30T00:00:00"/>
    <s v="First Class"/>
    <s v="KC-16675"/>
    <s v="Kimberly Carter"/>
    <x v="1"/>
    <x v="0"/>
    <s v="Louisville"/>
    <x v="0"/>
    <n v="40214"/>
    <x v="0"/>
    <s v="OFF-AP-10002670"/>
    <x v="1"/>
    <x v="9"/>
    <s v="Belkin 8-Outlet Premiere SurgeMaster II Surge Protectors"/>
    <n v="208.44"/>
    <n v="3"/>
    <n v="0"/>
    <x v="5648"/>
  </r>
  <r>
    <n v="7001"/>
    <x v="3476"/>
    <x v="3"/>
    <x v="1143"/>
    <d v="2014-05-30T00:00:00"/>
    <s v="First Class"/>
    <s v="KC-16675"/>
    <s v="Kimberly Carter"/>
    <x v="1"/>
    <x v="0"/>
    <s v="Louisville"/>
    <x v="0"/>
    <n v="40214"/>
    <x v="0"/>
    <s v="OFF-SU-10004498"/>
    <x v="1"/>
    <x v="14"/>
    <s v="Martin-Yale Premier Letter Opener"/>
    <n v="25.76"/>
    <n v="2"/>
    <n v="0"/>
    <x v="5649"/>
  </r>
  <r>
    <n v="7002"/>
    <x v="3477"/>
    <x v="1"/>
    <x v="1110"/>
    <d v="2012-04-03T00:00:00"/>
    <s v="Standard Class"/>
    <s v="DR-12940"/>
    <s v="Daniel Raglin"/>
    <x v="2"/>
    <x v="0"/>
    <s v="Normal"/>
    <x v="10"/>
    <n v="61761"/>
    <x v="2"/>
    <s v="FUR-CH-10003298"/>
    <x v="0"/>
    <x v="1"/>
    <s v="Office Star - Contemporary Task Swivel chair with Loop Arms, Charcoal"/>
    <n v="366.74399999999997"/>
    <n v="4"/>
    <n v="0.3"/>
    <x v="5650"/>
  </r>
  <r>
    <n v="7003"/>
    <x v="3478"/>
    <x v="2"/>
    <x v="710"/>
    <d v="2011-08-21T00:00:00"/>
    <s v="Second Class"/>
    <s v="DW-13195"/>
    <s v="David Wiener"/>
    <x v="1"/>
    <x v="0"/>
    <s v="Los Angeles"/>
    <x v="1"/>
    <n v="90045"/>
    <x v="1"/>
    <s v="FUR-FU-10000723"/>
    <x v="0"/>
    <x v="5"/>
    <s v="Deflect-o EconoMat Studded, No Bevel Mat for Low Pile Carpeting"/>
    <n v="289.24"/>
    <n v="7"/>
    <n v="0"/>
    <x v="5651"/>
  </r>
  <r>
    <n v="7004"/>
    <x v="3478"/>
    <x v="2"/>
    <x v="710"/>
    <d v="2011-08-21T00:00:00"/>
    <s v="Second Class"/>
    <s v="DW-13195"/>
    <s v="David Wiener"/>
    <x v="1"/>
    <x v="0"/>
    <s v="Los Angeles"/>
    <x v="1"/>
    <n v="90045"/>
    <x v="1"/>
    <s v="OFF-BI-10000632"/>
    <x v="1"/>
    <x v="8"/>
    <s v="Satellite Sectional Post Binders"/>
    <n v="69.456000000000003"/>
    <n v="2"/>
    <n v="0.2"/>
    <x v="2122"/>
  </r>
  <r>
    <n v="7005"/>
    <x v="3479"/>
    <x v="2"/>
    <x v="851"/>
    <d v="2011-12-28T00:00:00"/>
    <s v="Standard Class"/>
    <s v="ME-18010"/>
    <s v="Michelle Ellison"/>
    <x v="1"/>
    <x v="0"/>
    <s v="Port Arthur"/>
    <x v="5"/>
    <n v="77642"/>
    <x v="2"/>
    <s v="OFF-PA-10000223"/>
    <x v="1"/>
    <x v="10"/>
    <s v="Xerox 2000"/>
    <n v="5.1840000000000011"/>
    <n v="1"/>
    <n v="0.2"/>
    <x v="1673"/>
  </r>
  <r>
    <n v="7006"/>
    <x v="3480"/>
    <x v="1"/>
    <x v="549"/>
    <d v="2012-11-05T00:00:00"/>
    <s v="Standard Class"/>
    <s v="JF-15490"/>
    <s v="Jeremy Farry"/>
    <x v="0"/>
    <x v="0"/>
    <s v="New York City"/>
    <x v="15"/>
    <n v="10009"/>
    <x v="3"/>
    <s v="FUR-CH-10001545"/>
    <x v="0"/>
    <x v="1"/>
    <s v="Hon Comfortask Task/Swivel Chairs"/>
    <n v="205.16400000000002"/>
    <n v="2"/>
    <n v="0.1"/>
    <x v="5652"/>
  </r>
  <r>
    <n v="7007"/>
    <x v="3481"/>
    <x v="2"/>
    <x v="534"/>
    <d v="2011-12-21T00:00:00"/>
    <s v="Standard Class"/>
    <s v="SP-20860"/>
    <s v="Sung Pak"/>
    <x v="1"/>
    <x v="0"/>
    <s v="Chicago"/>
    <x v="10"/>
    <n v="60623"/>
    <x v="2"/>
    <s v="FUR-FU-10001546"/>
    <x v="0"/>
    <x v="5"/>
    <s v="Dana Swing-Arm Lamps"/>
    <n v="8.5440000000000005"/>
    <n v="2"/>
    <n v="0.6"/>
    <x v="4462"/>
  </r>
  <r>
    <n v="7008"/>
    <x v="3482"/>
    <x v="1"/>
    <x v="291"/>
    <d v="2012-08-25T00:00:00"/>
    <s v="Standard Class"/>
    <s v="KN-16390"/>
    <s v="Katherine Nockton"/>
    <x v="1"/>
    <x v="0"/>
    <s v="Springfield"/>
    <x v="24"/>
    <n v="45503"/>
    <x v="3"/>
    <s v="OFF-BI-10001098"/>
    <x v="1"/>
    <x v="8"/>
    <s v="Acco D-Ring Binder w/DublLock"/>
    <n v="12.828000000000001"/>
    <n v="2"/>
    <n v="0.7"/>
    <x v="2433"/>
  </r>
  <r>
    <n v="7009"/>
    <x v="3482"/>
    <x v="1"/>
    <x v="291"/>
    <d v="2012-08-25T00:00:00"/>
    <s v="Standard Class"/>
    <s v="KN-16390"/>
    <s v="Katherine Nockton"/>
    <x v="1"/>
    <x v="0"/>
    <s v="Springfield"/>
    <x v="24"/>
    <n v="45503"/>
    <x v="3"/>
    <s v="FUR-CH-10003379"/>
    <x v="0"/>
    <x v="1"/>
    <s v="Global Commerce Series High-Back Swivel/Tilt Chairs"/>
    <n v="598.45799999999997"/>
    <n v="3"/>
    <n v="0.3"/>
    <x v="5653"/>
  </r>
  <r>
    <n v="7010"/>
    <x v="3482"/>
    <x v="1"/>
    <x v="291"/>
    <d v="2012-08-25T00:00:00"/>
    <s v="Standard Class"/>
    <s v="KN-16390"/>
    <s v="Katherine Nockton"/>
    <x v="1"/>
    <x v="0"/>
    <s v="Springfield"/>
    <x v="24"/>
    <n v="45503"/>
    <x v="3"/>
    <s v="FUR-FU-10000193"/>
    <x v="0"/>
    <x v="5"/>
    <s v="Tenex Chairmats For Use with Hard Floors"/>
    <n v="25.983999999999998"/>
    <n v="1"/>
    <n v="0.2"/>
    <x v="5654"/>
  </r>
  <r>
    <n v="7011"/>
    <x v="3483"/>
    <x v="2"/>
    <x v="235"/>
    <d v="2011-05-27T00:00:00"/>
    <s v="Standard Class"/>
    <s v="GT-14710"/>
    <s v="Greg Tran"/>
    <x v="0"/>
    <x v="0"/>
    <s v="New York City"/>
    <x v="15"/>
    <n v="10035"/>
    <x v="3"/>
    <s v="OFF-BI-10000829"/>
    <x v="1"/>
    <x v="8"/>
    <s v="Avery Non-Stick Binders"/>
    <n v="17.96"/>
    <n v="5"/>
    <n v="0.2"/>
    <x v="5655"/>
  </r>
  <r>
    <n v="7012"/>
    <x v="3483"/>
    <x v="2"/>
    <x v="235"/>
    <d v="2011-05-27T00:00:00"/>
    <s v="Standard Class"/>
    <s v="GT-14710"/>
    <s v="Greg Tran"/>
    <x v="0"/>
    <x v="0"/>
    <s v="New York City"/>
    <x v="15"/>
    <n v="10035"/>
    <x v="3"/>
    <s v="OFF-SU-10003002"/>
    <x v="1"/>
    <x v="14"/>
    <s v="Letter Slitter"/>
    <n v="5.04"/>
    <n v="2"/>
    <n v="0"/>
    <x v="3264"/>
  </r>
  <r>
    <n v="7013"/>
    <x v="3483"/>
    <x v="2"/>
    <x v="235"/>
    <d v="2011-05-27T00:00:00"/>
    <s v="Standard Class"/>
    <s v="GT-14710"/>
    <s v="Greg Tran"/>
    <x v="0"/>
    <x v="0"/>
    <s v="New York City"/>
    <x v="15"/>
    <n v="10035"/>
    <x v="3"/>
    <s v="OFF-AP-10002118"/>
    <x v="1"/>
    <x v="9"/>
    <s v="1.7 Cubic Foot Compact &quot;Cube&quot; Office Refrigerators"/>
    <n v="208.16"/>
    <n v="1"/>
    <n v="0"/>
    <x v="79"/>
  </r>
  <r>
    <n v="7014"/>
    <x v="3484"/>
    <x v="3"/>
    <x v="34"/>
    <d v="2014-12-12T00:00:00"/>
    <s v="Second Class"/>
    <s v="DB-12910"/>
    <s v="Daniel Byrd"/>
    <x v="2"/>
    <x v="0"/>
    <s v="Salinas"/>
    <x v="1"/>
    <n v="93905"/>
    <x v="1"/>
    <s v="FUR-BO-10001519"/>
    <x v="0"/>
    <x v="0"/>
    <s v="O'Sullivan 3-Shelf Heavy-Duty Bookcases"/>
    <n v="148.25700000000001"/>
    <n v="3"/>
    <n v="0.15"/>
    <x v="5656"/>
  </r>
  <r>
    <n v="7015"/>
    <x v="3485"/>
    <x v="2"/>
    <x v="518"/>
    <d v="2011-03-13T00:00:00"/>
    <s v="Second Class"/>
    <s v="FM-14215"/>
    <s v="Filia McAdams"/>
    <x v="1"/>
    <x v="0"/>
    <s v="Richmond"/>
    <x v="0"/>
    <n v="40475"/>
    <x v="0"/>
    <s v="OFF-AP-10002578"/>
    <x v="1"/>
    <x v="9"/>
    <s v="Fellowes Premier Superior Surge Suppressor, 10-Outlet, With Phone and Remote"/>
    <n v="146.76"/>
    <n v="3"/>
    <n v="0"/>
    <x v="5657"/>
  </r>
  <r>
    <n v="7016"/>
    <x v="3485"/>
    <x v="2"/>
    <x v="518"/>
    <d v="2011-03-13T00:00:00"/>
    <s v="Second Class"/>
    <s v="FM-14215"/>
    <s v="Filia McAdams"/>
    <x v="1"/>
    <x v="0"/>
    <s v="Richmond"/>
    <x v="0"/>
    <n v="40475"/>
    <x v="0"/>
    <s v="TEC-AC-10000710"/>
    <x v="2"/>
    <x v="11"/>
    <s v="Maxell DVD-RAM Discs"/>
    <n v="32.96"/>
    <n v="2"/>
    <n v="0"/>
    <x v="5658"/>
  </r>
  <r>
    <n v="7017"/>
    <x v="3485"/>
    <x v="2"/>
    <x v="518"/>
    <d v="2011-03-13T00:00:00"/>
    <s v="Second Class"/>
    <s v="FM-14215"/>
    <s v="Filia McAdams"/>
    <x v="1"/>
    <x v="0"/>
    <s v="Richmond"/>
    <x v="0"/>
    <n v="40475"/>
    <x v="0"/>
    <s v="TEC-PH-10000984"/>
    <x v="2"/>
    <x v="7"/>
    <s v="Panasonic KX-TG9471B"/>
    <n v="587.97"/>
    <n v="3"/>
    <n v="0"/>
    <x v="5659"/>
  </r>
  <r>
    <n v="7018"/>
    <x v="3485"/>
    <x v="2"/>
    <x v="518"/>
    <d v="2011-03-13T00:00:00"/>
    <s v="Second Class"/>
    <s v="FM-14215"/>
    <s v="Filia McAdams"/>
    <x v="1"/>
    <x v="0"/>
    <s v="Richmond"/>
    <x v="0"/>
    <n v="40475"/>
    <x v="0"/>
    <s v="OFF-PA-10000213"/>
    <x v="1"/>
    <x v="10"/>
    <s v="Xerox 198"/>
    <n v="14.940000000000001"/>
    <n v="3"/>
    <n v="0"/>
    <x v="1961"/>
  </r>
  <r>
    <n v="7019"/>
    <x v="3486"/>
    <x v="0"/>
    <x v="661"/>
    <d v="2013-06-28T00:00:00"/>
    <s v="Second Class"/>
    <s v="SM-20005"/>
    <s v="Sally Matthias"/>
    <x v="0"/>
    <x v="0"/>
    <s v="New York City"/>
    <x v="15"/>
    <n v="10035"/>
    <x v="3"/>
    <s v="OFF-LA-10003720"/>
    <x v="1"/>
    <x v="2"/>
    <s v="Avery 487"/>
    <n v="25.83"/>
    <n v="7"/>
    <n v="0"/>
    <x v="5660"/>
  </r>
  <r>
    <n v="7020"/>
    <x v="3487"/>
    <x v="2"/>
    <x v="709"/>
    <d v="2011-08-27T00:00:00"/>
    <s v="Standard Class"/>
    <s v="AP-10915"/>
    <s v="Arthur Prichep"/>
    <x v="0"/>
    <x v="0"/>
    <s v="Denver"/>
    <x v="22"/>
    <n v="80219"/>
    <x v="1"/>
    <s v="OFF-PA-10001837"/>
    <x v="1"/>
    <x v="10"/>
    <s v="Xerox 1976"/>
    <n v="15.552000000000003"/>
    <n v="3"/>
    <n v="0.2"/>
    <x v="12"/>
  </r>
  <r>
    <n v="7021"/>
    <x v="3487"/>
    <x v="2"/>
    <x v="709"/>
    <d v="2011-08-27T00:00:00"/>
    <s v="Standard Class"/>
    <s v="AP-10915"/>
    <s v="Arthur Prichep"/>
    <x v="0"/>
    <x v="0"/>
    <s v="Denver"/>
    <x v="22"/>
    <n v="80219"/>
    <x v="1"/>
    <s v="OFF-SU-10004661"/>
    <x v="1"/>
    <x v="14"/>
    <s v="Acme Titanium Bonded Scissors"/>
    <n v="6.8000000000000007"/>
    <n v="1"/>
    <n v="0.2"/>
    <x v="5661"/>
  </r>
  <r>
    <n v="7022"/>
    <x v="3487"/>
    <x v="2"/>
    <x v="709"/>
    <d v="2011-08-27T00:00:00"/>
    <s v="Standard Class"/>
    <s v="AP-10915"/>
    <s v="Arthur Prichep"/>
    <x v="0"/>
    <x v="0"/>
    <s v="Denver"/>
    <x v="22"/>
    <n v="80219"/>
    <x v="1"/>
    <s v="FUR-FU-10003274"/>
    <x v="0"/>
    <x v="5"/>
    <s v="Regeneration Desk Collection"/>
    <n v="4.2240000000000002"/>
    <n v="3"/>
    <n v="0.2"/>
    <x v="5662"/>
  </r>
  <r>
    <n v="7023"/>
    <x v="3487"/>
    <x v="2"/>
    <x v="709"/>
    <d v="2011-08-27T00:00:00"/>
    <s v="Standard Class"/>
    <s v="AP-10915"/>
    <s v="Arthur Prichep"/>
    <x v="0"/>
    <x v="0"/>
    <s v="Denver"/>
    <x v="22"/>
    <n v="80219"/>
    <x v="1"/>
    <s v="TEC-PH-10000149"/>
    <x v="2"/>
    <x v="7"/>
    <s v="Cisco SPA525G2 IP Phone - Wireless"/>
    <n v="143.64000000000001"/>
    <n v="9"/>
    <n v="0.2"/>
    <x v="5663"/>
  </r>
  <r>
    <n v="7024"/>
    <x v="3487"/>
    <x v="2"/>
    <x v="709"/>
    <d v="2011-08-27T00:00:00"/>
    <s v="Standard Class"/>
    <s v="AP-10915"/>
    <s v="Arthur Prichep"/>
    <x v="0"/>
    <x v="0"/>
    <s v="Denver"/>
    <x v="22"/>
    <n v="80219"/>
    <x v="1"/>
    <s v="OFF-PA-10000019"/>
    <x v="1"/>
    <x v="10"/>
    <s v="Xerox 1931"/>
    <n v="31.104000000000006"/>
    <n v="6"/>
    <n v="0.2"/>
    <x v="282"/>
  </r>
  <r>
    <n v="7025"/>
    <x v="3487"/>
    <x v="2"/>
    <x v="709"/>
    <d v="2011-08-27T00:00:00"/>
    <s v="Standard Class"/>
    <s v="AP-10915"/>
    <s v="Arthur Prichep"/>
    <x v="0"/>
    <x v="0"/>
    <s v="Denver"/>
    <x v="22"/>
    <n v="80219"/>
    <x v="1"/>
    <s v="OFF-PA-10001125"/>
    <x v="1"/>
    <x v="10"/>
    <s v="Xerox 1988"/>
    <n v="223.05600000000001"/>
    <n v="9"/>
    <n v="0.2"/>
    <x v="1392"/>
  </r>
  <r>
    <n v="7026"/>
    <x v="3488"/>
    <x v="3"/>
    <x v="695"/>
    <d v="2014-02-13T00:00:00"/>
    <s v="Standard Class"/>
    <s v="SP-20545"/>
    <s v="Sibella Parks"/>
    <x v="1"/>
    <x v="0"/>
    <s v="New York City"/>
    <x v="15"/>
    <n v="10024"/>
    <x v="3"/>
    <s v="TEC-PH-10002538"/>
    <x v="2"/>
    <x v="7"/>
    <s v="Grandstream GXP1160 VoIP phone"/>
    <n v="227.45999999999998"/>
    <n v="6"/>
    <n v="0"/>
    <x v="5664"/>
  </r>
  <r>
    <n v="7027"/>
    <x v="3488"/>
    <x v="3"/>
    <x v="695"/>
    <d v="2014-02-13T00:00:00"/>
    <s v="Standard Class"/>
    <s v="SP-20545"/>
    <s v="Sibella Parks"/>
    <x v="1"/>
    <x v="0"/>
    <s v="New York City"/>
    <x v="15"/>
    <n v="10024"/>
    <x v="3"/>
    <s v="OFF-BI-10000279"/>
    <x v="1"/>
    <x v="8"/>
    <s v="Acco Recycled 2&quot; Capacity Laser Printer Hanging Data Binders"/>
    <n v="46.24"/>
    <n v="4"/>
    <n v="0.2"/>
    <x v="5665"/>
  </r>
  <r>
    <n v="7028"/>
    <x v="3489"/>
    <x v="3"/>
    <x v="926"/>
    <d v="2014-02-06T00:00:00"/>
    <s v="Standard Class"/>
    <s v="RD-19585"/>
    <s v="Rob Dowd"/>
    <x v="0"/>
    <x v="0"/>
    <s v="New York City"/>
    <x v="15"/>
    <n v="10011"/>
    <x v="3"/>
    <s v="OFF-LA-10001045"/>
    <x v="1"/>
    <x v="2"/>
    <s v="Permanent Self-Adhesive File Folder Labels for Typewriters by Universal"/>
    <n v="5.22"/>
    <n v="2"/>
    <n v="0"/>
    <x v="4222"/>
  </r>
  <r>
    <n v="7029"/>
    <x v="3490"/>
    <x v="0"/>
    <x v="887"/>
    <d v="2013-12-24T00:00:00"/>
    <s v="Second Class"/>
    <s v="MC-17575"/>
    <s v="Matt Collins"/>
    <x v="0"/>
    <x v="0"/>
    <s v="Fremont"/>
    <x v="8"/>
    <n v="68025"/>
    <x v="2"/>
    <s v="OFF-PA-10003673"/>
    <x v="1"/>
    <x v="10"/>
    <s v="Strathmore Photo Mount Cards"/>
    <n v="33.9"/>
    <n v="5"/>
    <n v="0"/>
    <x v="1335"/>
  </r>
  <r>
    <n v="7030"/>
    <x v="3491"/>
    <x v="0"/>
    <x v="583"/>
    <d v="2013-11-17T00:00:00"/>
    <s v="Standard Class"/>
    <s v="EB-13750"/>
    <s v="Edward Becker"/>
    <x v="1"/>
    <x v="0"/>
    <s v="New York City"/>
    <x v="15"/>
    <n v="10011"/>
    <x v="3"/>
    <s v="OFF-ST-10002562"/>
    <x v="1"/>
    <x v="4"/>
    <s v="Staples"/>
    <n v="28.14"/>
    <n v="3"/>
    <n v="0"/>
    <x v="5666"/>
  </r>
  <r>
    <n v="7031"/>
    <x v="3491"/>
    <x v="0"/>
    <x v="583"/>
    <d v="2013-11-17T00:00:00"/>
    <s v="Standard Class"/>
    <s v="EB-13750"/>
    <s v="Edward Becker"/>
    <x v="1"/>
    <x v="0"/>
    <s v="New York City"/>
    <x v="15"/>
    <n v="10011"/>
    <x v="3"/>
    <s v="TEC-AC-10002305"/>
    <x v="2"/>
    <x v="11"/>
    <s v="KeyTronic E03601U1 - Keyboard - Beige"/>
    <n v="36"/>
    <n v="2"/>
    <n v="0"/>
    <x v="4592"/>
  </r>
  <r>
    <n v="7032"/>
    <x v="3491"/>
    <x v="0"/>
    <x v="583"/>
    <d v="2013-11-17T00:00:00"/>
    <s v="Standard Class"/>
    <s v="EB-13750"/>
    <s v="Edward Becker"/>
    <x v="1"/>
    <x v="0"/>
    <s v="New York City"/>
    <x v="15"/>
    <n v="10011"/>
    <x v="3"/>
    <s v="OFF-AR-10003373"/>
    <x v="1"/>
    <x v="6"/>
    <s v="Boston School Pro Electric Pencil Sharpener, 1670"/>
    <n v="92.94"/>
    <n v="3"/>
    <n v="0"/>
    <x v="5667"/>
  </r>
  <r>
    <n v="7033"/>
    <x v="3491"/>
    <x v="0"/>
    <x v="583"/>
    <d v="2013-11-17T00:00:00"/>
    <s v="Standard Class"/>
    <s v="EB-13750"/>
    <s v="Edward Becker"/>
    <x v="1"/>
    <x v="0"/>
    <s v="New York City"/>
    <x v="15"/>
    <n v="10011"/>
    <x v="3"/>
    <s v="FUR-CH-10003774"/>
    <x v="0"/>
    <x v="1"/>
    <s v="Global Wood Trimmed Manager's Task Chair, Khaki"/>
    <n v="245.64600000000002"/>
    <n v="3"/>
    <n v="0.1"/>
    <x v="5668"/>
  </r>
  <r>
    <n v="7034"/>
    <x v="3491"/>
    <x v="0"/>
    <x v="583"/>
    <d v="2013-11-17T00:00:00"/>
    <s v="Standard Class"/>
    <s v="EB-13750"/>
    <s v="Edward Becker"/>
    <x v="1"/>
    <x v="0"/>
    <s v="New York City"/>
    <x v="15"/>
    <n v="10011"/>
    <x v="3"/>
    <s v="OFF-BI-10001510"/>
    <x v="1"/>
    <x v="8"/>
    <s v="Deluxe Heavy-Duty Vinyl Round Ring Binder"/>
    <n v="55.00800000000001"/>
    <n v="3"/>
    <n v="0.2"/>
    <x v="5669"/>
  </r>
  <r>
    <n v="7035"/>
    <x v="3491"/>
    <x v="0"/>
    <x v="583"/>
    <d v="2013-11-17T00:00:00"/>
    <s v="Standard Class"/>
    <s v="EB-13750"/>
    <s v="Edward Becker"/>
    <x v="1"/>
    <x v="0"/>
    <s v="New York City"/>
    <x v="15"/>
    <n v="10011"/>
    <x v="3"/>
    <s v="OFF-BI-10004236"/>
    <x v="1"/>
    <x v="8"/>
    <s v="XtraLife ClearVue Slant-D Ring Binder, White, 3&quot;"/>
    <n v="35.231999999999999"/>
    <n v="3"/>
    <n v="0.2"/>
    <x v="5438"/>
  </r>
  <r>
    <n v="7036"/>
    <x v="3492"/>
    <x v="3"/>
    <x v="45"/>
    <d v="2014-11-14T00:00:00"/>
    <s v="Standard Class"/>
    <s v="JE-15610"/>
    <s v="Jim Epp"/>
    <x v="1"/>
    <x v="0"/>
    <s v="San Diego"/>
    <x v="1"/>
    <n v="92105"/>
    <x v="1"/>
    <s v="FUR-CH-10004675"/>
    <x v="0"/>
    <x v="1"/>
    <s v="Lifetime Advantage Folding Chairs, 4/Carton"/>
    <n v="523.39200000000005"/>
    <n v="3"/>
    <n v="0.2"/>
    <x v="5670"/>
  </r>
  <r>
    <n v="7037"/>
    <x v="3493"/>
    <x v="2"/>
    <x v="1073"/>
    <d v="2011-05-04T00:00:00"/>
    <s v="Second Class"/>
    <s v="CS-11860"/>
    <s v="Cari Schnelling"/>
    <x v="0"/>
    <x v="0"/>
    <s v="Lakeland"/>
    <x v="2"/>
    <n v="33801"/>
    <x v="0"/>
    <s v="TEC-CO-10004202"/>
    <x v="2"/>
    <x v="16"/>
    <s v="Brother DCP1000 Digital 3 in 1 Multifunction Machine"/>
    <n v="479.98400000000004"/>
    <n v="2"/>
    <n v="0.2"/>
    <x v="3911"/>
  </r>
  <r>
    <n v="7038"/>
    <x v="3494"/>
    <x v="3"/>
    <x v="585"/>
    <d v="2014-09-28T00:00:00"/>
    <s v="Standard Class"/>
    <s v="PB-19105"/>
    <s v="Peter Bühler"/>
    <x v="0"/>
    <x v="0"/>
    <s v="Smyrna"/>
    <x v="32"/>
    <n v="30080"/>
    <x v="0"/>
    <s v="OFF-PA-10004255"/>
    <x v="1"/>
    <x v="10"/>
    <s v="Xerox 219"/>
    <n v="12.96"/>
    <n v="2"/>
    <n v="0"/>
    <x v="91"/>
  </r>
  <r>
    <n v="7039"/>
    <x v="3494"/>
    <x v="3"/>
    <x v="585"/>
    <d v="2014-09-28T00:00:00"/>
    <s v="Standard Class"/>
    <s v="PB-19105"/>
    <s v="Peter Bühler"/>
    <x v="0"/>
    <x v="0"/>
    <s v="Smyrna"/>
    <x v="32"/>
    <n v="30080"/>
    <x v="0"/>
    <s v="OFF-AR-10003896"/>
    <x v="1"/>
    <x v="6"/>
    <s v="Stride Job 150 Highlighters, Chisel Tip, Assorted Colors"/>
    <n v="17.940000000000001"/>
    <n v="3"/>
    <n v="0"/>
    <x v="5671"/>
  </r>
  <r>
    <n v="7040"/>
    <x v="3495"/>
    <x v="3"/>
    <x v="94"/>
    <d v="2014-12-24T00:00:00"/>
    <s v="Standard Class"/>
    <s v="AT-10735"/>
    <s v="Annie Thurman"/>
    <x v="0"/>
    <x v="0"/>
    <s v="New York City"/>
    <x v="15"/>
    <n v="10009"/>
    <x v="3"/>
    <s v="OFF-ST-10002276"/>
    <x v="1"/>
    <x v="4"/>
    <s v="Safco Steel Mobile File Cart"/>
    <n v="166.72"/>
    <n v="2"/>
    <n v="0"/>
    <x v="242"/>
  </r>
  <r>
    <n v="7041"/>
    <x v="3495"/>
    <x v="3"/>
    <x v="94"/>
    <d v="2014-12-24T00:00:00"/>
    <s v="Standard Class"/>
    <s v="AT-10735"/>
    <s v="Annie Thurman"/>
    <x v="0"/>
    <x v="0"/>
    <s v="New York City"/>
    <x v="15"/>
    <n v="10009"/>
    <x v="3"/>
    <s v="OFF-BI-10001617"/>
    <x v="1"/>
    <x v="8"/>
    <s v="GBC Wire Binding Combs"/>
    <n v="24.816000000000003"/>
    <n v="3"/>
    <n v="0.2"/>
    <x v="3029"/>
  </r>
  <r>
    <n v="7042"/>
    <x v="3495"/>
    <x v="3"/>
    <x v="94"/>
    <d v="2014-12-24T00:00:00"/>
    <s v="Standard Class"/>
    <s v="AT-10735"/>
    <s v="Annie Thurman"/>
    <x v="0"/>
    <x v="0"/>
    <s v="New York City"/>
    <x v="15"/>
    <n v="10009"/>
    <x v="3"/>
    <s v="FUR-FU-10000308"/>
    <x v="0"/>
    <x v="5"/>
    <s v="Deflect-o Glass Clear Studded Chair Mats"/>
    <n v="124.36"/>
    <n v="2"/>
    <n v="0"/>
    <x v="2525"/>
  </r>
  <r>
    <n v="7043"/>
    <x v="3496"/>
    <x v="3"/>
    <x v="930"/>
    <d v="2014-07-24T00:00:00"/>
    <s v="Standard Class"/>
    <s v="SV-20365"/>
    <s v="Seth Vernon"/>
    <x v="0"/>
    <x v="0"/>
    <s v="Philadelphia"/>
    <x v="9"/>
    <n v="19134"/>
    <x v="3"/>
    <s v="TEC-CO-10001943"/>
    <x v="2"/>
    <x v="16"/>
    <s v="Canon PC-428 Personal Copier"/>
    <n v="599.97"/>
    <n v="5"/>
    <n v="0.4"/>
    <x v="5672"/>
  </r>
  <r>
    <n v="7044"/>
    <x v="3496"/>
    <x v="3"/>
    <x v="930"/>
    <d v="2014-07-24T00:00:00"/>
    <s v="Standard Class"/>
    <s v="SV-20365"/>
    <s v="Seth Vernon"/>
    <x v="0"/>
    <x v="0"/>
    <s v="Philadelphia"/>
    <x v="9"/>
    <n v="19134"/>
    <x v="3"/>
    <s v="FUR-CH-10002647"/>
    <x v="0"/>
    <x v="1"/>
    <s v="Situations Contoured Folding Chairs, 4/Set"/>
    <n v="198.744"/>
    <n v="4"/>
    <n v="0.3"/>
    <x v="5673"/>
  </r>
  <r>
    <n v="7045"/>
    <x v="3496"/>
    <x v="3"/>
    <x v="930"/>
    <d v="2014-07-24T00:00:00"/>
    <s v="Standard Class"/>
    <s v="SV-20365"/>
    <s v="Seth Vernon"/>
    <x v="0"/>
    <x v="0"/>
    <s v="Philadelphia"/>
    <x v="9"/>
    <n v="19134"/>
    <x v="3"/>
    <s v="OFF-SU-10004768"/>
    <x v="1"/>
    <x v="14"/>
    <s v="Acme Kleencut Forged Steel Scissors"/>
    <n v="9.1840000000000011"/>
    <n v="2"/>
    <n v="0.2"/>
    <x v="2149"/>
  </r>
  <r>
    <n v="7046"/>
    <x v="3497"/>
    <x v="0"/>
    <x v="54"/>
    <d v="2013-11-10T00:00:00"/>
    <s v="Standard Class"/>
    <s v="PJ-18835"/>
    <s v="Patrick Jones"/>
    <x v="1"/>
    <x v="0"/>
    <s v="Dallas"/>
    <x v="5"/>
    <n v="75217"/>
    <x v="2"/>
    <s v="OFF-PA-10002160"/>
    <x v="1"/>
    <x v="10"/>
    <s v="Xerox 1978"/>
    <n v="9.2480000000000011"/>
    <n v="2"/>
    <n v="0.2"/>
    <x v="5674"/>
  </r>
  <r>
    <n v="7047"/>
    <x v="3498"/>
    <x v="2"/>
    <x v="918"/>
    <d v="2011-04-12T00:00:00"/>
    <s v="Standard Class"/>
    <s v="NM-18445"/>
    <s v="Nathan Mautz"/>
    <x v="2"/>
    <x v="0"/>
    <s v="Concord"/>
    <x v="1"/>
    <n v="94521"/>
    <x v="1"/>
    <s v="FUR-TA-10003748"/>
    <x v="0"/>
    <x v="3"/>
    <s v="Bevis 36 x 72 Conference Tables"/>
    <n v="99.591999999999999"/>
    <n v="1"/>
    <n v="0.2"/>
    <x v="5675"/>
  </r>
  <r>
    <n v="7048"/>
    <x v="3498"/>
    <x v="2"/>
    <x v="918"/>
    <d v="2011-04-12T00:00:00"/>
    <s v="Standard Class"/>
    <s v="NM-18445"/>
    <s v="Nathan Mautz"/>
    <x v="2"/>
    <x v="0"/>
    <s v="Concord"/>
    <x v="1"/>
    <n v="94521"/>
    <x v="1"/>
    <s v="TEC-AC-10001908"/>
    <x v="2"/>
    <x v="11"/>
    <s v="Logitech Wireless Headset h800"/>
    <n v="399.96"/>
    <n v="4"/>
    <n v="0"/>
    <x v="5676"/>
  </r>
  <r>
    <n v="7049"/>
    <x v="3499"/>
    <x v="0"/>
    <x v="1041"/>
    <d v="2013-08-17T00:00:00"/>
    <s v="First Class"/>
    <s v="TR-21325"/>
    <s v="Toby Ritter"/>
    <x v="0"/>
    <x v="0"/>
    <s v="Nashville"/>
    <x v="18"/>
    <n v="37211"/>
    <x v="0"/>
    <s v="OFF-PA-10000552"/>
    <x v="1"/>
    <x v="10"/>
    <s v="Xerox 200"/>
    <n v="15.552000000000003"/>
    <n v="3"/>
    <n v="0.2"/>
    <x v="12"/>
  </r>
  <r>
    <n v="7050"/>
    <x v="3500"/>
    <x v="2"/>
    <x v="794"/>
    <d v="2011-09-30T00:00:00"/>
    <s v="Standard Class"/>
    <s v="BF-11005"/>
    <s v="Barry Franz"/>
    <x v="2"/>
    <x v="0"/>
    <s v="Aurora"/>
    <x v="22"/>
    <n v="80013"/>
    <x v="1"/>
    <s v="OFF-AR-10003179"/>
    <x v="1"/>
    <x v="6"/>
    <s v="Dixon Ticonderoga Core-Lock Colored Pencils"/>
    <n v="14.576000000000001"/>
    <n v="2"/>
    <n v="0.2"/>
    <x v="5677"/>
  </r>
  <r>
    <n v="7051"/>
    <x v="3501"/>
    <x v="0"/>
    <x v="25"/>
    <d v="2013-12-12T00:00:00"/>
    <s v="Same Day"/>
    <s v="WB-21850"/>
    <s v="William Brown"/>
    <x v="0"/>
    <x v="0"/>
    <s v="Anaheim"/>
    <x v="1"/>
    <n v="92804"/>
    <x v="1"/>
    <s v="OFF-BI-10004593"/>
    <x v="1"/>
    <x v="8"/>
    <s v="Ibico Laser Imprintable Binding System Covers"/>
    <n v="209.60000000000002"/>
    <n v="5"/>
    <n v="0.2"/>
    <x v="5678"/>
  </r>
  <r>
    <n v="7052"/>
    <x v="3501"/>
    <x v="0"/>
    <x v="25"/>
    <d v="2013-12-12T00:00:00"/>
    <s v="Same Day"/>
    <s v="WB-21850"/>
    <s v="William Brown"/>
    <x v="0"/>
    <x v="0"/>
    <s v="Anaheim"/>
    <x v="1"/>
    <n v="92804"/>
    <x v="1"/>
    <s v="OFF-AR-10000914"/>
    <x v="1"/>
    <x v="6"/>
    <s v="Boston 16765 Mini Stand Up Battery Pencil Sharpener"/>
    <n v="23.32"/>
    <n v="2"/>
    <n v="0"/>
    <x v="5454"/>
  </r>
  <r>
    <n v="7053"/>
    <x v="3501"/>
    <x v="0"/>
    <x v="25"/>
    <d v="2013-12-12T00:00:00"/>
    <s v="Same Day"/>
    <s v="WB-21850"/>
    <s v="William Brown"/>
    <x v="0"/>
    <x v="0"/>
    <s v="Anaheim"/>
    <x v="1"/>
    <n v="92804"/>
    <x v="1"/>
    <s v="OFF-PA-10000241"/>
    <x v="1"/>
    <x v="10"/>
    <s v="IBM Multi-Purpose Copy Paper, 8 1/2 x 11&quot;, Case"/>
    <n v="30.98"/>
    <n v="1"/>
    <n v="0"/>
    <x v="5679"/>
  </r>
  <r>
    <n v="7054"/>
    <x v="3501"/>
    <x v="0"/>
    <x v="25"/>
    <d v="2013-12-12T00:00:00"/>
    <s v="Same Day"/>
    <s v="WB-21850"/>
    <s v="William Brown"/>
    <x v="0"/>
    <x v="0"/>
    <s v="Anaheim"/>
    <x v="1"/>
    <n v="92804"/>
    <x v="1"/>
    <s v="TEC-AC-10000057"/>
    <x v="2"/>
    <x v="11"/>
    <s v="Microsoft Natural Ergonomic Keyboard 4000"/>
    <n v="119.96"/>
    <n v="4"/>
    <n v="0"/>
    <x v="5680"/>
  </r>
  <r>
    <n v="7055"/>
    <x v="3501"/>
    <x v="0"/>
    <x v="25"/>
    <d v="2013-12-12T00:00:00"/>
    <s v="Same Day"/>
    <s v="WB-21850"/>
    <s v="William Brown"/>
    <x v="0"/>
    <x v="0"/>
    <s v="Anaheim"/>
    <x v="1"/>
    <n v="92804"/>
    <x v="1"/>
    <s v="FUR-CH-10003774"/>
    <x v="0"/>
    <x v="1"/>
    <s v="Global Wood Trimmed Manager's Task Chair, Khaki"/>
    <n v="363.92"/>
    <n v="5"/>
    <n v="0.2"/>
    <x v="5681"/>
  </r>
  <r>
    <n v="7056"/>
    <x v="3501"/>
    <x v="0"/>
    <x v="25"/>
    <d v="2013-12-12T00:00:00"/>
    <s v="Same Day"/>
    <s v="WB-21850"/>
    <s v="William Brown"/>
    <x v="0"/>
    <x v="0"/>
    <s v="Anaheim"/>
    <x v="1"/>
    <n v="92804"/>
    <x v="1"/>
    <s v="OFF-BI-10002824"/>
    <x v="1"/>
    <x v="8"/>
    <s v="Recycled Easel Ring Binders"/>
    <n v="35.808"/>
    <n v="3"/>
    <n v="0.2"/>
    <x v="5682"/>
  </r>
  <r>
    <n v="7057"/>
    <x v="3501"/>
    <x v="0"/>
    <x v="25"/>
    <d v="2013-12-12T00:00:00"/>
    <s v="Same Day"/>
    <s v="WB-21850"/>
    <s v="William Brown"/>
    <x v="0"/>
    <x v="0"/>
    <s v="Anaheim"/>
    <x v="1"/>
    <n v="92804"/>
    <x v="1"/>
    <s v="OFF-BI-10004001"/>
    <x v="1"/>
    <x v="8"/>
    <s v="GBC Recycled VeloBinder Covers"/>
    <n v="122.688"/>
    <n v="9"/>
    <n v="0.2"/>
    <x v="5683"/>
  </r>
  <r>
    <n v="7058"/>
    <x v="3501"/>
    <x v="0"/>
    <x v="25"/>
    <d v="2013-12-12T00:00:00"/>
    <s v="Same Day"/>
    <s v="WB-21850"/>
    <s v="William Brown"/>
    <x v="0"/>
    <x v="0"/>
    <s v="Anaheim"/>
    <x v="1"/>
    <n v="92804"/>
    <x v="1"/>
    <s v="FUR-TA-10004619"/>
    <x v="0"/>
    <x v="3"/>
    <s v="Hon Non-Folding Utility Tables"/>
    <n v="892.13600000000008"/>
    <n v="7"/>
    <n v="0.2"/>
    <x v="5684"/>
  </r>
  <r>
    <n v="7059"/>
    <x v="3501"/>
    <x v="0"/>
    <x v="25"/>
    <d v="2013-12-12T00:00:00"/>
    <s v="Same Day"/>
    <s v="WB-21850"/>
    <s v="William Brown"/>
    <x v="0"/>
    <x v="0"/>
    <s v="Anaheim"/>
    <x v="1"/>
    <n v="92804"/>
    <x v="1"/>
    <s v="OFF-ST-10000636"/>
    <x v="1"/>
    <x v="4"/>
    <s v="Rogers Profile Extra Capacity Storage Tub"/>
    <n v="50.22"/>
    <n v="3"/>
    <n v="0"/>
    <x v="1965"/>
  </r>
  <r>
    <n v="7060"/>
    <x v="3501"/>
    <x v="0"/>
    <x v="25"/>
    <d v="2013-12-12T00:00:00"/>
    <s v="Same Day"/>
    <s v="WB-21850"/>
    <s v="William Brown"/>
    <x v="0"/>
    <x v="0"/>
    <s v="Anaheim"/>
    <x v="1"/>
    <n v="92804"/>
    <x v="1"/>
    <s v="OFF-AP-10001469"/>
    <x v="1"/>
    <x v="9"/>
    <s v="Fellowes 8 Outlet Superior Workstation Surge Protector"/>
    <n v="83.42"/>
    <n v="2"/>
    <n v="0"/>
    <x v="5685"/>
  </r>
  <r>
    <n v="7061"/>
    <x v="3501"/>
    <x v="0"/>
    <x v="25"/>
    <d v="2013-12-12T00:00:00"/>
    <s v="Same Day"/>
    <s v="WB-21850"/>
    <s v="William Brown"/>
    <x v="0"/>
    <x v="0"/>
    <s v="Anaheim"/>
    <x v="1"/>
    <n v="92804"/>
    <x v="1"/>
    <s v="OFF-BI-10002897"/>
    <x v="1"/>
    <x v="8"/>
    <s v="Black Avery Memo-Size 3-Ring Binder, 5 1/2&quot; x 8 1/2&quot;"/>
    <n v="5.8719999999999999"/>
    <n v="2"/>
    <n v="0.2"/>
    <x v="5686"/>
  </r>
  <r>
    <n v="7062"/>
    <x v="3502"/>
    <x v="1"/>
    <x v="302"/>
    <d v="2012-02-05T00:00:00"/>
    <s v="Second Class"/>
    <s v="KH-16630"/>
    <s v="Ken Heidel"/>
    <x v="1"/>
    <x v="0"/>
    <s v="Pleasant Grove"/>
    <x v="7"/>
    <n v="84062"/>
    <x v="1"/>
    <s v="OFF-BI-10002432"/>
    <x v="1"/>
    <x v="8"/>
    <s v="Wilson Jones Standard D-Ring Binders"/>
    <n v="12.144"/>
    <n v="3"/>
    <n v="0.2"/>
    <x v="5687"/>
  </r>
  <r>
    <n v="7063"/>
    <x v="3503"/>
    <x v="0"/>
    <x v="723"/>
    <d v="2014-01-01T00:00:00"/>
    <s v="Second Class"/>
    <s v="KL-16645"/>
    <s v="Ken Lonsdale"/>
    <x v="0"/>
    <x v="0"/>
    <s v="Springfield"/>
    <x v="21"/>
    <n v="97477"/>
    <x v="1"/>
    <s v="OFF-EN-10002592"/>
    <x v="1"/>
    <x v="12"/>
    <s v="Peel &amp; Seel Recycled Catalog Envelopes, Brown"/>
    <n v="27.792000000000002"/>
    <n v="3"/>
    <n v="0.2"/>
    <x v="5688"/>
  </r>
  <r>
    <n v="7064"/>
    <x v="3504"/>
    <x v="3"/>
    <x v="515"/>
    <d v="2014-09-06T00:00:00"/>
    <s v="Standard Class"/>
    <s v="MG-17890"/>
    <s v="Michael Granlund"/>
    <x v="2"/>
    <x v="0"/>
    <s v="Salem"/>
    <x v="21"/>
    <n v="97301"/>
    <x v="1"/>
    <s v="OFF-SU-10002522"/>
    <x v="1"/>
    <x v="14"/>
    <s v="Acme Kleen Earth Office Shears"/>
    <n v="6.2080000000000002"/>
    <n v="2"/>
    <n v="0.2"/>
    <x v="5689"/>
  </r>
  <r>
    <n v="7065"/>
    <x v="3505"/>
    <x v="3"/>
    <x v="1144"/>
    <d v="2014-02-10T00:00:00"/>
    <s v="Standard Class"/>
    <s v="JF-15355"/>
    <s v="Jay Fein"/>
    <x v="0"/>
    <x v="0"/>
    <s v="Rochester"/>
    <x v="15"/>
    <n v="14609"/>
    <x v="3"/>
    <s v="OFF-AP-10003971"/>
    <x v="1"/>
    <x v="9"/>
    <s v="Belkin 6 Outlet Metallic Surge Strip"/>
    <n v="32.67"/>
    <n v="3"/>
    <n v="0"/>
    <x v="5690"/>
  </r>
  <r>
    <n v="7066"/>
    <x v="3506"/>
    <x v="2"/>
    <x v="776"/>
    <d v="2011-12-08T00:00:00"/>
    <s v="First Class"/>
    <s v="RS-19765"/>
    <s v="Roland Schwarz"/>
    <x v="1"/>
    <x v="0"/>
    <s v="Los Angeles"/>
    <x v="1"/>
    <n v="90008"/>
    <x v="1"/>
    <s v="OFF-ST-10001496"/>
    <x v="1"/>
    <x v="4"/>
    <s v="Standard Rollaway File with Lock"/>
    <n v="1261.33"/>
    <n v="7"/>
    <n v="0"/>
    <x v="5691"/>
  </r>
  <r>
    <n v="7067"/>
    <x v="3507"/>
    <x v="0"/>
    <x v="198"/>
    <d v="2013-06-04T00:00:00"/>
    <s v="Standard Class"/>
    <s v="NL-18310"/>
    <s v="Nancy Lomonaco"/>
    <x v="2"/>
    <x v="0"/>
    <s v="Los Angeles"/>
    <x v="1"/>
    <n v="90049"/>
    <x v="1"/>
    <s v="OFF-PA-10004782"/>
    <x v="1"/>
    <x v="10"/>
    <s v="Xerox 228"/>
    <n v="38.880000000000003"/>
    <n v="6"/>
    <n v="0"/>
    <x v="814"/>
  </r>
  <r>
    <n v="7068"/>
    <x v="3508"/>
    <x v="0"/>
    <x v="206"/>
    <d v="2013-05-27T00:00:00"/>
    <s v="Standard Class"/>
    <s v="AS-10285"/>
    <s v="Alejandro Savely"/>
    <x v="1"/>
    <x v="0"/>
    <s v="Dallas"/>
    <x v="5"/>
    <n v="75081"/>
    <x v="2"/>
    <s v="OFF-BI-10000343"/>
    <x v="1"/>
    <x v="8"/>
    <s v="Pressboard Covers with Storage Hooks, 9 1/2&quot; x 11&quot;, Light Blue"/>
    <n v="1.9639999999999995"/>
    <n v="2"/>
    <n v="0.8"/>
    <x v="3657"/>
  </r>
  <r>
    <n v="7069"/>
    <x v="3508"/>
    <x v="0"/>
    <x v="206"/>
    <d v="2013-05-27T00:00:00"/>
    <s v="Standard Class"/>
    <s v="AS-10285"/>
    <s v="Alejandro Savely"/>
    <x v="1"/>
    <x v="0"/>
    <s v="Dallas"/>
    <x v="5"/>
    <n v="75081"/>
    <x v="2"/>
    <s v="OFF-PA-10003591"/>
    <x v="1"/>
    <x v="10"/>
    <s v="Southworth 100% Cotton The Best Paper"/>
    <n v="82.656000000000006"/>
    <n v="9"/>
    <n v="0.2"/>
    <x v="5692"/>
  </r>
  <r>
    <n v="7070"/>
    <x v="3509"/>
    <x v="2"/>
    <x v="128"/>
    <d v="2011-08-14T00:00:00"/>
    <s v="Standard Class"/>
    <s v="GM-14500"/>
    <s v="Gene McClure"/>
    <x v="0"/>
    <x v="0"/>
    <s v="Fresno"/>
    <x v="1"/>
    <n v="93727"/>
    <x v="1"/>
    <s v="OFF-PA-10001667"/>
    <x v="1"/>
    <x v="10"/>
    <s v="Great White Multi-Use Recycled Paper (20Lb. and 84 Bright)"/>
    <n v="5.98"/>
    <n v="1"/>
    <n v="0"/>
    <x v="158"/>
  </r>
  <r>
    <n v="7071"/>
    <x v="3510"/>
    <x v="0"/>
    <x v="64"/>
    <d v="2013-09-11T00:00:00"/>
    <s v="Second Class"/>
    <s v="SU-20665"/>
    <s v="Stephanie Ulpright"/>
    <x v="2"/>
    <x v="0"/>
    <s v="Chicago"/>
    <x v="10"/>
    <n v="60653"/>
    <x v="2"/>
    <s v="OFF-PA-10004971"/>
    <x v="1"/>
    <x v="10"/>
    <s v="Xerox 196"/>
    <n v="9.2480000000000011"/>
    <n v="2"/>
    <n v="0.2"/>
    <x v="5674"/>
  </r>
  <r>
    <n v="7072"/>
    <x v="3511"/>
    <x v="0"/>
    <x v="310"/>
    <d v="2013-07-29T00:00:00"/>
    <s v="Standard Class"/>
    <s v="CK-12205"/>
    <s v="Chloris Kastensmidt"/>
    <x v="0"/>
    <x v="0"/>
    <s v="Mcallen"/>
    <x v="5"/>
    <n v="78501"/>
    <x v="2"/>
    <s v="OFF-AR-10001216"/>
    <x v="1"/>
    <x v="6"/>
    <s v="Newell 339"/>
    <n v="4.4479999999999995"/>
    <n v="2"/>
    <n v="0.2"/>
    <x v="3450"/>
  </r>
  <r>
    <n v="7073"/>
    <x v="3511"/>
    <x v="0"/>
    <x v="310"/>
    <d v="2013-07-29T00:00:00"/>
    <s v="Standard Class"/>
    <s v="CK-12205"/>
    <s v="Chloris Kastensmidt"/>
    <x v="0"/>
    <x v="0"/>
    <s v="Mcallen"/>
    <x v="5"/>
    <n v="78501"/>
    <x v="2"/>
    <s v="OFF-PA-10004355"/>
    <x v="1"/>
    <x v="10"/>
    <s v="Xerox 231"/>
    <n v="5.1840000000000011"/>
    <n v="1"/>
    <n v="0.2"/>
    <x v="1673"/>
  </r>
  <r>
    <n v="7074"/>
    <x v="3511"/>
    <x v="0"/>
    <x v="310"/>
    <d v="2013-07-29T00:00:00"/>
    <s v="Standard Class"/>
    <s v="CK-12205"/>
    <s v="Chloris Kastensmidt"/>
    <x v="0"/>
    <x v="0"/>
    <s v="Mcallen"/>
    <x v="5"/>
    <n v="78501"/>
    <x v="2"/>
    <s v="OFF-AR-10001953"/>
    <x v="1"/>
    <x v="6"/>
    <s v="Boston 1645 Deluxe Heavier-Duty Electric Pencil Sharpener"/>
    <n v="175.92"/>
    <n v="5"/>
    <n v="0.2"/>
    <x v="5693"/>
  </r>
  <r>
    <n v="7075"/>
    <x v="3511"/>
    <x v="0"/>
    <x v="310"/>
    <d v="2013-07-29T00:00:00"/>
    <s v="Standard Class"/>
    <s v="CK-12205"/>
    <s v="Chloris Kastensmidt"/>
    <x v="0"/>
    <x v="0"/>
    <s v="Mcallen"/>
    <x v="5"/>
    <n v="78501"/>
    <x v="2"/>
    <s v="OFF-BI-10004364"/>
    <x v="1"/>
    <x v="8"/>
    <s v="Storex Dura Pro Binders"/>
    <n v="4.7519999999999989"/>
    <n v="4"/>
    <n v="0.8"/>
    <x v="5694"/>
  </r>
  <r>
    <n v="7076"/>
    <x v="3511"/>
    <x v="0"/>
    <x v="310"/>
    <d v="2013-07-29T00:00:00"/>
    <s v="Standard Class"/>
    <s v="CK-12205"/>
    <s v="Chloris Kastensmidt"/>
    <x v="0"/>
    <x v="0"/>
    <s v="Mcallen"/>
    <x v="5"/>
    <n v="78501"/>
    <x v="2"/>
    <s v="OFF-SU-10001165"/>
    <x v="1"/>
    <x v="14"/>
    <s v="Acme Elite Stainless Steel Scissors"/>
    <n v="13.344000000000001"/>
    <n v="2"/>
    <n v="0.2"/>
    <x v="5695"/>
  </r>
  <r>
    <n v="7077"/>
    <x v="3512"/>
    <x v="0"/>
    <x v="536"/>
    <d v="2013-05-18T00:00:00"/>
    <s v="Standard Class"/>
    <s v="JM-15580"/>
    <s v="Jill Matthias"/>
    <x v="0"/>
    <x v="0"/>
    <s v="Seattle"/>
    <x v="4"/>
    <n v="98105"/>
    <x v="1"/>
    <s v="OFF-EN-10001141"/>
    <x v="1"/>
    <x v="12"/>
    <s v="Manila Recycled Extra-Heavyweight Clasp Envelopes, 6&quot; x 9&quot;"/>
    <n v="54.900000000000006"/>
    <n v="5"/>
    <n v="0"/>
    <x v="5696"/>
  </r>
  <r>
    <n v="7078"/>
    <x v="3513"/>
    <x v="0"/>
    <x v="476"/>
    <d v="2013-09-07T00:00:00"/>
    <s v="Standard Class"/>
    <s v="JE-15715"/>
    <s v="Joe Elijah"/>
    <x v="0"/>
    <x v="0"/>
    <s v="Charlotte"/>
    <x v="3"/>
    <n v="28205"/>
    <x v="0"/>
    <s v="OFF-BI-10000014"/>
    <x v="1"/>
    <x v="8"/>
    <s v="Heavy-Duty E-Z-D Binders"/>
    <n v="22.911000000000005"/>
    <n v="7"/>
    <n v="0.7"/>
    <x v="5697"/>
  </r>
  <r>
    <n v="7079"/>
    <x v="3513"/>
    <x v="0"/>
    <x v="476"/>
    <d v="2013-09-07T00:00:00"/>
    <s v="Standard Class"/>
    <s v="JE-15715"/>
    <s v="Joe Elijah"/>
    <x v="0"/>
    <x v="0"/>
    <s v="Charlotte"/>
    <x v="3"/>
    <n v="28205"/>
    <x v="0"/>
    <s v="OFF-AP-10000159"/>
    <x v="1"/>
    <x v="9"/>
    <s v="Belkin F9M820V08 8 Outlet Surge"/>
    <n v="309.45600000000002"/>
    <n v="9"/>
    <n v="0.2"/>
    <x v="5698"/>
  </r>
  <r>
    <n v="7080"/>
    <x v="3513"/>
    <x v="0"/>
    <x v="476"/>
    <d v="2013-09-07T00:00:00"/>
    <s v="Standard Class"/>
    <s v="JE-15715"/>
    <s v="Joe Elijah"/>
    <x v="0"/>
    <x v="0"/>
    <s v="Charlotte"/>
    <x v="3"/>
    <n v="28205"/>
    <x v="0"/>
    <s v="OFF-AR-10003560"/>
    <x v="1"/>
    <x v="6"/>
    <s v="Zebra Zazzle Fluorescent Highlighters"/>
    <n v="19.456000000000003"/>
    <n v="4"/>
    <n v="0.2"/>
    <x v="541"/>
  </r>
  <r>
    <n v="7081"/>
    <x v="3513"/>
    <x v="0"/>
    <x v="476"/>
    <d v="2013-09-07T00:00:00"/>
    <s v="Standard Class"/>
    <s v="JE-15715"/>
    <s v="Joe Elijah"/>
    <x v="0"/>
    <x v="0"/>
    <s v="Charlotte"/>
    <x v="3"/>
    <n v="28205"/>
    <x v="0"/>
    <s v="FUR-TA-10001768"/>
    <x v="0"/>
    <x v="3"/>
    <s v="Hon Racetrack Conference Tables"/>
    <n v="472.51800000000003"/>
    <n v="3"/>
    <n v="0.4"/>
    <x v="5699"/>
  </r>
  <r>
    <n v="7082"/>
    <x v="3513"/>
    <x v="0"/>
    <x v="476"/>
    <d v="2013-09-07T00:00:00"/>
    <s v="Standard Class"/>
    <s v="JE-15715"/>
    <s v="Joe Elijah"/>
    <x v="0"/>
    <x v="0"/>
    <s v="Charlotte"/>
    <x v="3"/>
    <n v="28205"/>
    <x v="0"/>
    <s v="TEC-AC-10002049"/>
    <x v="2"/>
    <x v="11"/>
    <s v="Plantronics Savi W720 Multi-Device Wireless Headset System"/>
    <n v="1012.6800000000001"/>
    <n v="3"/>
    <n v="0.2"/>
    <x v="5700"/>
  </r>
  <r>
    <n v="7083"/>
    <x v="3513"/>
    <x v="0"/>
    <x v="476"/>
    <d v="2013-09-07T00:00:00"/>
    <s v="Standard Class"/>
    <s v="JE-15715"/>
    <s v="Joe Elijah"/>
    <x v="0"/>
    <x v="0"/>
    <s v="Charlotte"/>
    <x v="3"/>
    <n v="28205"/>
    <x v="0"/>
    <s v="OFF-BI-10003166"/>
    <x v="1"/>
    <x v="8"/>
    <s v="GBC Plasticlear Binding Covers"/>
    <n v="17.220000000000006"/>
    <n v="5"/>
    <n v="0.7"/>
    <x v="5701"/>
  </r>
  <r>
    <n v="7084"/>
    <x v="3514"/>
    <x v="3"/>
    <x v="246"/>
    <d v="2014-07-26T00:00:00"/>
    <s v="Second Class"/>
    <s v="AR-10825"/>
    <s v="Anthony Rawles"/>
    <x v="1"/>
    <x v="0"/>
    <s v="Concord"/>
    <x v="1"/>
    <n v="94521"/>
    <x v="1"/>
    <s v="OFF-AR-10003469"/>
    <x v="1"/>
    <x v="6"/>
    <s v="Nontoxic Chalk"/>
    <n v="3.52"/>
    <n v="2"/>
    <n v="0"/>
    <x v="5702"/>
  </r>
  <r>
    <n v="7085"/>
    <x v="3514"/>
    <x v="3"/>
    <x v="246"/>
    <d v="2014-07-26T00:00:00"/>
    <s v="Second Class"/>
    <s v="AR-10825"/>
    <s v="Anthony Rawles"/>
    <x v="1"/>
    <x v="0"/>
    <s v="Concord"/>
    <x v="1"/>
    <n v="94521"/>
    <x v="1"/>
    <s v="TEC-PH-10002549"/>
    <x v="2"/>
    <x v="7"/>
    <s v="Polycom SoundPoint IP 450 VoIP phone"/>
    <n v="1626.1920000000002"/>
    <n v="9"/>
    <n v="0.2"/>
    <x v="5703"/>
  </r>
  <r>
    <n v="7086"/>
    <x v="3515"/>
    <x v="3"/>
    <x v="145"/>
    <d v="2014-09-29T00:00:00"/>
    <s v="First Class"/>
    <s v="AH-10075"/>
    <s v="Adam Hart"/>
    <x v="1"/>
    <x v="0"/>
    <s v="Chester"/>
    <x v="9"/>
    <n v="19013"/>
    <x v="3"/>
    <s v="OFF-BI-10003476"/>
    <x v="1"/>
    <x v="8"/>
    <s v="Avery Metallic Poly Binders"/>
    <n v="8.5950000000000024"/>
    <n v="5"/>
    <n v="0.7"/>
    <x v="5704"/>
  </r>
  <r>
    <n v="7087"/>
    <x v="3515"/>
    <x v="3"/>
    <x v="145"/>
    <d v="2014-09-29T00:00:00"/>
    <s v="First Class"/>
    <s v="AH-10075"/>
    <s v="Adam Hart"/>
    <x v="1"/>
    <x v="0"/>
    <s v="Chester"/>
    <x v="9"/>
    <n v="19013"/>
    <x v="3"/>
    <s v="OFF-SU-10000157"/>
    <x v="1"/>
    <x v="14"/>
    <s v="Compact Automatic Electric Letter Opener"/>
    <n v="190.89600000000002"/>
    <n v="2"/>
    <n v="0.2"/>
    <x v="5705"/>
  </r>
  <r>
    <n v="7088"/>
    <x v="3516"/>
    <x v="3"/>
    <x v="646"/>
    <d v="2014-08-07T00:00:00"/>
    <s v="Second Class"/>
    <s v="GA-14515"/>
    <s v="George Ashbrook"/>
    <x v="0"/>
    <x v="0"/>
    <s v="Los Angeles"/>
    <x v="1"/>
    <n v="90004"/>
    <x v="1"/>
    <s v="OFF-ST-10003123"/>
    <x v="1"/>
    <x v="4"/>
    <s v="Fellowes Bases and Tops For Staxonsteel/High-Stak Systems"/>
    <n v="99.87"/>
    <n v="3"/>
    <n v="0"/>
    <x v="4877"/>
  </r>
  <r>
    <n v="7089"/>
    <x v="3517"/>
    <x v="1"/>
    <x v="969"/>
    <d v="2012-10-27T00:00:00"/>
    <s v="Second Class"/>
    <s v="JF-15415"/>
    <s v="Jennifer Ferguson"/>
    <x v="0"/>
    <x v="0"/>
    <s v="Sparks"/>
    <x v="33"/>
    <n v="89431"/>
    <x v="1"/>
    <s v="OFF-AR-10001955"/>
    <x v="1"/>
    <x v="6"/>
    <s v="Newell 319"/>
    <n v="79.36"/>
    <n v="4"/>
    <n v="0"/>
    <x v="3447"/>
  </r>
  <r>
    <n v="7090"/>
    <x v="3518"/>
    <x v="3"/>
    <x v="140"/>
    <d v="2014-06-20T00:00:00"/>
    <s v="Second Class"/>
    <s v="KH-16690"/>
    <s v="Kristen Hastings"/>
    <x v="1"/>
    <x v="0"/>
    <s v="Los Angeles"/>
    <x v="1"/>
    <n v="90032"/>
    <x v="1"/>
    <s v="TEC-PH-10001809"/>
    <x v="2"/>
    <x v="7"/>
    <s v="Panasonic KX T7736-B Digital phone"/>
    <n v="119.96"/>
    <n v="1"/>
    <n v="0.2"/>
    <x v="5706"/>
  </r>
  <r>
    <n v="7091"/>
    <x v="3519"/>
    <x v="1"/>
    <x v="1145"/>
    <d v="2012-01-13T00:00:00"/>
    <s v="Standard Class"/>
    <s v="CC-12685"/>
    <s v="Craig Carroll"/>
    <x v="0"/>
    <x v="0"/>
    <s v="Henderson"/>
    <x v="0"/>
    <n v="42420"/>
    <x v="0"/>
    <s v="OFF-PA-10000474"/>
    <x v="1"/>
    <x v="10"/>
    <s v="Staples"/>
    <n v="106.32"/>
    <n v="3"/>
    <n v="0"/>
    <x v="2086"/>
  </r>
  <r>
    <n v="7092"/>
    <x v="3519"/>
    <x v="1"/>
    <x v="1145"/>
    <d v="2012-01-13T00:00:00"/>
    <s v="Standard Class"/>
    <s v="CC-12685"/>
    <s v="Craig Carroll"/>
    <x v="0"/>
    <x v="0"/>
    <s v="Henderson"/>
    <x v="0"/>
    <n v="42420"/>
    <x v="0"/>
    <s v="OFF-AP-10001205"/>
    <x v="1"/>
    <x v="9"/>
    <s v="Belkin 5 Outlet SurgeMaster Power Centers"/>
    <n v="163.44"/>
    <n v="3"/>
    <n v="0"/>
    <x v="5707"/>
  </r>
  <r>
    <n v="7093"/>
    <x v="3519"/>
    <x v="1"/>
    <x v="1145"/>
    <d v="2012-01-13T00:00:00"/>
    <s v="Standard Class"/>
    <s v="CC-12685"/>
    <s v="Craig Carroll"/>
    <x v="0"/>
    <x v="0"/>
    <s v="Henderson"/>
    <x v="0"/>
    <n v="42420"/>
    <x v="0"/>
    <s v="OFF-AR-10004691"/>
    <x v="1"/>
    <x v="6"/>
    <s v="Boston 1730 StandUp Electric Pencil Sharpener"/>
    <n v="42.76"/>
    <n v="2"/>
    <n v="0"/>
    <x v="4537"/>
  </r>
  <r>
    <n v="7094"/>
    <x v="3519"/>
    <x v="1"/>
    <x v="1145"/>
    <d v="2012-01-13T00:00:00"/>
    <s v="Standard Class"/>
    <s v="CC-12685"/>
    <s v="Craig Carroll"/>
    <x v="0"/>
    <x v="0"/>
    <s v="Henderson"/>
    <x v="0"/>
    <n v="42420"/>
    <x v="0"/>
    <s v="OFF-PA-10004996"/>
    <x v="1"/>
    <x v="10"/>
    <s v="Speediset Carbonless Redi-Letter 7&quot; x 8 1/2&quot;"/>
    <n v="51.550000000000004"/>
    <n v="5"/>
    <n v="0"/>
    <x v="4342"/>
  </r>
  <r>
    <n v="7095"/>
    <x v="3520"/>
    <x v="1"/>
    <x v="97"/>
    <d v="2012-02-13T00:00:00"/>
    <s v="Second Class"/>
    <s v="JF-15565"/>
    <s v="Jill Fjeld"/>
    <x v="0"/>
    <x v="0"/>
    <s v="Decatur"/>
    <x v="10"/>
    <n v="62521"/>
    <x v="2"/>
    <s v="TEC-AC-10001908"/>
    <x v="2"/>
    <x v="11"/>
    <s v="Logitech Wireless Headset h800"/>
    <n v="479.952"/>
    <n v="6"/>
    <n v="0.2"/>
    <x v="5708"/>
  </r>
  <r>
    <n v="7096"/>
    <x v="3521"/>
    <x v="0"/>
    <x v="1146"/>
    <d v="2013-08-21T00:00:00"/>
    <s v="First Class"/>
    <s v="RP-19390"/>
    <s v="Resi Pölking"/>
    <x v="0"/>
    <x v="0"/>
    <s v="New York City"/>
    <x v="15"/>
    <n v="10009"/>
    <x v="3"/>
    <s v="OFF-BI-10000666"/>
    <x v="1"/>
    <x v="8"/>
    <s v="Surelock Post Binders"/>
    <n v="146.68799999999999"/>
    <n v="6"/>
    <n v="0.2"/>
    <x v="5709"/>
  </r>
  <r>
    <n v="7097"/>
    <x v="3521"/>
    <x v="0"/>
    <x v="1146"/>
    <d v="2013-08-21T00:00:00"/>
    <s v="First Class"/>
    <s v="RP-19390"/>
    <s v="Resi Pölking"/>
    <x v="0"/>
    <x v="0"/>
    <s v="New York City"/>
    <x v="15"/>
    <n v="10009"/>
    <x v="3"/>
    <s v="OFF-BI-10004318"/>
    <x v="1"/>
    <x v="8"/>
    <s v="Ibico EB-19 Dual Function Manual Binding System"/>
    <n v="276.78400000000005"/>
    <n v="2"/>
    <n v="0.2"/>
    <x v="5710"/>
  </r>
  <r>
    <n v="7098"/>
    <x v="3521"/>
    <x v="0"/>
    <x v="1146"/>
    <d v="2013-08-21T00:00:00"/>
    <s v="First Class"/>
    <s v="RP-19390"/>
    <s v="Resi Pölking"/>
    <x v="0"/>
    <x v="0"/>
    <s v="New York City"/>
    <x v="15"/>
    <n v="10009"/>
    <x v="3"/>
    <s v="OFF-BI-10003429"/>
    <x v="1"/>
    <x v="8"/>
    <s v="Cardinal HOLDit! Binder Insert Strips,Extra Strips"/>
    <n v="25.32"/>
    <n v="5"/>
    <n v="0.2"/>
    <x v="1087"/>
  </r>
  <r>
    <n v="7099"/>
    <x v="3522"/>
    <x v="3"/>
    <x v="44"/>
    <d v="2014-11-11T00:00:00"/>
    <s v="Standard Class"/>
    <s v="CD-11980"/>
    <s v="Carol Darley"/>
    <x v="0"/>
    <x v="0"/>
    <s v="New York City"/>
    <x v="15"/>
    <n v="10011"/>
    <x v="3"/>
    <s v="OFF-PA-10003302"/>
    <x v="1"/>
    <x v="10"/>
    <s v="Xerox 1906"/>
    <n v="318.95999999999998"/>
    <n v="9"/>
    <n v="0"/>
    <x v="5711"/>
  </r>
  <r>
    <n v="7100"/>
    <x v="3523"/>
    <x v="1"/>
    <x v="207"/>
    <d v="2012-12-30T00:00:00"/>
    <s v="Second Class"/>
    <s v="DF-13135"/>
    <s v="David Flashing"/>
    <x v="0"/>
    <x v="0"/>
    <s v="New York City"/>
    <x v="15"/>
    <n v="10009"/>
    <x v="3"/>
    <s v="OFF-PA-10003302"/>
    <x v="1"/>
    <x v="10"/>
    <s v="Xerox 1906"/>
    <n v="212.64"/>
    <n v="6"/>
    <n v="0"/>
    <x v="4036"/>
  </r>
  <r>
    <n v="7101"/>
    <x v="3524"/>
    <x v="2"/>
    <x v="533"/>
    <d v="2011-11-28T00:00:00"/>
    <s v="Standard Class"/>
    <s v="SM-20005"/>
    <s v="Sally Matthias"/>
    <x v="0"/>
    <x v="0"/>
    <s v="Scottsdale"/>
    <x v="16"/>
    <n v="85254"/>
    <x v="1"/>
    <s v="OFF-EN-10002621"/>
    <x v="1"/>
    <x v="12"/>
    <s v="Staples"/>
    <n v="23.472000000000001"/>
    <n v="3"/>
    <n v="0.2"/>
    <x v="5712"/>
  </r>
  <r>
    <n v="7102"/>
    <x v="3525"/>
    <x v="0"/>
    <x v="1147"/>
    <d v="2013-08-06T00:00:00"/>
    <s v="Second Class"/>
    <s v="SG-20890"/>
    <s v="Susan Gilcrest"/>
    <x v="1"/>
    <x v="0"/>
    <s v="Amarillo"/>
    <x v="5"/>
    <n v="79109"/>
    <x v="2"/>
    <s v="OFF-PA-10000249"/>
    <x v="1"/>
    <x v="10"/>
    <s v="Staples"/>
    <n v="19.648"/>
    <n v="2"/>
    <n v="0.2"/>
    <x v="3442"/>
  </r>
  <r>
    <n v="7103"/>
    <x v="3526"/>
    <x v="2"/>
    <x v="158"/>
    <d v="2011-09-24T00:00:00"/>
    <s v="First Class"/>
    <s v="LH-16750"/>
    <s v="Larry Hughes"/>
    <x v="0"/>
    <x v="0"/>
    <s v="Philadelphia"/>
    <x v="9"/>
    <n v="19140"/>
    <x v="3"/>
    <s v="OFF-BI-10000050"/>
    <x v="1"/>
    <x v="8"/>
    <s v="Angle-D Binders with Locking Rings, Label Holders"/>
    <n v="6.5700000000000012"/>
    <n v="3"/>
    <n v="0.7"/>
    <x v="5713"/>
  </r>
  <r>
    <n v="7104"/>
    <x v="3527"/>
    <x v="3"/>
    <x v="507"/>
    <d v="2014-09-09T00:00:00"/>
    <s v="Standard Class"/>
    <s v="EJ-14155"/>
    <s v="Eva Jacobs"/>
    <x v="0"/>
    <x v="0"/>
    <s v="Santa Ana"/>
    <x v="1"/>
    <n v="92704"/>
    <x v="1"/>
    <s v="OFF-ST-10003805"/>
    <x v="1"/>
    <x v="4"/>
    <s v="24 Capacity Maxi Data Binder Racks, Pearl"/>
    <n v="421.1"/>
    <n v="2"/>
    <n v="0"/>
    <x v="5714"/>
  </r>
  <r>
    <n v="7105"/>
    <x v="3528"/>
    <x v="3"/>
    <x v="249"/>
    <d v="2014-06-22T00:00:00"/>
    <s v="Second Class"/>
    <s v="KH-16330"/>
    <s v="Katharine Harms"/>
    <x v="1"/>
    <x v="0"/>
    <s v="Newark"/>
    <x v="24"/>
    <n v="43055"/>
    <x v="3"/>
    <s v="FUR-CH-10000785"/>
    <x v="0"/>
    <x v="1"/>
    <s v="Global Ergonomic Managers Chair"/>
    <n v="760.11599999999987"/>
    <n v="6"/>
    <n v="0.3"/>
    <x v="5715"/>
  </r>
  <r>
    <n v="7106"/>
    <x v="3528"/>
    <x v="3"/>
    <x v="249"/>
    <d v="2014-06-22T00:00:00"/>
    <s v="Second Class"/>
    <s v="KH-16330"/>
    <s v="Katharine Harms"/>
    <x v="1"/>
    <x v="0"/>
    <s v="Newark"/>
    <x v="24"/>
    <n v="43055"/>
    <x v="3"/>
    <s v="FUR-FU-10004909"/>
    <x v="0"/>
    <x v="5"/>
    <s v="Contemporary Wood/Metal Frame"/>
    <n v="38.784000000000006"/>
    <n v="3"/>
    <n v="0.2"/>
    <x v="5716"/>
  </r>
  <r>
    <n v="7107"/>
    <x v="3528"/>
    <x v="3"/>
    <x v="249"/>
    <d v="2014-06-22T00:00:00"/>
    <s v="Second Class"/>
    <s v="KH-16330"/>
    <s v="Katharine Harms"/>
    <x v="1"/>
    <x v="0"/>
    <s v="Newark"/>
    <x v="24"/>
    <n v="43055"/>
    <x v="3"/>
    <s v="TEC-AC-10001553"/>
    <x v="2"/>
    <x v="11"/>
    <s v="Memorex 25GB 6X Branded Blu-Ray Recordable Disc, 15/Pack"/>
    <n v="122.32799999999999"/>
    <n v="9"/>
    <n v="0.2"/>
    <x v="5717"/>
  </r>
  <r>
    <n v="7108"/>
    <x v="3529"/>
    <x v="0"/>
    <x v="475"/>
    <d v="2013-04-27T00:00:00"/>
    <s v="Standard Class"/>
    <s v="KM-16720"/>
    <s v="Kunst Miller"/>
    <x v="0"/>
    <x v="0"/>
    <s v="New York City"/>
    <x v="15"/>
    <n v="10035"/>
    <x v="3"/>
    <s v="TEC-PH-10004774"/>
    <x v="2"/>
    <x v="7"/>
    <s v="Gear Head AU3700S Headset"/>
    <n v="25.98"/>
    <n v="2"/>
    <n v="0"/>
    <x v="2666"/>
  </r>
  <r>
    <n v="7109"/>
    <x v="3529"/>
    <x v="0"/>
    <x v="475"/>
    <d v="2013-04-27T00:00:00"/>
    <s v="Standard Class"/>
    <s v="KM-16720"/>
    <s v="Kunst Miller"/>
    <x v="0"/>
    <x v="0"/>
    <s v="New York City"/>
    <x v="15"/>
    <n v="10035"/>
    <x v="3"/>
    <s v="OFF-AR-10004582"/>
    <x v="1"/>
    <x v="6"/>
    <s v="BIC Brite Liner Grip Highlighters"/>
    <n v="3.28"/>
    <n v="2"/>
    <n v="0"/>
    <x v="5718"/>
  </r>
  <r>
    <n v="7110"/>
    <x v="3529"/>
    <x v="0"/>
    <x v="475"/>
    <d v="2013-04-27T00:00:00"/>
    <s v="Standard Class"/>
    <s v="KM-16720"/>
    <s v="Kunst Miller"/>
    <x v="0"/>
    <x v="0"/>
    <s v="New York City"/>
    <x v="15"/>
    <n v="10035"/>
    <x v="3"/>
    <s v="OFF-ST-10000991"/>
    <x v="1"/>
    <x v="4"/>
    <s v="Space Solutions HD Industrial Steel Shelving."/>
    <n v="459.88"/>
    <n v="4"/>
    <n v="0"/>
    <x v="5719"/>
  </r>
  <r>
    <n v="7111"/>
    <x v="3529"/>
    <x v="0"/>
    <x v="475"/>
    <d v="2013-04-27T00:00:00"/>
    <s v="Standard Class"/>
    <s v="KM-16720"/>
    <s v="Kunst Miller"/>
    <x v="0"/>
    <x v="0"/>
    <s v="New York City"/>
    <x v="15"/>
    <n v="10035"/>
    <x v="3"/>
    <s v="OFF-SU-10002522"/>
    <x v="1"/>
    <x v="14"/>
    <s v="Acme Kleen Earth Office Shears"/>
    <n v="7.76"/>
    <n v="2"/>
    <n v="0"/>
    <x v="5720"/>
  </r>
  <r>
    <n v="7112"/>
    <x v="3529"/>
    <x v="0"/>
    <x v="475"/>
    <d v="2013-04-27T00:00:00"/>
    <s v="Standard Class"/>
    <s v="KM-16720"/>
    <s v="Kunst Miller"/>
    <x v="0"/>
    <x v="0"/>
    <s v="New York City"/>
    <x v="15"/>
    <n v="10035"/>
    <x v="3"/>
    <s v="OFF-AR-10004022"/>
    <x v="1"/>
    <x v="6"/>
    <s v="Panasonic KP-380BK Classic Electric Pencil Sharpener"/>
    <n v="71.959999999999994"/>
    <n v="2"/>
    <n v="0"/>
    <x v="5721"/>
  </r>
  <r>
    <n v="7113"/>
    <x v="3529"/>
    <x v="0"/>
    <x v="475"/>
    <d v="2013-04-27T00:00:00"/>
    <s v="Standard Class"/>
    <s v="KM-16720"/>
    <s v="Kunst Miller"/>
    <x v="0"/>
    <x v="0"/>
    <s v="New York City"/>
    <x v="15"/>
    <n v="10035"/>
    <x v="3"/>
    <s v="OFF-SU-10001218"/>
    <x v="1"/>
    <x v="14"/>
    <s v="Fiskars Softgrip Scissors"/>
    <n v="54.900000000000006"/>
    <n v="5"/>
    <n v="0"/>
    <x v="3114"/>
  </r>
  <r>
    <n v="7114"/>
    <x v="3529"/>
    <x v="0"/>
    <x v="475"/>
    <d v="2013-04-27T00:00:00"/>
    <s v="Standard Class"/>
    <s v="KM-16720"/>
    <s v="Kunst Miller"/>
    <x v="0"/>
    <x v="0"/>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x v="0"/>
    <s v="Henderson"/>
    <x v="33"/>
    <n v="89015"/>
    <x v="1"/>
    <s v="FUR-TA-10003392"/>
    <x v="0"/>
    <x v="3"/>
    <s v="Global Adaptabilities Conference Tables"/>
    <n v="1685.88"/>
    <n v="6"/>
    <n v="0"/>
    <x v="5723"/>
  </r>
  <r>
    <n v="7116"/>
    <x v="3530"/>
    <x v="0"/>
    <x v="465"/>
    <d v="2013-05-07T00:00:00"/>
    <s v="First Class"/>
    <s v="LW-16990"/>
    <s v="Lindsay Williams"/>
    <x v="1"/>
    <x v="0"/>
    <s v="Henderson"/>
    <x v="33"/>
    <n v="89015"/>
    <x v="1"/>
    <s v="OFF-BI-10001890"/>
    <x v="1"/>
    <x v="8"/>
    <s v="Avery Poly Binder Pockets"/>
    <n v="5.7280000000000006"/>
    <n v="2"/>
    <n v="0.2"/>
    <x v="5724"/>
  </r>
  <r>
    <n v="7117"/>
    <x v="3531"/>
    <x v="2"/>
    <x v="638"/>
    <d v="2011-10-23T00:00:00"/>
    <s v="Second Class"/>
    <s v="IG-15085"/>
    <s v="Ivan Gibson"/>
    <x v="0"/>
    <x v="0"/>
    <s v="Seattle"/>
    <x v="4"/>
    <n v="98103"/>
    <x v="1"/>
    <s v="OFF-PA-10000167"/>
    <x v="1"/>
    <x v="10"/>
    <s v="Xerox 1925"/>
    <n v="61.96"/>
    <n v="2"/>
    <n v="0"/>
    <x v="4027"/>
  </r>
  <r>
    <n v="7118"/>
    <x v="3531"/>
    <x v="2"/>
    <x v="638"/>
    <d v="2011-10-23T00:00:00"/>
    <s v="Second Class"/>
    <s v="IG-15085"/>
    <s v="Ivan Gibson"/>
    <x v="0"/>
    <x v="0"/>
    <s v="Seattle"/>
    <x v="4"/>
    <n v="98103"/>
    <x v="1"/>
    <s v="OFF-BI-10003784"/>
    <x v="1"/>
    <x v="8"/>
    <s v="Computer Printout Index Tabs"/>
    <n v="1.3440000000000001"/>
    <n v="1"/>
    <n v="0.2"/>
    <x v="5725"/>
  </r>
  <r>
    <n v="7119"/>
    <x v="3532"/>
    <x v="3"/>
    <x v="778"/>
    <d v="2014-02-18T00:00:00"/>
    <s v="Standard Class"/>
    <s v="JP-15460"/>
    <s v="Jennifer Patt"/>
    <x v="1"/>
    <x v="0"/>
    <s v="New York City"/>
    <x v="15"/>
    <n v="10009"/>
    <x v="3"/>
    <s v="OFF-PA-10001184"/>
    <x v="1"/>
    <x v="10"/>
    <s v="Xerox 1903"/>
    <n v="17.940000000000001"/>
    <n v="3"/>
    <n v="0"/>
    <x v="1544"/>
  </r>
  <r>
    <n v="7120"/>
    <x v="3533"/>
    <x v="3"/>
    <x v="701"/>
    <d v="2014-11-25T00:00:00"/>
    <s v="Standard Class"/>
    <s v="GG-14650"/>
    <s v="Greg Guthrie"/>
    <x v="1"/>
    <x v="0"/>
    <s v="Seattle"/>
    <x v="4"/>
    <n v="98103"/>
    <x v="1"/>
    <s v="OFF-BI-10002103"/>
    <x v="1"/>
    <x v="8"/>
    <s v="Cardinal Slant-D Ring Binder, Heavy Gauge Vinyl"/>
    <n v="13.904"/>
    <n v="2"/>
    <n v="0.2"/>
    <x v="1206"/>
  </r>
  <r>
    <n v="7121"/>
    <x v="3534"/>
    <x v="2"/>
    <x v="407"/>
    <d v="2011-01-27T00:00:00"/>
    <s v="Standard Class"/>
    <s v="MM-18280"/>
    <s v="Muhammed MacIntyre"/>
    <x v="1"/>
    <x v="0"/>
    <s v="Smyrna"/>
    <x v="18"/>
    <n v="37167"/>
    <x v="0"/>
    <s v="OFF-BI-10003091"/>
    <x v="1"/>
    <x v="8"/>
    <s v="GBC DocuBind TL200 Manual Binding Machine"/>
    <n v="67.194000000000003"/>
    <n v="1"/>
    <n v="0.7"/>
    <x v="5726"/>
  </r>
  <r>
    <n v="7122"/>
    <x v="3535"/>
    <x v="3"/>
    <x v="96"/>
    <d v="2014-12-09T00:00:00"/>
    <s v="Standard Class"/>
    <s v="SO-20335"/>
    <s v="Sean O'Donnell"/>
    <x v="0"/>
    <x v="0"/>
    <s v="Seattle"/>
    <x v="4"/>
    <n v="98105"/>
    <x v="1"/>
    <s v="OFF-PA-10001593"/>
    <x v="1"/>
    <x v="10"/>
    <s v="Xerox 1947"/>
    <n v="41.86"/>
    <n v="7"/>
    <n v="0"/>
    <x v="5727"/>
  </r>
  <r>
    <n v="7123"/>
    <x v="3535"/>
    <x v="3"/>
    <x v="96"/>
    <d v="2014-12-09T00:00:00"/>
    <s v="Standard Class"/>
    <s v="SO-20335"/>
    <s v="Sean O'Donnell"/>
    <x v="0"/>
    <x v="0"/>
    <s v="Seattle"/>
    <x v="4"/>
    <n v="98105"/>
    <x v="1"/>
    <s v="FUR-BO-10002598"/>
    <x v="0"/>
    <x v="0"/>
    <s v="Hon Metal Bookcases, Putty"/>
    <n v="141.96"/>
    <n v="2"/>
    <n v="0"/>
    <x v="2979"/>
  </r>
  <r>
    <n v="7124"/>
    <x v="3536"/>
    <x v="1"/>
    <x v="101"/>
    <d v="2012-08-16T00:00:00"/>
    <s v="Standard Class"/>
    <s v="MF-18250"/>
    <s v="Monica Federle"/>
    <x v="1"/>
    <x v="0"/>
    <s v="New York City"/>
    <x v="15"/>
    <n v="10035"/>
    <x v="3"/>
    <s v="FUR-FU-10000320"/>
    <x v="0"/>
    <x v="5"/>
    <s v="OIC Stacking Trays"/>
    <n v="10.02"/>
    <n v="3"/>
    <n v="0"/>
    <x v="5728"/>
  </r>
  <r>
    <n v="7125"/>
    <x v="3536"/>
    <x v="1"/>
    <x v="101"/>
    <d v="2012-08-16T00:00:00"/>
    <s v="Standard Class"/>
    <s v="MF-18250"/>
    <s v="Monica Federle"/>
    <x v="1"/>
    <x v="0"/>
    <s v="New York City"/>
    <x v="15"/>
    <n v="10035"/>
    <x v="3"/>
    <s v="OFF-PA-10001815"/>
    <x v="1"/>
    <x v="10"/>
    <s v="Xerox 1885"/>
    <n v="144.12"/>
    <n v="3"/>
    <n v="0"/>
    <x v="4367"/>
  </r>
  <r>
    <n v="7126"/>
    <x v="3537"/>
    <x v="0"/>
    <x v="720"/>
    <d v="2013-09-30T00:00:00"/>
    <s v="Second Class"/>
    <s v="JG-15160"/>
    <s v="James Galang"/>
    <x v="0"/>
    <x v="0"/>
    <s v="Atlanta"/>
    <x v="32"/>
    <n v="30318"/>
    <x v="0"/>
    <s v="OFF-PA-10003971"/>
    <x v="1"/>
    <x v="10"/>
    <s v="Xerox 1965"/>
    <n v="17.940000000000001"/>
    <n v="3"/>
    <n v="0"/>
    <x v="1544"/>
  </r>
  <r>
    <n v="7127"/>
    <x v="3537"/>
    <x v="0"/>
    <x v="720"/>
    <d v="2013-09-30T00:00:00"/>
    <s v="Second Class"/>
    <s v="JG-15160"/>
    <s v="James Galang"/>
    <x v="0"/>
    <x v="0"/>
    <s v="Atlanta"/>
    <x v="32"/>
    <n v="30318"/>
    <x v="0"/>
    <s v="OFF-AR-10004685"/>
    <x v="1"/>
    <x v="6"/>
    <s v="Binney &amp; Smith Crayola Metallic Colored Pencils, 8-Color Set"/>
    <n v="13.89"/>
    <n v="3"/>
    <n v="0"/>
    <x v="5729"/>
  </r>
  <r>
    <n v="7128"/>
    <x v="3538"/>
    <x v="0"/>
    <x v="696"/>
    <d v="2013-11-21T00:00:00"/>
    <s v="Standard Class"/>
    <s v="JM-16195"/>
    <s v="Justin MacKendrick"/>
    <x v="0"/>
    <x v="0"/>
    <s v="Newark"/>
    <x v="13"/>
    <n v="19711"/>
    <x v="3"/>
    <s v="OFF-PA-10001609"/>
    <x v="1"/>
    <x v="10"/>
    <s v="Tops Wirebound Message Log Books"/>
    <n v="16.45"/>
    <n v="5"/>
    <n v="0"/>
    <x v="5730"/>
  </r>
  <r>
    <n v="7129"/>
    <x v="3538"/>
    <x v="0"/>
    <x v="696"/>
    <d v="2013-11-21T00:00:00"/>
    <s v="Standard Class"/>
    <s v="JM-16195"/>
    <s v="Justin MacKendrick"/>
    <x v="0"/>
    <x v="0"/>
    <s v="Newark"/>
    <x v="13"/>
    <n v="19711"/>
    <x v="3"/>
    <s v="FUR-FU-10000550"/>
    <x v="0"/>
    <x v="5"/>
    <s v="Stacking Trays by OIC"/>
    <n v="19.920000000000002"/>
    <n v="4"/>
    <n v="0"/>
    <x v="5731"/>
  </r>
  <r>
    <n v="7130"/>
    <x v="3539"/>
    <x v="0"/>
    <x v="947"/>
    <d v="2013-04-23T00:00:00"/>
    <s v="Standard Class"/>
    <s v="PK-19075"/>
    <s v="Pete Kriz"/>
    <x v="0"/>
    <x v="0"/>
    <s v="Nashville"/>
    <x v="18"/>
    <n v="37211"/>
    <x v="0"/>
    <s v="TEC-AC-10004209"/>
    <x v="2"/>
    <x v="11"/>
    <s v="Memorex Froggy Flash Drive 4 GB"/>
    <n v="35.167999999999999"/>
    <n v="4"/>
    <n v="0.2"/>
    <x v="4300"/>
  </r>
  <r>
    <n v="7131"/>
    <x v="3539"/>
    <x v="0"/>
    <x v="947"/>
    <d v="2013-04-23T00:00:00"/>
    <s v="Standard Class"/>
    <s v="PK-19075"/>
    <s v="Pete Kriz"/>
    <x v="0"/>
    <x v="0"/>
    <s v="Nashville"/>
    <x v="18"/>
    <n v="37211"/>
    <x v="0"/>
    <s v="OFF-PA-10003022"/>
    <x v="1"/>
    <x v="10"/>
    <s v="Standard Line “While You Were Out” Hardbound Telephone Message Book"/>
    <n v="123.08799999999999"/>
    <n v="7"/>
    <n v="0.2"/>
    <x v="5732"/>
  </r>
  <r>
    <n v="7132"/>
    <x v="3540"/>
    <x v="3"/>
    <x v="200"/>
    <d v="2014-12-02T00:00:00"/>
    <s v="Standard Class"/>
    <s v="TT-21460"/>
    <s v="Tonja Turnell"/>
    <x v="2"/>
    <x v="0"/>
    <s v="Richmond"/>
    <x v="14"/>
    <n v="47374"/>
    <x v="2"/>
    <s v="FUR-TA-10001039"/>
    <x v="0"/>
    <x v="3"/>
    <s v="KI Adjustable-Height Table"/>
    <n v="257.94"/>
    <n v="3"/>
    <n v="0"/>
    <x v="5733"/>
  </r>
  <r>
    <n v="7133"/>
    <x v="3540"/>
    <x v="3"/>
    <x v="200"/>
    <d v="2014-12-02T00:00:00"/>
    <s v="Standard Class"/>
    <s v="TT-21460"/>
    <s v="Tonja Turnell"/>
    <x v="2"/>
    <x v="0"/>
    <s v="Richmond"/>
    <x v="14"/>
    <n v="47374"/>
    <x v="2"/>
    <s v="TEC-PH-10002624"/>
    <x v="2"/>
    <x v="7"/>
    <s v="Samsung Galaxy S4 Mini"/>
    <n v="1879.96"/>
    <n v="4"/>
    <n v="0"/>
    <x v="5734"/>
  </r>
  <r>
    <n v="7134"/>
    <x v="3540"/>
    <x v="3"/>
    <x v="200"/>
    <d v="2014-12-02T00:00:00"/>
    <s v="Standard Class"/>
    <s v="TT-21460"/>
    <s v="Tonja Turnell"/>
    <x v="2"/>
    <x v="0"/>
    <s v="Richmond"/>
    <x v="14"/>
    <n v="47374"/>
    <x v="2"/>
    <s v="FUR-FU-10001473"/>
    <x v="0"/>
    <x v="5"/>
    <s v="DAX Wood Document Frame"/>
    <n v="27.46"/>
    <n v="2"/>
    <n v="0"/>
    <x v="1357"/>
  </r>
  <r>
    <n v="7135"/>
    <x v="3540"/>
    <x v="3"/>
    <x v="200"/>
    <d v="2014-12-02T00:00:00"/>
    <s v="Standard Class"/>
    <s v="TT-21460"/>
    <s v="Tonja Turnell"/>
    <x v="2"/>
    <x v="0"/>
    <s v="Richmond"/>
    <x v="14"/>
    <n v="47374"/>
    <x v="2"/>
    <s v="TEC-PH-10001819"/>
    <x v="2"/>
    <x v="7"/>
    <s v="Innergie mMini Combo Duo USB Travel Charging Kit"/>
    <n v="89.98"/>
    <n v="2"/>
    <n v="0"/>
    <x v="2456"/>
  </r>
  <r>
    <n v="7136"/>
    <x v="3540"/>
    <x v="3"/>
    <x v="200"/>
    <d v="2014-12-02T00:00:00"/>
    <s v="Standard Class"/>
    <s v="TT-21460"/>
    <s v="Tonja Turnell"/>
    <x v="2"/>
    <x v="0"/>
    <s v="Richmond"/>
    <x v="14"/>
    <n v="47374"/>
    <x v="2"/>
    <s v="FUR-CH-10004287"/>
    <x v="0"/>
    <x v="1"/>
    <s v="SAFCO Arco Folding Chair"/>
    <n v="828.59999999999991"/>
    <n v="3"/>
    <n v="0"/>
    <x v="5735"/>
  </r>
  <r>
    <n v="7137"/>
    <x v="3541"/>
    <x v="1"/>
    <x v="312"/>
    <d v="2012-11-27T00:00:00"/>
    <s v="Standard Class"/>
    <s v="SS-20875"/>
    <s v="Sung Shariari"/>
    <x v="0"/>
    <x v="0"/>
    <s v="Miami"/>
    <x v="2"/>
    <n v="33180"/>
    <x v="0"/>
    <s v="OFF-BI-10004728"/>
    <x v="1"/>
    <x v="8"/>
    <s v="Wilson Jones Turn Tabs Binder Tool for Ring Binders"/>
    <n v="7.2300000000000022"/>
    <n v="5"/>
    <n v="0.7"/>
    <x v="2372"/>
  </r>
  <r>
    <n v="7138"/>
    <x v="3541"/>
    <x v="1"/>
    <x v="312"/>
    <d v="2012-11-27T00:00:00"/>
    <s v="Standard Class"/>
    <s v="SS-20875"/>
    <s v="Sung Shariari"/>
    <x v="0"/>
    <x v="0"/>
    <s v="Miami"/>
    <x v="2"/>
    <n v="33180"/>
    <x v="0"/>
    <s v="OFF-ST-10000918"/>
    <x v="1"/>
    <x v="4"/>
    <s v="Crate-A-Files"/>
    <n v="17.440000000000001"/>
    <n v="2"/>
    <n v="0.2"/>
    <x v="5736"/>
  </r>
  <r>
    <n v="7139"/>
    <x v="3541"/>
    <x v="1"/>
    <x v="312"/>
    <d v="2012-11-27T00:00:00"/>
    <s v="Standard Class"/>
    <s v="SS-20875"/>
    <s v="Sung Shariari"/>
    <x v="0"/>
    <x v="0"/>
    <s v="Miami"/>
    <x v="2"/>
    <n v="33180"/>
    <x v="0"/>
    <s v="OFF-BI-10004593"/>
    <x v="1"/>
    <x v="8"/>
    <s v="Ibico Laser Imprintable Binding System Covers"/>
    <n v="62.88000000000001"/>
    <n v="4"/>
    <n v="0.7"/>
    <x v="5737"/>
  </r>
  <r>
    <n v="7140"/>
    <x v="3541"/>
    <x v="1"/>
    <x v="312"/>
    <d v="2012-11-27T00:00:00"/>
    <s v="Standard Class"/>
    <s v="SS-20875"/>
    <s v="Sung Shariari"/>
    <x v="0"/>
    <x v="0"/>
    <s v="Miami"/>
    <x v="2"/>
    <n v="33180"/>
    <x v="0"/>
    <s v="FUR-BO-10001337"/>
    <x v="0"/>
    <x v="0"/>
    <s v="O'Sullivan Living Dimensions 2-Shelf Bookcases"/>
    <n v="290.35200000000003"/>
    <n v="3"/>
    <n v="0.2"/>
    <x v="5738"/>
  </r>
  <r>
    <n v="7141"/>
    <x v="3542"/>
    <x v="3"/>
    <x v="210"/>
    <d v="2014-09-08T00:00:00"/>
    <s v="Same Day"/>
    <s v="TG-21640"/>
    <s v="Trudy Glocke"/>
    <x v="0"/>
    <x v="0"/>
    <s v="Saint Charles"/>
    <x v="25"/>
    <n v="63301"/>
    <x v="2"/>
    <s v="TEC-AC-10002473"/>
    <x v="2"/>
    <x v="11"/>
    <s v="Maxell 4.7GB DVD-R"/>
    <n v="113.52"/>
    <n v="4"/>
    <n v="0"/>
    <x v="5739"/>
  </r>
  <r>
    <n v="7142"/>
    <x v="3542"/>
    <x v="3"/>
    <x v="210"/>
    <d v="2014-09-08T00:00:00"/>
    <s v="Same Day"/>
    <s v="TG-21640"/>
    <s v="Trudy Glocke"/>
    <x v="0"/>
    <x v="0"/>
    <s v="Saint Charles"/>
    <x v="25"/>
    <n v="63301"/>
    <x v="2"/>
    <s v="FUR-FU-10003623"/>
    <x v="0"/>
    <x v="5"/>
    <s v="DataProducts Ampli Magnifier Task Lamp, Black,"/>
    <n v="135.29999999999998"/>
    <n v="5"/>
    <n v="0"/>
    <x v="5740"/>
  </r>
  <r>
    <n v="7143"/>
    <x v="3543"/>
    <x v="2"/>
    <x v="156"/>
    <d v="2011-11-29T00:00:00"/>
    <s v="Standard Class"/>
    <s v="HP-14815"/>
    <s v="Harold Pawlan"/>
    <x v="2"/>
    <x v="0"/>
    <s v="Virginia Beach"/>
    <x v="17"/>
    <n v="23464"/>
    <x v="0"/>
    <s v="FUR-FU-10002045"/>
    <x v="0"/>
    <x v="5"/>
    <s v="Executive Impressions 14&quot;"/>
    <n v="111.15"/>
    <n v="5"/>
    <n v="0"/>
    <x v="5741"/>
  </r>
  <r>
    <n v="7144"/>
    <x v="3544"/>
    <x v="3"/>
    <x v="825"/>
    <d v="2014-03-17T00:00:00"/>
    <s v="Standard Class"/>
    <s v="MH-17290"/>
    <s v="Marc Harrigan"/>
    <x v="2"/>
    <x v="0"/>
    <s v="Philadelphia"/>
    <x v="9"/>
    <n v="19140"/>
    <x v="3"/>
    <s v="TEC-PH-10002555"/>
    <x v="2"/>
    <x v="7"/>
    <s v="Nortel Meridian M5316 Digital phone"/>
    <n v="776.84999999999991"/>
    <n v="5"/>
    <n v="0.4"/>
    <x v="5742"/>
  </r>
  <r>
    <n v="7145"/>
    <x v="3544"/>
    <x v="3"/>
    <x v="825"/>
    <d v="2014-03-17T00:00:00"/>
    <s v="Standard Class"/>
    <s v="MH-17290"/>
    <s v="Marc Harrigan"/>
    <x v="2"/>
    <x v="0"/>
    <s v="Philadelphia"/>
    <x v="9"/>
    <n v="19140"/>
    <x v="3"/>
    <s v="OFF-BI-10002794"/>
    <x v="1"/>
    <x v="8"/>
    <s v="Avery Trapezoid Ring Binder, 3&quot; Capacity, Black, 1040 sheets"/>
    <n v="12.294"/>
    <n v="1"/>
    <n v="0.7"/>
    <x v="4949"/>
  </r>
  <r>
    <n v="7146"/>
    <x v="3544"/>
    <x v="3"/>
    <x v="825"/>
    <d v="2014-03-17T00:00:00"/>
    <s v="Standard Class"/>
    <s v="MH-17290"/>
    <s v="Marc Harrigan"/>
    <x v="2"/>
    <x v="0"/>
    <s v="Philadelphia"/>
    <x v="9"/>
    <n v="19140"/>
    <x v="3"/>
    <s v="FUR-TA-10004086"/>
    <x v="0"/>
    <x v="3"/>
    <s v="KI Adjustable-Height Table"/>
    <n v="154.76400000000001"/>
    <n v="3"/>
    <n v="0.4"/>
    <x v="5743"/>
  </r>
  <r>
    <n v="7147"/>
    <x v="3544"/>
    <x v="3"/>
    <x v="825"/>
    <d v="2014-03-17T00:00:00"/>
    <s v="Standard Class"/>
    <s v="MH-17290"/>
    <s v="Marc Harrigan"/>
    <x v="2"/>
    <x v="0"/>
    <s v="Philadelphia"/>
    <x v="9"/>
    <n v="19140"/>
    <x v="3"/>
    <s v="OFF-ST-10004946"/>
    <x v="1"/>
    <x v="4"/>
    <s v="Desktop 3-Pocket Hot File"/>
    <n v="43.28"/>
    <n v="1"/>
    <n v="0.2"/>
    <x v="5744"/>
  </r>
  <r>
    <n v="7148"/>
    <x v="3545"/>
    <x v="0"/>
    <x v="1"/>
    <d v="2013-06-18T00:00:00"/>
    <s v="Standard Class"/>
    <s v="CB-12415"/>
    <s v="Christy Brittain"/>
    <x v="0"/>
    <x v="0"/>
    <s v="Long Beach"/>
    <x v="15"/>
    <n v="11561"/>
    <x v="3"/>
    <s v="OFF-PA-10000241"/>
    <x v="1"/>
    <x v="10"/>
    <s v="IBM Multi-Purpose Copy Paper, 8 1/2 x 11&quot;, Case"/>
    <n v="92.94"/>
    <n v="3"/>
    <n v="0"/>
    <x v="1761"/>
  </r>
  <r>
    <n v="7149"/>
    <x v="3545"/>
    <x v="0"/>
    <x v="1"/>
    <d v="2013-06-18T00:00:00"/>
    <s v="Standard Class"/>
    <s v="CB-12415"/>
    <s v="Christy Brittain"/>
    <x v="0"/>
    <x v="0"/>
    <s v="Long Beach"/>
    <x v="15"/>
    <n v="11561"/>
    <x v="3"/>
    <s v="OFF-AP-10004036"/>
    <x v="1"/>
    <x v="9"/>
    <s v="Bionaire 99.97% HEPA Air Cleaner"/>
    <n v="52.56"/>
    <n v="3"/>
    <n v="0"/>
    <x v="3407"/>
  </r>
  <r>
    <n v="7150"/>
    <x v="3546"/>
    <x v="1"/>
    <x v="153"/>
    <d v="2012-06-30T00:00:00"/>
    <s v="Standard Class"/>
    <s v="VD-21670"/>
    <s v="Valerie Dominguez"/>
    <x v="0"/>
    <x v="0"/>
    <s v="Houston"/>
    <x v="5"/>
    <n v="77070"/>
    <x v="2"/>
    <s v="TEC-PH-10001578"/>
    <x v="2"/>
    <x v="7"/>
    <s v="Polycom SoundStation2 EX Conference phone"/>
    <n v="971.88000000000011"/>
    <n v="3"/>
    <n v="0.2"/>
    <x v="5745"/>
  </r>
  <r>
    <n v="7151"/>
    <x v="3547"/>
    <x v="3"/>
    <x v="66"/>
    <d v="2014-12-27T00:00:00"/>
    <s v="Standard Class"/>
    <s v="SR-20425"/>
    <s v="Sharelle Roach"/>
    <x v="2"/>
    <x v="0"/>
    <s v="Tuscaloosa"/>
    <x v="19"/>
    <n v="35401"/>
    <x v="0"/>
    <s v="FUR-CH-10002647"/>
    <x v="0"/>
    <x v="1"/>
    <s v="Situations Contoured Folding Chairs, 4/Set"/>
    <n v="141.96"/>
    <n v="2"/>
    <n v="0"/>
    <x v="5746"/>
  </r>
  <r>
    <n v="7152"/>
    <x v="3548"/>
    <x v="3"/>
    <x v="66"/>
    <d v="2014-12-26T00:00:00"/>
    <s v="Second Class"/>
    <s v="AG-10330"/>
    <s v="Alex Grayson"/>
    <x v="0"/>
    <x v="0"/>
    <s v="Mesa"/>
    <x v="16"/>
    <n v="85204"/>
    <x v="1"/>
    <s v="FUR-TA-10003008"/>
    <x v="0"/>
    <x v="3"/>
    <s v="Lesro Round Back Collection Coffee Table, End Table"/>
    <n v="182.55"/>
    <n v="2"/>
    <n v="0.5"/>
    <x v="5747"/>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x v="0"/>
    <s v="Chicago"/>
    <x v="10"/>
    <n v="60610"/>
    <x v="2"/>
    <s v="OFF-AP-10004980"/>
    <x v="1"/>
    <x v="9"/>
    <s v="3M Replacement Filter for Office Air Cleaner for 20' x 33' Room"/>
    <n v="53.087999999999994"/>
    <n v="7"/>
    <n v="0.8"/>
    <x v="5748"/>
  </r>
  <r>
    <n v="7155"/>
    <x v="3551"/>
    <x v="1"/>
    <x v="707"/>
    <d v="2012-12-27T00:00:00"/>
    <s v="Second Class"/>
    <s v="LH-16900"/>
    <s v="Lena Hernandez"/>
    <x v="0"/>
    <x v="0"/>
    <s v="Columbus"/>
    <x v="32"/>
    <n v="31907"/>
    <x v="0"/>
    <s v="FUR-FU-10000747"/>
    <x v="0"/>
    <x v="5"/>
    <s v="Tenex B1-RE Series Chair Mats for Low Pile Carpets"/>
    <n v="275.88"/>
    <n v="6"/>
    <n v="0"/>
    <x v="5749"/>
  </r>
  <r>
    <n v="7156"/>
    <x v="3551"/>
    <x v="1"/>
    <x v="707"/>
    <d v="2012-12-27T00:00:00"/>
    <s v="Second Class"/>
    <s v="LH-16900"/>
    <s v="Lena Hernandez"/>
    <x v="0"/>
    <x v="0"/>
    <s v="Columbus"/>
    <x v="32"/>
    <n v="31907"/>
    <x v="0"/>
    <s v="OFF-BI-10004492"/>
    <x v="1"/>
    <x v="8"/>
    <s v="Tuf-Vin Binders"/>
    <n v="157.89999999999998"/>
    <n v="5"/>
    <n v="0"/>
    <x v="5750"/>
  </r>
  <r>
    <n v="7157"/>
    <x v="3552"/>
    <x v="3"/>
    <x v="568"/>
    <d v="2014-05-05T00:00:00"/>
    <s v="Standard Class"/>
    <s v="KT-16480"/>
    <s v="Kean Thornton"/>
    <x v="0"/>
    <x v="0"/>
    <s v="Orange"/>
    <x v="30"/>
    <n v="7050"/>
    <x v="3"/>
    <s v="OFF-LA-10004055"/>
    <x v="1"/>
    <x v="2"/>
    <s v="Color-Coded Legal Exhibit Labels"/>
    <n v="4.91"/>
    <n v="1"/>
    <n v="0"/>
    <x v="5751"/>
  </r>
  <r>
    <n v="7158"/>
    <x v="3553"/>
    <x v="0"/>
    <x v="463"/>
    <d v="2013-04-01T00:00:00"/>
    <s v="Second Class"/>
    <s v="CC-12220"/>
    <s v="Chris Cortes"/>
    <x v="0"/>
    <x v="0"/>
    <s v="Los Angeles"/>
    <x v="1"/>
    <n v="90032"/>
    <x v="1"/>
    <s v="OFF-ST-10002485"/>
    <x v="1"/>
    <x v="4"/>
    <s v="Rogers Deluxe File Chest"/>
    <n v="87.92"/>
    <n v="4"/>
    <n v="0"/>
    <x v="4936"/>
  </r>
  <r>
    <n v="7159"/>
    <x v="3553"/>
    <x v="0"/>
    <x v="463"/>
    <d v="2013-04-01T00:00:00"/>
    <s v="Second Class"/>
    <s v="CC-12220"/>
    <s v="Chris Cortes"/>
    <x v="0"/>
    <x v="0"/>
    <s v="Los Angeles"/>
    <x v="1"/>
    <n v="90032"/>
    <x v="1"/>
    <s v="OFF-PA-10001243"/>
    <x v="1"/>
    <x v="10"/>
    <s v="Xerox 1983"/>
    <n v="5.98"/>
    <n v="1"/>
    <n v="0"/>
    <x v="5752"/>
  </r>
  <r>
    <n v="7160"/>
    <x v="3554"/>
    <x v="1"/>
    <x v="1149"/>
    <d v="2012-05-18T00:00:00"/>
    <s v="Second Class"/>
    <s v="BF-11170"/>
    <s v="Ben Ferrer"/>
    <x v="2"/>
    <x v="0"/>
    <s v="Chicago"/>
    <x v="10"/>
    <n v="60623"/>
    <x v="2"/>
    <s v="TEC-PH-10004447"/>
    <x v="2"/>
    <x v="7"/>
    <s v="Toshiba IPT2010-SD IP Telephone"/>
    <n v="222.38400000000001"/>
    <n v="2"/>
    <n v="0.2"/>
    <x v="2995"/>
  </r>
  <r>
    <n v="7161"/>
    <x v="3554"/>
    <x v="1"/>
    <x v="1149"/>
    <d v="2012-05-18T00:00:00"/>
    <s v="Second Class"/>
    <s v="BF-11170"/>
    <s v="Ben Ferrer"/>
    <x v="2"/>
    <x v="0"/>
    <s v="Chicago"/>
    <x v="10"/>
    <n v="60623"/>
    <x v="2"/>
    <s v="OFF-FA-10002280"/>
    <x v="1"/>
    <x v="13"/>
    <s v="Advantus Plastic Paper Clips"/>
    <n v="16"/>
    <n v="4"/>
    <n v="0.2"/>
    <x v="5581"/>
  </r>
  <r>
    <n v="7162"/>
    <x v="3555"/>
    <x v="2"/>
    <x v="1129"/>
    <d v="2011-07-09T00:00:00"/>
    <s v="Standard Class"/>
    <s v="MS-17770"/>
    <s v="Maxwell Schwartz"/>
    <x v="0"/>
    <x v="0"/>
    <s v="Richmond"/>
    <x v="17"/>
    <n v="23223"/>
    <x v="0"/>
    <s v="OFF-PA-10004734"/>
    <x v="1"/>
    <x v="10"/>
    <s v="Southworth Structures Collection"/>
    <n v="21.84"/>
    <n v="3"/>
    <n v="0"/>
    <x v="5753"/>
  </r>
  <r>
    <n v="7163"/>
    <x v="3555"/>
    <x v="2"/>
    <x v="1129"/>
    <d v="2011-07-09T00:00:00"/>
    <s v="Standard Class"/>
    <s v="MS-17770"/>
    <s v="Maxwell Schwartz"/>
    <x v="0"/>
    <x v="0"/>
    <s v="Richmond"/>
    <x v="17"/>
    <n v="23223"/>
    <x v="0"/>
    <s v="OFF-BI-10000145"/>
    <x v="1"/>
    <x v="8"/>
    <s v="Zipper Ring Binder Pockets"/>
    <n v="15.600000000000001"/>
    <n v="5"/>
    <n v="0"/>
    <x v="5754"/>
  </r>
  <r>
    <n v="7164"/>
    <x v="3556"/>
    <x v="2"/>
    <x v="1150"/>
    <d v="2011-04-24T00:00:00"/>
    <s v="Second Class"/>
    <s v="AH-10030"/>
    <s v="Aaron Hawkins"/>
    <x v="1"/>
    <x v="0"/>
    <s v="Troy"/>
    <x v="15"/>
    <n v="12180"/>
    <x v="3"/>
    <s v="OFF-EN-10004773"/>
    <x v="1"/>
    <x v="12"/>
    <s v="Staples"/>
    <n v="247.84"/>
    <n v="8"/>
    <n v="0"/>
    <x v="5755"/>
  </r>
  <r>
    <n v="7165"/>
    <x v="3556"/>
    <x v="2"/>
    <x v="1150"/>
    <d v="2011-04-24T00:00:00"/>
    <s v="Second Class"/>
    <s v="AH-10030"/>
    <s v="Aaron Hawkins"/>
    <x v="1"/>
    <x v="0"/>
    <s v="Troy"/>
    <x v="15"/>
    <n v="12180"/>
    <x v="3"/>
    <s v="OFF-BI-10004970"/>
    <x v="1"/>
    <x v="8"/>
    <s v="ACCOHIDE 3-Ring Binder, Blue, 1&quot;"/>
    <n v="9.9120000000000008"/>
    <n v="3"/>
    <n v="0.2"/>
    <x v="5756"/>
  </r>
  <r>
    <n v="7166"/>
    <x v="3557"/>
    <x v="0"/>
    <x v="251"/>
    <d v="2013-09-23T00:00:00"/>
    <s v="First Class"/>
    <s v="CK-12595"/>
    <s v="Clytie Kelty"/>
    <x v="0"/>
    <x v="0"/>
    <s v="Providence"/>
    <x v="34"/>
    <n v="2908"/>
    <x v="3"/>
    <s v="OFF-ST-10000604"/>
    <x v="1"/>
    <x v="4"/>
    <s v="Home/Office Personal File Carts"/>
    <n v="69.52"/>
    <n v="2"/>
    <n v="0"/>
    <x v="5140"/>
  </r>
  <r>
    <n v="7167"/>
    <x v="3558"/>
    <x v="2"/>
    <x v="192"/>
    <d v="2011-07-24T00:00:00"/>
    <s v="Second Class"/>
    <s v="NP-18325"/>
    <s v="Naresj Patel"/>
    <x v="0"/>
    <x v="0"/>
    <s v="San Francisco"/>
    <x v="1"/>
    <n v="94122"/>
    <x v="1"/>
    <s v="OFF-AR-10003190"/>
    <x v="1"/>
    <x v="6"/>
    <s v="Newell 32"/>
    <n v="11.52"/>
    <n v="4"/>
    <n v="0"/>
    <x v="776"/>
  </r>
  <r>
    <n v="7168"/>
    <x v="3558"/>
    <x v="2"/>
    <x v="192"/>
    <d v="2011-07-24T00:00:00"/>
    <s v="Second Class"/>
    <s v="NP-18325"/>
    <s v="Naresj Patel"/>
    <x v="0"/>
    <x v="0"/>
    <s v="San Francisco"/>
    <x v="1"/>
    <n v="94122"/>
    <x v="1"/>
    <s v="FUR-CH-10000155"/>
    <x v="0"/>
    <x v="1"/>
    <s v="Global Comet Stacking Armless Chair"/>
    <n v="717.72"/>
    <n v="3"/>
    <n v="0.2"/>
    <x v="5757"/>
  </r>
  <r>
    <n v="7169"/>
    <x v="3558"/>
    <x v="2"/>
    <x v="192"/>
    <d v="2011-07-24T00:00:00"/>
    <s v="Second Class"/>
    <s v="NP-18325"/>
    <s v="Naresj Patel"/>
    <x v="0"/>
    <x v="0"/>
    <s v="San Francisco"/>
    <x v="1"/>
    <n v="94122"/>
    <x v="1"/>
    <s v="OFF-ST-10003058"/>
    <x v="1"/>
    <x v="4"/>
    <s v="Eldon Mobile Mega Data Cart  Mega Stackable  Add-On Trays"/>
    <n v="236.5"/>
    <n v="10"/>
    <n v="0"/>
    <x v="5758"/>
  </r>
  <r>
    <n v="7170"/>
    <x v="3558"/>
    <x v="2"/>
    <x v="192"/>
    <d v="2011-07-24T00:00:00"/>
    <s v="Second Class"/>
    <s v="NP-18325"/>
    <s v="Naresj Patel"/>
    <x v="0"/>
    <x v="0"/>
    <s v="San Francisco"/>
    <x v="1"/>
    <n v="94122"/>
    <x v="1"/>
    <s v="FUR-TA-10004767"/>
    <x v="0"/>
    <x v="3"/>
    <s v="Safco Drafting Table"/>
    <n v="170.35200000000003"/>
    <n v="3"/>
    <n v="0.2"/>
    <x v="5759"/>
  </r>
  <r>
    <n v="7171"/>
    <x v="3559"/>
    <x v="3"/>
    <x v="1048"/>
    <d v="2014-10-15T00:00:00"/>
    <s v="Standard Class"/>
    <s v="GM-14440"/>
    <s v="Gary McGarr"/>
    <x v="0"/>
    <x v="0"/>
    <s v="New York City"/>
    <x v="15"/>
    <n v="10009"/>
    <x v="3"/>
    <s v="FUR-CH-10002372"/>
    <x v="0"/>
    <x v="1"/>
    <s v="Office Star - Ergonomically Designed Knee Chair"/>
    <n v="145.76400000000001"/>
    <n v="2"/>
    <n v="0.1"/>
    <x v="5760"/>
  </r>
  <r>
    <n v="7172"/>
    <x v="3560"/>
    <x v="3"/>
    <x v="1016"/>
    <d v="2014-04-28T00:00:00"/>
    <s v="Second Class"/>
    <s v="SG-20605"/>
    <s v="Speros Goranitis"/>
    <x v="0"/>
    <x v="0"/>
    <s v="San Francisco"/>
    <x v="1"/>
    <n v="94109"/>
    <x v="1"/>
    <s v="TEC-AC-10000158"/>
    <x v="2"/>
    <x v="11"/>
    <s v="Sony 64GB Class 10 Micro SDHC R40 Memory Card"/>
    <n v="107.97"/>
    <n v="3"/>
    <n v="0"/>
    <x v="3741"/>
  </r>
  <r>
    <n v="7173"/>
    <x v="3561"/>
    <x v="3"/>
    <x v="606"/>
    <d v="2014-03-31T00:00:00"/>
    <s v="Standard Class"/>
    <s v="HK-14890"/>
    <s v="Heather Kirkland"/>
    <x v="1"/>
    <x v="0"/>
    <s v="Houston"/>
    <x v="5"/>
    <n v="77070"/>
    <x v="2"/>
    <s v="TEC-AC-10000158"/>
    <x v="2"/>
    <x v="11"/>
    <s v="Sony 64GB Class 10 Micro SDHC R40 Memory Card"/>
    <n v="143.96"/>
    <n v="5"/>
    <n v="0.2"/>
    <x v="5761"/>
  </r>
  <r>
    <n v="7174"/>
    <x v="3561"/>
    <x v="3"/>
    <x v="606"/>
    <d v="2014-03-31T00:00:00"/>
    <s v="Standard Class"/>
    <s v="HK-14890"/>
    <s v="Heather Kirkland"/>
    <x v="1"/>
    <x v="0"/>
    <s v="Houston"/>
    <x v="5"/>
    <n v="77070"/>
    <x v="2"/>
    <s v="TEC-CO-10002313"/>
    <x v="2"/>
    <x v="16"/>
    <s v="Canon PC1080F Personal Copier"/>
    <n v="2399.96"/>
    <n v="5"/>
    <n v="0.2"/>
    <x v="5762"/>
  </r>
  <r>
    <n v="7175"/>
    <x v="3561"/>
    <x v="3"/>
    <x v="606"/>
    <d v="2014-03-31T00:00:00"/>
    <s v="Standard Class"/>
    <s v="HK-14890"/>
    <s v="Heather Kirkland"/>
    <x v="1"/>
    <x v="0"/>
    <s v="Houston"/>
    <x v="5"/>
    <n v="77070"/>
    <x v="2"/>
    <s v="OFF-PA-10002581"/>
    <x v="1"/>
    <x v="10"/>
    <s v="Xerox 1951"/>
    <n v="74.352000000000004"/>
    <n v="3"/>
    <n v="0.2"/>
    <x v="1419"/>
  </r>
  <r>
    <n v="7176"/>
    <x v="3561"/>
    <x v="3"/>
    <x v="606"/>
    <d v="2014-03-31T00:00:00"/>
    <s v="Standard Class"/>
    <s v="HK-14890"/>
    <s v="Heather Kirkland"/>
    <x v="1"/>
    <x v="0"/>
    <s v="Houston"/>
    <x v="5"/>
    <n v="77070"/>
    <x v="2"/>
    <s v="OFF-AP-10001205"/>
    <x v="1"/>
    <x v="9"/>
    <s v="Belkin 5 Outlet SurgeMaster Power Centers"/>
    <n v="87.167999999999978"/>
    <n v="8"/>
    <n v="0.8"/>
    <x v="5763"/>
  </r>
  <r>
    <n v="7177"/>
    <x v="3561"/>
    <x v="3"/>
    <x v="606"/>
    <d v="2014-03-31T00:00:00"/>
    <s v="Standard Class"/>
    <s v="HK-14890"/>
    <s v="Heather Kirkland"/>
    <x v="1"/>
    <x v="0"/>
    <s v="Houston"/>
    <x v="5"/>
    <n v="77070"/>
    <x v="2"/>
    <s v="OFF-ST-10000344"/>
    <x v="1"/>
    <x v="4"/>
    <s v="Neat Ideas Personal Hanging Folder Files, Black"/>
    <n v="32.231999999999999"/>
    <n v="3"/>
    <n v="0.2"/>
    <x v="5764"/>
  </r>
  <r>
    <n v="7178"/>
    <x v="3562"/>
    <x v="3"/>
    <x v="464"/>
    <d v="2014-05-11T00:00:00"/>
    <s v="Standard Class"/>
    <s v="MY-18295"/>
    <s v="Muhammed Yedwab"/>
    <x v="1"/>
    <x v="0"/>
    <s v="Philadelphia"/>
    <x v="9"/>
    <n v="19140"/>
    <x v="3"/>
    <s v="OFF-BI-10002897"/>
    <x v="1"/>
    <x v="8"/>
    <s v="Black Avery Memo-Size 3-Ring Binder, 5 1/2&quot; x 8 1/2&quot;"/>
    <n v="2.2020000000000004"/>
    <n v="2"/>
    <n v="0.7"/>
    <x v="5765"/>
  </r>
  <r>
    <n v="7179"/>
    <x v="3562"/>
    <x v="3"/>
    <x v="464"/>
    <d v="2014-05-11T00:00:00"/>
    <s v="Standard Class"/>
    <s v="MY-18295"/>
    <s v="Muhammed Yedwab"/>
    <x v="1"/>
    <x v="0"/>
    <s v="Philadelphia"/>
    <x v="9"/>
    <n v="19140"/>
    <x v="3"/>
    <s v="OFF-BI-10003694"/>
    <x v="1"/>
    <x v="8"/>
    <s v="Avery 3 1/2&quot; Diskette Storage Pages, 10/Pack"/>
    <n v="9.3960000000000008"/>
    <n v="3"/>
    <n v="0.7"/>
    <x v="5766"/>
  </r>
  <r>
    <n v="7180"/>
    <x v="3563"/>
    <x v="0"/>
    <x v="696"/>
    <d v="2013-11-19T00:00:00"/>
    <s v="Standard Class"/>
    <s v="RC-19960"/>
    <s v="Ryan Crowe"/>
    <x v="0"/>
    <x v="0"/>
    <s v="Baltimore"/>
    <x v="39"/>
    <n v="21215"/>
    <x v="3"/>
    <s v="TEC-PH-10001644"/>
    <x v="2"/>
    <x v="7"/>
    <s v="BlueLounge Milo Smartphone Stand, White/Metallic"/>
    <n v="89.97"/>
    <n v="3"/>
    <n v="0"/>
    <x v="5767"/>
  </r>
  <r>
    <n v="7181"/>
    <x v="3564"/>
    <x v="2"/>
    <x v="1037"/>
    <d v="2011-01-08T00:00:00"/>
    <s v="First Class"/>
    <s v="JO-15145"/>
    <s v="Jack O'Briant"/>
    <x v="1"/>
    <x v="0"/>
    <s v="Athens"/>
    <x v="32"/>
    <n v="30605"/>
    <x v="0"/>
    <s v="OFF-AR-10002399"/>
    <x v="1"/>
    <x v="6"/>
    <s v="Dixon Prang Watercolor Pencils, 10-Color Set with Brush"/>
    <n v="12.78"/>
    <n v="3"/>
    <n v="0"/>
    <x v="5768"/>
  </r>
  <r>
    <n v="7182"/>
    <x v="3565"/>
    <x v="0"/>
    <x v="797"/>
    <d v="2013-12-31T00:00:00"/>
    <s v="Second Class"/>
    <s v="MW-18220"/>
    <s v="Mitch Webber"/>
    <x v="0"/>
    <x v="0"/>
    <s v="Lancaster"/>
    <x v="24"/>
    <n v="43130"/>
    <x v="3"/>
    <s v="TEC-AC-10003063"/>
    <x v="2"/>
    <x v="11"/>
    <s v="Micro Innovations USB RF Wireless Keyboard with Mouse"/>
    <n v="40"/>
    <n v="2"/>
    <n v="0.2"/>
    <x v="5769"/>
  </r>
  <r>
    <n v="7183"/>
    <x v="3566"/>
    <x v="3"/>
    <x v="504"/>
    <d v="2014-05-05T00:00:00"/>
    <s v="Standard Class"/>
    <s v="NZ-18565"/>
    <s v="Nick Zandusky"/>
    <x v="2"/>
    <x v="0"/>
    <s v="Los Angeles"/>
    <x v="1"/>
    <n v="90032"/>
    <x v="1"/>
    <s v="OFF-BI-10002071"/>
    <x v="1"/>
    <x v="8"/>
    <s v="Fellowes Black Plastic Comb Bindings"/>
    <n v="23.24"/>
    <n v="5"/>
    <n v="0.2"/>
    <x v="5770"/>
  </r>
  <r>
    <n v="7184"/>
    <x v="3567"/>
    <x v="3"/>
    <x v="81"/>
    <d v="2014-04-24T00:00:00"/>
    <s v="First Class"/>
    <s v="JM-15250"/>
    <s v="Janet Martin"/>
    <x v="0"/>
    <x v="0"/>
    <s v="Baltimore"/>
    <x v="39"/>
    <n v="21215"/>
    <x v="3"/>
    <s v="FUR-CH-10004218"/>
    <x v="0"/>
    <x v="1"/>
    <s v="Global Fabric Manager's Chair, Dark Gray"/>
    <n v="908.82"/>
    <n v="9"/>
    <n v="0"/>
    <x v="5771"/>
  </r>
  <r>
    <n v="7185"/>
    <x v="3568"/>
    <x v="3"/>
    <x v="629"/>
    <d v="2014-08-25T00:00:00"/>
    <s v="Standard Class"/>
    <s v="ED-13885"/>
    <s v="Emily Ducich"/>
    <x v="2"/>
    <x v="0"/>
    <s v="Houston"/>
    <x v="5"/>
    <n v="77095"/>
    <x v="2"/>
    <s v="OFF-SU-10000432"/>
    <x v="1"/>
    <x v="14"/>
    <s v="Acco Side-Punched Conventional Columnar Pads"/>
    <n v="5.5520000000000005"/>
    <n v="2"/>
    <n v="0.2"/>
    <x v="5772"/>
  </r>
  <r>
    <n v="7186"/>
    <x v="3568"/>
    <x v="3"/>
    <x v="629"/>
    <d v="2014-08-25T00:00:00"/>
    <s v="Standard Class"/>
    <s v="ED-13885"/>
    <s v="Emily Ducich"/>
    <x v="2"/>
    <x v="0"/>
    <s v="Houston"/>
    <x v="5"/>
    <n v="77095"/>
    <x v="2"/>
    <s v="OFF-AR-10003183"/>
    <x v="1"/>
    <x v="6"/>
    <s v="Avery Fluorescent Highlighter Four-Color Set"/>
    <n v="8.016"/>
    <n v="3"/>
    <n v="0.2"/>
    <x v="2423"/>
  </r>
  <r>
    <n v="7187"/>
    <x v="3568"/>
    <x v="3"/>
    <x v="629"/>
    <d v="2014-08-25T00:00:00"/>
    <s v="Standard Class"/>
    <s v="ED-13885"/>
    <s v="Emily Ducich"/>
    <x v="2"/>
    <x v="0"/>
    <s v="Houston"/>
    <x v="5"/>
    <n v="77095"/>
    <x v="2"/>
    <s v="FUR-CH-10002017"/>
    <x v="0"/>
    <x v="1"/>
    <s v="SAFCO Optional Arm Kit for Workspace Cribbage Stacking Chair"/>
    <n v="74.591999999999999"/>
    <n v="4"/>
    <n v="0.3"/>
    <x v="5773"/>
  </r>
  <r>
    <n v="7188"/>
    <x v="3568"/>
    <x v="3"/>
    <x v="629"/>
    <d v="2014-08-25T00:00:00"/>
    <s v="Standard Class"/>
    <s v="ED-13885"/>
    <s v="Emily Ducich"/>
    <x v="2"/>
    <x v="0"/>
    <s v="Houston"/>
    <x v="5"/>
    <n v="77095"/>
    <x v="2"/>
    <s v="FUR-FU-10003247"/>
    <x v="0"/>
    <x v="5"/>
    <s v="36X48 HARDFLOOR CHAIRMAT"/>
    <n v="16.784000000000002"/>
    <n v="2"/>
    <n v="0.6"/>
    <x v="5774"/>
  </r>
  <r>
    <n v="7189"/>
    <x v="3568"/>
    <x v="3"/>
    <x v="629"/>
    <d v="2014-08-25T00:00:00"/>
    <s v="Standard Class"/>
    <s v="ED-13885"/>
    <s v="Emily Ducich"/>
    <x v="2"/>
    <x v="0"/>
    <s v="Houston"/>
    <x v="5"/>
    <n v="77095"/>
    <x v="2"/>
    <s v="OFF-AP-10001563"/>
    <x v="1"/>
    <x v="9"/>
    <s v="Belkin Premiere Surge Master II 8-outlet surge protector"/>
    <n v="38.86399999999999"/>
    <n v="4"/>
    <n v="0.8"/>
    <x v="5775"/>
  </r>
  <r>
    <n v="7190"/>
    <x v="3569"/>
    <x v="0"/>
    <x v="396"/>
    <d v="2013-11-16T00:00:00"/>
    <s v="First Class"/>
    <s v="DW-13480"/>
    <s v="Dianna Wilson"/>
    <x v="2"/>
    <x v="0"/>
    <s v="San Diego"/>
    <x v="1"/>
    <n v="92024"/>
    <x v="1"/>
    <s v="TEC-PH-10004908"/>
    <x v="2"/>
    <x v="7"/>
    <s v="Panasonic KX TS3282W Corded phone"/>
    <n v="203.976"/>
    <n v="3"/>
    <n v="0.2"/>
    <x v="5776"/>
  </r>
  <r>
    <n v="7191"/>
    <x v="3569"/>
    <x v="0"/>
    <x v="396"/>
    <d v="2013-11-16T00:00:00"/>
    <s v="First Class"/>
    <s v="DW-13480"/>
    <s v="Dianna Wilson"/>
    <x v="2"/>
    <x v="0"/>
    <s v="San Diego"/>
    <x v="1"/>
    <n v="92024"/>
    <x v="1"/>
    <s v="FUR-TA-10003392"/>
    <x v="0"/>
    <x v="3"/>
    <s v="Global Adaptabilities Conference Tables"/>
    <n v="674.35200000000009"/>
    <n v="3"/>
    <n v="0.2"/>
    <x v="5777"/>
  </r>
  <r>
    <n v="7192"/>
    <x v="3570"/>
    <x v="0"/>
    <x v="393"/>
    <d v="2013-10-07T00:00:00"/>
    <s v="Second Class"/>
    <s v="JK-15205"/>
    <s v="Jamie Kunitz"/>
    <x v="0"/>
    <x v="0"/>
    <s v="Hialeah"/>
    <x v="2"/>
    <n v="33012"/>
    <x v="0"/>
    <s v="OFF-BI-10004140"/>
    <x v="1"/>
    <x v="8"/>
    <s v="Avery Non-Stick Binders"/>
    <n v="5.3880000000000008"/>
    <n v="4"/>
    <n v="0.7"/>
    <x v="5778"/>
  </r>
  <r>
    <n v="7193"/>
    <x v="3570"/>
    <x v="0"/>
    <x v="393"/>
    <d v="2013-10-07T00:00:00"/>
    <s v="Second Class"/>
    <s v="JK-15205"/>
    <s v="Jamie Kunitz"/>
    <x v="0"/>
    <x v="0"/>
    <s v="Hialeah"/>
    <x v="2"/>
    <n v="33012"/>
    <x v="0"/>
    <s v="OFF-AR-10003631"/>
    <x v="1"/>
    <x v="6"/>
    <s v="Staples"/>
    <n v="30.975999999999999"/>
    <n v="8"/>
    <n v="0.2"/>
    <x v="5779"/>
  </r>
  <r>
    <n v="7194"/>
    <x v="3571"/>
    <x v="0"/>
    <x v="1151"/>
    <d v="2013-02-14T00:00:00"/>
    <s v="First Class"/>
    <s v="JS-15880"/>
    <s v="John Stevenson"/>
    <x v="0"/>
    <x v="0"/>
    <s v="Atlanta"/>
    <x v="32"/>
    <n v="30318"/>
    <x v="0"/>
    <s v="OFF-ST-10003716"/>
    <x v="1"/>
    <x v="4"/>
    <s v="Tennsco Double-Tier Lockers"/>
    <n v="1350.1200000000001"/>
    <n v="6"/>
    <n v="0"/>
    <x v="5780"/>
  </r>
  <r>
    <n v="7195"/>
    <x v="3571"/>
    <x v="0"/>
    <x v="1151"/>
    <d v="2013-02-14T00:00:00"/>
    <s v="First Class"/>
    <s v="JS-15880"/>
    <s v="John Stevenson"/>
    <x v="0"/>
    <x v="0"/>
    <s v="Atlanta"/>
    <x v="32"/>
    <n v="30318"/>
    <x v="0"/>
    <s v="OFF-BI-10003274"/>
    <x v="1"/>
    <x v="8"/>
    <s v="Avery Durable Slant Ring Binders, No Labels"/>
    <n v="15.92"/>
    <n v="4"/>
    <n v="0"/>
    <x v="206"/>
  </r>
  <r>
    <n v="7196"/>
    <x v="3572"/>
    <x v="0"/>
    <x v="373"/>
    <d v="2013-11-18T00:00:00"/>
    <s v="Standard Class"/>
    <s v="PO-19180"/>
    <s v="Philisse Overcash"/>
    <x v="2"/>
    <x v="0"/>
    <s v="Seattle"/>
    <x v="4"/>
    <n v="98103"/>
    <x v="1"/>
    <s v="FUR-FU-10004848"/>
    <x v="0"/>
    <x v="5"/>
    <s v="DAX Solid Wood Frames"/>
    <n v="19.54"/>
    <n v="2"/>
    <n v="0"/>
    <x v="5781"/>
  </r>
  <r>
    <n v="7197"/>
    <x v="3573"/>
    <x v="2"/>
    <x v="759"/>
    <d v="2011-04-30T00:00:00"/>
    <s v="Standard Class"/>
    <s v="MH-17290"/>
    <s v="Marc Harrigan"/>
    <x v="2"/>
    <x v="0"/>
    <s v="Los Angeles"/>
    <x v="1"/>
    <n v="90036"/>
    <x v="1"/>
    <s v="OFF-AR-10003504"/>
    <x v="1"/>
    <x v="6"/>
    <s v="Newell 347"/>
    <n v="21.400000000000002"/>
    <n v="5"/>
    <n v="0"/>
    <x v="1684"/>
  </r>
  <r>
    <n v="7198"/>
    <x v="3573"/>
    <x v="2"/>
    <x v="759"/>
    <d v="2011-04-30T00:00:00"/>
    <s v="Standard Class"/>
    <s v="MH-17290"/>
    <s v="Marc Harrigan"/>
    <x v="2"/>
    <x v="0"/>
    <s v="Los Angeles"/>
    <x v="1"/>
    <n v="90036"/>
    <x v="1"/>
    <s v="OFF-LA-10000305"/>
    <x v="1"/>
    <x v="2"/>
    <s v="Avery 495"/>
    <n v="12.6"/>
    <n v="2"/>
    <n v="0"/>
    <x v="5782"/>
  </r>
  <r>
    <n v="7199"/>
    <x v="3574"/>
    <x v="1"/>
    <x v="1067"/>
    <d v="2012-08-15T00:00:00"/>
    <s v="Standard Class"/>
    <s v="PO-19180"/>
    <s v="Philisse Overcash"/>
    <x v="2"/>
    <x v="0"/>
    <s v="New York City"/>
    <x v="15"/>
    <n v="10035"/>
    <x v="3"/>
    <s v="OFF-AR-10001427"/>
    <x v="1"/>
    <x v="6"/>
    <s v="Newell 330"/>
    <n v="11.96"/>
    <n v="2"/>
    <n v="0"/>
    <x v="5783"/>
  </r>
  <r>
    <n v="7200"/>
    <x v="3574"/>
    <x v="1"/>
    <x v="1067"/>
    <d v="2012-08-15T00:00:00"/>
    <s v="Standard Class"/>
    <s v="PO-19180"/>
    <s v="Philisse Overcash"/>
    <x v="2"/>
    <x v="0"/>
    <s v="New York City"/>
    <x v="15"/>
    <n v="10035"/>
    <x v="3"/>
    <s v="TEC-PH-10004614"/>
    <x v="2"/>
    <x v="7"/>
    <s v="AT&amp;T 841000 Phone"/>
    <n v="138"/>
    <n v="2"/>
    <n v="0"/>
    <x v="4930"/>
  </r>
  <r>
    <n v="7201"/>
    <x v="3575"/>
    <x v="0"/>
    <x v="581"/>
    <d v="2013-12-04T00:00:00"/>
    <s v="Standard Class"/>
    <s v="HF-14995"/>
    <s v="Herbert Flentye"/>
    <x v="0"/>
    <x v="0"/>
    <s v="Fort Lauderdale"/>
    <x v="2"/>
    <n v="33311"/>
    <x v="0"/>
    <s v="TEC-PH-10001944"/>
    <x v="2"/>
    <x v="7"/>
    <s v="Wi-Ex zBoost YX540 Cellular Phone Signal Booster"/>
    <n v="116.75999999999999"/>
    <n v="1"/>
    <n v="0.2"/>
    <x v="5784"/>
  </r>
  <r>
    <n v="7202"/>
    <x v="3575"/>
    <x v="0"/>
    <x v="581"/>
    <d v="2013-12-04T00:00:00"/>
    <s v="Standard Class"/>
    <s v="HF-14995"/>
    <s v="Herbert Flentye"/>
    <x v="0"/>
    <x v="0"/>
    <s v="Fort Lauderdale"/>
    <x v="2"/>
    <n v="33311"/>
    <x v="0"/>
    <s v="FUR-TA-10001039"/>
    <x v="0"/>
    <x v="3"/>
    <s v="KI Adjustable-Height Table"/>
    <n v="331.02300000000008"/>
    <n v="7"/>
    <n v="0.45"/>
    <x v="5785"/>
  </r>
  <r>
    <n v="7203"/>
    <x v="3576"/>
    <x v="0"/>
    <x v="99"/>
    <d v="2013-10-29T00:00:00"/>
    <s v="Same Day"/>
    <s v="VB-21745"/>
    <s v="Victoria Brennan"/>
    <x v="1"/>
    <x v="0"/>
    <s v="Rochester"/>
    <x v="15"/>
    <n v="14609"/>
    <x v="3"/>
    <s v="FUR-FU-10003806"/>
    <x v="0"/>
    <x v="5"/>
    <s v="Tenex Chairmat w/ Average Lip, 45&quot; x 53&quot;"/>
    <n v="756.80000000000007"/>
    <n v="5"/>
    <n v="0"/>
    <x v="5786"/>
  </r>
  <r>
    <n v="7204"/>
    <x v="3577"/>
    <x v="2"/>
    <x v="282"/>
    <d v="2012-01-02T00:00:00"/>
    <s v="Standard Class"/>
    <s v="MG-17890"/>
    <s v="Michael Granlund"/>
    <x v="2"/>
    <x v="0"/>
    <s v="Saint Charles"/>
    <x v="10"/>
    <n v="60174"/>
    <x v="2"/>
    <s v="FUR-FU-10002111"/>
    <x v="0"/>
    <x v="5"/>
    <s v="Master Caster Door Stop, Large Brown"/>
    <n v="8.7360000000000007"/>
    <n v="3"/>
    <n v="0.6"/>
    <x v="5787"/>
  </r>
  <r>
    <n v="7205"/>
    <x v="3578"/>
    <x v="1"/>
    <x v="229"/>
    <d v="2012-09-17T00:00:00"/>
    <s v="Standard Class"/>
    <s v="BO-11425"/>
    <s v="Bobby Odegard"/>
    <x v="0"/>
    <x v="0"/>
    <s v="New York City"/>
    <x v="15"/>
    <n v="10024"/>
    <x v="3"/>
    <s v="OFF-AR-10000817"/>
    <x v="1"/>
    <x v="6"/>
    <s v="Manco Dry-Lighter Erasable Highlighter"/>
    <n v="6.08"/>
    <n v="2"/>
    <n v="0"/>
    <x v="5788"/>
  </r>
  <r>
    <n v="7206"/>
    <x v="3579"/>
    <x v="3"/>
    <x v="280"/>
    <d v="2014-10-07T00:00:00"/>
    <s v="Standard Class"/>
    <s v="CM-12115"/>
    <s v="Chad McGuire"/>
    <x v="0"/>
    <x v="0"/>
    <s v="San Francisco"/>
    <x v="1"/>
    <n v="94109"/>
    <x v="1"/>
    <s v="FUR-FU-10001424"/>
    <x v="0"/>
    <x v="5"/>
    <s v="Dax Clear Box Frame"/>
    <n v="17.46"/>
    <n v="2"/>
    <n v="0"/>
    <x v="843"/>
  </r>
  <r>
    <n v="7207"/>
    <x v="3579"/>
    <x v="3"/>
    <x v="280"/>
    <d v="2014-10-07T00:00:00"/>
    <s v="Standard Class"/>
    <s v="CM-12115"/>
    <s v="Chad McGuire"/>
    <x v="0"/>
    <x v="0"/>
    <s v="San Francisco"/>
    <x v="1"/>
    <n v="94109"/>
    <x v="1"/>
    <s v="TEC-MA-10002930"/>
    <x v="2"/>
    <x v="15"/>
    <s v="Ricoh - Ink Collector Unit for GX3000 Series Printers"/>
    <n v="369.16"/>
    <n v="11"/>
    <n v="0.2"/>
    <x v="5789"/>
  </r>
  <r>
    <n v="7208"/>
    <x v="3580"/>
    <x v="0"/>
    <x v="108"/>
    <d v="2013-09-14T00:00:00"/>
    <s v="First Class"/>
    <s v="LC-16930"/>
    <s v="Linda Cazamias"/>
    <x v="1"/>
    <x v="0"/>
    <s v="Phoenix"/>
    <x v="16"/>
    <n v="85023"/>
    <x v="1"/>
    <s v="OFF-AR-10003759"/>
    <x v="1"/>
    <x v="6"/>
    <s v="Crayola Anti Dust Chalk, 12/Pack"/>
    <n v="2.9120000000000004"/>
    <n v="2"/>
    <n v="0.2"/>
    <x v="2320"/>
  </r>
  <r>
    <n v="7209"/>
    <x v="3580"/>
    <x v="0"/>
    <x v="108"/>
    <d v="2013-09-14T00:00:00"/>
    <s v="First Class"/>
    <s v="LC-16930"/>
    <s v="Linda Cazamias"/>
    <x v="1"/>
    <x v="0"/>
    <s v="Phoenix"/>
    <x v="16"/>
    <n v="85023"/>
    <x v="1"/>
    <s v="OFF-PA-10001837"/>
    <x v="1"/>
    <x v="10"/>
    <s v="Xerox 1976"/>
    <n v="20.736000000000004"/>
    <n v="4"/>
    <n v="0.2"/>
    <x v="570"/>
  </r>
  <r>
    <n v="7210"/>
    <x v="3580"/>
    <x v="0"/>
    <x v="108"/>
    <d v="2013-09-14T00:00:00"/>
    <s v="First Class"/>
    <s v="LC-16930"/>
    <s v="Linda Cazamias"/>
    <x v="1"/>
    <x v="0"/>
    <s v="Phoenix"/>
    <x v="16"/>
    <n v="85023"/>
    <x v="1"/>
    <s v="OFF-PA-10001667"/>
    <x v="1"/>
    <x v="10"/>
    <s v="Great White Multi-Use Recycled Paper (20Lb. and 84 Bright)"/>
    <n v="9.5680000000000014"/>
    <n v="2"/>
    <n v="0.2"/>
    <x v="3389"/>
  </r>
  <r>
    <n v="7211"/>
    <x v="3581"/>
    <x v="0"/>
    <x v="799"/>
    <d v="2013-06-07T00:00:00"/>
    <s v="Standard Class"/>
    <s v="EH-13765"/>
    <s v="Edward Hooks"/>
    <x v="1"/>
    <x v="0"/>
    <s v="Seattle"/>
    <x v="4"/>
    <n v="98115"/>
    <x v="1"/>
    <s v="OFF-PA-10000246"/>
    <x v="1"/>
    <x v="10"/>
    <s v="Riverleaf Stik-Withit Designer Note Cubes"/>
    <n v="30.18"/>
    <n v="3"/>
    <n v="0"/>
    <x v="5635"/>
  </r>
  <r>
    <n v="7212"/>
    <x v="3581"/>
    <x v="0"/>
    <x v="799"/>
    <d v="2013-06-07T00:00:00"/>
    <s v="Standard Class"/>
    <s v="EH-13765"/>
    <s v="Edward Hooks"/>
    <x v="1"/>
    <x v="0"/>
    <s v="Seattle"/>
    <x v="4"/>
    <n v="98115"/>
    <x v="1"/>
    <s v="OFF-BI-10001078"/>
    <x v="1"/>
    <x v="8"/>
    <s v="Acco PRESSTEX Data Binder with Storage Hooks, Dark Blue, 14 7/8&quot; X 11&quot;"/>
    <n v="51.648000000000003"/>
    <n v="12"/>
    <n v="0.2"/>
    <x v="5790"/>
  </r>
  <r>
    <n v="7213"/>
    <x v="3581"/>
    <x v="0"/>
    <x v="799"/>
    <d v="2013-06-07T00:00:00"/>
    <s v="Standard Class"/>
    <s v="EH-13765"/>
    <s v="Edward Hooks"/>
    <x v="1"/>
    <x v="0"/>
    <s v="Seattle"/>
    <x v="4"/>
    <n v="98115"/>
    <x v="1"/>
    <s v="OFF-BI-10000138"/>
    <x v="1"/>
    <x v="8"/>
    <s v="Acco Translucent Poly Ring Binders"/>
    <n v="11.231999999999999"/>
    <n v="3"/>
    <n v="0.2"/>
    <x v="4547"/>
  </r>
  <r>
    <n v="7214"/>
    <x v="3582"/>
    <x v="3"/>
    <x v="453"/>
    <d v="2014-10-20T00:00:00"/>
    <s v="Standard Class"/>
    <s v="MC-17275"/>
    <s v="Marc Crier"/>
    <x v="0"/>
    <x v="0"/>
    <s v="Camarillo"/>
    <x v="1"/>
    <n v="93010"/>
    <x v="1"/>
    <s v="OFF-LA-10002034"/>
    <x v="1"/>
    <x v="2"/>
    <s v="Avery 478"/>
    <n v="14.73"/>
    <n v="3"/>
    <n v="0"/>
    <x v="4030"/>
  </r>
  <r>
    <n v="7215"/>
    <x v="3583"/>
    <x v="1"/>
    <x v="874"/>
    <d v="2012-09-30T00:00:00"/>
    <s v="Second Class"/>
    <s v="HW-14935"/>
    <s v="Helen Wasserman"/>
    <x v="1"/>
    <x v="0"/>
    <s v="Detroit"/>
    <x v="12"/>
    <n v="48205"/>
    <x v="2"/>
    <s v="OFF-AR-10000127"/>
    <x v="1"/>
    <x v="6"/>
    <s v="Newell 321"/>
    <n v="16.399999999999999"/>
    <n v="5"/>
    <n v="0"/>
    <x v="2074"/>
  </r>
  <r>
    <n v="7216"/>
    <x v="3583"/>
    <x v="1"/>
    <x v="874"/>
    <d v="2012-09-30T00:00:00"/>
    <s v="Second Class"/>
    <s v="HW-14935"/>
    <s v="Helen Wasserman"/>
    <x v="1"/>
    <x v="0"/>
    <s v="Detroit"/>
    <x v="12"/>
    <n v="48205"/>
    <x v="2"/>
    <s v="OFF-PA-10003172"/>
    <x v="1"/>
    <x v="10"/>
    <s v="Xerox 1996"/>
    <n v="25.92"/>
    <n v="4"/>
    <n v="0"/>
    <x v="245"/>
  </r>
  <r>
    <n v="7217"/>
    <x v="3584"/>
    <x v="1"/>
    <x v="910"/>
    <d v="2012-05-06T00:00:00"/>
    <s v="First Class"/>
    <s v="LC-16870"/>
    <s v="Lena Cacioppo"/>
    <x v="0"/>
    <x v="0"/>
    <s v="San Francisco"/>
    <x v="1"/>
    <n v="94109"/>
    <x v="1"/>
    <s v="OFF-AR-10001246"/>
    <x v="1"/>
    <x v="6"/>
    <s v="Newell 317"/>
    <n v="8.82"/>
    <n v="3"/>
    <n v="0"/>
    <x v="4153"/>
  </r>
  <r>
    <n v="7218"/>
    <x v="3584"/>
    <x v="1"/>
    <x v="910"/>
    <d v="2012-05-06T00:00:00"/>
    <s v="First Class"/>
    <s v="LC-16870"/>
    <s v="Lena Cacioppo"/>
    <x v="0"/>
    <x v="0"/>
    <s v="San Francisco"/>
    <x v="1"/>
    <n v="94109"/>
    <x v="1"/>
    <s v="OFF-BI-10002026"/>
    <x v="1"/>
    <x v="8"/>
    <s v="Ibico Recycled Linen-Style Covers"/>
    <n v="62.496000000000009"/>
    <n v="2"/>
    <n v="0.2"/>
    <x v="5791"/>
  </r>
  <r>
    <n v="7219"/>
    <x v="3584"/>
    <x v="1"/>
    <x v="910"/>
    <d v="2012-05-06T00:00:00"/>
    <s v="First Class"/>
    <s v="LC-16870"/>
    <s v="Lena Cacioppo"/>
    <x v="0"/>
    <x v="0"/>
    <s v="San Francisco"/>
    <x v="1"/>
    <n v="94109"/>
    <x v="1"/>
    <s v="TEC-AC-10000844"/>
    <x v="2"/>
    <x v="11"/>
    <s v="Logitech Gaming G510s - Keyboard"/>
    <n v="339.96"/>
    <n v="4"/>
    <n v="0"/>
    <x v="2285"/>
  </r>
  <r>
    <n v="7220"/>
    <x v="3584"/>
    <x v="1"/>
    <x v="910"/>
    <d v="2012-05-06T00:00:00"/>
    <s v="First Class"/>
    <s v="LC-16870"/>
    <s v="Lena Cacioppo"/>
    <x v="0"/>
    <x v="0"/>
    <s v="San Francisco"/>
    <x v="1"/>
    <n v="94109"/>
    <x v="1"/>
    <s v="OFF-BI-10001575"/>
    <x v="1"/>
    <x v="8"/>
    <s v="GBC Linen Binding Covers"/>
    <n v="49.568000000000005"/>
    <n v="2"/>
    <n v="0.2"/>
    <x v="5418"/>
  </r>
  <r>
    <n v="7221"/>
    <x v="3585"/>
    <x v="3"/>
    <x v="1152"/>
    <d v="2014-01-14T00:00:00"/>
    <s v="Standard Class"/>
    <s v="BP-11290"/>
    <s v="Beth Paige"/>
    <x v="0"/>
    <x v="0"/>
    <s v="Philadelphia"/>
    <x v="9"/>
    <n v="19140"/>
    <x v="3"/>
    <s v="OFF-BI-10004632"/>
    <x v="1"/>
    <x v="8"/>
    <s v="Ibico Hi-Tech Manual Binding System"/>
    <n v="274.49100000000004"/>
    <n v="3"/>
    <n v="0.7"/>
    <x v="5792"/>
  </r>
  <r>
    <n v="7222"/>
    <x v="3586"/>
    <x v="3"/>
    <x v="678"/>
    <d v="2014-02-01T00:00:00"/>
    <s v="Standard Class"/>
    <s v="TG-21310"/>
    <s v="Toby Gnade"/>
    <x v="0"/>
    <x v="0"/>
    <s v="New York City"/>
    <x v="15"/>
    <n v="10035"/>
    <x v="3"/>
    <s v="TEC-PH-10000193"/>
    <x v="2"/>
    <x v="7"/>
    <s v="Jensen SMPS-640 - speaker phone"/>
    <n v="137.94"/>
    <n v="3"/>
    <n v="0"/>
    <x v="5793"/>
  </r>
  <r>
    <n v="7223"/>
    <x v="3587"/>
    <x v="3"/>
    <x v="264"/>
    <d v="2014-09-07T00:00:00"/>
    <s v="Standard Class"/>
    <s v="MC-18100"/>
    <s v="Mick Crebagga"/>
    <x v="0"/>
    <x v="0"/>
    <s v="Chicago"/>
    <x v="10"/>
    <n v="60623"/>
    <x v="2"/>
    <s v="TEC-AC-10003441"/>
    <x v="2"/>
    <x v="11"/>
    <s v="Kingston Digital DataTraveler 32GB USB 2.0"/>
    <n v="40.68"/>
    <n v="3"/>
    <n v="0.2"/>
    <x v="5794"/>
  </r>
  <r>
    <n v="7224"/>
    <x v="3588"/>
    <x v="0"/>
    <x v="216"/>
    <d v="2013-07-19T00:00:00"/>
    <s v="Standard Class"/>
    <s v="RB-19360"/>
    <s v="Raymond Buch"/>
    <x v="0"/>
    <x v="0"/>
    <s v="San Francisco"/>
    <x v="1"/>
    <n v="94122"/>
    <x v="1"/>
    <s v="TEC-PH-10004093"/>
    <x v="2"/>
    <x v="7"/>
    <s v="Panasonic Kx-TS550"/>
    <n v="110.376"/>
    <n v="3"/>
    <n v="0.2"/>
    <x v="5795"/>
  </r>
  <r>
    <n v="7225"/>
    <x v="3588"/>
    <x v="0"/>
    <x v="216"/>
    <d v="2013-07-19T00:00:00"/>
    <s v="Standard Class"/>
    <s v="RB-19360"/>
    <s v="Raymond Buch"/>
    <x v="0"/>
    <x v="0"/>
    <s v="San Francisco"/>
    <x v="1"/>
    <n v="94122"/>
    <x v="1"/>
    <s v="OFF-AP-10002998"/>
    <x v="1"/>
    <x v="9"/>
    <s v="Holmes 99% HEPA Air Purifier"/>
    <n v="151.62"/>
    <n v="7"/>
    <n v="0"/>
    <x v="5796"/>
  </r>
  <r>
    <n v="7226"/>
    <x v="3588"/>
    <x v="0"/>
    <x v="216"/>
    <d v="2013-07-19T00:00:00"/>
    <s v="Standard Class"/>
    <s v="RB-19360"/>
    <s v="Raymond Buch"/>
    <x v="0"/>
    <x v="0"/>
    <s v="San Francisco"/>
    <x v="1"/>
    <n v="94122"/>
    <x v="1"/>
    <s v="FUR-FU-10000073"/>
    <x v="0"/>
    <x v="5"/>
    <s v="Deflect-O Glasstique Clear Desk Accessories"/>
    <n v="30.8"/>
    <n v="4"/>
    <n v="0"/>
    <x v="5797"/>
  </r>
  <r>
    <n v="7227"/>
    <x v="3589"/>
    <x v="3"/>
    <x v="642"/>
    <d v="2014-03-01T00:00:00"/>
    <s v="Standard Class"/>
    <s v="ES-14080"/>
    <s v="Erin Smith"/>
    <x v="1"/>
    <x v="0"/>
    <s v="Philadelphia"/>
    <x v="9"/>
    <n v="19134"/>
    <x v="3"/>
    <s v="OFF-PA-10001125"/>
    <x v="1"/>
    <x v="10"/>
    <s v="Xerox 1988"/>
    <n v="123.92000000000002"/>
    <n v="5"/>
    <n v="0.2"/>
    <x v="5798"/>
  </r>
  <r>
    <n v="7228"/>
    <x v="3589"/>
    <x v="3"/>
    <x v="642"/>
    <d v="2014-03-01T00:00:00"/>
    <s v="Standard Class"/>
    <s v="ES-14080"/>
    <s v="Erin Smith"/>
    <x v="1"/>
    <x v="0"/>
    <s v="Philadelphia"/>
    <x v="9"/>
    <n v="19134"/>
    <x v="3"/>
    <s v="TEC-AC-10003033"/>
    <x v="2"/>
    <x v="11"/>
    <s v="Plantronics CS510 - Over-the-Head monaural Wireless Headset System"/>
    <n v="1319.8"/>
    <n v="5"/>
    <n v="0.2"/>
    <x v="5799"/>
  </r>
  <r>
    <n v="7229"/>
    <x v="3590"/>
    <x v="2"/>
    <x v="836"/>
    <d v="2011-07-22T00:00:00"/>
    <s v="First Class"/>
    <s v="RD-19720"/>
    <s v="Roger Demir"/>
    <x v="0"/>
    <x v="0"/>
    <s v="San Francisco"/>
    <x v="1"/>
    <n v="94122"/>
    <x v="1"/>
    <s v="OFF-BI-10002498"/>
    <x v="1"/>
    <x v="8"/>
    <s v="Clear Mylar Reinforcing Strips"/>
    <n v="89.712000000000018"/>
    <n v="6"/>
    <n v="0.2"/>
    <x v="5800"/>
  </r>
  <r>
    <n v="7230"/>
    <x v="3590"/>
    <x v="2"/>
    <x v="836"/>
    <d v="2011-07-22T00:00:00"/>
    <s v="First Class"/>
    <s v="RD-19720"/>
    <s v="Roger Demir"/>
    <x v="0"/>
    <x v="0"/>
    <s v="San Francisco"/>
    <x v="1"/>
    <n v="94122"/>
    <x v="1"/>
    <s v="OFF-PA-10004569"/>
    <x v="1"/>
    <x v="10"/>
    <s v="Wirebound Message Books, Two 4 1/4&quot; x 5&quot; Forms per Page"/>
    <n v="22.830000000000002"/>
    <n v="3"/>
    <n v="0"/>
    <x v="5801"/>
  </r>
  <r>
    <n v="7231"/>
    <x v="3591"/>
    <x v="3"/>
    <x v="677"/>
    <d v="2014-03-16T00:00:00"/>
    <s v="First Class"/>
    <s v="SC-20380"/>
    <s v="Shahid Collister"/>
    <x v="0"/>
    <x v="0"/>
    <s v="Fairfield"/>
    <x v="29"/>
    <n v="6824"/>
    <x v="3"/>
    <s v="OFF-BI-10002353"/>
    <x v="1"/>
    <x v="8"/>
    <s v="GBC VeloBind Cover Sets"/>
    <n v="30.88"/>
    <n v="2"/>
    <n v="0"/>
    <x v="5802"/>
  </r>
  <r>
    <n v="7232"/>
    <x v="3591"/>
    <x v="3"/>
    <x v="677"/>
    <d v="2014-03-16T00:00:00"/>
    <s v="First Class"/>
    <s v="SC-20380"/>
    <s v="Shahid Collister"/>
    <x v="0"/>
    <x v="0"/>
    <s v="Fairfield"/>
    <x v="29"/>
    <n v="6824"/>
    <x v="3"/>
    <s v="OFF-AP-10001564"/>
    <x v="1"/>
    <x v="9"/>
    <s v="Hoover Commercial Lightweight Upright Vacuum with E-Z Empty Dirt Cup"/>
    <n v="465.16"/>
    <n v="2"/>
    <n v="0"/>
    <x v="5119"/>
  </r>
  <r>
    <n v="7233"/>
    <x v="3591"/>
    <x v="3"/>
    <x v="677"/>
    <d v="2014-03-16T00:00:00"/>
    <s v="First Class"/>
    <s v="SC-20380"/>
    <s v="Shahid Collister"/>
    <x v="0"/>
    <x v="0"/>
    <s v="Fairfield"/>
    <x v="29"/>
    <n v="6824"/>
    <x v="3"/>
    <s v="OFF-PA-10003673"/>
    <x v="1"/>
    <x v="10"/>
    <s v="Strathmore Photo Mount Cards"/>
    <n v="27.12"/>
    <n v="4"/>
    <n v="0"/>
    <x v="5803"/>
  </r>
  <r>
    <n v="7234"/>
    <x v="3592"/>
    <x v="0"/>
    <x v="387"/>
    <d v="2013-03-13T00:00:00"/>
    <s v="Standard Class"/>
    <s v="GB-14575"/>
    <s v="Giulietta Baptist"/>
    <x v="0"/>
    <x v="0"/>
    <s v="New York City"/>
    <x v="15"/>
    <n v="10011"/>
    <x v="3"/>
    <s v="FUR-FU-10003347"/>
    <x v="0"/>
    <x v="5"/>
    <s v="Coloredge Poster Frame"/>
    <n v="113.6"/>
    <n v="8"/>
    <n v="0"/>
    <x v="5804"/>
  </r>
  <r>
    <n v="7235"/>
    <x v="3592"/>
    <x v="0"/>
    <x v="387"/>
    <d v="2013-03-13T00:00:00"/>
    <s v="Standard Class"/>
    <s v="GB-14575"/>
    <s v="Giulietta Baptist"/>
    <x v="0"/>
    <x v="0"/>
    <s v="New York City"/>
    <x v="15"/>
    <n v="10011"/>
    <x v="3"/>
    <s v="OFF-PA-10001934"/>
    <x v="1"/>
    <x v="10"/>
    <s v="Xerox 1993"/>
    <n v="12.96"/>
    <n v="2"/>
    <n v="0"/>
    <x v="2056"/>
  </r>
  <r>
    <n v="7236"/>
    <x v="3592"/>
    <x v="0"/>
    <x v="387"/>
    <d v="2013-03-13T00:00:00"/>
    <s v="Standard Class"/>
    <s v="GB-14575"/>
    <s v="Giulietta Baptist"/>
    <x v="0"/>
    <x v="0"/>
    <s v="New York City"/>
    <x v="15"/>
    <n v="10011"/>
    <x v="3"/>
    <s v="OFF-BI-10000632"/>
    <x v="1"/>
    <x v="8"/>
    <s v="Satellite Sectional Post Binders"/>
    <n v="69.456000000000003"/>
    <n v="2"/>
    <n v="0.2"/>
    <x v="2122"/>
  </r>
  <r>
    <n v="7237"/>
    <x v="3593"/>
    <x v="2"/>
    <x v="1035"/>
    <d v="2011-12-10T00:00:00"/>
    <s v="First Class"/>
    <s v="FP-14320"/>
    <s v="Frank Preis"/>
    <x v="0"/>
    <x v="0"/>
    <s v="Los Angeles"/>
    <x v="1"/>
    <n v="90049"/>
    <x v="1"/>
    <s v="OFF-AR-10003190"/>
    <x v="1"/>
    <x v="6"/>
    <s v="Newell 32"/>
    <n v="8.64"/>
    <n v="3"/>
    <n v="0"/>
    <x v="5805"/>
  </r>
  <r>
    <n v="7238"/>
    <x v="3594"/>
    <x v="0"/>
    <x v="212"/>
    <d v="2013-07-11T00:00:00"/>
    <s v="Same Day"/>
    <s v="EA-14035"/>
    <s v="Erin Ashbrook"/>
    <x v="1"/>
    <x v="0"/>
    <s v="Philadelphia"/>
    <x v="9"/>
    <n v="19143"/>
    <x v="3"/>
    <s v="TEC-MA-10000904"/>
    <x v="2"/>
    <x v="15"/>
    <s v="Brother MFC-9340CDW LED All-In-One Printer, Copier Scanner"/>
    <n v="341.99100000000004"/>
    <n v="3"/>
    <n v="0.7"/>
    <x v="5806"/>
  </r>
  <r>
    <n v="7239"/>
    <x v="3595"/>
    <x v="0"/>
    <x v="435"/>
    <d v="2013-12-31T00:00:00"/>
    <s v="Standard Class"/>
    <s v="SC-20305"/>
    <s v="Sean Christensen"/>
    <x v="0"/>
    <x v="0"/>
    <s v="San Jose"/>
    <x v="1"/>
    <n v="95123"/>
    <x v="1"/>
    <s v="FUR-FU-10000771"/>
    <x v="0"/>
    <x v="5"/>
    <s v="Eldon 200 Class Desk Accessories, Smoke"/>
    <n v="43.96"/>
    <n v="7"/>
    <n v="0"/>
    <x v="5807"/>
  </r>
  <r>
    <n v="7240"/>
    <x v="3595"/>
    <x v="0"/>
    <x v="435"/>
    <d v="2013-12-31T00:00:00"/>
    <s v="Standard Class"/>
    <s v="SC-20305"/>
    <s v="Sean Christensen"/>
    <x v="0"/>
    <x v="0"/>
    <s v="San Jose"/>
    <x v="1"/>
    <n v="95123"/>
    <x v="1"/>
    <s v="OFF-EN-10001990"/>
    <x v="1"/>
    <x v="12"/>
    <s v="Staples"/>
    <n v="39.76"/>
    <n v="7"/>
    <n v="0"/>
    <x v="5808"/>
  </r>
  <r>
    <n v="7241"/>
    <x v="3596"/>
    <x v="3"/>
    <x v="756"/>
    <d v="2014-04-26T00:00:00"/>
    <s v="Second Class"/>
    <s v="JF-15355"/>
    <s v="Jay Fein"/>
    <x v="0"/>
    <x v="0"/>
    <s v="Pasadena"/>
    <x v="1"/>
    <n v="91104"/>
    <x v="1"/>
    <s v="FUR-FU-10002445"/>
    <x v="0"/>
    <x v="5"/>
    <s v="DAX Two-Tone Rosewood/Black Document Frame, Desktop, 5 x 7"/>
    <n v="66.36"/>
    <n v="7"/>
    <n v="0"/>
    <x v="5809"/>
  </r>
  <r>
    <n v="7242"/>
    <x v="3596"/>
    <x v="3"/>
    <x v="756"/>
    <d v="2014-04-26T00:00:00"/>
    <s v="Second Class"/>
    <s v="JF-15355"/>
    <s v="Jay Fein"/>
    <x v="0"/>
    <x v="0"/>
    <s v="Pasadena"/>
    <x v="1"/>
    <n v="91104"/>
    <x v="1"/>
    <s v="OFF-BI-10003638"/>
    <x v="1"/>
    <x v="8"/>
    <s v="GBC Durable Plastic Covers"/>
    <n v="92.88000000000001"/>
    <n v="6"/>
    <n v="0.2"/>
    <x v="5810"/>
  </r>
  <r>
    <n v="7243"/>
    <x v="3596"/>
    <x v="3"/>
    <x v="756"/>
    <d v="2014-04-26T00:00:00"/>
    <s v="Second Class"/>
    <s v="JF-15355"/>
    <s v="Jay Fein"/>
    <x v="0"/>
    <x v="0"/>
    <s v="Pasadena"/>
    <x v="1"/>
    <n v="91104"/>
    <x v="1"/>
    <s v="FUR-FU-10004864"/>
    <x v="0"/>
    <x v="5"/>
    <s v="Eldon 500 Class Desk Accessories"/>
    <n v="24.14"/>
    <n v="2"/>
    <n v="0"/>
    <x v="5811"/>
  </r>
  <r>
    <n v="7244"/>
    <x v="3597"/>
    <x v="3"/>
    <x v="629"/>
    <d v="2014-08-23T00:00:00"/>
    <s v="Second Class"/>
    <s v="TP-21415"/>
    <s v="Tom Prescott"/>
    <x v="0"/>
    <x v="0"/>
    <s v="Philadelphia"/>
    <x v="9"/>
    <n v="19134"/>
    <x v="3"/>
    <s v="FUR-CH-10002024"/>
    <x v="0"/>
    <x v="1"/>
    <s v="HON 5400 Series Task Chairs for Big and Tall"/>
    <n v="4416.174"/>
    <n v="9"/>
    <n v="0.3"/>
    <x v="5812"/>
  </r>
  <r>
    <n v="7245"/>
    <x v="3598"/>
    <x v="3"/>
    <x v="1053"/>
    <d v="2014-05-26T00:00:00"/>
    <s v="First Class"/>
    <s v="RL-19615"/>
    <s v="Rob Lucas"/>
    <x v="0"/>
    <x v="0"/>
    <s v="Los Angeles"/>
    <x v="1"/>
    <n v="90049"/>
    <x v="1"/>
    <s v="OFF-AR-10002445"/>
    <x v="1"/>
    <x v="6"/>
    <s v="SANFORD Major Accent Highlighters"/>
    <n v="49.56"/>
    <n v="7"/>
    <n v="0"/>
    <x v="5813"/>
  </r>
  <r>
    <n v="7246"/>
    <x v="3599"/>
    <x v="3"/>
    <x v="839"/>
    <d v="2014-02-14T00:00:00"/>
    <s v="Standard Class"/>
    <s v="SB-20170"/>
    <s v="Sarah Bern"/>
    <x v="0"/>
    <x v="0"/>
    <s v="Los Angeles"/>
    <x v="1"/>
    <n v="90032"/>
    <x v="1"/>
    <s v="OFF-ST-10001370"/>
    <x v="1"/>
    <x v="4"/>
    <s v="Sensible Storage WireTech Storage Systems"/>
    <n v="354.90000000000003"/>
    <n v="5"/>
    <n v="0"/>
    <x v="1449"/>
  </r>
  <r>
    <n v="7247"/>
    <x v="3600"/>
    <x v="2"/>
    <x v="223"/>
    <d v="2011-03-08T00:00:00"/>
    <s v="Standard Class"/>
    <s v="JS-15595"/>
    <s v="Jill Stevenson"/>
    <x v="1"/>
    <x v="0"/>
    <s v="Columbus"/>
    <x v="24"/>
    <n v="43229"/>
    <x v="3"/>
    <s v="OFF-LA-10000305"/>
    <x v="1"/>
    <x v="2"/>
    <s v="Avery 495"/>
    <n v="15.120000000000001"/>
    <n v="3"/>
    <n v="0.2"/>
    <x v="1192"/>
  </r>
  <r>
    <n v="7248"/>
    <x v="3600"/>
    <x v="2"/>
    <x v="223"/>
    <d v="2011-03-08T00:00:00"/>
    <s v="Standard Class"/>
    <s v="JS-15595"/>
    <s v="Jill Stevenson"/>
    <x v="1"/>
    <x v="0"/>
    <s v="Columbus"/>
    <x v="24"/>
    <n v="43229"/>
    <x v="3"/>
    <s v="FUR-BO-10001972"/>
    <x v="0"/>
    <x v="0"/>
    <s v="O'Sullivan 4-Shelf Bookcase in Odessa Pine"/>
    <n v="302.45"/>
    <n v="5"/>
    <n v="0.5"/>
    <x v="5814"/>
  </r>
  <r>
    <n v="7249"/>
    <x v="3600"/>
    <x v="2"/>
    <x v="223"/>
    <d v="2011-03-08T00:00:00"/>
    <s v="Standard Class"/>
    <s v="JS-15595"/>
    <s v="Jill Stevenson"/>
    <x v="1"/>
    <x v="0"/>
    <s v="Columbus"/>
    <x v="24"/>
    <n v="43229"/>
    <x v="3"/>
    <s v="OFF-ST-10002486"/>
    <x v="1"/>
    <x v="4"/>
    <s v="Eldon Shelf Savers Cubes and Bins"/>
    <n v="44.672000000000004"/>
    <n v="8"/>
    <n v="0.2"/>
    <x v="5815"/>
  </r>
  <r>
    <n v="7250"/>
    <x v="3601"/>
    <x v="1"/>
    <x v="593"/>
    <d v="2012-06-09T00:00:00"/>
    <s v="Second Class"/>
    <s v="BP-11155"/>
    <s v="Becky Pak"/>
    <x v="0"/>
    <x v="0"/>
    <s v="Los Angeles"/>
    <x v="1"/>
    <n v="90008"/>
    <x v="1"/>
    <s v="TEC-AC-10001874"/>
    <x v="2"/>
    <x v="11"/>
    <s v="Logitech Wireless Anywhere Mouse MX for PC and Mac"/>
    <n v="119.98"/>
    <n v="2"/>
    <n v="0"/>
    <x v="5816"/>
  </r>
  <r>
    <n v="7251"/>
    <x v="3601"/>
    <x v="1"/>
    <x v="593"/>
    <d v="2012-06-09T00:00:00"/>
    <s v="Second Class"/>
    <s v="BP-11155"/>
    <s v="Becky Pak"/>
    <x v="0"/>
    <x v="0"/>
    <s v="Los Angeles"/>
    <x v="1"/>
    <n v="90008"/>
    <x v="1"/>
    <s v="TEC-AC-10003870"/>
    <x v="2"/>
    <x v="11"/>
    <s v="Logitech Z-906 Speaker sys - home theater - 5.1-CH"/>
    <n v="989.97"/>
    <n v="3"/>
    <n v="0"/>
    <x v="5817"/>
  </r>
  <r>
    <n v="7252"/>
    <x v="3602"/>
    <x v="0"/>
    <x v="278"/>
    <d v="2013-09-03T00:00:00"/>
    <s v="Standard Class"/>
    <s v="EM-13825"/>
    <s v="Elizabeth Moffitt"/>
    <x v="1"/>
    <x v="0"/>
    <s v="Hollywood"/>
    <x v="2"/>
    <n v="33021"/>
    <x v="0"/>
    <s v="OFF-LA-10002473"/>
    <x v="1"/>
    <x v="2"/>
    <s v="Avery 484"/>
    <n v="9.2159999999999993"/>
    <n v="4"/>
    <n v="0.2"/>
    <x v="2311"/>
  </r>
  <r>
    <n v="7253"/>
    <x v="3603"/>
    <x v="0"/>
    <x v="126"/>
    <d v="2013-09-19T00:00:00"/>
    <s v="Standard Class"/>
    <s v="SC-20695"/>
    <s v="Steve Chapman"/>
    <x v="1"/>
    <x v="0"/>
    <s v="Roseville"/>
    <x v="12"/>
    <n v="48066"/>
    <x v="2"/>
    <s v="OFF-PA-10003790"/>
    <x v="1"/>
    <x v="10"/>
    <s v="Xerox 1991"/>
    <n v="68.52"/>
    <n v="3"/>
    <n v="0"/>
    <x v="4951"/>
  </r>
  <r>
    <n v="7254"/>
    <x v="3604"/>
    <x v="0"/>
    <x v="198"/>
    <d v="2013-06-05T00:00:00"/>
    <s v="Standard Class"/>
    <s v="EM-14140"/>
    <s v="Eugene Moren"/>
    <x v="2"/>
    <x v="0"/>
    <s v="Superior"/>
    <x v="6"/>
    <n v="54880"/>
    <x v="2"/>
    <s v="OFF-AP-10002684"/>
    <x v="1"/>
    <x v="9"/>
    <s v="Acco 7-Outlet Masterpiece Power Center, Wihtout Fax/Phone Line Protection"/>
    <n v="364.74"/>
    <n v="3"/>
    <n v="0"/>
    <x v="5818"/>
  </r>
  <r>
    <n v="7255"/>
    <x v="3604"/>
    <x v="0"/>
    <x v="198"/>
    <d v="2013-06-05T00:00:00"/>
    <s v="Standard Class"/>
    <s v="EM-14140"/>
    <s v="Eugene Moren"/>
    <x v="2"/>
    <x v="0"/>
    <s v="Superior"/>
    <x v="6"/>
    <n v="54880"/>
    <x v="2"/>
    <s v="FUR-FU-10001037"/>
    <x v="0"/>
    <x v="5"/>
    <s v="DAX Charcoal/Nickel-Tone Document Frame, 5 x 7"/>
    <n v="47.400000000000006"/>
    <n v="5"/>
    <n v="0"/>
    <x v="5819"/>
  </r>
  <r>
    <n v="7256"/>
    <x v="3604"/>
    <x v="0"/>
    <x v="198"/>
    <d v="2013-06-05T00:00:00"/>
    <s v="Standard Class"/>
    <s v="EM-14140"/>
    <s v="Eugene Moren"/>
    <x v="2"/>
    <x v="0"/>
    <s v="Superior"/>
    <x v="6"/>
    <n v="54880"/>
    <x v="2"/>
    <s v="OFF-ST-10000876"/>
    <x v="1"/>
    <x v="4"/>
    <s v="Eldon Simplefile Box Office"/>
    <n v="49.76"/>
    <n v="4"/>
    <n v="0"/>
    <x v="5820"/>
  </r>
  <r>
    <n v="7257"/>
    <x v="3604"/>
    <x v="0"/>
    <x v="198"/>
    <d v="2013-06-05T00:00:00"/>
    <s v="Standard Class"/>
    <s v="EM-14140"/>
    <s v="Eugene Moren"/>
    <x v="2"/>
    <x v="0"/>
    <s v="Superior"/>
    <x v="6"/>
    <n v="54880"/>
    <x v="2"/>
    <s v="OFF-AR-10003732"/>
    <x v="1"/>
    <x v="6"/>
    <s v="Newell 333"/>
    <n v="5.56"/>
    <n v="2"/>
    <n v="0"/>
    <x v="356"/>
  </r>
  <r>
    <n v="7258"/>
    <x v="3604"/>
    <x v="0"/>
    <x v="198"/>
    <d v="2013-06-05T00:00:00"/>
    <s v="Standard Class"/>
    <s v="EM-14140"/>
    <s v="Eugene Moren"/>
    <x v="2"/>
    <x v="0"/>
    <s v="Superior"/>
    <x v="6"/>
    <n v="54880"/>
    <x v="2"/>
    <s v="OFF-PA-10000994"/>
    <x v="1"/>
    <x v="10"/>
    <s v="Xerox 1915"/>
    <n v="629.09999999999991"/>
    <n v="6"/>
    <n v="0"/>
    <x v="3005"/>
  </r>
  <r>
    <n v="7259"/>
    <x v="3604"/>
    <x v="0"/>
    <x v="198"/>
    <d v="2013-06-05T00:00:00"/>
    <s v="Standard Class"/>
    <s v="EM-14140"/>
    <s v="Eugene Moren"/>
    <x v="2"/>
    <x v="0"/>
    <s v="Superior"/>
    <x v="6"/>
    <n v="54880"/>
    <x v="2"/>
    <s v="OFF-AR-10000940"/>
    <x v="1"/>
    <x v="6"/>
    <s v="Newell 343"/>
    <n v="14.7"/>
    <n v="5"/>
    <n v="0"/>
    <x v="4274"/>
  </r>
  <r>
    <n v="7260"/>
    <x v="3604"/>
    <x v="0"/>
    <x v="198"/>
    <d v="2013-06-05T00:00:00"/>
    <s v="Standard Class"/>
    <s v="EM-14140"/>
    <s v="Eugene Moren"/>
    <x v="2"/>
    <x v="0"/>
    <s v="Superior"/>
    <x v="6"/>
    <n v="54880"/>
    <x v="2"/>
    <s v="OFF-PA-10004888"/>
    <x v="1"/>
    <x v="10"/>
    <s v="Xerox 217"/>
    <n v="45.36"/>
    <n v="7"/>
    <n v="0"/>
    <x v="1657"/>
  </r>
  <r>
    <n v="7261"/>
    <x v="3604"/>
    <x v="0"/>
    <x v="198"/>
    <d v="2013-06-05T00:00:00"/>
    <s v="Standard Class"/>
    <s v="EM-14140"/>
    <s v="Eugene Moren"/>
    <x v="2"/>
    <x v="0"/>
    <s v="Superior"/>
    <x v="6"/>
    <n v="54880"/>
    <x v="2"/>
    <s v="TEC-PH-10000441"/>
    <x v="2"/>
    <x v="7"/>
    <s v="VTech DS6151"/>
    <n v="125.99"/>
    <n v="1"/>
    <n v="0"/>
    <x v="5821"/>
  </r>
  <r>
    <n v="7262"/>
    <x v="3605"/>
    <x v="3"/>
    <x v="193"/>
    <d v="2014-06-14T00:00:00"/>
    <s v="Second Class"/>
    <s v="GZ-14545"/>
    <s v="George Zrebassa"/>
    <x v="1"/>
    <x v="0"/>
    <s v="Thousand Oaks"/>
    <x v="1"/>
    <n v="91360"/>
    <x v="1"/>
    <s v="OFF-AR-10001231"/>
    <x v="1"/>
    <x v="6"/>
    <s v="Sanford EarthWrite Recycled Pencils, Medium Soft, #2"/>
    <n v="14.700000000000001"/>
    <n v="7"/>
    <n v="0"/>
    <x v="5822"/>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x v="0"/>
    <s v="Philadelphia"/>
    <x v="9"/>
    <n v="19134"/>
    <x v="3"/>
    <s v="OFF-EN-10003068"/>
    <x v="1"/>
    <x v="12"/>
    <s v="#6 3/4 Gummed Flap White Envelopes"/>
    <n v="31.680000000000003"/>
    <n v="4"/>
    <n v="0.2"/>
    <x v="5824"/>
  </r>
  <r>
    <n v="7265"/>
    <x v="3607"/>
    <x v="3"/>
    <x v="487"/>
    <d v="2014-06-18T00:00:00"/>
    <s v="Standard Class"/>
    <s v="PG-18895"/>
    <s v="Paul Gonzalez"/>
    <x v="0"/>
    <x v="0"/>
    <s v="Springfield"/>
    <x v="17"/>
    <n v="22153"/>
    <x v="0"/>
    <s v="OFF-AR-10004260"/>
    <x v="1"/>
    <x v="6"/>
    <s v="Boston 1799 Powerhouse Electric Pencil Sharpener"/>
    <n v="181.86"/>
    <n v="7"/>
    <n v="0"/>
    <x v="2818"/>
  </r>
  <r>
    <n v="7266"/>
    <x v="3608"/>
    <x v="2"/>
    <x v="533"/>
    <d v="2011-11-26T00:00:00"/>
    <s v="Second Class"/>
    <s v="DK-12835"/>
    <s v="Damala Kotsonis"/>
    <x v="1"/>
    <x v="0"/>
    <s v="Houston"/>
    <x v="5"/>
    <n v="77095"/>
    <x v="2"/>
    <s v="FUR-CH-10001973"/>
    <x v="0"/>
    <x v="1"/>
    <s v="Office Star Flex Back Scooter Chair with White Frame"/>
    <n v="155.37199999999999"/>
    <n v="2"/>
    <n v="0.3"/>
    <x v="5825"/>
  </r>
  <r>
    <n v="7267"/>
    <x v="3609"/>
    <x v="3"/>
    <x v="1153"/>
    <d v="2014-08-17T00:00:00"/>
    <s v="Same Day"/>
    <s v="SJ-20215"/>
    <s v="Sarah Jordon"/>
    <x v="0"/>
    <x v="0"/>
    <s v="Columbia"/>
    <x v="18"/>
    <n v="38401"/>
    <x v="0"/>
    <s v="OFF-BI-10002824"/>
    <x v="1"/>
    <x v="8"/>
    <s v="Recycled Easel Ring Binders"/>
    <n v="13.428000000000003"/>
    <n v="3"/>
    <n v="0.7"/>
    <x v="5826"/>
  </r>
  <r>
    <n v="7268"/>
    <x v="3609"/>
    <x v="3"/>
    <x v="1153"/>
    <d v="2014-08-17T00:00:00"/>
    <s v="Same Day"/>
    <s v="SJ-20215"/>
    <s v="Sarah Jordon"/>
    <x v="0"/>
    <x v="0"/>
    <s v="Columbia"/>
    <x v="18"/>
    <n v="38401"/>
    <x v="0"/>
    <s v="OFF-ST-10004950"/>
    <x v="1"/>
    <x v="4"/>
    <s v="Acco Perma 3000 Stacking Storage Drawers"/>
    <n v="67.13600000000001"/>
    <n v="4"/>
    <n v="0.2"/>
    <x v="5827"/>
  </r>
  <r>
    <n v="7269"/>
    <x v="3610"/>
    <x v="0"/>
    <x v="1154"/>
    <d v="2013-01-20T00:00:00"/>
    <s v="Standard Class"/>
    <s v="AG-10675"/>
    <s v="Anna Gayman"/>
    <x v="0"/>
    <x v="0"/>
    <s v="Concord"/>
    <x v="3"/>
    <n v="28027"/>
    <x v="0"/>
    <s v="OFF-PA-10004039"/>
    <x v="1"/>
    <x v="10"/>
    <s v="Xerox 1882"/>
    <n v="89.567999999999998"/>
    <n v="2"/>
    <n v="0.2"/>
    <x v="3201"/>
  </r>
  <r>
    <n v="7270"/>
    <x v="3610"/>
    <x v="0"/>
    <x v="1154"/>
    <d v="2013-01-20T00:00:00"/>
    <s v="Standard Class"/>
    <s v="AG-10675"/>
    <s v="Anna Gayman"/>
    <x v="0"/>
    <x v="0"/>
    <s v="Concord"/>
    <x v="3"/>
    <n v="28027"/>
    <x v="0"/>
    <s v="FUR-FU-10003374"/>
    <x v="0"/>
    <x v="5"/>
    <s v="Electrix Fluorescent Magnifier Lamps &amp; Weighted Base"/>
    <n v="315.77600000000007"/>
    <n v="8"/>
    <n v="0.2"/>
    <x v="5828"/>
  </r>
  <r>
    <n v="7271"/>
    <x v="3611"/>
    <x v="0"/>
    <x v="1142"/>
    <d v="2013-09-23T00:00:00"/>
    <s v="Standard Class"/>
    <s v="KD-16495"/>
    <s v="Keith Dawkins"/>
    <x v="1"/>
    <x v="0"/>
    <s v="San Jose"/>
    <x v="1"/>
    <n v="95123"/>
    <x v="1"/>
    <s v="FUR-BO-10001918"/>
    <x v="0"/>
    <x v="0"/>
    <s v="Sauder Forest Hills Library with Doors, Woodland Oak Finish"/>
    <n v="273.666"/>
    <n v="2"/>
    <n v="0.15"/>
    <x v="5829"/>
  </r>
  <r>
    <n v="7272"/>
    <x v="3611"/>
    <x v="0"/>
    <x v="1142"/>
    <d v="2013-09-23T00:00:00"/>
    <s v="Standard Class"/>
    <s v="KD-16495"/>
    <s v="Keith Dawkins"/>
    <x v="1"/>
    <x v="0"/>
    <s v="San Jose"/>
    <x v="1"/>
    <n v="95123"/>
    <x v="1"/>
    <s v="OFF-AP-10002287"/>
    <x v="1"/>
    <x v="9"/>
    <s v="Eureka Sanitaire  Multi-Pro Heavy-Duty Upright, Disposable Bags"/>
    <n v="17.48"/>
    <n v="4"/>
    <n v="0"/>
    <x v="5535"/>
  </r>
  <r>
    <n v="7273"/>
    <x v="3612"/>
    <x v="0"/>
    <x v="1155"/>
    <d v="2013-10-15T00:00:00"/>
    <s v="Standard Class"/>
    <s v="EB-13975"/>
    <s v="Erica Bern"/>
    <x v="1"/>
    <x v="0"/>
    <s v="Greensboro"/>
    <x v="3"/>
    <n v="27405"/>
    <x v="0"/>
    <s v="OFF-SU-10004498"/>
    <x v="1"/>
    <x v="14"/>
    <s v="Martin-Yale Premier Letter Opener"/>
    <n v="20.608000000000004"/>
    <n v="2"/>
    <n v="0.2"/>
    <x v="5830"/>
  </r>
  <r>
    <n v="7274"/>
    <x v="3612"/>
    <x v="0"/>
    <x v="1155"/>
    <d v="2013-10-15T00:00:00"/>
    <s v="Standard Class"/>
    <s v="EB-13975"/>
    <s v="Erica Bern"/>
    <x v="1"/>
    <x v="0"/>
    <s v="Greensboro"/>
    <x v="3"/>
    <n v="27405"/>
    <x v="0"/>
    <s v="OFF-BI-10002557"/>
    <x v="1"/>
    <x v="8"/>
    <s v="Presstex Flexible Ring Binders"/>
    <n v="4.0950000000000006"/>
    <n v="3"/>
    <n v="0.7"/>
    <x v="5831"/>
  </r>
  <r>
    <n v="7275"/>
    <x v="3613"/>
    <x v="1"/>
    <x v="50"/>
    <d v="2012-11-17T00:00:00"/>
    <s v="Standard Class"/>
    <s v="AW-10930"/>
    <s v="Arthur Wiediger"/>
    <x v="2"/>
    <x v="0"/>
    <s v="Helena"/>
    <x v="37"/>
    <n v="59601"/>
    <x v="1"/>
    <s v="TEC-PH-10004908"/>
    <x v="2"/>
    <x v="7"/>
    <s v="Panasonic KX TS3282W Corded phone"/>
    <n v="339.96000000000004"/>
    <n v="5"/>
    <n v="0.2"/>
    <x v="5182"/>
  </r>
  <r>
    <n v="7276"/>
    <x v="3613"/>
    <x v="1"/>
    <x v="50"/>
    <d v="2012-11-17T00:00:00"/>
    <s v="Standard Class"/>
    <s v="AW-10930"/>
    <s v="Arthur Wiediger"/>
    <x v="2"/>
    <x v="0"/>
    <s v="Helena"/>
    <x v="37"/>
    <n v="59601"/>
    <x v="1"/>
    <s v="FUR-FU-10000794"/>
    <x v="0"/>
    <x v="5"/>
    <s v="Eldon Stackable Tray, Side-Load, Legal, Smoke"/>
    <n v="63.980000000000004"/>
    <n v="7"/>
    <n v="0"/>
    <x v="5832"/>
  </r>
  <r>
    <n v="7277"/>
    <x v="3614"/>
    <x v="2"/>
    <x v="981"/>
    <d v="2011-11-06T00:00:00"/>
    <s v="Standard Class"/>
    <s v="JK-16120"/>
    <s v="Julie Kriz"/>
    <x v="2"/>
    <x v="0"/>
    <s v="Fort Lauderdale"/>
    <x v="2"/>
    <n v="33311"/>
    <x v="0"/>
    <s v="TEC-AC-10004171"/>
    <x v="2"/>
    <x v="11"/>
    <s v="Razer Kraken 7.1 Surround Sound Over Ear USB Gaming Headset"/>
    <n v="799.92000000000007"/>
    <n v="10"/>
    <n v="0.2"/>
    <x v="5833"/>
  </r>
  <r>
    <n v="7278"/>
    <x v="3615"/>
    <x v="0"/>
    <x v="1080"/>
    <d v="2013-07-22T00:00:00"/>
    <s v="First Class"/>
    <s v="TC-21535"/>
    <s v="Tracy Collins"/>
    <x v="2"/>
    <x v="0"/>
    <s v="San Francisco"/>
    <x v="1"/>
    <n v="94110"/>
    <x v="1"/>
    <s v="TEC-PH-10002070"/>
    <x v="2"/>
    <x v="7"/>
    <s v="Griffin GC36547 PowerJolt SE Lightning Charger"/>
    <n v="35.984000000000002"/>
    <n v="2"/>
    <n v="0.2"/>
    <x v="5834"/>
  </r>
  <r>
    <n v="7279"/>
    <x v="3615"/>
    <x v="0"/>
    <x v="1080"/>
    <d v="2013-07-22T00:00:00"/>
    <s v="First Class"/>
    <s v="TC-21535"/>
    <s v="Tracy Collins"/>
    <x v="2"/>
    <x v="0"/>
    <s v="San Francisco"/>
    <x v="1"/>
    <n v="94110"/>
    <x v="1"/>
    <s v="TEC-AC-10003095"/>
    <x v="2"/>
    <x v="11"/>
    <s v="Logitech G35 7.1-Channel Surround Sound Headset"/>
    <n v="389.97"/>
    <n v="3"/>
    <n v="0"/>
    <x v="2099"/>
  </r>
  <r>
    <n v="7280"/>
    <x v="3616"/>
    <x v="0"/>
    <x v="675"/>
    <d v="2013-05-15T00:00:00"/>
    <s v="Same Day"/>
    <s v="TH-21235"/>
    <s v="Tiffany House"/>
    <x v="1"/>
    <x v="0"/>
    <s v="Yuma"/>
    <x v="16"/>
    <n v="85364"/>
    <x v="1"/>
    <s v="TEC-AC-10003832"/>
    <x v="2"/>
    <x v="11"/>
    <s v="Imation 16GB Mini TravelDrive USB 2.0 Flash Drive"/>
    <n v="185.52800000000002"/>
    <n v="7"/>
    <n v="0.2"/>
    <x v="5835"/>
  </r>
  <r>
    <n v="7281"/>
    <x v="3617"/>
    <x v="1"/>
    <x v="780"/>
    <d v="2012-02-27T00:00:00"/>
    <s v="Standard Class"/>
    <s v="PW-19240"/>
    <s v="Pierre Wener"/>
    <x v="0"/>
    <x v="0"/>
    <s v="Columbia"/>
    <x v="39"/>
    <n v="21044"/>
    <x v="3"/>
    <s v="OFF-BI-10003527"/>
    <x v="1"/>
    <x v="8"/>
    <s v="Fellowes PB500 Electric Punch Plastic Comb Binding Machine with Manual Bind"/>
    <n v="2541.98"/>
    <n v="2"/>
    <n v="0"/>
    <x v="5836"/>
  </r>
  <r>
    <n v="7282"/>
    <x v="3618"/>
    <x v="3"/>
    <x v="524"/>
    <d v="2014-10-22T00:00:00"/>
    <s v="Standard Class"/>
    <s v="GH-14410"/>
    <s v="Gary Hansen"/>
    <x v="2"/>
    <x v="0"/>
    <s v="Yuma"/>
    <x v="16"/>
    <n v="85364"/>
    <x v="1"/>
    <s v="TEC-MA-10001148"/>
    <x v="2"/>
    <x v="15"/>
    <s v="Swingline SM12-08 MicroCut Jam Free Shredder"/>
    <n v="599.98500000000013"/>
    <n v="5"/>
    <n v="0.7"/>
    <x v="5837"/>
  </r>
  <r>
    <n v="7283"/>
    <x v="3619"/>
    <x v="3"/>
    <x v="738"/>
    <d v="2014-06-30T00:00:00"/>
    <s v="Standard Class"/>
    <s v="JK-15730"/>
    <s v="Joe Kamberova"/>
    <x v="0"/>
    <x v="0"/>
    <s v="Chicago"/>
    <x v="10"/>
    <n v="60653"/>
    <x v="2"/>
    <s v="OFF-BI-10002432"/>
    <x v="1"/>
    <x v="8"/>
    <s v="Wilson Jones Standard D-Ring Binders"/>
    <n v="3.0359999999999996"/>
    <n v="3"/>
    <n v="0.8"/>
    <x v="5838"/>
  </r>
  <r>
    <n v="7284"/>
    <x v="3620"/>
    <x v="3"/>
    <x v="428"/>
    <d v="2014-09-14T00:00:00"/>
    <s v="Standard Class"/>
    <s v="LC-17140"/>
    <s v="Logan Currie"/>
    <x v="0"/>
    <x v="0"/>
    <s v="Cleveland"/>
    <x v="24"/>
    <n v="44105"/>
    <x v="3"/>
    <s v="OFF-AR-10001374"/>
    <x v="1"/>
    <x v="6"/>
    <s v="BIC Brite Liner Highlighters, Chisel Tip"/>
    <n v="25.920000000000005"/>
    <n v="5"/>
    <n v="0.2"/>
    <x v="5839"/>
  </r>
  <r>
    <n v="7285"/>
    <x v="3620"/>
    <x v="3"/>
    <x v="428"/>
    <d v="2014-09-14T00:00:00"/>
    <s v="Standard Class"/>
    <s v="LC-17140"/>
    <s v="Logan Currie"/>
    <x v="0"/>
    <x v="0"/>
    <s v="Cleveland"/>
    <x v="24"/>
    <n v="44105"/>
    <x v="3"/>
    <s v="FUR-FU-10000723"/>
    <x v="0"/>
    <x v="5"/>
    <s v="Deflect-o EconoMat Studded, No Bevel Mat for Low Pile Carpeting"/>
    <n v="66.112000000000009"/>
    <n v="2"/>
    <n v="0.2"/>
    <x v="5840"/>
  </r>
  <r>
    <n v="7286"/>
    <x v="3621"/>
    <x v="3"/>
    <x v="336"/>
    <d v="2014-10-20T00:00:00"/>
    <s v="Standard Class"/>
    <s v="BK-11260"/>
    <s v="Berenike Kampe"/>
    <x v="0"/>
    <x v="0"/>
    <s v="San Francisco"/>
    <x v="1"/>
    <n v="94110"/>
    <x v="1"/>
    <s v="TEC-AC-10003614"/>
    <x v="2"/>
    <x v="11"/>
    <s v="Verbatim 25 GB 6x Blu-ray Single Layer Recordable Disc, 10/Pack"/>
    <n v="46.36"/>
    <n v="4"/>
    <n v="0"/>
    <x v="5841"/>
  </r>
  <r>
    <n v="7287"/>
    <x v="3622"/>
    <x v="0"/>
    <x v="23"/>
    <d v="2013-06-26T00:00:00"/>
    <s v="Standard Class"/>
    <s v="BS-11365"/>
    <s v="Bill Shonely"/>
    <x v="1"/>
    <x v="0"/>
    <s v="Oklahoma City"/>
    <x v="26"/>
    <n v="73120"/>
    <x v="2"/>
    <s v="TEC-AC-10004877"/>
    <x v="2"/>
    <x v="11"/>
    <s v="Imation 30456 USB Flash Drive 8GB"/>
    <n v="6.9"/>
    <n v="1"/>
    <n v="0"/>
    <x v="5842"/>
  </r>
  <r>
    <n v="7288"/>
    <x v="3622"/>
    <x v="0"/>
    <x v="23"/>
    <d v="2013-06-26T00:00:00"/>
    <s v="Standard Class"/>
    <s v="BS-11365"/>
    <s v="Bill Shonely"/>
    <x v="1"/>
    <x v="0"/>
    <s v="Oklahoma City"/>
    <x v="26"/>
    <n v="73120"/>
    <x v="2"/>
    <s v="FUR-FU-10004270"/>
    <x v="0"/>
    <x v="5"/>
    <s v="Executive Impressions 13&quot; Clairmont Wall Clock"/>
    <n v="57.69"/>
    <n v="3"/>
    <n v="0"/>
    <x v="2380"/>
  </r>
  <r>
    <n v="7289"/>
    <x v="3623"/>
    <x v="2"/>
    <x v="814"/>
    <d v="2011-09-07T00:00:00"/>
    <s v="Standard Class"/>
    <s v="AG-10525"/>
    <s v="Andy Gerbode"/>
    <x v="1"/>
    <x v="0"/>
    <s v="Houston"/>
    <x v="5"/>
    <n v="77095"/>
    <x v="2"/>
    <s v="TEC-MA-10002210"/>
    <x v="2"/>
    <x v="15"/>
    <s v="Epson TM-T88V Direct Thermal Printer - Monochrome - Desktop"/>
    <n v="559.71"/>
    <n v="3"/>
    <n v="0.4"/>
    <x v="5843"/>
  </r>
  <r>
    <n v="7290"/>
    <x v="3624"/>
    <x v="0"/>
    <x v="806"/>
    <d v="2013-01-31T00:00:00"/>
    <s v="First Class"/>
    <s v="SC-20725"/>
    <s v="Steven Cartwright"/>
    <x v="0"/>
    <x v="0"/>
    <s v="San Francisco"/>
    <x v="1"/>
    <n v="94122"/>
    <x v="1"/>
    <s v="OFF-ST-10000675"/>
    <x v="1"/>
    <x v="4"/>
    <s v="File Shuttle II and Handi-File, Black"/>
    <n v="305.01"/>
    <n v="9"/>
    <n v="0"/>
    <x v="2628"/>
  </r>
  <r>
    <n v="7291"/>
    <x v="3624"/>
    <x v="0"/>
    <x v="806"/>
    <d v="2013-01-31T00:00:00"/>
    <s v="First Class"/>
    <s v="SC-20725"/>
    <s v="Steven Cartwright"/>
    <x v="0"/>
    <x v="0"/>
    <s v="San Francisco"/>
    <x v="1"/>
    <n v="94122"/>
    <x v="1"/>
    <s v="OFF-BI-10004781"/>
    <x v="1"/>
    <x v="8"/>
    <s v="GBC Wire Binding Strips"/>
    <n v="50.783999999999999"/>
    <n v="2"/>
    <n v="0.2"/>
    <x v="5844"/>
  </r>
  <r>
    <n v="7292"/>
    <x v="3624"/>
    <x v="0"/>
    <x v="806"/>
    <d v="2013-01-31T00:00:00"/>
    <s v="First Class"/>
    <s v="SC-20725"/>
    <s v="Steven Cartwright"/>
    <x v="0"/>
    <x v="0"/>
    <s v="San Francisco"/>
    <x v="1"/>
    <n v="94122"/>
    <x v="1"/>
    <s v="OFF-LA-10004689"/>
    <x v="1"/>
    <x v="2"/>
    <s v="Avery 512"/>
    <n v="26.01"/>
    <n v="9"/>
    <n v="0"/>
    <x v="5845"/>
  </r>
  <r>
    <n v="7293"/>
    <x v="3625"/>
    <x v="3"/>
    <x v="769"/>
    <d v="2014-12-10T00:00:00"/>
    <s v="Standard Class"/>
    <s v="LR-16915"/>
    <s v="Lena Radford"/>
    <x v="0"/>
    <x v="0"/>
    <s v="Nashville"/>
    <x v="18"/>
    <n v="37211"/>
    <x v="0"/>
    <s v="TEC-MA-10001856"/>
    <x v="2"/>
    <x v="15"/>
    <s v="Okidata C610n Printer"/>
    <n v="649"/>
    <n v="2"/>
    <n v="0.5"/>
    <x v="5846"/>
  </r>
  <r>
    <n v="7294"/>
    <x v="3626"/>
    <x v="0"/>
    <x v="1156"/>
    <d v="2013-01-29T00:00:00"/>
    <s v="Standard Class"/>
    <s v="CB-12415"/>
    <s v="Christy Brittain"/>
    <x v="0"/>
    <x v="0"/>
    <s v="Los Angeles"/>
    <x v="1"/>
    <n v="90036"/>
    <x v="1"/>
    <s v="FUR-FU-10000719"/>
    <x v="0"/>
    <x v="5"/>
    <s v="DAX Cubicle Frames, 8-1/2 x 11"/>
    <n v="59.99"/>
    <n v="7"/>
    <n v="0"/>
    <x v="5847"/>
  </r>
  <r>
    <n v="7295"/>
    <x v="3627"/>
    <x v="1"/>
    <x v="989"/>
    <d v="2012-05-31T00:00:00"/>
    <s v="Standard Class"/>
    <s v="RD-19900"/>
    <s v="Ruben Dartt"/>
    <x v="0"/>
    <x v="0"/>
    <s v="Bellevue"/>
    <x v="4"/>
    <n v="98006"/>
    <x v="1"/>
    <s v="FUR-FU-10003849"/>
    <x v="0"/>
    <x v="5"/>
    <s v="DAX Metal Frame, Desktop, Stepped-Edge"/>
    <n v="20.239999999999998"/>
    <n v="1"/>
    <n v="0"/>
    <x v="5848"/>
  </r>
  <r>
    <n v="7296"/>
    <x v="3628"/>
    <x v="2"/>
    <x v="417"/>
    <d v="2011-05-05T00:00:00"/>
    <s v="First Class"/>
    <s v="NC-18340"/>
    <s v="Nat Carroll"/>
    <x v="0"/>
    <x v="0"/>
    <s v="Houston"/>
    <x v="5"/>
    <n v="77036"/>
    <x v="2"/>
    <s v="OFF-AR-10001725"/>
    <x v="1"/>
    <x v="6"/>
    <s v="Boston Home &amp; Office Model 2000 Electric Pencil Sharpeners"/>
    <n v="37.839999999999996"/>
    <n v="2"/>
    <n v="0.2"/>
    <x v="5849"/>
  </r>
  <r>
    <n v="7297"/>
    <x v="3628"/>
    <x v="2"/>
    <x v="417"/>
    <d v="2011-05-05T00:00:00"/>
    <s v="First Class"/>
    <s v="NC-18340"/>
    <s v="Nat Carroll"/>
    <x v="0"/>
    <x v="0"/>
    <s v="Houston"/>
    <x v="5"/>
    <n v="77036"/>
    <x v="2"/>
    <s v="OFF-FA-10000840"/>
    <x v="1"/>
    <x v="13"/>
    <s v="OIC Thumb-Tacks"/>
    <n v="5.4719999999999995"/>
    <n v="6"/>
    <n v="0.2"/>
    <x v="5850"/>
  </r>
  <r>
    <n v="7298"/>
    <x v="3629"/>
    <x v="1"/>
    <x v="1157"/>
    <d v="2012-02-14T00:00:00"/>
    <s v="Second Class"/>
    <s v="NB-18655"/>
    <s v="Nona Balk"/>
    <x v="1"/>
    <x v="0"/>
    <s v="Philadelphia"/>
    <x v="9"/>
    <n v="19143"/>
    <x v="3"/>
    <s v="OFF-ST-10000943"/>
    <x v="1"/>
    <x v="4"/>
    <s v="Eldon ProFile File 'N Store Portable File Tub Letter/Legal Size Black"/>
    <n v="77.240000000000009"/>
    <n v="5"/>
    <n v="0.2"/>
    <x v="5851"/>
  </r>
  <r>
    <n v="7299"/>
    <x v="3630"/>
    <x v="2"/>
    <x v="728"/>
    <d v="2011-11-21T00:00:00"/>
    <s v="First Class"/>
    <s v="JK-15730"/>
    <s v="Joe Kamberova"/>
    <x v="0"/>
    <x v="0"/>
    <s v="Des Plaines"/>
    <x v="10"/>
    <n v="60016"/>
    <x v="2"/>
    <s v="FUR-TA-10002533"/>
    <x v="0"/>
    <x v="3"/>
    <s v="BPI Conference Tables"/>
    <n v="292.10000000000002"/>
    <n v="4"/>
    <n v="0.5"/>
    <x v="5852"/>
  </r>
  <r>
    <n v="7300"/>
    <x v="3630"/>
    <x v="2"/>
    <x v="728"/>
    <d v="2011-11-21T00:00:00"/>
    <s v="First Class"/>
    <s v="JK-15730"/>
    <s v="Joe Kamberova"/>
    <x v="0"/>
    <x v="0"/>
    <s v="Des Plaines"/>
    <x v="10"/>
    <n v="60016"/>
    <x v="2"/>
    <s v="FUR-FU-10001546"/>
    <x v="0"/>
    <x v="5"/>
    <s v="Dana Swing-Arm Lamps"/>
    <n v="8.5440000000000005"/>
    <n v="2"/>
    <n v="0.6"/>
    <x v="4462"/>
  </r>
  <r>
    <n v="7301"/>
    <x v="3630"/>
    <x v="2"/>
    <x v="728"/>
    <d v="2011-11-21T00:00:00"/>
    <s v="First Class"/>
    <s v="JK-15730"/>
    <s v="Joe Kamberova"/>
    <x v="0"/>
    <x v="0"/>
    <s v="Des Plaines"/>
    <x v="10"/>
    <n v="60016"/>
    <x v="2"/>
    <s v="FUR-BO-10003546"/>
    <x v="0"/>
    <x v="0"/>
    <s v="Hon 4-Shelf Metal Bookcases"/>
    <n v="424.11599999999999"/>
    <n v="6"/>
    <n v="0.3"/>
    <x v="5853"/>
  </r>
  <r>
    <n v="7302"/>
    <x v="3630"/>
    <x v="2"/>
    <x v="728"/>
    <d v="2011-11-21T00:00:00"/>
    <s v="First Class"/>
    <s v="JK-15730"/>
    <s v="Joe Kamberova"/>
    <x v="0"/>
    <x v="0"/>
    <s v="Des Plaines"/>
    <x v="10"/>
    <n v="60016"/>
    <x v="2"/>
    <s v="OFF-BI-10004728"/>
    <x v="1"/>
    <x v="8"/>
    <s v="Wilson Jones Turn Tabs Binder Tool for Ring Binders"/>
    <n v="2.8919999999999995"/>
    <n v="3"/>
    <n v="0.8"/>
    <x v="5854"/>
  </r>
  <r>
    <n v="7303"/>
    <x v="3630"/>
    <x v="2"/>
    <x v="728"/>
    <d v="2011-11-21T00:00:00"/>
    <s v="First Class"/>
    <s v="JK-15730"/>
    <s v="Joe Kamberova"/>
    <x v="0"/>
    <x v="0"/>
    <s v="Des Plaines"/>
    <x v="10"/>
    <n v="60016"/>
    <x v="2"/>
    <s v="OFF-ST-10000025"/>
    <x v="1"/>
    <x v="4"/>
    <s v="Fellowes Stor/Drawer Steel Plus Storage Drawers"/>
    <n v="381.72"/>
    <n v="5"/>
    <n v="0.2"/>
    <x v="5855"/>
  </r>
  <r>
    <n v="7304"/>
    <x v="3631"/>
    <x v="3"/>
    <x v="507"/>
    <d v="2014-09-09T00:00:00"/>
    <s v="Standard Class"/>
    <s v="DO-13645"/>
    <s v="Doug O'Connell"/>
    <x v="0"/>
    <x v="0"/>
    <s v="Boynton Beach"/>
    <x v="2"/>
    <n v="33437"/>
    <x v="0"/>
    <s v="FUR-CH-10003817"/>
    <x v="0"/>
    <x v="1"/>
    <s v="Global Value Steno Chair, Gray"/>
    <n v="97.184000000000012"/>
    <n v="2"/>
    <n v="0.2"/>
    <x v="2645"/>
  </r>
  <r>
    <n v="7305"/>
    <x v="3631"/>
    <x v="3"/>
    <x v="507"/>
    <d v="2014-09-09T00:00:00"/>
    <s v="Standard Class"/>
    <s v="DO-13645"/>
    <s v="Doug O'Connell"/>
    <x v="0"/>
    <x v="0"/>
    <s v="Boynton Beach"/>
    <x v="2"/>
    <n v="33437"/>
    <x v="0"/>
    <s v="OFF-PA-10000289"/>
    <x v="1"/>
    <x v="10"/>
    <s v="Xerox 213"/>
    <n v="10.368000000000002"/>
    <n v="2"/>
    <n v="0.2"/>
    <x v="572"/>
  </r>
  <r>
    <n v="7306"/>
    <x v="3632"/>
    <x v="2"/>
    <x v="1158"/>
    <d v="2011-04-02T00:00:00"/>
    <s v="Standard Class"/>
    <s v="MG-18145"/>
    <s v="Mike Gockenbach"/>
    <x v="0"/>
    <x v="0"/>
    <s v="Plano"/>
    <x v="5"/>
    <n v="75023"/>
    <x v="2"/>
    <s v="FUR-TA-10001889"/>
    <x v="0"/>
    <x v="3"/>
    <s v="Bush Advantage Collection Racetrack Conference Table"/>
    <n v="890.84099999999989"/>
    <n v="3"/>
    <n v="0.3"/>
    <x v="5856"/>
  </r>
  <r>
    <n v="7307"/>
    <x v="3633"/>
    <x v="0"/>
    <x v="732"/>
    <d v="2013-11-08T00:00:00"/>
    <s v="Second Class"/>
    <s v="LH-17155"/>
    <s v="Logan Haushalter"/>
    <x v="0"/>
    <x v="0"/>
    <s v="San Jose"/>
    <x v="1"/>
    <n v="95123"/>
    <x v="1"/>
    <s v="TEC-AC-10002305"/>
    <x v="2"/>
    <x v="11"/>
    <s v="KeyTronic E03601U1 - Keyboard - Beige"/>
    <n v="72"/>
    <n v="4"/>
    <n v="0"/>
    <x v="3083"/>
  </r>
  <r>
    <n v="7308"/>
    <x v="3633"/>
    <x v="0"/>
    <x v="732"/>
    <d v="2013-11-08T00:00:00"/>
    <s v="Second Class"/>
    <s v="LH-17155"/>
    <s v="Logan Haushalter"/>
    <x v="0"/>
    <x v="0"/>
    <s v="San Jose"/>
    <x v="1"/>
    <n v="95123"/>
    <x v="1"/>
    <s v="FUR-CH-10004875"/>
    <x v="0"/>
    <x v="1"/>
    <s v="Harbour Creations 67200 Series Stacking Chairs"/>
    <n v="113.88800000000002"/>
    <n v="2"/>
    <n v="0.2"/>
    <x v="2635"/>
  </r>
  <r>
    <n v="7309"/>
    <x v="3633"/>
    <x v="0"/>
    <x v="732"/>
    <d v="2013-11-08T00:00:00"/>
    <s v="Second Class"/>
    <s v="LH-17155"/>
    <s v="Logan Haushalter"/>
    <x v="0"/>
    <x v="0"/>
    <s v="San Jose"/>
    <x v="1"/>
    <n v="95123"/>
    <x v="1"/>
    <s v="OFF-EN-10001434"/>
    <x v="1"/>
    <x v="12"/>
    <s v="Strathmore #10 Envelopes, Ultimate White"/>
    <n v="158.13"/>
    <n v="3"/>
    <n v="0"/>
    <x v="4386"/>
  </r>
  <r>
    <n v="7310"/>
    <x v="3634"/>
    <x v="3"/>
    <x v="193"/>
    <d v="2014-06-15T00:00:00"/>
    <s v="Second Class"/>
    <s v="MM-18280"/>
    <s v="Muhammed MacIntyre"/>
    <x v="1"/>
    <x v="0"/>
    <s v="New York City"/>
    <x v="15"/>
    <n v="10024"/>
    <x v="3"/>
    <s v="OFF-FA-10004395"/>
    <x v="1"/>
    <x v="13"/>
    <s v="Plymouth Boxed Rubber Bands by Plymouth"/>
    <n v="14.129999999999999"/>
    <n v="3"/>
    <n v="0"/>
    <x v="5857"/>
  </r>
  <r>
    <n v="7311"/>
    <x v="3635"/>
    <x v="1"/>
    <x v="544"/>
    <d v="2012-08-14T00:00:00"/>
    <s v="Standard Class"/>
    <s v="BD-11320"/>
    <s v="Bill Donatelli"/>
    <x v="0"/>
    <x v="0"/>
    <s v="Detroit"/>
    <x v="12"/>
    <n v="48227"/>
    <x v="2"/>
    <s v="OFF-BI-10004632"/>
    <x v="1"/>
    <x v="8"/>
    <s v="GBC Binding covers"/>
    <n v="64.75"/>
    <n v="5"/>
    <n v="0"/>
    <x v="5858"/>
  </r>
  <r>
    <n v="7312"/>
    <x v="3636"/>
    <x v="1"/>
    <x v="330"/>
    <d v="2012-10-13T00:00:00"/>
    <s v="Standard Class"/>
    <s v="SC-20575"/>
    <s v="Sonia Cooley"/>
    <x v="0"/>
    <x v="0"/>
    <s v="Miami"/>
    <x v="2"/>
    <n v="33178"/>
    <x v="0"/>
    <s v="OFF-BI-10000145"/>
    <x v="1"/>
    <x v="8"/>
    <s v="Zipper Ring Binder Pockets"/>
    <n v="1.8720000000000003"/>
    <n v="2"/>
    <n v="0.7"/>
    <x v="5859"/>
  </r>
  <r>
    <n v="7313"/>
    <x v="3636"/>
    <x v="1"/>
    <x v="330"/>
    <d v="2012-10-13T00:00:00"/>
    <s v="Standard Class"/>
    <s v="SC-20575"/>
    <s v="Sonia Cooley"/>
    <x v="0"/>
    <x v="0"/>
    <s v="Miami"/>
    <x v="2"/>
    <n v="33178"/>
    <x v="0"/>
    <s v="OFF-BI-10002498"/>
    <x v="1"/>
    <x v="8"/>
    <s v="Clear Mylar Reinforcing Strips"/>
    <n v="11.214000000000002"/>
    <n v="2"/>
    <n v="0.7"/>
    <x v="5860"/>
  </r>
  <r>
    <n v="7314"/>
    <x v="3636"/>
    <x v="1"/>
    <x v="330"/>
    <d v="2012-10-13T00:00:00"/>
    <s v="Standard Class"/>
    <s v="SC-20575"/>
    <s v="Sonia Cooley"/>
    <x v="0"/>
    <x v="0"/>
    <s v="Miami"/>
    <x v="2"/>
    <n v="33178"/>
    <x v="0"/>
    <s v="OFF-AR-10001761"/>
    <x v="1"/>
    <x v="6"/>
    <s v="Avery Hi-Liter Smear-Safe Highlighters"/>
    <n v="37.375999999999998"/>
    <n v="8"/>
    <n v="0.2"/>
    <x v="5861"/>
  </r>
  <r>
    <n v="7315"/>
    <x v="3637"/>
    <x v="0"/>
    <x v="316"/>
    <d v="2013-06-03T00:00:00"/>
    <s v="Standard Class"/>
    <s v="TN-21040"/>
    <s v="Tanja Norvell"/>
    <x v="2"/>
    <x v="0"/>
    <s v="Park Ridge"/>
    <x v="10"/>
    <n v="60068"/>
    <x v="2"/>
    <s v="TEC-PH-10001817"/>
    <x v="2"/>
    <x v="7"/>
    <s v="Wilson Electronics DB Pro Signal Booster"/>
    <n v="286.40000000000003"/>
    <n v="1"/>
    <n v="0.2"/>
    <x v="5862"/>
  </r>
  <r>
    <n v="7316"/>
    <x v="3638"/>
    <x v="3"/>
    <x v="943"/>
    <d v="2014-05-17T00:00:00"/>
    <s v="Second Class"/>
    <s v="ZC-21910"/>
    <s v="Zuschuss Carroll"/>
    <x v="0"/>
    <x v="0"/>
    <s v="New York City"/>
    <x v="15"/>
    <n v="10024"/>
    <x v="3"/>
    <s v="OFF-AR-10004456"/>
    <x v="1"/>
    <x v="6"/>
    <s v="Panasonic KP-4ABK Battery-Operated Pencil Sharpener"/>
    <n v="43.92"/>
    <n v="3"/>
    <n v="0"/>
    <x v="5179"/>
  </r>
  <r>
    <n v="7317"/>
    <x v="3639"/>
    <x v="0"/>
    <x v="1159"/>
    <d v="2013-10-21T00:00:00"/>
    <s v="Standard Class"/>
    <s v="NB-18655"/>
    <s v="Nona Balk"/>
    <x v="1"/>
    <x v="0"/>
    <s v="New York City"/>
    <x v="15"/>
    <n v="10011"/>
    <x v="3"/>
    <s v="FUR-TA-10001539"/>
    <x v="0"/>
    <x v="3"/>
    <s v="Chromcraft Rectangular Conference Tables"/>
    <n v="142.18199999999999"/>
    <n v="1"/>
    <n v="0.4"/>
    <x v="5863"/>
  </r>
  <r>
    <n v="7318"/>
    <x v="3640"/>
    <x v="3"/>
    <x v="701"/>
    <d v="2014-11-22T00:00:00"/>
    <s v="Standard Class"/>
    <s v="KH-16330"/>
    <s v="Katharine Harms"/>
    <x v="1"/>
    <x v="0"/>
    <s v="Hillsboro"/>
    <x v="21"/>
    <n v="97123"/>
    <x v="1"/>
    <s v="OFF-PA-10003205"/>
    <x v="1"/>
    <x v="10"/>
    <s v="Wirebound Message Forms, Four 2 3/4 x 5 Forms per Page, Pink Paper"/>
    <n v="19.608000000000001"/>
    <n v="3"/>
    <n v="0.2"/>
    <x v="5864"/>
  </r>
  <r>
    <n v="7319"/>
    <x v="3640"/>
    <x v="3"/>
    <x v="701"/>
    <d v="2014-11-22T00:00:00"/>
    <s v="Standard Class"/>
    <s v="KH-16330"/>
    <s v="Katharine Harms"/>
    <x v="1"/>
    <x v="0"/>
    <s v="Hillsboro"/>
    <x v="21"/>
    <n v="97123"/>
    <x v="1"/>
    <s v="OFF-BI-10002813"/>
    <x v="1"/>
    <x v="8"/>
    <s v="Avery Reinforcements for Hole-Punch Pages"/>
    <n v="4.1580000000000004"/>
    <n v="7"/>
    <n v="0.7"/>
    <x v="5865"/>
  </r>
  <r>
    <n v="7320"/>
    <x v="3641"/>
    <x v="3"/>
    <x v="200"/>
    <d v="2014-11-30T00:00:00"/>
    <s v="Second Class"/>
    <s v="MN-17935"/>
    <s v="Michael Nguyen"/>
    <x v="0"/>
    <x v="0"/>
    <s v="New York City"/>
    <x v="15"/>
    <n v="10009"/>
    <x v="3"/>
    <s v="TEC-PH-10002310"/>
    <x v="2"/>
    <x v="7"/>
    <s v="Plantronics Calisto P620-M USB Wireless Speakerphone System"/>
    <n v="979.95"/>
    <n v="5"/>
    <n v="0"/>
    <x v="5866"/>
  </r>
  <r>
    <n v="7321"/>
    <x v="3641"/>
    <x v="3"/>
    <x v="200"/>
    <d v="2014-11-30T00:00:00"/>
    <s v="Second Class"/>
    <s v="MN-17935"/>
    <s v="Michael Nguyen"/>
    <x v="0"/>
    <x v="0"/>
    <s v="New York City"/>
    <x v="15"/>
    <n v="10009"/>
    <x v="3"/>
    <s v="FUR-FU-10003623"/>
    <x v="0"/>
    <x v="5"/>
    <s v="DataProducts Ampli Magnifier Task Lamp, Black,"/>
    <n v="135.29999999999998"/>
    <n v="5"/>
    <n v="0"/>
    <x v="5740"/>
  </r>
  <r>
    <n v="7322"/>
    <x v="3642"/>
    <x v="3"/>
    <x v="213"/>
    <d v="2014-09-08T00:00:00"/>
    <s v="Standard Class"/>
    <s v="MY-18295"/>
    <s v="Muhammed Yedwab"/>
    <x v="1"/>
    <x v="0"/>
    <s v="Chicago"/>
    <x v="10"/>
    <n v="60623"/>
    <x v="2"/>
    <s v="OFF-PA-10003424"/>
    <x v="1"/>
    <x v="10"/>
    <s v="&quot;While you Were Out&quot; Message Book, One Form per Page"/>
    <n v="8.9039999999999999"/>
    <n v="3"/>
    <n v="0.2"/>
    <x v="3309"/>
  </r>
  <r>
    <n v="7323"/>
    <x v="3642"/>
    <x v="3"/>
    <x v="213"/>
    <d v="2014-09-08T00:00:00"/>
    <s v="Standard Class"/>
    <s v="MY-18295"/>
    <s v="Muhammed Yedwab"/>
    <x v="1"/>
    <x v="0"/>
    <s v="Chicago"/>
    <x v="10"/>
    <n v="60623"/>
    <x v="2"/>
    <s v="TEC-AC-10004353"/>
    <x v="2"/>
    <x v="11"/>
    <s v="Hypercom P1300 Pinpad"/>
    <n v="100.80000000000001"/>
    <n v="2"/>
    <n v="0.2"/>
    <x v="5510"/>
  </r>
  <r>
    <n v="7324"/>
    <x v="3643"/>
    <x v="3"/>
    <x v="256"/>
    <d v="2014-12-09T00:00:00"/>
    <s v="First Class"/>
    <s v="CS-11950"/>
    <s v="Carlos Soltero"/>
    <x v="0"/>
    <x v="0"/>
    <s v="New York City"/>
    <x v="15"/>
    <n v="10024"/>
    <x v="3"/>
    <s v="FUR-FU-10001934"/>
    <x v="0"/>
    <x v="5"/>
    <s v="Magnifier Swing Arm Lamp"/>
    <n v="41.96"/>
    <n v="2"/>
    <n v="0"/>
    <x v="109"/>
  </r>
  <r>
    <n v="7325"/>
    <x v="3643"/>
    <x v="3"/>
    <x v="256"/>
    <d v="2014-12-09T00:00:00"/>
    <s v="First Class"/>
    <s v="CS-11950"/>
    <s v="Carlos Soltero"/>
    <x v="0"/>
    <x v="0"/>
    <s v="New York City"/>
    <x v="15"/>
    <n v="10024"/>
    <x v="3"/>
    <s v="OFF-LA-10003766"/>
    <x v="1"/>
    <x v="2"/>
    <s v="Self-Adhesive Removable Labels"/>
    <n v="9.4499999999999993"/>
    <n v="3"/>
    <n v="0"/>
    <x v="3120"/>
  </r>
  <r>
    <n v="7326"/>
    <x v="3644"/>
    <x v="3"/>
    <x v="468"/>
    <d v="2014-11-18T00:00:00"/>
    <s v="Standard Class"/>
    <s v="MC-17845"/>
    <s v="Michael Chen"/>
    <x v="0"/>
    <x v="0"/>
    <s v="Pasco"/>
    <x v="4"/>
    <n v="99301"/>
    <x v="1"/>
    <s v="OFF-AP-10004540"/>
    <x v="1"/>
    <x v="9"/>
    <s v="Eureka The Boss Lite 10-Amp Upright Vacuum, Blue"/>
    <n v="400.79999999999995"/>
    <n v="5"/>
    <n v="0"/>
    <x v="5867"/>
  </r>
  <r>
    <n v="7327"/>
    <x v="3644"/>
    <x v="3"/>
    <x v="468"/>
    <d v="2014-11-18T00:00:00"/>
    <s v="Standard Class"/>
    <s v="MC-17845"/>
    <s v="Michael Chen"/>
    <x v="0"/>
    <x v="0"/>
    <s v="Pasco"/>
    <x v="4"/>
    <n v="99301"/>
    <x v="1"/>
    <s v="OFF-BI-10001543"/>
    <x v="1"/>
    <x v="8"/>
    <s v="GBC VeloBinder Manual Binding System"/>
    <n v="28.792000000000002"/>
    <n v="1"/>
    <n v="0.2"/>
    <x v="5868"/>
  </r>
  <r>
    <n v="7328"/>
    <x v="3645"/>
    <x v="2"/>
    <x v="772"/>
    <d v="2011-03-24T00:00:00"/>
    <s v="Standard Class"/>
    <s v="SC-20050"/>
    <s v="Sample Company A"/>
    <x v="2"/>
    <x v="0"/>
    <s v="Burbank"/>
    <x v="1"/>
    <n v="91505"/>
    <x v="1"/>
    <s v="FUR-FU-10004597"/>
    <x v="0"/>
    <x v="5"/>
    <s v="Eldon Cleatmat Chair Mats for Medium Pile Carpets"/>
    <n v="111"/>
    <n v="2"/>
    <n v="0"/>
    <x v="5869"/>
  </r>
  <r>
    <n v="7329"/>
    <x v="3645"/>
    <x v="2"/>
    <x v="772"/>
    <d v="2011-03-24T00:00:00"/>
    <s v="Standard Class"/>
    <s v="SC-20050"/>
    <s v="Sample Company A"/>
    <x v="2"/>
    <x v="0"/>
    <s v="Burbank"/>
    <x v="1"/>
    <n v="91505"/>
    <x v="1"/>
    <s v="TEC-MA-10001148"/>
    <x v="2"/>
    <x v="15"/>
    <s v="Swingline SM12-08 MicroCut Jam Free Shredder"/>
    <n v="1279.9680000000001"/>
    <n v="4"/>
    <n v="0.2"/>
    <x v="5870"/>
  </r>
  <r>
    <n v="7330"/>
    <x v="3645"/>
    <x v="2"/>
    <x v="772"/>
    <d v="2011-03-24T00:00:00"/>
    <s v="Standard Class"/>
    <s v="SC-20050"/>
    <s v="Sample Company A"/>
    <x v="2"/>
    <x v="0"/>
    <s v="Burbank"/>
    <x v="1"/>
    <n v="91505"/>
    <x v="1"/>
    <s v="OFF-ST-10000078"/>
    <x v="1"/>
    <x v="4"/>
    <s v="Tennsco 6- and 18-Compartment Lockers"/>
    <n v="1856.19"/>
    <n v="7"/>
    <n v="0"/>
    <x v="5871"/>
  </r>
  <r>
    <n v="7331"/>
    <x v="3646"/>
    <x v="0"/>
    <x v="396"/>
    <d v="2013-11-14T00:00:00"/>
    <s v="First Class"/>
    <s v="SP-20650"/>
    <s v="Stephanie Phelps"/>
    <x v="1"/>
    <x v="0"/>
    <s v="Chicago"/>
    <x v="10"/>
    <n v="60623"/>
    <x v="2"/>
    <s v="FUR-FU-10001037"/>
    <x v="0"/>
    <x v="5"/>
    <s v="DAX Charcoal/Nickel-Tone Document Frame, 5 x 7"/>
    <n v="22.752000000000002"/>
    <n v="6"/>
    <n v="0.6"/>
    <x v="4782"/>
  </r>
  <r>
    <n v="7332"/>
    <x v="3647"/>
    <x v="3"/>
    <x v="40"/>
    <d v="2014-10-31T00:00:00"/>
    <s v="Standard Class"/>
    <s v="SC-20440"/>
    <s v="Shaun Chance"/>
    <x v="1"/>
    <x v="0"/>
    <s v="Lancaster"/>
    <x v="9"/>
    <n v="17602"/>
    <x v="3"/>
    <s v="TEC-PH-10001433"/>
    <x v="2"/>
    <x v="7"/>
    <s v="Cisco Small Business SPA 502G VoIP phone"/>
    <n v="61.541999999999994"/>
    <n v="1"/>
    <n v="0.4"/>
    <x v="5872"/>
  </r>
  <r>
    <n v="7333"/>
    <x v="3647"/>
    <x v="3"/>
    <x v="40"/>
    <d v="2014-10-31T00:00:00"/>
    <s v="Standard Class"/>
    <s v="SC-20440"/>
    <s v="Shaun Chance"/>
    <x v="1"/>
    <x v="0"/>
    <s v="Lancaster"/>
    <x v="9"/>
    <n v="17602"/>
    <x v="3"/>
    <s v="OFF-BI-10003007"/>
    <x v="1"/>
    <x v="8"/>
    <s v="Premium Transparent Presentation Covers, No Pattern/Clear, 8 1/2&quot; x 11&quot;"/>
    <n v="81.438000000000017"/>
    <n v="7"/>
    <n v="0.7"/>
    <x v="5873"/>
  </r>
  <r>
    <n v="7334"/>
    <x v="3648"/>
    <x v="1"/>
    <x v="347"/>
    <d v="2012-04-17T00:00:00"/>
    <s v="Standard Class"/>
    <s v="PR-18880"/>
    <s v="Patrick Ryan"/>
    <x v="0"/>
    <x v="0"/>
    <s v="Tampa"/>
    <x v="2"/>
    <n v="33614"/>
    <x v="0"/>
    <s v="FUR-FU-10001290"/>
    <x v="0"/>
    <x v="5"/>
    <s v="Executive Impressions Supervisor Wall Clock"/>
    <n v="67.36"/>
    <n v="2"/>
    <n v="0.2"/>
    <x v="5874"/>
  </r>
  <r>
    <n v="7335"/>
    <x v="3648"/>
    <x v="1"/>
    <x v="347"/>
    <d v="2012-04-17T00:00:00"/>
    <s v="Standard Class"/>
    <s v="PR-18880"/>
    <s v="Patrick Ryan"/>
    <x v="0"/>
    <x v="0"/>
    <s v="Tampa"/>
    <x v="2"/>
    <n v="33614"/>
    <x v="0"/>
    <s v="FUR-FU-10000087"/>
    <x v="0"/>
    <x v="5"/>
    <s v="Executive Impressions 14&quot; Two-Color Numerals Wall Clock"/>
    <n v="54.527999999999992"/>
    <n v="3"/>
    <n v="0.2"/>
    <x v="5875"/>
  </r>
  <r>
    <n v="7336"/>
    <x v="3649"/>
    <x v="1"/>
    <x v="707"/>
    <d v="2012-12-30T00:00:00"/>
    <s v="Standard Class"/>
    <s v="JK-15625"/>
    <s v="Jim Karlsson"/>
    <x v="0"/>
    <x v="0"/>
    <s v="New York City"/>
    <x v="15"/>
    <n v="10024"/>
    <x v="3"/>
    <s v="TEC-AC-10002049"/>
    <x v="2"/>
    <x v="11"/>
    <s v="Plantronics Savi W720 Multi-Device Wireless Headset System"/>
    <n v="843.9"/>
    <n v="2"/>
    <n v="0"/>
    <x v="4680"/>
  </r>
  <r>
    <n v="7337"/>
    <x v="3649"/>
    <x v="1"/>
    <x v="707"/>
    <d v="2012-12-30T00:00:00"/>
    <s v="Standard Class"/>
    <s v="JK-15625"/>
    <s v="Jim Karlsson"/>
    <x v="0"/>
    <x v="0"/>
    <s v="New York City"/>
    <x v="15"/>
    <n v="10024"/>
    <x v="3"/>
    <s v="FUR-BO-10002613"/>
    <x v="0"/>
    <x v="0"/>
    <s v="Atlantic Metals Mobile 4-Shelf Bookcases, Custom Colors"/>
    <n v="449.56800000000004"/>
    <n v="2"/>
    <n v="0.2"/>
    <x v="5876"/>
  </r>
  <r>
    <n v="7338"/>
    <x v="3650"/>
    <x v="3"/>
    <x v="296"/>
    <d v="2014-09-24T00:00:00"/>
    <s v="First Class"/>
    <s v="BM-11575"/>
    <s v="Brendan Murry"/>
    <x v="1"/>
    <x v="0"/>
    <s v="Los Angeles"/>
    <x v="1"/>
    <n v="90045"/>
    <x v="1"/>
    <s v="OFF-ST-10004950"/>
    <x v="1"/>
    <x v="4"/>
    <s v="Tenex Personal Filing Tote With Secure Closure Lid, Black/Frost"/>
    <n v="15.51"/>
    <n v="1"/>
    <n v="0"/>
    <x v="5877"/>
  </r>
  <r>
    <n v="7339"/>
    <x v="3651"/>
    <x v="2"/>
    <x v="414"/>
    <d v="2011-12-23T00:00:00"/>
    <s v="Second Class"/>
    <s v="SM-20950"/>
    <s v="Suzanne McNair"/>
    <x v="1"/>
    <x v="0"/>
    <s v="New York City"/>
    <x v="15"/>
    <n v="10035"/>
    <x v="3"/>
    <s v="FUR-CH-10004875"/>
    <x v="0"/>
    <x v="1"/>
    <s v="Harbour Creations 67200 Series Stacking Chairs"/>
    <n v="192.18600000000004"/>
    <n v="3"/>
    <n v="0.1"/>
    <x v="5878"/>
  </r>
  <r>
    <n v="7340"/>
    <x v="3652"/>
    <x v="1"/>
    <x v="1074"/>
    <d v="2012-07-21T00:00:00"/>
    <s v="First Class"/>
    <s v="KC-16255"/>
    <s v="Karen Carlisle"/>
    <x v="1"/>
    <x v="0"/>
    <s v="New York City"/>
    <x v="15"/>
    <n v="10009"/>
    <x v="3"/>
    <s v="OFF-AR-10003190"/>
    <x v="1"/>
    <x v="6"/>
    <s v="Newell 32"/>
    <n v="5.76"/>
    <n v="2"/>
    <n v="0"/>
    <x v="5879"/>
  </r>
  <r>
    <n v="7341"/>
    <x v="3653"/>
    <x v="2"/>
    <x v="711"/>
    <d v="2011-08-01T00:00:00"/>
    <s v="Standard Class"/>
    <s v="SG-20470"/>
    <s v="Sheri Gordon"/>
    <x v="0"/>
    <x v="0"/>
    <s v="Atlanta"/>
    <x v="32"/>
    <n v="30318"/>
    <x v="0"/>
    <s v="FUR-CH-10000553"/>
    <x v="0"/>
    <x v="1"/>
    <s v="Metal Folding Chairs, Beige, 4/Carton"/>
    <n v="67.88"/>
    <n v="2"/>
    <n v="0"/>
    <x v="5880"/>
  </r>
  <r>
    <n v="7342"/>
    <x v="3653"/>
    <x v="2"/>
    <x v="711"/>
    <d v="2011-08-01T00:00:00"/>
    <s v="Standard Class"/>
    <s v="SG-20470"/>
    <s v="Sheri Gordon"/>
    <x v="0"/>
    <x v="0"/>
    <s v="Atlanta"/>
    <x v="32"/>
    <n v="30318"/>
    <x v="0"/>
    <s v="OFF-LA-10002762"/>
    <x v="1"/>
    <x v="2"/>
    <s v="Avery 485"/>
    <n v="162.88999999999999"/>
    <n v="13"/>
    <n v="0"/>
    <x v="5881"/>
  </r>
  <r>
    <n v="7343"/>
    <x v="3653"/>
    <x v="2"/>
    <x v="711"/>
    <d v="2011-08-01T00:00:00"/>
    <s v="Standard Class"/>
    <s v="SG-20470"/>
    <s v="Sheri Gordon"/>
    <x v="0"/>
    <x v="0"/>
    <s v="Atlanta"/>
    <x v="32"/>
    <n v="30318"/>
    <x v="0"/>
    <s v="FUR-FU-10000719"/>
    <x v="0"/>
    <x v="5"/>
    <s v="DAX Cubicle Frames, 8-1/2 x 11"/>
    <n v="25.71"/>
    <n v="3"/>
    <n v="0"/>
    <x v="5882"/>
  </r>
  <r>
    <n v="7344"/>
    <x v="3654"/>
    <x v="2"/>
    <x v="58"/>
    <d v="2012-01-01T00:00:00"/>
    <s v="Standard Class"/>
    <s v="TB-21520"/>
    <s v="Tracy Blumstein"/>
    <x v="0"/>
    <x v="0"/>
    <s v="New York City"/>
    <x v="15"/>
    <n v="10009"/>
    <x v="3"/>
    <s v="OFF-ST-10000563"/>
    <x v="1"/>
    <x v="4"/>
    <s v="Fellowes Bankers Box Stor/Drawer Steel Plus"/>
    <n v="191.88"/>
    <n v="6"/>
    <n v="0"/>
    <x v="1740"/>
  </r>
  <r>
    <n v="7345"/>
    <x v="3655"/>
    <x v="3"/>
    <x v="157"/>
    <d v="2014-12-18T00:00:00"/>
    <s v="Standard Class"/>
    <s v="DV-13045"/>
    <s v="Darrin Van Huff"/>
    <x v="1"/>
    <x v="0"/>
    <s v="Jacksonville"/>
    <x v="2"/>
    <n v="32216"/>
    <x v="0"/>
    <s v="FUR-TA-10004289"/>
    <x v="0"/>
    <x v="3"/>
    <s v="BoxOffice By Design Rectangular and Half-Moon Meeting Room Tables"/>
    <n v="721.87500000000011"/>
    <n v="6"/>
    <n v="0.45"/>
    <x v="5883"/>
  </r>
  <r>
    <n v="7346"/>
    <x v="3655"/>
    <x v="3"/>
    <x v="157"/>
    <d v="2014-12-18T00:00:00"/>
    <s v="Standard Class"/>
    <s v="DV-13045"/>
    <s v="Darrin Van Huff"/>
    <x v="1"/>
    <x v="0"/>
    <s v="Jacksonville"/>
    <x v="2"/>
    <n v="32216"/>
    <x v="0"/>
    <s v="TEC-PH-10003555"/>
    <x v="2"/>
    <x v="7"/>
    <s v="Motorola HK250 Universal Bluetooth Headset"/>
    <n v="73.567999999999998"/>
    <n v="4"/>
    <n v="0.2"/>
    <x v="5884"/>
  </r>
  <r>
    <n v="7347"/>
    <x v="3655"/>
    <x v="3"/>
    <x v="157"/>
    <d v="2014-12-18T00:00:00"/>
    <s v="Standard Class"/>
    <s v="DV-13045"/>
    <s v="Darrin Van Huff"/>
    <x v="1"/>
    <x v="0"/>
    <s v="Jacksonville"/>
    <x v="2"/>
    <n v="32216"/>
    <x v="0"/>
    <s v="OFF-AR-10001958"/>
    <x v="1"/>
    <x v="6"/>
    <s v="Stanley Bostitch Contemporary Electric Pencil Sharpeners"/>
    <n v="13.584000000000001"/>
    <n v="1"/>
    <n v="0.2"/>
    <x v="5885"/>
  </r>
  <r>
    <n v="7348"/>
    <x v="3655"/>
    <x v="3"/>
    <x v="157"/>
    <d v="2014-12-18T00:00:00"/>
    <s v="Standard Class"/>
    <s v="DV-13045"/>
    <s v="Darrin Van Huff"/>
    <x v="1"/>
    <x v="0"/>
    <s v="Jacksonville"/>
    <x v="2"/>
    <n v="32216"/>
    <x v="0"/>
    <s v="FUR-CH-10000225"/>
    <x v="0"/>
    <x v="1"/>
    <s v="Global Geo Office Task Chair, Gray"/>
    <n v="64.784000000000006"/>
    <n v="1"/>
    <n v="0.2"/>
    <x v="5886"/>
  </r>
  <r>
    <n v="7349"/>
    <x v="3656"/>
    <x v="2"/>
    <x v="223"/>
    <d v="2011-03-07T00:00:00"/>
    <s v="Standard Class"/>
    <s v="SC-20020"/>
    <s v="Sam Craven"/>
    <x v="0"/>
    <x v="0"/>
    <s v="Houston"/>
    <x v="5"/>
    <n v="77095"/>
    <x v="2"/>
    <s v="OFF-AP-10002534"/>
    <x v="1"/>
    <x v="9"/>
    <s v="3.6 Cubic Foot Counter Height Office Refrigerator"/>
    <n v="176.77199999999996"/>
    <n v="3"/>
    <n v="0.8"/>
    <x v="5887"/>
  </r>
  <r>
    <n v="7350"/>
    <x v="3657"/>
    <x v="3"/>
    <x v="208"/>
    <d v="2014-10-28T00:00:00"/>
    <s v="Standard Class"/>
    <s v="JB-15400"/>
    <s v="Jennifer Braxton"/>
    <x v="1"/>
    <x v="0"/>
    <s v="Milwaukee"/>
    <x v="6"/>
    <n v="53209"/>
    <x v="2"/>
    <s v="OFF-BI-10000301"/>
    <x v="1"/>
    <x v="8"/>
    <s v="GBC Instant Report Kit"/>
    <n v="38.82"/>
    <n v="6"/>
    <n v="0"/>
    <x v="5888"/>
  </r>
  <r>
    <n v="7351"/>
    <x v="3657"/>
    <x v="3"/>
    <x v="208"/>
    <d v="2014-10-28T00:00:00"/>
    <s v="Standard Class"/>
    <s v="JB-15400"/>
    <s v="Jennifer Braxton"/>
    <x v="1"/>
    <x v="0"/>
    <s v="Milwaukee"/>
    <x v="6"/>
    <n v="53209"/>
    <x v="2"/>
    <s v="OFF-BI-10003460"/>
    <x v="1"/>
    <x v="8"/>
    <s v="Acco 3-Hole Punch"/>
    <n v="21.9"/>
    <n v="5"/>
    <n v="0"/>
    <x v="3820"/>
  </r>
  <r>
    <n v="7352"/>
    <x v="3658"/>
    <x v="3"/>
    <x v="468"/>
    <d v="2014-11-17T00:00:00"/>
    <s v="Standard Class"/>
    <s v="GH-14425"/>
    <s v="Gary Hwang"/>
    <x v="0"/>
    <x v="0"/>
    <s v="Modesto"/>
    <x v="1"/>
    <n v="95351"/>
    <x v="1"/>
    <s v="TEC-AC-10001772"/>
    <x v="2"/>
    <x v="11"/>
    <s v="Memorex Mini Travel Drive 16 GB USB 2.0 Flash Drive"/>
    <n v="111.79"/>
    <n v="7"/>
    <n v="0"/>
    <x v="1960"/>
  </r>
  <r>
    <n v="7353"/>
    <x v="3659"/>
    <x v="3"/>
    <x v="633"/>
    <d v="2014-03-19T00:00:00"/>
    <s v="Second Class"/>
    <s v="MG-17650"/>
    <s v="Matthew Grinstein"/>
    <x v="2"/>
    <x v="0"/>
    <s v="Lakewood"/>
    <x v="24"/>
    <n v="44107"/>
    <x v="3"/>
    <s v="TEC-PH-10003505"/>
    <x v="2"/>
    <x v="7"/>
    <s v="Geemarc AmpliPOWER60"/>
    <n v="445.44"/>
    <n v="8"/>
    <n v="0.4"/>
    <x v="5889"/>
  </r>
  <r>
    <n v="7354"/>
    <x v="3660"/>
    <x v="0"/>
    <x v="897"/>
    <d v="2013-09-30T00:00:00"/>
    <s v="Standard Class"/>
    <s v="RD-19660"/>
    <s v="Robert Dilbeck"/>
    <x v="2"/>
    <x v="0"/>
    <s v="Philadelphia"/>
    <x v="9"/>
    <n v="19134"/>
    <x v="3"/>
    <s v="OFF-LA-10004484"/>
    <x v="1"/>
    <x v="2"/>
    <s v="Avery 476"/>
    <n v="16.520000000000003"/>
    <n v="5"/>
    <n v="0.2"/>
    <x v="5890"/>
  </r>
  <r>
    <n v="7355"/>
    <x v="3661"/>
    <x v="3"/>
    <x v="695"/>
    <d v="2014-02-14T00:00:00"/>
    <s v="Standard Class"/>
    <s v="SN-20560"/>
    <s v="Skye Norling"/>
    <x v="2"/>
    <x v="0"/>
    <s v="San Francisco"/>
    <x v="1"/>
    <n v="94109"/>
    <x v="1"/>
    <s v="OFF-PA-10001593"/>
    <x v="1"/>
    <x v="10"/>
    <s v="Xerox 1947"/>
    <n v="29.900000000000002"/>
    <n v="5"/>
    <n v="0"/>
    <x v="4397"/>
  </r>
  <r>
    <n v="7356"/>
    <x v="3662"/>
    <x v="1"/>
    <x v="620"/>
    <d v="2013-01-02T00:00:00"/>
    <s v="Second Class"/>
    <s v="AH-10690"/>
    <s v="Anna Häberlin"/>
    <x v="1"/>
    <x v="0"/>
    <s v="Detroit"/>
    <x v="12"/>
    <n v="48205"/>
    <x v="2"/>
    <s v="OFF-BI-10004139"/>
    <x v="1"/>
    <x v="8"/>
    <s v="Fellowes Presentation Covers for Comb Binding Machines"/>
    <n v="116.4"/>
    <n v="8"/>
    <n v="0"/>
    <x v="5891"/>
  </r>
  <r>
    <n v="7357"/>
    <x v="3663"/>
    <x v="0"/>
    <x v="790"/>
    <d v="2013-10-15T00:00:00"/>
    <s v="Standard Class"/>
    <s v="MZ-17335"/>
    <s v="Maria Zettner"/>
    <x v="2"/>
    <x v="0"/>
    <s v="Phoenix"/>
    <x v="16"/>
    <n v="85023"/>
    <x v="1"/>
    <s v="OFF-AR-10001315"/>
    <x v="1"/>
    <x v="6"/>
    <s v="Newell 310"/>
    <n v="1.4080000000000001"/>
    <n v="1"/>
    <n v="0.2"/>
    <x v="5892"/>
  </r>
  <r>
    <n v="7358"/>
    <x v="3663"/>
    <x v="0"/>
    <x v="790"/>
    <d v="2013-10-15T00:00:00"/>
    <s v="Standard Class"/>
    <s v="MZ-17335"/>
    <s v="Maria Zettner"/>
    <x v="2"/>
    <x v="0"/>
    <s v="Phoenix"/>
    <x v="16"/>
    <n v="85023"/>
    <x v="1"/>
    <s v="FUR-FU-10001488"/>
    <x v="0"/>
    <x v="5"/>
    <s v="Tenex 46&quot; x 60&quot; Computer Anti-Static Chairmat, Rectangular Shaped"/>
    <n v="169.56800000000001"/>
    <n v="2"/>
    <n v="0.2"/>
    <x v="232"/>
  </r>
  <r>
    <n v="7359"/>
    <x v="3664"/>
    <x v="2"/>
    <x v="125"/>
    <d v="2012-01-03T00:00:00"/>
    <s v="Second Class"/>
    <s v="AR-10345"/>
    <s v="Alex Russell"/>
    <x v="1"/>
    <x v="0"/>
    <s v="Philadelphia"/>
    <x v="9"/>
    <n v="19143"/>
    <x v="3"/>
    <s v="TEC-PH-10002170"/>
    <x v="2"/>
    <x v="7"/>
    <s v="ClearSounds CSC500 Amplified Spirit Phone Corded phone"/>
    <n v="251.96399999999994"/>
    <n v="6"/>
    <n v="0.4"/>
    <x v="5893"/>
  </r>
  <r>
    <n v="7360"/>
    <x v="3664"/>
    <x v="2"/>
    <x v="125"/>
    <d v="2012-01-03T00:00:00"/>
    <s v="Second Class"/>
    <s v="AR-10345"/>
    <s v="Alex Russell"/>
    <x v="1"/>
    <x v="0"/>
    <s v="Philadelphia"/>
    <x v="9"/>
    <n v="19143"/>
    <x v="3"/>
    <s v="FUR-TA-10004575"/>
    <x v="0"/>
    <x v="3"/>
    <s v="Hon 5100 Series Wood Tables"/>
    <n v="523.76400000000001"/>
    <n v="3"/>
    <n v="0.4"/>
    <x v="3322"/>
  </r>
  <r>
    <n v="7361"/>
    <x v="3665"/>
    <x v="0"/>
    <x v="408"/>
    <d v="2013-04-15T00:00:00"/>
    <s v="First Class"/>
    <s v="JF-15295"/>
    <s v="Jason Fortune-"/>
    <x v="0"/>
    <x v="0"/>
    <s v="Los Angeles"/>
    <x v="1"/>
    <n v="90036"/>
    <x v="1"/>
    <s v="OFF-PA-10000809"/>
    <x v="1"/>
    <x v="10"/>
    <s v="Xerox 206"/>
    <n v="19.440000000000001"/>
    <n v="3"/>
    <n v="0"/>
    <x v="551"/>
  </r>
  <r>
    <n v="7362"/>
    <x v="3665"/>
    <x v="0"/>
    <x v="408"/>
    <d v="2013-04-15T00:00:00"/>
    <s v="First Class"/>
    <s v="JF-15295"/>
    <s v="Jason Fortune-"/>
    <x v="0"/>
    <x v="0"/>
    <s v="Los Angeles"/>
    <x v="1"/>
    <n v="90036"/>
    <x v="1"/>
    <s v="FUR-CH-10000225"/>
    <x v="0"/>
    <x v="1"/>
    <s v="Global Geo Office Task Chair, Gray"/>
    <n v="194.35200000000003"/>
    <n v="3"/>
    <n v="0.2"/>
    <x v="5894"/>
  </r>
  <r>
    <n v="7363"/>
    <x v="3665"/>
    <x v="0"/>
    <x v="408"/>
    <d v="2013-04-15T00:00:00"/>
    <s v="First Class"/>
    <s v="JF-15295"/>
    <s v="Jason Fortune-"/>
    <x v="0"/>
    <x v="0"/>
    <s v="Los Angeles"/>
    <x v="1"/>
    <n v="90036"/>
    <x v="1"/>
    <s v="OFF-BI-10003707"/>
    <x v="1"/>
    <x v="8"/>
    <s v="Aluminum Screw Posts"/>
    <n v="36.624000000000002"/>
    <n v="3"/>
    <n v="0.2"/>
    <x v="975"/>
  </r>
  <r>
    <n v="7364"/>
    <x v="3666"/>
    <x v="0"/>
    <x v="85"/>
    <d v="2013-12-05T00:00:00"/>
    <s v="Standard Class"/>
    <s v="DS-13180"/>
    <s v="David Smith"/>
    <x v="1"/>
    <x v="0"/>
    <s v="Philadelphia"/>
    <x v="9"/>
    <n v="19140"/>
    <x v="3"/>
    <s v="TEC-PH-10004539"/>
    <x v="2"/>
    <x v="7"/>
    <s v="Wireless Extenders zBoost YX545 SOHO Signal Booster"/>
    <n v="340.18200000000002"/>
    <n v="3"/>
    <n v="0.4"/>
    <x v="5895"/>
  </r>
  <r>
    <n v="7365"/>
    <x v="3666"/>
    <x v="0"/>
    <x v="85"/>
    <d v="2013-12-05T00:00:00"/>
    <s v="Standard Class"/>
    <s v="DS-13180"/>
    <s v="David Smith"/>
    <x v="1"/>
    <x v="0"/>
    <s v="Philadelphia"/>
    <x v="9"/>
    <n v="19140"/>
    <x v="3"/>
    <s v="OFF-FA-10004076"/>
    <x v="1"/>
    <x v="13"/>
    <s v="Translucent Push Pins by OIC"/>
    <n v="12.672000000000001"/>
    <n v="8"/>
    <n v="0.2"/>
    <x v="5896"/>
  </r>
  <r>
    <n v="7366"/>
    <x v="3666"/>
    <x v="0"/>
    <x v="85"/>
    <d v="2013-12-05T00:00:00"/>
    <s v="Standard Class"/>
    <s v="DS-13180"/>
    <s v="David Smith"/>
    <x v="1"/>
    <x v="0"/>
    <s v="Philadelphia"/>
    <x v="9"/>
    <n v="19140"/>
    <x v="3"/>
    <s v="OFF-BI-10003166"/>
    <x v="1"/>
    <x v="8"/>
    <s v="GBC Plasticlear Binding Covers"/>
    <n v="6.8880000000000017"/>
    <n v="2"/>
    <n v="0.7"/>
    <x v="5897"/>
  </r>
  <r>
    <n v="7367"/>
    <x v="3666"/>
    <x v="0"/>
    <x v="85"/>
    <d v="2013-12-05T00:00:00"/>
    <s v="Standard Class"/>
    <s v="DS-13180"/>
    <s v="David Smith"/>
    <x v="1"/>
    <x v="0"/>
    <s v="Philadelphia"/>
    <x v="9"/>
    <n v="19140"/>
    <x v="3"/>
    <s v="OFF-ST-10002301"/>
    <x v="1"/>
    <x v="4"/>
    <s v="Tennsco Commercial Shelving"/>
    <n v="32.544000000000004"/>
    <n v="2"/>
    <n v="0.2"/>
    <x v="2867"/>
  </r>
  <r>
    <n v="7368"/>
    <x v="3666"/>
    <x v="0"/>
    <x v="85"/>
    <d v="2013-12-05T00:00:00"/>
    <s v="Standard Class"/>
    <s v="DS-13180"/>
    <s v="David Smith"/>
    <x v="1"/>
    <x v="0"/>
    <s v="Philadelphia"/>
    <x v="9"/>
    <n v="19140"/>
    <x v="3"/>
    <s v="FUR-CH-10002647"/>
    <x v="0"/>
    <x v="1"/>
    <s v="Situations Contoured Folding Chairs, 4/Set"/>
    <n v="347.80200000000002"/>
    <n v="7"/>
    <n v="0.3"/>
    <x v="2793"/>
  </r>
  <r>
    <n v="7369"/>
    <x v="3667"/>
    <x v="3"/>
    <x v="4"/>
    <d v="2014-04-18T00:00:00"/>
    <s v="First Class"/>
    <s v="BP-11095"/>
    <s v="Bart Pistole"/>
    <x v="1"/>
    <x v="0"/>
    <s v="Miami"/>
    <x v="2"/>
    <n v="33180"/>
    <x v="0"/>
    <s v="OFF-BI-10004654"/>
    <x v="1"/>
    <x v="8"/>
    <s v="VariCap6 Expandable Binder"/>
    <n v="15.570000000000004"/>
    <n v="3"/>
    <n v="0.7"/>
    <x v="5898"/>
  </r>
  <r>
    <n v="7370"/>
    <x v="3668"/>
    <x v="1"/>
    <x v="1000"/>
    <d v="2012-03-11T00:00:00"/>
    <s v="Second Class"/>
    <s v="TG-21310"/>
    <s v="Toby Gnade"/>
    <x v="0"/>
    <x v="0"/>
    <s v="Raleigh"/>
    <x v="3"/>
    <n v="27604"/>
    <x v="0"/>
    <s v="OFF-LA-10001175"/>
    <x v="1"/>
    <x v="2"/>
    <s v="Avery 514"/>
    <n v="4.6079999999999997"/>
    <n v="2"/>
    <n v="0.2"/>
    <x v="910"/>
  </r>
  <r>
    <n v="7371"/>
    <x v="3669"/>
    <x v="2"/>
    <x v="919"/>
    <d v="2011-11-01T00:00:00"/>
    <s v="Standard Class"/>
    <s v="BT-11395"/>
    <s v="Bill Tyler"/>
    <x v="1"/>
    <x v="0"/>
    <s v="Garden City"/>
    <x v="41"/>
    <n v="67846"/>
    <x v="2"/>
    <s v="TEC-PH-10001336"/>
    <x v="2"/>
    <x v="7"/>
    <s v="Digium D40 VoIP phone"/>
    <n v="257.98"/>
    <n v="2"/>
    <n v="0"/>
    <x v="2210"/>
  </r>
  <r>
    <n v="7372"/>
    <x v="3670"/>
    <x v="3"/>
    <x v="363"/>
    <d v="2014-01-10T00:00:00"/>
    <s v="Second Class"/>
    <s v="JF-15190"/>
    <s v="Jamie Frazer"/>
    <x v="0"/>
    <x v="0"/>
    <s v="Long Beach"/>
    <x v="1"/>
    <n v="90805"/>
    <x v="1"/>
    <s v="OFF-ST-10000760"/>
    <x v="1"/>
    <x v="4"/>
    <s v="Eldon Fold 'N Roll Cart System"/>
    <n v="153.78"/>
    <n v="11"/>
    <n v="0"/>
    <x v="5899"/>
  </r>
  <r>
    <n v="7373"/>
    <x v="3670"/>
    <x v="3"/>
    <x v="363"/>
    <d v="2014-01-10T00:00:00"/>
    <s v="Second Class"/>
    <s v="JF-15190"/>
    <s v="Jamie Frazer"/>
    <x v="0"/>
    <x v="0"/>
    <s v="Long Beach"/>
    <x v="1"/>
    <n v="90805"/>
    <x v="1"/>
    <s v="OFF-ST-10002301"/>
    <x v="1"/>
    <x v="4"/>
    <s v="Tennsco Commercial Shelving"/>
    <n v="61.019999999999996"/>
    <n v="3"/>
    <n v="0"/>
    <x v="5900"/>
  </r>
  <r>
    <n v="7374"/>
    <x v="3670"/>
    <x v="3"/>
    <x v="363"/>
    <d v="2014-01-10T00:00:00"/>
    <s v="Second Class"/>
    <s v="JF-15190"/>
    <s v="Jamie Frazer"/>
    <x v="0"/>
    <x v="0"/>
    <s v="Long Beach"/>
    <x v="1"/>
    <n v="90805"/>
    <x v="1"/>
    <s v="OFF-SU-10004884"/>
    <x v="1"/>
    <x v="14"/>
    <s v="Acme Galleria Hot Forged Steel Scissors with Colored Handles"/>
    <n v="110.11"/>
    <n v="7"/>
    <n v="0"/>
    <x v="5901"/>
  </r>
  <r>
    <n v="7375"/>
    <x v="3670"/>
    <x v="3"/>
    <x v="363"/>
    <d v="2014-01-10T00:00:00"/>
    <s v="Second Class"/>
    <s v="JF-15190"/>
    <s v="Jamie Frazer"/>
    <x v="0"/>
    <x v="0"/>
    <s v="Long Beach"/>
    <x v="1"/>
    <n v="90805"/>
    <x v="1"/>
    <s v="OFF-FA-10003112"/>
    <x v="1"/>
    <x v="13"/>
    <s v="Staples"/>
    <n v="7.89"/>
    <n v="1"/>
    <n v="0"/>
    <x v="5902"/>
  </r>
  <r>
    <n v="7376"/>
    <x v="3671"/>
    <x v="3"/>
    <x v="802"/>
    <d v="2014-08-21T00:00:00"/>
    <s v="Standard Class"/>
    <s v="MK-17905"/>
    <s v="Michael Kennedy"/>
    <x v="1"/>
    <x v="0"/>
    <s v="San Diego"/>
    <x v="1"/>
    <n v="92037"/>
    <x v="1"/>
    <s v="OFF-BI-10000069"/>
    <x v="1"/>
    <x v="8"/>
    <s v="GBC Prepunched Paper, 19-Hole, for Binding Systems, 24-lb"/>
    <n v="36.024000000000001"/>
    <n v="3"/>
    <n v="0.2"/>
    <x v="5903"/>
  </r>
  <r>
    <n v="7377"/>
    <x v="3672"/>
    <x v="3"/>
    <x v="808"/>
    <d v="2014-11-06T00:00:00"/>
    <s v="First Class"/>
    <s v="GG-14650"/>
    <s v="Greg Guthrie"/>
    <x v="1"/>
    <x v="0"/>
    <s v="Bloomington"/>
    <x v="10"/>
    <n v="61701"/>
    <x v="2"/>
    <s v="OFF-AR-10001958"/>
    <x v="1"/>
    <x v="6"/>
    <s v="Stanley Bostitch Contemporary Electric Pencil Sharpeners"/>
    <n v="54.336000000000006"/>
    <n v="4"/>
    <n v="0.2"/>
    <x v="5904"/>
  </r>
  <r>
    <n v="7378"/>
    <x v="3673"/>
    <x v="2"/>
    <x v="111"/>
    <d v="2011-09-23T00:00:00"/>
    <s v="Standard Class"/>
    <s v="MC-18130"/>
    <s v="Mike Caudle"/>
    <x v="1"/>
    <x v="0"/>
    <s v="Seattle"/>
    <x v="4"/>
    <n v="98115"/>
    <x v="1"/>
    <s v="OFF-ST-10001321"/>
    <x v="1"/>
    <x v="4"/>
    <s v="Decoflex Hanging Personal Folder File, Blue"/>
    <n v="92.52"/>
    <n v="6"/>
    <n v="0"/>
    <x v="462"/>
  </r>
  <r>
    <n v="7379"/>
    <x v="3674"/>
    <x v="1"/>
    <x v="70"/>
    <d v="2012-05-31T00:00:00"/>
    <s v="Same Day"/>
    <s v="ML-18265"/>
    <s v="Muhammed Lee"/>
    <x v="0"/>
    <x v="0"/>
    <s v="Fayetteville"/>
    <x v="3"/>
    <n v="28314"/>
    <x v="0"/>
    <s v="OFF-AR-10003504"/>
    <x v="1"/>
    <x v="6"/>
    <s v="Newell 347"/>
    <n v="10.272000000000002"/>
    <n v="3"/>
    <n v="0.2"/>
    <x v="4816"/>
  </r>
  <r>
    <n v="7380"/>
    <x v="3675"/>
    <x v="0"/>
    <x v="1160"/>
    <d v="2013-09-19T00:00:00"/>
    <s v="Standard Class"/>
    <s v="AG-10270"/>
    <s v="Alejandro Grove"/>
    <x v="0"/>
    <x v="0"/>
    <s v="Omaha"/>
    <x v="8"/>
    <n v="68104"/>
    <x v="2"/>
    <s v="OFF-ST-10000419"/>
    <x v="1"/>
    <x v="4"/>
    <s v="Rogers Jumbo File, Granite"/>
    <n v="40.74"/>
    <n v="3"/>
    <n v="0"/>
    <x v="1423"/>
  </r>
  <r>
    <n v="7381"/>
    <x v="3675"/>
    <x v="0"/>
    <x v="1160"/>
    <d v="2013-09-19T00:00:00"/>
    <s v="Standard Class"/>
    <s v="AG-10270"/>
    <s v="Alejandro Grove"/>
    <x v="0"/>
    <x v="0"/>
    <s v="Omaha"/>
    <x v="8"/>
    <n v="68104"/>
    <x v="2"/>
    <s v="OFF-LA-10004559"/>
    <x v="1"/>
    <x v="2"/>
    <s v="Avery 49"/>
    <n v="14.399999999999999"/>
    <n v="5"/>
    <n v="0"/>
    <x v="970"/>
  </r>
  <r>
    <n v="7382"/>
    <x v="3675"/>
    <x v="0"/>
    <x v="1160"/>
    <d v="2013-09-19T00:00:00"/>
    <s v="Standard Class"/>
    <s v="AG-10270"/>
    <s v="Alejandro Grove"/>
    <x v="0"/>
    <x v="0"/>
    <s v="Omaha"/>
    <x v="8"/>
    <n v="68104"/>
    <x v="2"/>
    <s v="TEC-PH-10001644"/>
    <x v="2"/>
    <x v="7"/>
    <s v="BlueLounge Milo Smartphone Stand, White/Metallic"/>
    <n v="149.94999999999999"/>
    <n v="5"/>
    <n v="0"/>
    <x v="181"/>
  </r>
  <r>
    <n v="7383"/>
    <x v="3675"/>
    <x v="0"/>
    <x v="1160"/>
    <d v="2013-09-19T00:00:00"/>
    <s v="Standard Class"/>
    <s v="AG-10270"/>
    <s v="Alejandro Grove"/>
    <x v="0"/>
    <x v="0"/>
    <s v="Omaha"/>
    <x v="8"/>
    <n v="68104"/>
    <x v="2"/>
    <s v="OFF-SU-10004782"/>
    <x v="1"/>
    <x v="14"/>
    <s v="Elite 5&quot; Scissors"/>
    <n v="16.899999999999999"/>
    <n v="2"/>
    <n v="0"/>
    <x v="3292"/>
  </r>
  <r>
    <n v="7384"/>
    <x v="3675"/>
    <x v="0"/>
    <x v="1160"/>
    <d v="2013-09-19T00:00:00"/>
    <s v="Standard Class"/>
    <s v="AG-10270"/>
    <s v="Alejandro Grove"/>
    <x v="0"/>
    <x v="0"/>
    <s v="Omaha"/>
    <x v="8"/>
    <n v="68104"/>
    <x v="2"/>
    <s v="OFF-PA-10002250"/>
    <x v="1"/>
    <x v="10"/>
    <s v="Things To Do Today Pad"/>
    <n v="17.61"/>
    <n v="3"/>
    <n v="0"/>
    <x v="1260"/>
  </r>
  <r>
    <n v="7385"/>
    <x v="3675"/>
    <x v="0"/>
    <x v="1160"/>
    <d v="2013-09-19T00:00:00"/>
    <s v="Standard Class"/>
    <s v="AG-10270"/>
    <s v="Alejandro Grove"/>
    <x v="0"/>
    <x v="0"/>
    <s v="Omaha"/>
    <x v="8"/>
    <n v="68104"/>
    <x v="2"/>
    <s v="OFF-AP-10001394"/>
    <x v="1"/>
    <x v="9"/>
    <s v="Harmony Air Purifier"/>
    <n v="378"/>
    <n v="2"/>
    <n v="0"/>
    <x v="5905"/>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x v="0"/>
    <s v="Omaha"/>
    <x v="8"/>
    <n v="68104"/>
    <x v="2"/>
    <s v="OFF-ST-10004340"/>
    <x v="1"/>
    <x v="4"/>
    <s v="Fellowes Mobile File Cart, Black"/>
    <n v="373.08"/>
    <n v="6"/>
    <n v="0"/>
    <x v="5907"/>
  </r>
  <r>
    <n v="7388"/>
    <x v="3675"/>
    <x v="0"/>
    <x v="1160"/>
    <d v="2013-09-19T00:00:00"/>
    <s v="Standard Class"/>
    <s v="AG-10270"/>
    <s v="Alejandro Grove"/>
    <x v="0"/>
    <x v="0"/>
    <s v="Omaha"/>
    <x v="8"/>
    <n v="68104"/>
    <x v="2"/>
    <s v="FUR-FU-10003664"/>
    <x v="0"/>
    <x v="5"/>
    <s v="Electrix Architect's Clamp-On Swing Arm Lamp, Black"/>
    <n v="1336.4399999999998"/>
    <n v="14"/>
    <n v="0"/>
    <x v="5908"/>
  </r>
  <r>
    <n v="7389"/>
    <x v="3675"/>
    <x v="0"/>
    <x v="1160"/>
    <d v="2013-09-19T00:00:00"/>
    <s v="Standard Class"/>
    <s v="AG-10270"/>
    <s v="Alejandro Grove"/>
    <x v="0"/>
    <x v="0"/>
    <s v="Omaha"/>
    <x v="8"/>
    <n v="68104"/>
    <x v="2"/>
    <s v="TEC-PH-10004897"/>
    <x v="2"/>
    <x v="7"/>
    <s v="Mediabridge Sport Armband iPhone 5s"/>
    <n v="29.97"/>
    <n v="3"/>
    <n v="0"/>
    <x v="5096"/>
  </r>
  <r>
    <n v="7390"/>
    <x v="3676"/>
    <x v="3"/>
    <x v="1161"/>
    <d v="2014-12-04T00:00:00"/>
    <s v="Standard Class"/>
    <s v="TT-21070"/>
    <s v="Ted Trevino"/>
    <x v="0"/>
    <x v="0"/>
    <s v="Chattanooga"/>
    <x v="18"/>
    <n v="37421"/>
    <x v="0"/>
    <s v="FUR-CH-10000454"/>
    <x v="0"/>
    <x v="1"/>
    <s v="Hon Deluxe Fabric Upholstered Stacking Chairs, Rounded Back"/>
    <n v="390.36799999999999"/>
    <n v="2"/>
    <n v="0.2"/>
    <x v="5909"/>
  </r>
  <r>
    <n v="7391"/>
    <x v="3676"/>
    <x v="3"/>
    <x v="1161"/>
    <d v="2014-12-04T00:00:00"/>
    <s v="Standard Class"/>
    <s v="TT-21070"/>
    <s v="Ted Trevino"/>
    <x v="0"/>
    <x v="0"/>
    <s v="Chattanooga"/>
    <x v="18"/>
    <n v="37421"/>
    <x v="0"/>
    <s v="FUR-FU-10004017"/>
    <x v="0"/>
    <x v="5"/>
    <s v="Executive Impressions 13&quot; Chairman Wall Clock"/>
    <n v="101.52000000000001"/>
    <n v="5"/>
    <n v="0.2"/>
    <x v="5910"/>
  </r>
  <r>
    <n v="7392"/>
    <x v="3677"/>
    <x v="3"/>
    <x v="769"/>
    <d v="2014-12-08T00:00:00"/>
    <s v="Second Class"/>
    <s v="LT-16765"/>
    <s v="Larry Tron"/>
    <x v="0"/>
    <x v="0"/>
    <s v="Fairfield"/>
    <x v="24"/>
    <n v="45014"/>
    <x v="3"/>
    <s v="OFF-PA-10000241"/>
    <x v="1"/>
    <x v="10"/>
    <s v="IBM Multi-Purpose Copy Paper, 8 1/2 x 11&quot;, Case"/>
    <n v="74.352000000000004"/>
    <n v="3"/>
    <n v="0.2"/>
    <x v="1419"/>
  </r>
  <r>
    <n v="7393"/>
    <x v="3678"/>
    <x v="3"/>
    <x v="743"/>
    <d v="2014-05-07T00:00:00"/>
    <s v="Standard Class"/>
    <s v="DD-13570"/>
    <s v="Dorothy Dickinson"/>
    <x v="0"/>
    <x v="0"/>
    <s v="Los Angeles"/>
    <x v="1"/>
    <n v="90049"/>
    <x v="1"/>
    <s v="OFF-PA-10003016"/>
    <x v="1"/>
    <x v="10"/>
    <s v="Adams &quot;While You Were Out&quot; Message Pads"/>
    <n v="15.700000000000001"/>
    <n v="5"/>
    <n v="0"/>
    <x v="2412"/>
  </r>
  <r>
    <n v="7394"/>
    <x v="3678"/>
    <x v="3"/>
    <x v="743"/>
    <d v="2014-05-07T00:00:00"/>
    <s v="Standard Class"/>
    <s v="DD-13570"/>
    <s v="Dorothy Dickinson"/>
    <x v="0"/>
    <x v="0"/>
    <s v="Los Angeles"/>
    <x v="1"/>
    <n v="90049"/>
    <x v="1"/>
    <s v="OFF-AR-10001615"/>
    <x v="1"/>
    <x v="6"/>
    <s v="Newell 34"/>
    <n v="59.519999999999996"/>
    <n v="3"/>
    <n v="0"/>
    <x v="436"/>
  </r>
  <r>
    <n v="7395"/>
    <x v="3678"/>
    <x v="3"/>
    <x v="743"/>
    <d v="2014-05-07T00:00:00"/>
    <s v="Standard Class"/>
    <s v="DD-13570"/>
    <s v="Dorothy Dickinson"/>
    <x v="0"/>
    <x v="0"/>
    <s v="Los Angeles"/>
    <x v="1"/>
    <n v="90049"/>
    <x v="1"/>
    <s v="OFF-PA-10002713"/>
    <x v="1"/>
    <x v="10"/>
    <s v="Adams Phone Message Book, 200 Message Capacity, 8 1/16” x 11”"/>
    <n v="34.4"/>
    <n v="5"/>
    <n v="0"/>
    <x v="351"/>
  </r>
  <r>
    <n v="7396"/>
    <x v="3679"/>
    <x v="0"/>
    <x v="591"/>
    <d v="2013-12-31T00:00:00"/>
    <s v="Standard Class"/>
    <s v="DB-12970"/>
    <s v="Darren Budd"/>
    <x v="1"/>
    <x v="0"/>
    <s v="New York City"/>
    <x v="15"/>
    <n v="10024"/>
    <x v="3"/>
    <s v="FUR-TA-10002958"/>
    <x v="0"/>
    <x v="3"/>
    <s v="Bevis Oval Conference Table, Walnut"/>
    <n v="313.17599999999999"/>
    <n v="2"/>
    <n v="0.4"/>
    <x v="4895"/>
  </r>
  <r>
    <n v="7397"/>
    <x v="3679"/>
    <x v="0"/>
    <x v="591"/>
    <d v="2013-12-31T00:00:00"/>
    <s v="Standard Class"/>
    <s v="DB-12970"/>
    <s v="Darren Budd"/>
    <x v="1"/>
    <x v="0"/>
    <s v="New York City"/>
    <x v="15"/>
    <n v="10024"/>
    <x v="3"/>
    <s v="FUR-CH-10003746"/>
    <x v="0"/>
    <x v="1"/>
    <s v="Hon 4070 Series Pagoda Round Back Stacking Chairs"/>
    <n v="866.64599999999996"/>
    <n v="3"/>
    <n v="0.1"/>
    <x v="5911"/>
  </r>
  <r>
    <n v="7398"/>
    <x v="3680"/>
    <x v="2"/>
    <x v="587"/>
    <d v="2011-09-30T00:00:00"/>
    <s v="Same Day"/>
    <s v="DM-12955"/>
    <s v="Dario Medina"/>
    <x v="1"/>
    <x v="0"/>
    <s v="Fairfield"/>
    <x v="24"/>
    <n v="45014"/>
    <x v="3"/>
    <s v="OFF-AP-10003217"/>
    <x v="1"/>
    <x v="9"/>
    <s v="Eureka Sanitaire  Commercial Upright"/>
    <n v="795.40800000000013"/>
    <n v="6"/>
    <n v="0.2"/>
    <x v="5912"/>
  </r>
  <r>
    <n v="7399"/>
    <x v="3681"/>
    <x v="2"/>
    <x v="136"/>
    <d v="2011-07-15T00:00:00"/>
    <s v="Second Class"/>
    <s v="ME-17725"/>
    <s v="Max Engle"/>
    <x v="0"/>
    <x v="0"/>
    <s v="Chicago"/>
    <x v="10"/>
    <n v="60610"/>
    <x v="2"/>
    <s v="OFF-PA-10001526"/>
    <x v="1"/>
    <x v="10"/>
    <s v="Xerox 1949"/>
    <n v="35.856000000000002"/>
    <n v="9"/>
    <n v="0.2"/>
    <x v="5913"/>
  </r>
  <r>
    <n v="7400"/>
    <x v="3681"/>
    <x v="2"/>
    <x v="136"/>
    <d v="2011-07-15T00:00:00"/>
    <s v="Second Class"/>
    <s v="ME-17725"/>
    <s v="Max Engle"/>
    <x v="0"/>
    <x v="0"/>
    <s v="Chicago"/>
    <x v="10"/>
    <n v="60610"/>
    <x v="2"/>
    <s v="TEC-AC-10002857"/>
    <x v="2"/>
    <x v="11"/>
    <s v="Verbatim 25 GB 6x Blu-ray Single Layer Recordable Disc, 1/Pack"/>
    <n v="23.840000000000003"/>
    <n v="4"/>
    <n v="0.2"/>
    <x v="5914"/>
  </r>
  <r>
    <n v="7401"/>
    <x v="3682"/>
    <x v="0"/>
    <x v="162"/>
    <d v="2013-09-14T00:00:00"/>
    <s v="Standard Class"/>
    <s v="TR-21325"/>
    <s v="Toby Ritter"/>
    <x v="0"/>
    <x v="0"/>
    <s v="Seattle"/>
    <x v="4"/>
    <n v="98103"/>
    <x v="1"/>
    <s v="FUR-FU-10003039"/>
    <x v="0"/>
    <x v="5"/>
    <s v="Howard Miller 11-1/2&quot; Diameter Grantwood Wall Clock"/>
    <n v="43.13"/>
    <n v="1"/>
    <n v="0"/>
    <x v="5915"/>
  </r>
  <r>
    <n v="7402"/>
    <x v="3682"/>
    <x v="0"/>
    <x v="162"/>
    <d v="2013-09-14T00:00:00"/>
    <s v="Standard Class"/>
    <s v="TR-21325"/>
    <s v="Toby Ritter"/>
    <x v="0"/>
    <x v="0"/>
    <s v="Seattle"/>
    <x v="4"/>
    <n v="98103"/>
    <x v="1"/>
    <s v="OFF-PA-10002615"/>
    <x v="1"/>
    <x v="10"/>
    <s v="Ampad Gold Fibre Wirebound Steno Books, 6&quot; x 9&quot;, Gregg Ruled"/>
    <n v="30.87"/>
    <n v="7"/>
    <n v="0"/>
    <x v="5916"/>
  </r>
  <r>
    <n v="7403"/>
    <x v="3683"/>
    <x v="3"/>
    <x v="634"/>
    <d v="2014-08-11T00:00:00"/>
    <s v="Standard Class"/>
    <s v="SH-20395"/>
    <s v="Shahid Hopkins"/>
    <x v="0"/>
    <x v="0"/>
    <s v="New York City"/>
    <x v="15"/>
    <n v="10011"/>
    <x v="3"/>
    <s v="OFF-SU-10002573"/>
    <x v="1"/>
    <x v="14"/>
    <s v="Acme 10&quot; Easy Grip Assistive Scissors"/>
    <n v="70.12"/>
    <n v="4"/>
    <n v="0"/>
    <x v="387"/>
  </r>
  <r>
    <n v="7404"/>
    <x v="3684"/>
    <x v="1"/>
    <x v="263"/>
    <d v="2012-05-19T00:00:00"/>
    <s v="Standard Class"/>
    <s v="CB-12535"/>
    <s v="Claudia Bergmann"/>
    <x v="1"/>
    <x v="0"/>
    <s v="Camarillo"/>
    <x v="1"/>
    <n v="93010"/>
    <x v="1"/>
    <s v="FUR-BO-10004015"/>
    <x v="0"/>
    <x v="0"/>
    <s v="Bush Andora Bookcase, Maple/Graphite Gray Finish"/>
    <n v="509.95749999999992"/>
    <n v="5"/>
    <n v="0.15"/>
    <x v="5917"/>
  </r>
  <r>
    <n v="7405"/>
    <x v="3684"/>
    <x v="1"/>
    <x v="263"/>
    <d v="2012-05-19T00:00:00"/>
    <s v="Standard Class"/>
    <s v="CB-12535"/>
    <s v="Claudia Bergmann"/>
    <x v="1"/>
    <x v="0"/>
    <s v="Camarillo"/>
    <x v="1"/>
    <n v="93010"/>
    <x v="1"/>
    <s v="FUR-FU-10001979"/>
    <x v="0"/>
    <x v="5"/>
    <s v="Dana Halogen Swing-Arm Architect Lamp"/>
    <n v="122.91"/>
    <n v="3"/>
    <n v="0"/>
    <x v="5918"/>
  </r>
  <r>
    <n v="7406"/>
    <x v="3684"/>
    <x v="1"/>
    <x v="263"/>
    <d v="2012-05-19T00:00:00"/>
    <s v="Standard Class"/>
    <s v="CB-12535"/>
    <s v="Claudia Bergmann"/>
    <x v="1"/>
    <x v="0"/>
    <s v="Camarillo"/>
    <x v="1"/>
    <n v="93010"/>
    <x v="1"/>
    <s v="FUR-CH-10003833"/>
    <x v="0"/>
    <x v="1"/>
    <s v="Novimex Fabric Task Chair"/>
    <n v="97.567999999999998"/>
    <n v="2"/>
    <n v="0.2"/>
    <x v="2066"/>
  </r>
  <r>
    <n v="7407"/>
    <x v="3684"/>
    <x v="1"/>
    <x v="263"/>
    <d v="2012-05-19T00:00:00"/>
    <s v="Standard Class"/>
    <s v="CB-12535"/>
    <s v="Claudia Bergmann"/>
    <x v="1"/>
    <x v="0"/>
    <s v="Camarillo"/>
    <x v="1"/>
    <n v="93010"/>
    <x v="1"/>
    <s v="FUR-CH-10004495"/>
    <x v="0"/>
    <x v="1"/>
    <s v="Global Leather and Oak Executive Chair, Black"/>
    <n v="722.35200000000009"/>
    <n v="3"/>
    <n v="0.2"/>
    <x v="5919"/>
  </r>
  <r>
    <n v="7408"/>
    <x v="3685"/>
    <x v="3"/>
    <x v="176"/>
    <d v="2014-01-22T00:00:00"/>
    <s v="First Class"/>
    <s v="ML-17410"/>
    <s v="Maris LaWare"/>
    <x v="0"/>
    <x v="0"/>
    <s v="Chicago"/>
    <x v="10"/>
    <n v="60653"/>
    <x v="2"/>
    <s v="OFF-LA-10001613"/>
    <x v="1"/>
    <x v="2"/>
    <s v="Avery File Folder Labels"/>
    <n v="11.52"/>
    <n v="5"/>
    <n v="0.2"/>
    <x v="2045"/>
  </r>
  <r>
    <n v="7409"/>
    <x v="3686"/>
    <x v="0"/>
    <x v="198"/>
    <d v="2013-06-07T00:00:00"/>
    <s v="Standard Class"/>
    <s v="JG-15310"/>
    <s v="Jason Gross"/>
    <x v="1"/>
    <x v="0"/>
    <s v="Los Angeles"/>
    <x v="1"/>
    <n v="90032"/>
    <x v="1"/>
    <s v="FUR-FU-10003247"/>
    <x v="0"/>
    <x v="5"/>
    <s v="36X48 HARDFLOOR CHAIRMAT"/>
    <n v="167.84"/>
    <n v="8"/>
    <n v="0"/>
    <x v="5920"/>
  </r>
  <r>
    <n v="7410"/>
    <x v="3687"/>
    <x v="2"/>
    <x v="918"/>
    <d v="2011-04-12T00:00:00"/>
    <s v="Standard Class"/>
    <s v="JS-15880"/>
    <s v="John Stevenson"/>
    <x v="0"/>
    <x v="0"/>
    <s v="Toledo"/>
    <x v="24"/>
    <n v="43615"/>
    <x v="3"/>
    <s v="FUR-TA-10004442"/>
    <x v="0"/>
    <x v="3"/>
    <s v="Riverside Furniture Stanwyck Manor Table Series"/>
    <n v="172.11"/>
    <n v="1"/>
    <n v="0.4"/>
    <x v="5921"/>
  </r>
  <r>
    <n v="7411"/>
    <x v="3688"/>
    <x v="2"/>
    <x v="149"/>
    <d v="2011-07-24T00:00:00"/>
    <s v="First Class"/>
    <s v="AG-10270"/>
    <s v="Alejandro Grove"/>
    <x v="0"/>
    <x v="0"/>
    <s v="New York City"/>
    <x v="15"/>
    <n v="10011"/>
    <x v="3"/>
    <s v="TEC-AC-10001314"/>
    <x v="2"/>
    <x v="11"/>
    <s v="Case Logic 2.4GHz Wireless Keyboard"/>
    <n v="99.98"/>
    <n v="2"/>
    <n v="0"/>
    <x v="2888"/>
  </r>
  <r>
    <n v="7412"/>
    <x v="3689"/>
    <x v="3"/>
    <x v="1109"/>
    <d v="2014-06-04T00:00:00"/>
    <s v="Standard Class"/>
    <s v="MG-17890"/>
    <s v="Michael Granlund"/>
    <x v="2"/>
    <x v="0"/>
    <s v="Tigard"/>
    <x v="21"/>
    <n v="97224"/>
    <x v="1"/>
    <s v="TEC-PH-10001619"/>
    <x v="2"/>
    <x v="7"/>
    <s v="LG G3"/>
    <n v="156.79200000000003"/>
    <n v="1"/>
    <n v="0.2"/>
    <x v="5922"/>
  </r>
  <r>
    <n v="7413"/>
    <x v="3689"/>
    <x v="3"/>
    <x v="1109"/>
    <d v="2014-06-04T00:00:00"/>
    <s v="Standard Class"/>
    <s v="MG-17890"/>
    <s v="Michael Granlund"/>
    <x v="2"/>
    <x v="0"/>
    <s v="Tigard"/>
    <x v="21"/>
    <n v="97224"/>
    <x v="1"/>
    <s v="TEC-AC-10002323"/>
    <x v="2"/>
    <x v="11"/>
    <s v="SanDisk Ultra 32 GB MicroSDHC Class 10 Memory Card"/>
    <n v="35.360000000000007"/>
    <n v="2"/>
    <n v="0.2"/>
    <x v="1518"/>
  </r>
  <r>
    <n v="7414"/>
    <x v="3689"/>
    <x v="3"/>
    <x v="1109"/>
    <d v="2014-06-04T00:00:00"/>
    <s v="Standard Class"/>
    <s v="MG-17890"/>
    <s v="Michael Granlund"/>
    <x v="2"/>
    <x v="0"/>
    <s v="Tigard"/>
    <x v="21"/>
    <n v="97224"/>
    <x v="1"/>
    <s v="FUR-FU-10000820"/>
    <x v="0"/>
    <x v="5"/>
    <s v="Tensor Brushed Steel Torchiere Floor Lamp"/>
    <n v="13.591999999999999"/>
    <n v="1"/>
    <n v="0.2"/>
    <x v="5923"/>
  </r>
  <r>
    <n v="7415"/>
    <x v="3690"/>
    <x v="0"/>
    <x v="69"/>
    <d v="2013-03-16T00:00:00"/>
    <s v="Second Class"/>
    <s v="SC-20770"/>
    <s v="Stewart Carmichael"/>
    <x v="1"/>
    <x v="0"/>
    <s v="Philadelphia"/>
    <x v="9"/>
    <n v="19134"/>
    <x v="3"/>
    <s v="FUR-CH-10004287"/>
    <x v="0"/>
    <x v="1"/>
    <s v="SAFCO Arco Folding Chair"/>
    <n v="386.67999999999995"/>
    <n v="2"/>
    <n v="0.3"/>
    <x v="5924"/>
  </r>
  <r>
    <n v="7416"/>
    <x v="3690"/>
    <x v="0"/>
    <x v="69"/>
    <d v="2013-03-16T00:00:00"/>
    <s v="Second Class"/>
    <s v="SC-20770"/>
    <s v="Stewart Carmichael"/>
    <x v="1"/>
    <x v="0"/>
    <s v="Philadelphia"/>
    <x v="9"/>
    <n v="19134"/>
    <x v="3"/>
    <s v="TEC-AC-10000474"/>
    <x v="2"/>
    <x v="11"/>
    <s v="Kensington Expert Mouse Optical USB Trackball for PC or Mac"/>
    <n v="379.96000000000004"/>
    <n v="5"/>
    <n v="0.2"/>
    <x v="5925"/>
  </r>
  <r>
    <n v="7417"/>
    <x v="3690"/>
    <x v="0"/>
    <x v="69"/>
    <d v="2013-03-16T00:00:00"/>
    <s v="Second Class"/>
    <s v="SC-20770"/>
    <s v="Stewart Carmichael"/>
    <x v="1"/>
    <x v="0"/>
    <s v="Philadelphia"/>
    <x v="9"/>
    <n v="19134"/>
    <x v="3"/>
    <s v="TEC-PH-10001494"/>
    <x v="2"/>
    <x v="7"/>
    <s v="Polycom CX600 IP Phone VoIP phone"/>
    <n v="539.91"/>
    <n v="3"/>
    <n v="0.4"/>
    <x v="5926"/>
  </r>
  <r>
    <n v="7418"/>
    <x v="3690"/>
    <x v="0"/>
    <x v="69"/>
    <d v="2013-03-16T00:00:00"/>
    <s v="Second Class"/>
    <s v="SC-20770"/>
    <s v="Stewart Carmichael"/>
    <x v="1"/>
    <x v="0"/>
    <s v="Philadelphia"/>
    <x v="9"/>
    <n v="19134"/>
    <x v="3"/>
    <s v="OFF-PA-10004996"/>
    <x v="1"/>
    <x v="10"/>
    <s v="Speediset Carbonless Redi-Letter 7&quot; x 8 1/2&quot;"/>
    <n v="41.240000000000009"/>
    <n v="5"/>
    <n v="0.2"/>
    <x v="5927"/>
  </r>
  <r>
    <n v="7419"/>
    <x v="3690"/>
    <x v="0"/>
    <x v="69"/>
    <d v="2013-03-16T00:00:00"/>
    <s v="Second Class"/>
    <s v="SC-20770"/>
    <s v="Stewart Carmichael"/>
    <x v="1"/>
    <x v="0"/>
    <s v="Philadelphia"/>
    <x v="9"/>
    <n v="19134"/>
    <x v="3"/>
    <s v="OFF-BI-10004318"/>
    <x v="1"/>
    <x v="8"/>
    <s v="Ibico EB-19 Dual Function Manual Binding System"/>
    <n v="51.897000000000013"/>
    <n v="1"/>
    <n v="0.7"/>
    <x v="5928"/>
  </r>
  <r>
    <n v="7420"/>
    <x v="3690"/>
    <x v="0"/>
    <x v="69"/>
    <d v="2013-03-16T00:00:00"/>
    <s v="Second Class"/>
    <s v="SC-20770"/>
    <s v="Stewart Carmichael"/>
    <x v="1"/>
    <x v="0"/>
    <s v="Philadelphia"/>
    <x v="9"/>
    <n v="19134"/>
    <x v="3"/>
    <s v="OFF-ST-10002574"/>
    <x v="1"/>
    <x v="4"/>
    <s v="SAFCO Commercial Wire Shelving, Black"/>
    <n v="552.55999999999995"/>
    <n v="5"/>
    <n v="0.2"/>
    <x v="5929"/>
  </r>
  <r>
    <n v="7421"/>
    <x v="3690"/>
    <x v="0"/>
    <x v="69"/>
    <d v="2013-03-16T00:00:00"/>
    <s v="Second Class"/>
    <s v="SC-20770"/>
    <s v="Stewart Carmichael"/>
    <x v="1"/>
    <x v="0"/>
    <s v="Philadelphia"/>
    <x v="9"/>
    <n v="19134"/>
    <x v="3"/>
    <s v="OFF-BI-10002353"/>
    <x v="1"/>
    <x v="8"/>
    <s v="GBC VeloBind Cover Sets"/>
    <n v="23.160000000000004"/>
    <n v="5"/>
    <n v="0.7"/>
    <x v="5930"/>
  </r>
  <r>
    <n v="7422"/>
    <x v="3690"/>
    <x v="0"/>
    <x v="69"/>
    <d v="2013-03-16T00:00:00"/>
    <s v="Second Class"/>
    <s v="SC-20770"/>
    <s v="Stewart Carmichael"/>
    <x v="1"/>
    <x v="0"/>
    <s v="Philadelphia"/>
    <x v="9"/>
    <n v="19134"/>
    <x v="3"/>
    <s v="OFF-ST-10003641"/>
    <x v="1"/>
    <x v="4"/>
    <s v="Space Solutions Industrial Galvanized Steel Shelving."/>
    <n v="126.08"/>
    <n v="2"/>
    <n v="0.2"/>
    <x v="5931"/>
  </r>
  <r>
    <n v="7423"/>
    <x v="3690"/>
    <x v="0"/>
    <x v="69"/>
    <d v="2013-03-16T00:00:00"/>
    <s v="Second Class"/>
    <s v="SC-20770"/>
    <s v="Stewart Carmichael"/>
    <x v="1"/>
    <x v="0"/>
    <s v="Philadelphia"/>
    <x v="9"/>
    <n v="19134"/>
    <x v="3"/>
    <s v="TEC-MA-10001148"/>
    <x v="2"/>
    <x v="15"/>
    <s v="Okidata MB491 Multifunction Printer"/>
    <n v="449.1"/>
    <n v="3"/>
    <n v="0.7"/>
    <x v="5932"/>
  </r>
  <r>
    <n v="7424"/>
    <x v="3691"/>
    <x v="3"/>
    <x v="318"/>
    <d v="2014-04-15T00:00:00"/>
    <s v="Standard Class"/>
    <s v="BS-11755"/>
    <s v="Bruce Stewart"/>
    <x v="0"/>
    <x v="0"/>
    <s v="Philadelphia"/>
    <x v="9"/>
    <n v="19143"/>
    <x v="3"/>
    <s v="OFF-AP-10000026"/>
    <x v="1"/>
    <x v="9"/>
    <s v="Tripp Lite Isotel 6 Outlet Surge Protector with Fax/Modem Protection"/>
    <n v="195.10400000000001"/>
    <n v="4"/>
    <n v="0.2"/>
    <x v="5933"/>
  </r>
  <r>
    <n v="7425"/>
    <x v="3691"/>
    <x v="3"/>
    <x v="318"/>
    <d v="2014-04-15T00:00:00"/>
    <s v="Standard Class"/>
    <s v="BS-11755"/>
    <s v="Bruce Stewart"/>
    <x v="0"/>
    <x v="0"/>
    <s v="Philadelphia"/>
    <x v="9"/>
    <n v="19143"/>
    <x v="3"/>
    <s v="FUR-FU-10003878"/>
    <x v="0"/>
    <x v="5"/>
    <s v="Linden 10&quot; Round Wall Clock, Black"/>
    <n v="36.671999999999997"/>
    <n v="3"/>
    <n v="0.2"/>
    <x v="5934"/>
  </r>
  <r>
    <n v="7426"/>
    <x v="3692"/>
    <x v="0"/>
    <x v="674"/>
    <d v="2013-06-28T00:00:00"/>
    <s v="Second Class"/>
    <s v="LC-17140"/>
    <s v="Logan Currie"/>
    <x v="0"/>
    <x v="0"/>
    <s v="Houston"/>
    <x v="5"/>
    <n v="77070"/>
    <x v="2"/>
    <s v="FUR-CH-10001146"/>
    <x v="0"/>
    <x v="1"/>
    <s v="Global Value Mid-Back Manager's Chair, Gray"/>
    <n v="85.245999999999995"/>
    <n v="2"/>
    <n v="0.3"/>
    <x v="5935"/>
  </r>
  <r>
    <n v="7427"/>
    <x v="3692"/>
    <x v="0"/>
    <x v="674"/>
    <d v="2013-06-28T00:00:00"/>
    <s v="Second Class"/>
    <s v="LC-17140"/>
    <s v="Logan Currie"/>
    <x v="0"/>
    <x v="0"/>
    <s v="Houston"/>
    <x v="5"/>
    <n v="77070"/>
    <x v="2"/>
    <s v="FUR-FU-10003919"/>
    <x v="0"/>
    <x v="5"/>
    <s v="Eldon Executive Woodline II Cherry Finish Desk Accessories"/>
    <n v="32.712000000000003"/>
    <n v="2"/>
    <n v="0.6"/>
    <x v="5936"/>
  </r>
  <r>
    <n v="7428"/>
    <x v="3693"/>
    <x v="2"/>
    <x v="461"/>
    <d v="2011-03-21T00:00:00"/>
    <s v="Standard Class"/>
    <s v="MH-17440"/>
    <s v="Mark Haberlin"/>
    <x v="1"/>
    <x v="0"/>
    <s v="Jackson"/>
    <x v="35"/>
    <n v="39212"/>
    <x v="0"/>
    <s v="OFF-BI-10000605"/>
    <x v="1"/>
    <x v="8"/>
    <s v="Acco Pressboard Covers with Storage Hooks, 9 1/2&quot; x 11&quot;, Executive Red"/>
    <n v="11.43"/>
    <n v="3"/>
    <n v="0"/>
    <x v="5937"/>
  </r>
  <r>
    <n v="7429"/>
    <x v="3693"/>
    <x v="2"/>
    <x v="461"/>
    <d v="2011-03-21T00:00:00"/>
    <s v="Standard Class"/>
    <s v="MH-17440"/>
    <s v="Mark Haberlin"/>
    <x v="1"/>
    <x v="0"/>
    <s v="Jackson"/>
    <x v="35"/>
    <n v="39212"/>
    <x v="0"/>
    <s v="OFF-BI-10000309"/>
    <x v="1"/>
    <x v="8"/>
    <s v="GBC Twin Loop Wire Binding Elements, 9/16&quot; Spine, Black"/>
    <n v="30.44"/>
    <n v="2"/>
    <n v="0"/>
    <x v="5188"/>
  </r>
  <r>
    <n v="7430"/>
    <x v="3693"/>
    <x v="2"/>
    <x v="461"/>
    <d v="2011-03-21T00:00:00"/>
    <s v="Standard Class"/>
    <s v="MH-17440"/>
    <s v="Mark Haberlin"/>
    <x v="1"/>
    <x v="0"/>
    <s v="Jackson"/>
    <x v="35"/>
    <n v="39212"/>
    <x v="0"/>
    <s v="OFF-PA-10003349"/>
    <x v="1"/>
    <x v="10"/>
    <s v="Xerox 1957"/>
    <n v="12.96"/>
    <n v="2"/>
    <n v="0"/>
    <x v="2056"/>
  </r>
  <r>
    <n v="7431"/>
    <x v="3693"/>
    <x v="2"/>
    <x v="461"/>
    <d v="2011-03-21T00:00:00"/>
    <s v="Standard Class"/>
    <s v="MH-17440"/>
    <s v="Mark Haberlin"/>
    <x v="1"/>
    <x v="0"/>
    <s v="Jackson"/>
    <x v="35"/>
    <n v="39212"/>
    <x v="0"/>
    <s v="OFF-PA-10003063"/>
    <x v="1"/>
    <x v="10"/>
    <s v="EcoTones Memo Sheets"/>
    <n v="16"/>
    <n v="4"/>
    <n v="0"/>
    <x v="4543"/>
  </r>
  <r>
    <n v="7432"/>
    <x v="3693"/>
    <x v="2"/>
    <x v="461"/>
    <d v="2011-03-21T00:00:00"/>
    <s v="Standard Class"/>
    <s v="MH-17440"/>
    <s v="Mark Haberlin"/>
    <x v="1"/>
    <x v="0"/>
    <s v="Jackson"/>
    <x v="35"/>
    <n v="39212"/>
    <x v="0"/>
    <s v="OFF-AP-10003971"/>
    <x v="1"/>
    <x v="9"/>
    <s v="Belkin 6 Outlet Metallic Surge Strip"/>
    <n v="32.67"/>
    <n v="3"/>
    <n v="0"/>
    <x v="5690"/>
  </r>
  <r>
    <n v="7433"/>
    <x v="3694"/>
    <x v="2"/>
    <x v="128"/>
    <d v="2011-08-13T00:00:00"/>
    <s v="Standard Class"/>
    <s v="RD-19720"/>
    <s v="Roger Demir"/>
    <x v="0"/>
    <x v="0"/>
    <s v="Phoenix"/>
    <x v="16"/>
    <n v="85023"/>
    <x v="1"/>
    <s v="OFF-FA-10004838"/>
    <x v="1"/>
    <x v="13"/>
    <s v="Super Bands, 12/Pack"/>
    <n v="4.4640000000000004"/>
    <n v="3"/>
    <n v="0.2"/>
    <x v="5938"/>
  </r>
  <r>
    <n v="7434"/>
    <x v="3694"/>
    <x v="2"/>
    <x v="128"/>
    <d v="2011-08-13T00:00:00"/>
    <s v="Standard Class"/>
    <s v="RD-19720"/>
    <s v="Roger Demir"/>
    <x v="0"/>
    <x v="0"/>
    <s v="Phoenix"/>
    <x v="16"/>
    <n v="85023"/>
    <x v="1"/>
    <s v="OFF-BI-10001097"/>
    <x v="1"/>
    <x v="8"/>
    <s v="Avery Hole Reinforcements"/>
    <n v="9.3450000000000024"/>
    <n v="5"/>
    <n v="0.7"/>
    <x v="5939"/>
  </r>
  <r>
    <n v="7435"/>
    <x v="3695"/>
    <x v="1"/>
    <x v="353"/>
    <d v="2012-07-31T00:00:00"/>
    <s v="Standard Class"/>
    <s v="BP-11095"/>
    <s v="Bart Pistole"/>
    <x v="1"/>
    <x v="0"/>
    <s v="Oxnard"/>
    <x v="1"/>
    <n v="93030"/>
    <x v="1"/>
    <s v="OFF-BI-10000605"/>
    <x v="1"/>
    <x v="8"/>
    <s v="Acco Pressboard Covers with Storage Hooks, 9 1/2&quot; x 11&quot;, Executive Red"/>
    <n v="9.1440000000000001"/>
    <n v="3"/>
    <n v="0.2"/>
    <x v="2217"/>
  </r>
  <r>
    <n v="7436"/>
    <x v="3695"/>
    <x v="1"/>
    <x v="353"/>
    <d v="2012-07-31T00:00:00"/>
    <s v="Standard Class"/>
    <s v="BP-11095"/>
    <s v="Bart Pistole"/>
    <x v="1"/>
    <x v="0"/>
    <s v="Oxnard"/>
    <x v="1"/>
    <n v="93030"/>
    <x v="1"/>
    <s v="OFF-BI-10003314"/>
    <x v="1"/>
    <x v="8"/>
    <s v="Tuff Stuff Recycled Round Ring Binders"/>
    <n v="23.136000000000003"/>
    <n v="6"/>
    <n v="0.2"/>
    <x v="5940"/>
  </r>
  <r>
    <n v="7437"/>
    <x v="3695"/>
    <x v="1"/>
    <x v="353"/>
    <d v="2012-07-31T00:00:00"/>
    <s v="Standard Class"/>
    <s v="BP-11095"/>
    <s v="Bart Pistole"/>
    <x v="1"/>
    <x v="0"/>
    <s v="Oxnard"/>
    <x v="1"/>
    <n v="93030"/>
    <x v="1"/>
    <s v="OFF-AR-10002067"/>
    <x v="1"/>
    <x v="6"/>
    <s v="Newell 334"/>
    <n v="99.2"/>
    <n v="5"/>
    <n v="0"/>
    <x v="1713"/>
  </r>
  <r>
    <n v="7438"/>
    <x v="3696"/>
    <x v="2"/>
    <x v="1162"/>
    <d v="2011-02-20T00:00:00"/>
    <s v="Standard Class"/>
    <s v="BF-11020"/>
    <s v="Barry Französisch"/>
    <x v="1"/>
    <x v="0"/>
    <s v="Seattle"/>
    <x v="4"/>
    <n v="98105"/>
    <x v="1"/>
    <s v="OFF-BI-10001031"/>
    <x v="1"/>
    <x v="8"/>
    <s v="Pressboard Data Binders by Wilson Jones"/>
    <n v="21.36"/>
    <n v="5"/>
    <n v="0.2"/>
    <x v="4217"/>
  </r>
  <r>
    <n v="7439"/>
    <x v="3697"/>
    <x v="1"/>
    <x v="539"/>
    <d v="2012-03-27T00:00:00"/>
    <s v="Second Class"/>
    <s v="CP-12085"/>
    <s v="Cathy Prescott"/>
    <x v="1"/>
    <x v="0"/>
    <s v="Covington"/>
    <x v="4"/>
    <n v="98042"/>
    <x v="1"/>
    <s v="FUR-FU-10003832"/>
    <x v="0"/>
    <x v="5"/>
    <s v="Eldon Expressions Punched Metal &amp; Wood Desk Accessories, Black &amp; Cherry"/>
    <n v="46.900000000000006"/>
    <n v="5"/>
    <n v="0"/>
    <x v="5941"/>
  </r>
  <r>
    <n v="7440"/>
    <x v="3698"/>
    <x v="3"/>
    <x v="264"/>
    <d v="2014-09-07T00:00:00"/>
    <s v="Standard Class"/>
    <s v="JL-15235"/>
    <s v="Janet Lee"/>
    <x v="0"/>
    <x v="0"/>
    <s v="Los Angeles"/>
    <x v="1"/>
    <n v="90049"/>
    <x v="1"/>
    <s v="OFF-BI-10000138"/>
    <x v="1"/>
    <x v="8"/>
    <s v="Acco Translucent Poly Ring Binders"/>
    <n v="18.72"/>
    <n v="5"/>
    <n v="0.2"/>
    <x v="708"/>
  </r>
  <r>
    <n v="7441"/>
    <x v="3698"/>
    <x v="3"/>
    <x v="264"/>
    <d v="2014-09-07T00:00:00"/>
    <s v="Standard Class"/>
    <s v="JL-15235"/>
    <s v="Janet Lee"/>
    <x v="0"/>
    <x v="0"/>
    <s v="Los Angeles"/>
    <x v="1"/>
    <n v="90049"/>
    <x v="1"/>
    <s v="FUR-TA-10004607"/>
    <x v="0"/>
    <x v="3"/>
    <s v="Hon 2111 Invitation Series Straight Table"/>
    <n v="236.52800000000002"/>
    <n v="2"/>
    <n v="0.2"/>
    <x v="5942"/>
  </r>
  <r>
    <n v="7442"/>
    <x v="3699"/>
    <x v="1"/>
    <x v="547"/>
    <d v="2012-11-18T00:00:00"/>
    <s v="First Class"/>
    <s v="JG-15805"/>
    <s v="John Grady"/>
    <x v="1"/>
    <x v="0"/>
    <s v="San Diego"/>
    <x v="1"/>
    <n v="92105"/>
    <x v="1"/>
    <s v="OFF-LA-10003148"/>
    <x v="1"/>
    <x v="2"/>
    <s v="Avery 51"/>
    <n v="18.899999999999999"/>
    <n v="3"/>
    <n v="0"/>
    <x v="3602"/>
  </r>
  <r>
    <n v="7443"/>
    <x v="3700"/>
    <x v="2"/>
    <x v="337"/>
    <d v="2011-12-11T00:00:00"/>
    <s v="First Class"/>
    <s v="VP-21760"/>
    <s v="Victoria Pisteka"/>
    <x v="1"/>
    <x v="0"/>
    <s v="Brownsville"/>
    <x v="5"/>
    <n v="78521"/>
    <x v="2"/>
    <s v="OFF-PA-10001804"/>
    <x v="1"/>
    <x v="10"/>
    <s v="Xerox 195"/>
    <n v="10.688000000000001"/>
    <n v="2"/>
    <n v="0.2"/>
    <x v="1507"/>
  </r>
  <r>
    <n v="7444"/>
    <x v="3700"/>
    <x v="2"/>
    <x v="337"/>
    <d v="2011-12-11T00:00:00"/>
    <s v="First Class"/>
    <s v="VP-21760"/>
    <s v="Victoria Pisteka"/>
    <x v="1"/>
    <x v="0"/>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x v="0"/>
    <s v="Chicago"/>
    <x v="10"/>
    <n v="60610"/>
    <x v="2"/>
    <s v="OFF-PA-10001166"/>
    <x v="1"/>
    <x v="10"/>
    <s v="Xerox 2"/>
    <n v="5.1840000000000011"/>
    <n v="1"/>
    <n v="0.2"/>
    <x v="1673"/>
  </r>
  <r>
    <n v="7446"/>
    <x v="3701"/>
    <x v="3"/>
    <x v="447"/>
    <d v="2014-02-08T00:00:00"/>
    <s v="Second Class"/>
    <s v="RD-19810"/>
    <s v="Ross DeVincentis"/>
    <x v="2"/>
    <x v="0"/>
    <s v="Chicago"/>
    <x v="10"/>
    <n v="60610"/>
    <x v="2"/>
    <s v="OFF-PA-10001033"/>
    <x v="1"/>
    <x v="10"/>
    <s v="Xerox 1893"/>
    <n v="65.584000000000003"/>
    <n v="2"/>
    <n v="0.2"/>
    <x v="5944"/>
  </r>
  <r>
    <n v="7447"/>
    <x v="3701"/>
    <x v="3"/>
    <x v="447"/>
    <d v="2014-02-08T00:00:00"/>
    <s v="Second Class"/>
    <s v="RD-19810"/>
    <s v="Ross DeVincentis"/>
    <x v="2"/>
    <x v="0"/>
    <s v="Chicago"/>
    <x v="10"/>
    <n v="60610"/>
    <x v="2"/>
    <s v="FUR-FU-10004597"/>
    <x v="0"/>
    <x v="5"/>
    <s v="Eldon Cleatmat Chair Mats for Medium Pile Carpets"/>
    <n v="22.200000000000003"/>
    <n v="1"/>
    <n v="0.6"/>
    <x v="5945"/>
  </r>
  <r>
    <n v="7448"/>
    <x v="3701"/>
    <x v="3"/>
    <x v="447"/>
    <d v="2014-02-08T00:00:00"/>
    <s v="Second Class"/>
    <s v="RD-19810"/>
    <s v="Ross DeVincentis"/>
    <x v="2"/>
    <x v="0"/>
    <s v="Chicago"/>
    <x v="10"/>
    <n v="60610"/>
    <x v="2"/>
    <s v="OFF-PA-10000418"/>
    <x v="1"/>
    <x v="10"/>
    <s v="Xerox 189"/>
    <n v="419.4"/>
    <n v="5"/>
    <n v="0.2"/>
    <x v="1306"/>
  </r>
  <r>
    <n v="7449"/>
    <x v="3702"/>
    <x v="3"/>
    <x v="343"/>
    <d v="2014-11-15T00:00:00"/>
    <s v="First Class"/>
    <s v="MH-18025"/>
    <s v="Michelle Huthwaite"/>
    <x v="0"/>
    <x v="0"/>
    <s v="Knoxville"/>
    <x v="18"/>
    <n v="37918"/>
    <x v="0"/>
    <s v="FUR-FU-10004090"/>
    <x v="0"/>
    <x v="5"/>
    <s v="Executive Impressions 14&quot; Contract Wall Clock"/>
    <n v="88.920000000000016"/>
    <n v="5"/>
    <n v="0.2"/>
    <x v="5946"/>
  </r>
  <r>
    <n v="7450"/>
    <x v="3703"/>
    <x v="3"/>
    <x v="697"/>
    <d v="2014-09-23T00:00:00"/>
    <s v="Second Class"/>
    <s v="SJ-20125"/>
    <s v="Sanjit Jacobs"/>
    <x v="2"/>
    <x v="0"/>
    <s v="Houston"/>
    <x v="5"/>
    <n v="77036"/>
    <x v="2"/>
    <s v="OFF-AR-10000390"/>
    <x v="1"/>
    <x v="6"/>
    <s v="Newell Chalk Holder"/>
    <n v="9.9120000000000008"/>
    <n v="3"/>
    <n v="0.2"/>
    <x v="5360"/>
  </r>
  <r>
    <n v="7451"/>
    <x v="3703"/>
    <x v="3"/>
    <x v="697"/>
    <d v="2014-09-23T00:00:00"/>
    <s v="Second Class"/>
    <s v="SJ-20125"/>
    <s v="Sanjit Jacobs"/>
    <x v="2"/>
    <x v="0"/>
    <s v="Houston"/>
    <x v="5"/>
    <n v="77036"/>
    <x v="2"/>
    <s v="FUR-CH-10003774"/>
    <x v="0"/>
    <x v="1"/>
    <s v="Global Wood Trimmed Manager's Task Chair, Khaki"/>
    <n v="318.43"/>
    <n v="5"/>
    <n v="0.3"/>
    <x v="2872"/>
  </r>
  <r>
    <n v="7452"/>
    <x v="3703"/>
    <x v="3"/>
    <x v="697"/>
    <d v="2014-09-23T00:00:00"/>
    <s v="Second Class"/>
    <s v="SJ-20125"/>
    <s v="Sanjit Jacobs"/>
    <x v="2"/>
    <x v="0"/>
    <s v="Houston"/>
    <x v="5"/>
    <n v="77036"/>
    <x v="2"/>
    <s v="OFF-BI-10002412"/>
    <x v="1"/>
    <x v="8"/>
    <s v="Wilson Jones “Snap” Scratch Pad Binder Tool for Ring Binders"/>
    <n v="5.7999999999999989"/>
    <n v="5"/>
    <n v="0.8"/>
    <x v="5947"/>
  </r>
  <r>
    <n v="7453"/>
    <x v="3703"/>
    <x v="3"/>
    <x v="697"/>
    <d v="2014-09-23T00:00:00"/>
    <s v="Second Class"/>
    <s v="SJ-20125"/>
    <s v="Sanjit Jacobs"/>
    <x v="2"/>
    <x v="0"/>
    <s v="Houston"/>
    <x v="5"/>
    <n v="77036"/>
    <x v="2"/>
    <s v="TEC-PH-10002415"/>
    <x v="2"/>
    <x v="7"/>
    <s v="Polycom VoiceStation 500 Conference phone"/>
    <n v="1415.76"/>
    <n v="6"/>
    <n v="0.2"/>
    <x v="5948"/>
  </r>
  <r>
    <n v="7454"/>
    <x v="3704"/>
    <x v="3"/>
    <x v="643"/>
    <d v="2014-07-02T00:00:00"/>
    <s v="Standard Class"/>
    <s v="FM-14380"/>
    <s v="Fred McMath"/>
    <x v="0"/>
    <x v="0"/>
    <s v="Bolingbrook"/>
    <x v="10"/>
    <n v="60440"/>
    <x v="2"/>
    <s v="TEC-PH-10003505"/>
    <x v="2"/>
    <x v="7"/>
    <s v="Geemarc AmpliPOWER60"/>
    <n v="148.47999999999999"/>
    <n v="2"/>
    <n v="0.2"/>
    <x v="1570"/>
  </r>
  <r>
    <n v="7455"/>
    <x v="3705"/>
    <x v="0"/>
    <x v="679"/>
    <d v="2013-08-05T00:00:00"/>
    <s v="Standard Class"/>
    <s v="KH-16360"/>
    <s v="Katherine Hughes"/>
    <x v="0"/>
    <x v="0"/>
    <s v="Chicago"/>
    <x v="10"/>
    <n v="60623"/>
    <x v="2"/>
    <s v="OFF-LA-10003663"/>
    <x v="1"/>
    <x v="2"/>
    <s v="Avery 498"/>
    <n v="9.2480000000000011"/>
    <n v="4"/>
    <n v="0.2"/>
    <x v="5949"/>
  </r>
  <r>
    <n v="7456"/>
    <x v="3705"/>
    <x v="0"/>
    <x v="679"/>
    <d v="2013-08-05T00:00:00"/>
    <s v="Standard Class"/>
    <s v="KH-16360"/>
    <s v="Katherine Hughes"/>
    <x v="0"/>
    <x v="0"/>
    <s v="Chicago"/>
    <x v="10"/>
    <n v="60623"/>
    <x v="2"/>
    <s v="OFF-ST-10001780"/>
    <x v="1"/>
    <x v="4"/>
    <s v="Tennsco 16-Compartment Lockers with Coat Rack"/>
    <n v="1036.624"/>
    <n v="2"/>
    <n v="0.2"/>
    <x v="2777"/>
  </r>
  <r>
    <n v="7457"/>
    <x v="3706"/>
    <x v="1"/>
    <x v="392"/>
    <d v="2012-04-18T00:00:00"/>
    <s v="First Class"/>
    <s v="LL-16840"/>
    <s v="Lauren Leatherbury"/>
    <x v="0"/>
    <x v="0"/>
    <s v="Waynesboro"/>
    <x v="17"/>
    <n v="22980"/>
    <x v="0"/>
    <s v="TEC-PH-10002033"/>
    <x v="2"/>
    <x v="7"/>
    <s v="Konftel 250 Conference phone - Charcoal black"/>
    <n v="569.64"/>
    <n v="2"/>
    <n v="0"/>
    <x v="5950"/>
  </r>
  <r>
    <n v="7458"/>
    <x v="3706"/>
    <x v="1"/>
    <x v="392"/>
    <d v="2012-04-18T00:00:00"/>
    <s v="First Class"/>
    <s v="LL-16840"/>
    <s v="Lauren Leatherbury"/>
    <x v="0"/>
    <x v="0"/>
    <s v="Waynesboro"/>
    <x v="17"/>
    <n v="22980"/>
    <x v="0"/>
    <s v="OFF-BI-10001036"/>
    <x v="1"/>
    <x v="8"/>
    <s v="Cardinal EasyOpen D-Ring Binders"/>
    <n v="9.14"/>
    <n v="1"/>
    <n v="0"/>
    <x v="5951"/>
  </r>
  <r>
    <n v="7459"/>
    <x v="3706"/>
    <x v="1"/>
    <x v="392"/>
    <d v="2012-04-18T00:00:00"/>
    <s v="First Class"/>
    <s v="LL-16840"/>
    <s v="Lauren Leatherbury"/>
    <x v="0"/>
    <x v="0"/>
    <s v="Waynesboro"/>
    <x v="17"/>
    <n v="22980"/>
    <x v="0"/>
    <s v="FUR-FU-10001468"/>
    <x v="0"/>
    <x v="5"/>
    <s v="Tenex Antistatic Computer Chair Mats"/>
    <n v="1196.8599999999999"/>
    <n v="7"/>
    <n v="0"/>
    <x v="5952"/>
  </r>
  <r>
    <n v="7460"/>
    <x v="3706"/>
    <x v="1"/>
    <x v="392"/>
    <d v="2012-04-18T00:00:00"/>
    <s v="First Class"/>
    <s v="LL-16840"/>
    <s v="Lauren Leatherbury"/>
    <x v="0"/>
    <x v="0"/>
    <s v="Waynesboro"/>
    <x v="17"/>
    <n v="22980"/>
    <x v="0"/>
    <s v="FUR-BO-10001519"/>
    <x v="0"/>
    <x v="0"/>
    <s v="O'Sullivan 3-Shelf Heavy-Duty Bookcases"/>
    <n v="523.26"/>
    <n v="9"/>
    <n v="0"/>
    <x v="5953"/>
  </r>
  <r>
    <n v="7461"/>
    <x v="3707"/>
    <x v="1"/>
    <x v="347"/>
    <d v="2012-04-14T00:00:00"/>
    <s v="Second Class"/>
    <s v="AR-10540"/>
    <s v="Andy Reiter"/>
    <x v="0"/>
    <x v="0"/>
    <s v="Los Angeles"/>
    <x v="1"/>
    <n v="90004"/>
    <x v="1"/>
    <s v="TEC-CO-10001943"/>
    <x v="2"/>
    <x v="16"/>
    <s v="Canon PC-428 Personal Copier"/>
    <n v="639.96800000000007"/>
    <n v="4"/>
    <n v="0.2"/>
    <x v="5954"/>
  </r>
  <r>
    <n v="7462"/>
    <x v="3707"/>
    <x v="1"/>
    <x v="347"/>
    <d v="2012-04-14T00:00:00"/>
    <s v="Second Class"/>
    <s v="AR-10540"/>
    <s v="Andy Reiter"/>
    <x v="0"/>
    <x v="0"/>
    <s v="Los Angeles"/>
    <x v="1"/>
    <n v="90004"/>
    <x v="1"/>
    <s v="OFF-PA-10003127"/>
    <x v="1"/>
    <x v="10"/>
    <s v="Staples"/>
    <n v="52.76"/>
    <n v="2"/>
    <n v="0"/>
    <x v="5955"/>
  </r>
  <r>
    <n v="7463"/>
    <x v="3708"/>
    <x v="1"/>
    <x v="914"/>
    <d v="2012-03-01T00:00:00"/>
    <s v="Second Class"/>
    <s v="NP-18670"/>
    <s v="Nora Paige"/>
    <x v="0"/>
    <x v="0"/>
    <s v="Seattle"/>
    <x v="4"/>
    <n v="98105"/>
    <x v="1"/>
    <s v="TEC-AC-10002076"/>
    <x v="2"/>
    <x v="11"/>
    <s v="Microsoft Natural Keyboard Elite"/>
    <n v="538.92000000000007"/>
    <n v="9"/>
    <n v="0"/>
    <x v="5956"/>
  </r>
  <r>
    <n v="7464"/>
    <x v="3709"/>
    <x v="0"/>
    <x v="162"/>
    <d v="2013-09-16T00:00:00"/>
    <s v="Standard Class"/>
    <s v="LP-17095"/>
    <s v="Liz Preis"/>
    <x v="0"/>
    <x v="0"/>
    <s v="Visalia"/>
    <x v="1"/>
    <n v="93277"/>
    <x v="1"/>
    <s v="OFF-AR-10003338"/>
    <x v="1"/>
    <x v="6"/>
    <s v="Eberhard Faber 3 1/2&quot; Golf Pencils"/>
    <n v="14.88"/>
    <n v="2"/>
    <n v="0"/>
    <x v="4180"/>
  </r>
  <r>
    <n v="7465"/>
    <x v="3709"/>
    <x v="0"/>
    <x v="162"/>
    <d v="2013-09-16T00:00:00"/>
    <s v="Standard Class"/>
    <s v="LP-17095"/>
    <s v="Liz Preis"/>
    <x v="0"/>
    <x v="0"/>
    <s v="Visalia"/>
    <x v="1"/>
    <n v="93277"/>
    <x v="1"/>
    <s v="OFF-PA-10004610"/>
    <x v="1"/>
    <x v="10"/>
    <s v="Xerox 1900"/>
    <n v="34.24"/>
    <n v="8"/>
    <n v="0"/>
    <x v="5957"/>
  </r>
  <r>
    <n v="7466"/>
    <x v="3709"/>
    <x v="0"/>
    <x v="162"/>
    <d v="2013-09-16T00:00:00"/>
    <s v="Standard Class"/>
    <s v="LP-17095"/>
    <s v="Liz Preis"/>
    <x v="0"/>
    <x v="0"/>
    <s v="Visalia"/>
    <x v="1"/>
    <n v="93277"/>
    <x v="1"/>
    <s v="OFF-ST-10001272"/>
    <x v="1"/>
    <x v="4"/>
    <s v="Mini 13-1/2 Capacity Data Binder Rack, Pearl"/>
    <n v="261.74"/>
    <n v="2"/>
    <n v="0"/>
    <x v="2387"/>
  </r>
  <r>
    <n v="7467"/>
    <x v="3710"/>
    <x v="0"/>
    <x v="288"/>
    <d v="2013-05-24T00:00:00"/>
    <s v="Standard Class"/>
    <s v="AH-10690"/>
    <s v="Anna Häberlin"/>
    <x v="1"/>
    <x v="0"/>
    <s v="Los Angeles"/>
    <x v="1"/>
    <n v="90008"/>
    <x v="1"/>
    <s v="OFF-AP-10001366"/>
    <x v="1"/>
    <x v="9"/>
    <s v="Staples"/>
    <n v="87.84"/>
    <n v="8"/>
    <n v="0"/>
    <x v="5958"/>
  </r>
  <r>
    <n v="7468"/>
    <x v="3711"/>
    <x v="3"/>
    <x v="343"/>
    <d v="2014-11-16T00:00:00"/>
    <s v="Second Class"/>
    <s v="TB-21190"/>
    <s v="Thomas Brumley"/>
    <x v="2"/>
    <x v="0"/>
    <s v="Los Angeles"/>
    <x v="1"/>
    <n v="90045"/>
    <x v="1"/>
    <s v="FUR-FU-10001424"/>
    <x v="0"/>
    <x v="5"/>
    <s v="Dax Clear Box Frame"/>
    <n v="34.92"/>
    <n v="4"/>
    <n v="0"/>
    <x v="5959"/>
  </r>
  <r>
    <n v="7469"/>
    <x v="3712"/>
    <x v="2"/>
    <x v="1114"/>
    <d v="2011-09-20T00:00:00"/>
    <s v="Standard Class"/>
    <s v="AA-10315"/>
    <s v="Alex Avila"/>
    <x v="0"/>
    <x v="0"/>
    <s v="New York City"/>
    <x v="15"/>
    <n v="10011"/>
    <x v="3"/>
    <s v="OFF-PA-10000349"/>
    <x v="1"/>
    <x v="10"/>
    <s v="Staples"/>
    <n v="14.940000000000001"/>
    <n v="3"/>
    <n v="0"/>
    <x v="1961"/>
  </r>
  <r>
    <n v="7470"/>
    <x v="3712"/>
    <x v="2"/>
    <x v="1114"/>
    <d v="2011-09-20T00:00:00"/>
    <s v="Standard Class"/>
    <s v="AA-10315"/>
    <s v="Alex Avila"/>
    <x v="0"/>
    <x v="0"/>
    <s v="New York City"/>
    <x v="15"/>
    <n v="10011"/>
    <x v="3"/>
    <s v="FUR-FU-10002456"/>
    <x v="0"/>
    <x v="5"/>
    <s v="Master Caster Door Stop, Large Neon Orange"/>
    <n v="14.56"/>
    <n v="2"/>
    <n v="0"/>
    <x v="3435"/>
  </r>
  <r>
    <n v="7471"/>
    <x v="3713"/>
    <x v="1"/>
    <x v="426"/>
    <d v="2012-09-20T00:00:00"/>
    <s v="Standard Class"/>
    <s v="AC-10615"/>
    <s v="Ann Chong"/>
    <x v="1"/>
    <x v="0"/>
    <s v="Philadelphia"/>
    <x v="9"/>
    <n v="19143"/>
    <x v="3"/>
    <s v="OFF-BI-10002609"/>
    <x v="1"/>
    <x v="8"/>
    <s v="Avery Hidden Tab Dividers for Binding Systems"/>
    <n v="3.5760000000000005"/>
    <n v="4"/>
    <n v="0.7"/>
    <x v="5960"/>
  </r>
  <r>
    <n v="7472"/>
    <x v="3713"/>
    <x v="1"/>
    <x v="426"/>
    <d v="2012-09-20T00:00:00"/>
    <s v="Standard Class"/>
    <s v="AC-10615"/>
    <s v="Ann Chong"/>
    <x v="1"/>
    <x v="0"/>
    <s v="Philadelphia"/>
    <x v="9"/>
    <n v="19143"/>
    <x v="3"/>
    <s v="OFF-ST-10001522"/>
    <x v="1"/>
    <x v="4"/>
    <s v="Gould Plastics 18-Pocket Panel Bin, 34w x 5-1/4d x 20-1/2h"/>
    <n v="147.184"/>
    <n v="2"/>
    <n v="0.2"/>
    <x v="3078"/>
  </r>
  <r>
    <n v="7473"/>
    <x v="3714"/>
    <x v="0"/>
    <x v="949"/>
    <d v="2013-07-04T00:00:00"/>
    <s v="First Class"/>
    <s v="EM-14140"/>
    <s v="Eugene Moren"/>
    <x v="2"/>
    <x v="0"/>
    <s v="Lehi"/>
    <x v="7"/>
    <n v="84043"/>
    <x v="1"/>
    <s v="TEC-CO-10000971"/>
    <x v="2"/>
    <x v="16"/>
    <s v="Hewlett Packard 310 Color Digital Copier"/>
    <n v="1499.95"/>
    <n v="5"/>
    <n v="0"/>
    <x v="5961"/>
  </r>
  <r>
    <n v="7474"/>
    <x v="3715"/>
    <x v="0"/>
    <x v="342"/>
    <d v="2013-04-16T00:00:00"/>
    <s v="Standard Class"/>
    <s v="QJ-19255"/>
    <s v="Quincy Jones"/>
    <x v="1"/>
    <x v="0"/>
    <s v="Chicago"/>
    <x v="10"/>
    <n v="60653"/>
    <x v="2"/>
    <s v="OFF-AR-10000034"/>
    <x v="1"/>
    <x v="6"/>
    <s v="BIC Brite Liner Grip Highlighters, Assorted, 5/Pack"/>
    <n v="13.568000000000001"/>
    <n v="4"/>
    <n v="0.2"/>
    <x v="5962"/>
  </r>
  <r>
    <n v="7475"/>
    <x v="3716"/>
    <x v="2"/>
    <x v="1037"/>
    <d v="2011-01-11T00:00:00"/>
    <s v="Standard Class"/>
    <s v="ME-17320"/>
    <s v="Maria Etezadi"/>
    <x v="2"/>
    <x v="0"/>
    <s v="Henderson"/>
    <x v="0"/>
    <n v="42420"/>
    <x v="0"/>
    <s v="FUR-CH-10004063"/>
    <x v="0"/>
    <x v="1"/>
    <s v="Global Deluxe High-Back Manager's Chair"/>
    <n v="2573.8200000000002"/>
    <n v="9"/>
    <n v="0"/>
    <x v="5963"/>
  </r>
  <r>
    <n v="7476"/>
    <x v="3716"/>
    <x v="2"/>
    <x v="1037"/>
    <d v="2011-01-11T00:00:00"/>
    <s v="Standard Class"/>
    <s v="ME-17320"/>
    <s v="Maria Etezadi"/>
    <x v="2"/>
    <x v="0"/>
    <s v="Henderson"/>
    <x v="0"/>
    <n v="42420"/>
    <x v="0"/>
    <s v="OFF-BI-10004632"/>
    <x v="1"/>
    <x v="8"/>
    <s v="Ibico Hi-Tech Manual Binding System"/>
    <n v="609.98"/>
    <n v="2"/>
    <n v="0"/>
    <x v="5964"/>
  </r>
  <r>
    <n v="7477"/>
    <x v="3716"/>
    <x v="2"/>
    <x v="1037"/>
    <d v="2011-01-11T00:00:00"/>
    <s v="Standard Class"/>
    <s v="ME-17320"/>
    <s v="Maria Etezadi"/>
    <x v="2"/>
    <x v="0"/>
    <s v="Henderson"/>
    <x v="0"/>
    <n v="42420"/>
    <x v="0"/>
    <s v="OFF-AR-10001662"/>
    <x v="1"/>
    <x v="6"/>
    <s v="Rogers Handheld Barrel Pencil Sharpener"/>
    <n v="5.48"/>
    <n v="2"/>
    <n v="0"/>
    <x v="5965"/>
  </r>
  <r>
    <n v="7478"/>
    <x v="3716"/>
    <x v="2"/>
    <x v="1037"/>
    <d v="2011-01-11T00:00:00"/>
    <s v="Standard Class"/>
    <s v="ME-17320"/>
    <s v="Maria Etezadi"/>
    <x v="2"/>
    <x v="0"/>
    <s v="Henderson"/>
    <x v="0"/>
    <n v="42420"/>
    <x v="0"/>
    <s v="TEC-PH-10004977"/>
    <x v="2"/>
    <x v="7"/>
    <s v="GE 30524EE4"/>
    <n v="391.98"/>
    <n v="2"/>
    <n v="0"/>
    <x v="4286"/>
  </r>
  <r>
    <n v="7479"/>
    <x v="3716"/>
    <x v="2"/>
    <x v="1037"/>
    <d v="2011-01-11T00:00:00"/>
    <s v="Standard Class"/>
    <s v="ME-17320"/>
    <s v="Maria Etezadi"/>
    <x v="2"/>
    <x v="0"/>
    <s v="Henderson"/>
    <x v="0"/>
    <n v="42420"/>
    <x v="0"/>
    <s v="TEC-PH-10004539"/>
    <x v="2"/>
    <x v="7"/>
    <s v="Wireless Extenders zBoost YX545 SOHO Signal Booster"/>
    <n v="755.96"/>
    <n v="4"/>
    <n v="0"/>
    <x v="5966"/>
  </r>
  <r>
    <n v="7480"/>
    <x v="3716"/>
    <x v="2"/>
    <x v="1037"/>
    <d v="2011-01-11T00:00:00"/>
    <s v="Standard Class"/>
    <s v="ME-17320"/>
    <s v="Maria Etezadi"/>
    <x v="2"/>
    <x v="0"/>
    <s v="Henderson"/>
    <x v="0"/>
    <n v="42420"/>
    <x v="0"/>
    <s v="OFF-FA-10001883"/>
    <x v="1"/>
    <x v="13"/>
    <s v="Alliance Super-Size Bands, Assorted Sizes"/>
    <n v="31.12"/>
    <n v="4"/>
    <n v="0"/>
    <x v="5967"/>
  </r>
  <r>
    <n v="7481"/>
    <x v="3716"/>
    <x v="2"/>
    <x v="1037"/>
    <d v="2011-01-11T00:00:00"/>
    <s v="Standard Class"/>
    <s v="ME-17320"/>
    <s v="Maria Etezadi"/>
    <x v="2"/>
    <x v="0"/>
    <s v="Henderson"/>
    <x v="0"/>
    <n v="42420"/>
    <x v="0"/>
    <s v="OFF-PA-10000955"/>
    <x v="1"/>
    <x v="10"/>
    <s v="Southworth 25% Cotton Granite Paper &amp; Envelopes"/>
    <n v="6.54"/>
    <n v="1"/>
    <n v="0"/>
    <x v="5968"/>
  </r>
  <r>
    <n v="7482"/>
    <x v="3717"/>
    <x v="0"/>
    <x v="142"/>
    <d v="2013-09-04T00:00:00"/>
    <s v="Second Class"/>
    <s v="LB-16795"/>
    <s v="Laurel Beltran"/>
    <x v="2"/>
    <x v="0"/>
    <s v="Huntington Beach"/>
    <x v="1"/>
    <n v="92646"/>
    <x v="1"/>
    <s v="OFF-EN-10002500"/>
    <x v="1"/>
    <x v="12"/>
    <s v="Globe Weis Peel &amp; Seel First Class Envelopes"/>
    <n v="12.78"/>
    <n v="1"/>
    <n v="0"/>
    <x v="5969"/>
  </r>
  <r>
    <n v="7483"/>
    <x v="3718"/>
    <x v="2"/>
    <x v="865"/>
    <d v="2011-09-30T00:00:00"/>
    <s v="Standard Class"/>
    <s v="JP-16135"/>
    <s v="Julie Prescott"/>
    <x v="2"/>
    <x v="0"/>
    <s v="New York City"/>
    <x v="15"/>
    <n v="10011"/>
    <x v="3"/>
    <s v="OFF-BI-10004654"/>
    <x v="1"/>
    <x v="8"/>
    <s v="Avery Binding System Hidden Tab Executive Style Index Sets"/>
    <n v="18.463999999999999"/>
    <n v="4"/>
    <n v="0.2"/>
    <x v="5970"/>
  </r>
  <r>
    <n v="7484"/>
    <x v="3719"/>
    <x v="2"/>
    <x v="534"/>
    <d v="2011-12-17T00:00:00"/>
    <s v="Second Class"/>
    <s v="EB-13705"/>
    <s v="Ed Braxton"/>
    <x v="1"/>
    <x v="0"/>
    <s v="Philadelphia"/>
    <x v="9"/>
    <n v="19140"/>
    <x v="3"/>
    <s v="FUR-CH-10003774"/>
    <x v="0"/>
    <x v="1"/>
    <s v="Global Wood Trimmed Manager's Task Chair, Khaki"/>
    <n v="445.80200000000002"/>
    <n v="7"/>
    <n v="0.3"/>
    <x v="5971"/>
  </r>
  <r>
    <n v="7485"/>
    <x v="3720"/>
    <x v="3"/>
    <x v="116"/>
    <d v="2015-01-03T00:00:00"/>
    <s v="Standard Class"/>
    <s v="CS-12400"/>
    <s v="Christopher Schild"/>
    <x v="2"/>
    <x v="0"/>
    <s v="Fargo"/>
    <x v="46"/>
    <n v="58103"/>
    <x v="2"/>
    <s v="OFF-AR-10004707"/>
    <x v="1"/>
    <x v="6"/>
    <s v="Staples"/>
    <n v="2.48"/>
    <n v="1"/>
    <n v="0"/>
    <x v="5972"/>
  </r>
  <r>
    <n v="7486"/>
    <x v="3720"/>
    <x v="3"/>
    <x v="116"/>
    <d v="2015-01-03T00:00:00"/>
    <s v="Standard Class"/>
    <s v="CS-12400"/>
    <s v="Christopher Schild"/>
    <x v="2"/>
    <x v="0"/>
    <s v="Fargo"/>
    <x v="46"/>
    <n v="58103"/>
    <x v="2"/>
    <s v="OFF-BI-10004040"/>
    <x v="1"/>
    <x v="8"/>
    <s v="Wilson Jones Impact Binders"/>
    <n v="25.9"/>
    <n v="5"/>
    <n v="0"/>
    <x v="4911"/>
  </r>
  <r>
    <n v="7487"/>
    <x v="3721"/>
    <x v="1"/>
    <x v="546"/>
    <d v="2012-12-24T00:00:00"/>
    <s v="Second Class"/>
    <s v="PM-19135"/>
    <s v="Peter McVee"/>
    <x v="2"/>
    <x v="0"/>
    <s v="Dover"/>
    <x v="38"/>
    <n v="3820"/>
    <x v="3"/>
    <s v="OFF-PA-10001184"/>
    <x v="1"/>
    <x v="10"/>
    <s v="Xerox 1903"/>
    <n v="29.900000000000002"/>
    <n v="5"/>
    <n v="0"/>
    <x v="3513"/>
  </r>
  <r>
    <n v="7488"/>
    <x v="3721"/>
    <x v="1"/>
    <x v="546"/>
    <d v="2012-12-24T00:00:00"/>
    <s v="Second Class"/>
    <s v="PM-19135"/>
    <s v="Peter McVee"/>
    <x v="2"/>
    <x v="0"/>
    <s v="Dover"/>
    <x v="38"/>
    <n v="3820"/>
    <x v="3"/>
    <s v="TEC-AC-10004145"/>
    <x v="2"/>
    <x v="11"/>
    <s v="Logitech diNovo Edge Keyboard"/>
    <n v="2249.91"/>
    <n v="9"/>
    <n v="0"/>
    <x v="4147"/>
  </r>
  <r>
    <n v="7489"/>
    <x v="3721"/>
    <x v="1"/>
    <x v="546"/>
    <d v="2012-12-24T00:00:00"/>
    <s v="Second Class"/>
    <s v="PM-19135"/>
    <s v="Peter McVee"/>
    <x v="2"/>
    <x v="0"/>
    <s v="Dover"/>
    <x v="38"/>
    <n v="3820"/>
    <x v="3"/>
    <s v="FUR-TA-10003473"/>
    <x v="0"/>
    <x v="3"/>
    <s v="Bretford Rectangular Conference Table Tops"/>
    <n v="1053.164"/>
    <n v="4"/>
    <n v="0.3"/>
    <x v="5973"/>
  </r>
  <r>
    <n v="7490"/>
    <x v="3722"/>
    <x v="3"/>
    <x v="60"/>
    <d v="2014-11-10T00:00:00"/>
    <s v="Standard Class"/>
    <s v="AA-10645"/>
    <s v="Anna Andreadi"/>
    <x v="0"/>
    <x v="0"/>
    <s v="San Diego"/>
    <x v="1"/>
    <n v="92105"/>
    <x v="1"/>
    <s v="OFF-PA-10003172"/>
    <x v="1"/>
    <x v="10"/>
    <s v="Xerox 1996"/>
    <n v="12.96"/>
    <n v="2"/>
    <n v="0"/>
    <x v="91"/>
  </r>
  <r>
    <n v="7491"/>
    <x v="3723"/>
    <x v="1"/>
    <x v="229"/>
    <d v="2012-09-16T00:00:00"/>
    <s v="Standard Class"/>
    <s v="FA-14230"/>
    <s v="Frank Atkinson"/>
    <x v="1"/>
    <x v="0"/>
    <s v="Los Angeles"/>
    <x v="1"/>
    <n v="90032"/>
    <x v="1"/>
    <s v="FUR-FU-10003799"/>
    <x v="0"/>
    <x v="5"/>
    <s v="Seth Thomas 13 1/2&quot; Wall Clock"/>
    <n v="106.68"/>
    <n v="6"/>
    <n v="0"/>
    <x v="5974"/>
  </r>
  <r>
    <n v="7492"/>
    <x v="3724"/>
    <x v="3"/>
    <x v="673"/>
    <d v="2014-11-17T00:00:00"/>
    <s v="Same Day"/>
    <s v="CM-12190"/>
    <s v="Charlotte Melton"/>
    <x v="0"/>
    <x v="0"/>
    <s v="Utica"/>
    <x v="15"/>
    <n v="13501"/>
    <x v="3"/>
    <s v="TEC-PH-10002583"/>
    <x v="2"/>
    <x v="7"/>
    <s v="iOttie HLCRIO102 Car Mount"/>
    <n v="119.94"/>
    <n v="6"/>
    <n v="0"/>
    <x v="5975"/>
  </r>
  <r>
    <n v="7493"/>
    <x v="3725"/>
    <x v="3"/>
    <x v="220"/>
    <d v="2014-09-17T00:00:00"/>
    <s v="Standard Class"/>
    <s v="CC-12475"/>
    <s v="Cindy Chapman"/>
    <x v="0"/>
    <x v="0"/>
    <s v="Houston"/>
    <x v="5"/>
    <n v="77070"/>
    <x v="2"/>
    <s v="OFF-PA-10004239"/>
    <x v="1"/>
    <x v="10"/>
    <s v="Xerox 1953"/>
    <n v="10.272000000000002"/>
    <n v="3"/>
    <n v="0.2"/>
    <x v="1603"/>
  </r>
  <r>
    <n v="7494"/>
    <x v="3725"/>
    <x v="3"/>
    <x v="220"/>
    <d v="2014-09-17T00:00:00"/>
    <s v="Standard Class"/>
    <s v="CC-12475"/>
    <s v="Cindy Chapman"/>
    <x v="0"/>
    <x v="0"/>
    <s v="Houston"/>
    <x v="5"/>
    <n v="77070"/>
    <x v="2"/>
    <s v="FUR-TA-10002855"/>
    <x v="0"/>
    <x v="3"/>
    <s v="Bevis Round Conference Table Top &amp; Single Column Base"/>
    <n v="512.19000000000005"/>
    <n v="5"/>
    <n v="0.3"/>
    <x v="5976"/>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x v="0"/>
    <s v="Westminster"/>
    <x v="1"/>
    <n v="92683"/>
    <x v="1"/>
    <s v="OFF-BI-10004022"/>
    <x v="1"/>
    <x v="8"/>
    <s v="Acco Suede Grain Vinyl Round Ring Binder"/>
    <n v="4.4479999999999995"/>
    <n v="2"/>
    <n v="0.2"/>
    <x v="5978"/>
  </r>
  <r>
    <n v="7497"/>
    <x v="3726"/>
    <x v="3"/>
    <x v="1163"/>
    <d v="2014-07-19T00:00:00"/>
    <s v="Standard Class"/>
    <s v="TC-21295"/>
    <s v="Toby Carlisle"/>
    <x v="0"/>
    <x v="0"/>
    <s v="Westminster"/>
    <x v="1"/>
    <n v="92683"/>
    <x v="1"/>
    <s v="FUR-FU-10003601"/>
    <x v="0"/>
    <x v="5"/>
    <s v="Deflect-o RollaMat Studded, Beveled Mat for Medium Pile Carpeting"/>
    <n v="276.69"/>
    <n v="3"/>
    <n v="0"/>
    <x v="3528"/>
  </r>
  <r>
    <n v="7498"/>
    <x v="3726"/>
    <x v="3"/>
    <x v="1163"/>
    <d v="2014-07-19T00:00:00"/>
    <s v="Standard Class"/>
    <s v="TC-21295"/>
    <s v="Toby Carlisle"/>
    <x v="0"/>
    <x v="0"/>
    <s v="Westminster"/>
    <x v="1"/>
    <n v="92683"/>
    <x v="1"/>
    <s v="OFF-FA-10000490"/>
    <x v="1"/>
    <x v="13"/>
    <s v="OIC Binder Clips, Mini, 1/4&quot; Capacity, Black"/>
    <n v="4.96"/>
    <n v="4"/>
    <n v="0"/>
    <x v="334"/>
  </r>
  <r>
    <n v="7499"/>
    <x v="3726"/>
    <x v="3"/>
    <x v="1163"/>
    <d v="2014-07-19T00:00:00"/>
    <s v="Standard Class"/>
    <s v="TC-21295"/>
    <s v="Toby Carlisle"/>
    <x v="0"/>
    <x v="0"/>
    <s v="Westminster"/>
    <x v="1"/>
    <n v="92683"/>
    <x v="1"/>
    <s v="OFF-AR-10004042"/>
    <x v="1"/>
    <x v="6"/>
    <s v="BOSTON Model 1800 Electric Pencil Sharpeners, Putty/Woodgrain"/>
    <n v="71.92"/>
    <n v="4"/>
    <n v="0"/>
    <x v="5979"/>
  </r>
  <r>
    <n v="7500"/>
    <x v="3726"/>
    <x v="3"/>
    <x v="1163"/>
    <d v="2014-07-19T00:00:00"/>
    <s v="Standard Class"/>
    <s v="TC-21295"/>
    <s v="Toby Carlisle"/>
    <x v="0"/>
    <x v="0"/>
    <s v="Westminster"/>
    <x v="1"/>
    <n v="92683"/>
    <x v="1"/>
    <s v="FUR-FU-10002960"/>
    <x v="0"/>
    <x v="5"/>
    <s v="Eldon 200 Class Desk Accessories, Burgundy"/>
    <n v="18.84"/>
    <n v="3"/>
    <n v="0"/>
    <x v="2613"/>
  </r>
  <r>
    <n v="7501"/>
    <x v="3726"/>
    <x v="3"/>
    <x v="1163"/>
    <d v="2014-07-19T00:00:00"/>
    <s v="Standard Class"/>
    <s v="TC-21295"/>
    <s v="Toby Carlisle"/>
    <x v="0"/>
    <x v="0"/>
    <s v="Westminster"/>
    <x v="1"/>
    <n v="92683"/>
    <x v="1"/>
    <s v="TEC-AC-10000991"/>
    <x v="2"/>
    <x v="11"/>
    <s v="Sony Micro Vault Click 8 GB USB 2.0 Flash Drive"/>
    <n v="140.97"/>
    <n v="3"/>
    <n v="0"/>
    <x v="5980"/>
  </r>
  <r>
    <n v="7502"/>
    <x v="3726"/>
    <x v="3"/>
    <x v="1163"/>
    <d v="2014-07-19T00:00:00"/>
    <s v="Standard Class"/>
    <s v="TC-21295"/>
    <s v="Toby Carlisle"/>
    <x v="0"/>
    <x v="0"/>
    <s v="Westminster"/>
    <x v="1"/>
    <n v="92683"/>
    <x v="1"/>
    <s v="TEC-PH-10004977"/>
    <x v="2"/>
    <x v="7"/>
    <s v="GE 30524EE4"/>
    <n v="470.37600000000009"/>
    <n v="3"/>
    <n v="0.2"/>
    <x v="562"/>
  </r>
  <r>
    <n v="7503"/>
    <x v="3727"/>
    <x v="3"/>
    <x v="983"/>
    <d v="2014-03-31T00:00:00"/>
    <s v="Same Day"/>
    <s v="TB-21400"/>
    <s v="Tom Boeckenhauer"/>
    <x v="0"/>
    <x v="0"/>
    <s v="Los Angeles"/>
    <x v="1"/>
    <n v="90036"/>
    <x v="1"/>
    <s v="OFF-AR-10000817"/>
    <x v="1"/>
    <x v="6"/>
    <s v="Manco Dry-Lighter Erasable Highlighter"/>
    <n v="6.08"/>
    <n v="2"/>
    <n v="0"/>
    <x v="5788"/>
  </r>
  <r>
    <n v="7504"/>
    <x v="3727"/>
    <x v="3"/>
    <x v="983"/>
    <d v="2014-03-31T00:00:00"/>
    <s v="Same Day"/>
    <s v="TB-21400"/>
    <s v="Tom Boeckenhauer"/>
    <x v="0"/>
    <x v="0"/>
    <s v="Los Angeles"/>
    <x v="1"/>
    <n v="90036"/>
    <x v="1"/>
    <s v="TEC-PH-10002447"/>
    <x v="2"/>
    <x v="7"/>
    <s v="AT&amp;T CL83451 4-Handset Telephone"/>
    <n v="164.79200000000003"/>
    <n v="1"/>
    <n v="0.2"/>
    <x v="5981"/>
  </r>
  <r>
    <n v="7505"/>
    <x v="3728"/>
    <x v="0"/>
    <x v="1011"/>
    <d v="2013-02-04T00:00:00"/>
    <s v="Second Class"/>
    <s v="JK-15325"/>
    <s v="Jason Klamczynski"/>
    <x v="1"/>
    <x v="0"/>
    <s v="Atlantic City"/>
    <x v="30"/>
    <n v="8401"/>
    <x v="3"/>
    <s v="OFF-EN-10003134"/>
    <x v="1"/>
    <x v="12"/>
    <s v="Staples"/>
    <n v="23.36"/>
    <n v="2"/>
    <n v="0"/>
    <x v="5982"/>
  </r>
  <r>
    <n v="7506"/>
    <x v="3729"/>
    <x v="3"/>
    <x v="110"/>
    <d v="2014-06-14T00:00:00"/>
    <s v="Standard Class"/>
    <s v="BW-11200"/>
    <s v="Ben Wallace"/>
    <x v="0"/>
    <x v="0"/>
    <s v="Skokie"/>
    <x v="10"/>
    <n v="60076"/>
    <x v="2"/>
    <s v="OFF-BI-10000309"/>
    <x v="1"/>
    <x v="8"/>
    <s v="GBC Twin Loop Wire Binding Elements, 9/16&quot; Spine, Black"/>
    <n v="12.175999999999998"/>
    <n v="4"/>
    <n v="0.8"/>
    <x v="371"/>
  </r>
  <r>
    <n v="7507"/>
    <x v="3730"/>
    <x v="2"/>
    <x v="981"/>
    <d v="2011-11-06T00:00:00"/>
    <s v="Standard Class"/>
    <s v="SH-20395"/>
    <s v="Shahid Hopkins"/>
    <x v="0"/>
    <x v="0"/>
    <s v="San Francisco"/>
    <x v="1"/>
    <n v="94122"/>
    <x v="1"/>
    <s v="TEC-PH-10001615"/>
    <x v="2"/>
    <x v="7"/>
    <s v="AT&amp;T CL82213"/>
    <n v="46.384"/>
    <n v="2"/>
    <n v="0.2"/>
    <x v="5983"/>
  </r>
  <r>
    <n v="7508"/>
    <x v="3730"/>
    <x v="2"/>
    <x v="981"/>
    <d v="2011-11-06T00:00:00"/>
    <s v="Standard Class"/>
    <s v="SH-20395"/>
    <s v="Shahid Hopkins"/>
    <x v="0"/>
    <x v="0"/>
    <s v="San Francisco"/>
    <x v="1"/>
    <n v="94122"/>
    <x v="1"/>
    <s v="OFF-ST-10003208"/>
    <x v="1"/>
    <x v="4"/>
    <s v="Adjustable Depth Letter/Legal Cart"/>
    <n v="362.92"/>
    <n v="2"/>
    <n v="0"/>
    <x v="1017"/>
  </r>
  <r>
    <n v="7509"/>
    <x v="3731"/>
    <x v="3"/>
    <x v="1163"/>
    <d v="2014-07-19T00:00:00"/>
    <s v="Standard Class"/>
    <s v="JL-15835"/>
    <s v="John Lee"/>
    <x v="0"/>
    <x v="0"/>
    <s v="Columbus"/>
    <x v="24"/>
    <n v="43229"/>
    <x v="3"/>
    <s v="OFF-PA-10000605"/>
    <x v="1"/>
    <x v="10"/>
    <s v="Xerox 1950"/>
    <n v="9.2480000000000011"/>
    <n v="2"/>
    <n v="0.2"/>
    <x v="5674"/>
  </r>
  <r>
    <n v="7510"/>
    <x v="3731"/>
    <x v="3"/>
    <x v="1163"/>
    <d v="2014-07-19T00:00:00"/>
    <s v="Standard Class"/>
    <s v="JL-15835"/>
    <s v="John Lee"/>
    <x v="0"/>
    <x v="0"/>
    <s v="Columbus"/>
    <x v="24"/>
    <n v="43229"/>
    <x v="3"/>
    <s v="TEC-PH-10000560"/>
    <x v="2"/>
    <x v="7"/>
    <s v="Samsung Galaxy S III - 16GB - pebble blue (T-Mobile)"/>
    <n v="1889.9459999999999"/>
    <n v="9"/>
    <n v="0.4"/>
    <x v="5984"/>
  </r>
  <r>
    <n v="7511"/>
    <x v="3731"/>
    <x v="3"/>
    <x v="1163"/>
    <d v="2014-07-19T00:00:00"/>
    <s v="Standard Class"/>
    <s v="JL-15835"/>
    <s v="John Lee"/>
    <x v="0"/>
    <x v="0"/>
    <s v="Columbus"/>
    <x v="24"/>
    <n v="43229"/>
    <x v="3"/>
    <s v="OFF-ST-10003455"/>
    <x v="1"/>
    <x v="4"/>
    <s v="Tenex File Box, Personal Filing Tote with Lid, Black"/>
    <n v="62.040000000000006"/>
    <n v="5"/>
    <n v="0.2"/>
    <x v="5985"/>
  </r>
  <r>
    <n v="7512"/>
    <x v="3731"/>
    <x v="3"/>
    <x v="1163"/>
    <d v="2014-07-19T00:00:00"/>
    <s v="Standard Class"/>
    <s v="JL-15835"/>
    <s v="John Lee"/>
    <x v="0"/>
    <x v="0"/>
    <s v="Columbus"/>
    <x v="24"/>
    <n v="43229"/>
    <x v="3"/>
    <s v="FUR-FU-10002937"/>
    <x v="0"/>
    <x v="5"/>
    <s v="GE 48&quot; Fluorescent Tube, Cool White Energy Saver, 34 Watts, 30/Box"/>
    <n v="396.92000000000007"/>
    <n v="5"/>
    <n v="0.2"/>
    <x v="5986"/>
  </r>
  <r>
    <n v="7513"/>
    <x v="3731"/>
    <x v="3"/>
    <x v="1163"/>
    <d v="2014-07-19T00:00:00"/>
    <s v="Standard Class"/>
    <s v="JL-15835"/>
    <s v="John Lee"/>
    <x v="0"/>
    <x v="0"/>
    <s v="Columbus"/>
    <x v="24"/>
    <n v="43229"/>
    <x v="3"/>
    <s v="OFF-ST-10001837"/>
    <x v="1"/>
    <x v="4"/>
    <s v="SAFCO Mobile Desk Side File, Wire Frame"/>
    <n v="239.45599999999999"/>
    <n v="7"/>
    <n v="0.2"/>
    <x v="5987"/>
  </r>
  <r>
    <n v="7514"/>
    <x v="3731"/>
    <x v="3"/>
    <x v="1163"/>
    <d v="2014-07-19T00:00:00"/>
    <s v="Standard Class"/>
    <s v="JL-15835"/>
    <s v="John Lee"/>
    <x v="0"/>
    <x v="0"/>
    <s v="Columbus"/>
    <x v="24"/>
    <n v="43229"/>
    <x v="3"/>
    <s v="OFF-AR-10004757"/>
    <x v="1"/>
    <x v="6"/>
    <s v="Crayola Colored Pencils"/>
    <n v="13.120000000000001"/>
    <n v="5"/>
    <n v="0.2"/>
    <x v="5988"/>
  </r>
  <r>
    <n v="7515"/>
    <x v="3732"/>
    <x v="3"/>
    <x v="34"/>
    <d v="2014-12-13T00:00:00"/>
    <s v="Second Class"/>
    <s v="JL-15835"/>
    <s v="John Lee"/>
    <x v="0"/>
    <x v="0"/>
    <s v="Richmond"/>
    <x v="0"/>
    <n v="40475"/>
    <x v="0"/>
    <s v="OFF-BI-10004236"/>
    <x v="1"/>
    <x v="8"/>
    <s v="XtraLife ClearVue Slant-D Ring Binder, White, 3&quot;"/>
    <n v="29.36"/>
    <n v="2"/>
    <n v="0"/>
    <x v="5989"/>
  </r>
  <r>
    <n v="7516"/>
    <x v="3732"/>
    <x v="3"/>
    <x v="34"/>
    <d v="2014-12-13T00:00:00"/>
    <s v="Second Class"/>
    <s v="JL-15835"/>
    <s v="John Lee"/>
    <x v="0"/>
    <x v="0"/>
    <s v="Richmond"/>
    <x v="0"/>
    <n v="40475"/>
    <x v="0"/>
    <s v="OFF-AP-10000159"/>
    <x v="1"/>
    <x v="9"/>
    <s v="Belkin F9M820V08 8 Outlet Surge"/>
    <n v="214.89999999999998"/>
    <n v="5"/>
    <n v="0"/>
    <x v="5990"/>
  </r>
  <r>
    <n v="7517"/>
    <x v="3732"/>
    <x v="3"/>
    <x v="34"/>
    <d v="2014-12-13T00:00:00"/>
    <s v="Second Class"/>
    <s v="JL-15835"/>
    <s v="John Lee"/>
    <x v="0"/>
    <x v="0"/>
    <s v="Richmond"/>
    <x v="0"/>
    <n v="40475"/>
    <x v="0"/>
    <s v="OFF-BI-10003274"/>
    <x v="1"/>
    <x v="8"/>
    <s v="Avery Durable Slant Ring Binders, No Labels"/>
    <n v="15.92"/>
    <n v="4"/>
    <n v="0"/>
    <x v="206"/>
  </r>
  <r>
    <n v="7518"/>
    <x v="3732"/>
    <x v="3"/>
    <x v="34"/>
    <d v="2014-12-13T00:00:00"/>
    <s v="Second Class"/>
    <s v="JL-15835"/>
    <s v="John Lee"/>
    <x v="0"/>
    <x v="0"/>
    <s v="Richmond"/>
    <x v="0"/>
    <n v="40475"/>
    <x v="0"/>
    <s v="TEC-AC-10001013"/>
    <x v="2"/>
    <x v="11"/>
    <s v="Logitech ClearChat Comfort/USB Headset H390"/>
    <n v="146.44999999999999"/>
    <n v="5"/>
    <n v="0"/>
    <x v="5991"/>
  </r>
  <r>
    <n v="7519"/>
    <x v="3732"/>
    <x v="3"/>
    <x v="34"/>
    <d v="2014-12-13T00:00:00"/>
    <s v="Second Class"/>
    <s v="JL-15835"/>
    <s v="John Lee"/>
    <x v="0"/>
    <x v="0"/>
    <s v="Richmond"/>
    <x v="0"/>
    <n v="40475"/>
    <x v="0"/>
    <s v="OFF-ST-10004963"/>
    <x v="1"/>
    <x v="4"/>
    <s v="Eldon Gobal File Keepers"/>
    <n v="15.14"/>
    <n v="1"/>
    <n v="0"/>
    <x v="5992"/>
  </r>
  <r>
    <n v="7520"/>
    <x v="3732"/>
    <x v="3"/>
    <x v="34"/>
    <d v="2014-12-13T00:00:00"/>
    <s v="Second Class"/>
    <s v="JL-15835"/>
    <s v="John Lee"/>
    <x v="0"/>
    <x v="0"/>
    <s v="Richmond"/>
    <x v="0"/>
    <n v="40475"/>
    <x v="0"/>
    <s v="OFF-LA-10004409"/>
    <x v="1"/>
    <x v="2"/>
    <s v="Avery 492"/>
    <n v="5.76"/>
    <n v="2"/>
    <n v="0"/>
    <x v="1904"/>
  </r>
  <r>
    <n v="7521"/>
    <x v="3732"/>
    <x v="3"/>
    <x v="34"/>
    <d v="2014-12-13T00:00:00"/>
    <s v="Second Class"/>
    <s v="JL-15835"/>
    <s v="John Lee"/>
    <x v="0"/>
    <x v="0"/>
    <s v="Richmond"/>
    <x v="0"/>
    <n v="40475"/>
    <x v="0"/>
    <s v="TEC-CO-10001046"/>
    <x v="2"/>
    <x v="16"/>
    <s v="Canon Imageclass D680 Copier / Fax"/>
    <n v="1399.98"/>
    <n v="2"/>
    <n v="0"/>
    <x v="5993"/>
  </r>
  <r>
    <n v="7522"/>
    <x v="3733"/>
    <x v="0"/>
    <x v="64"/>
    <d v="2013-09-12T00:00:00"/>
    <s v="Standard Class"/>
    <s v="MD-17350"/>
    <s v="Maribeth Dona"/>
    <x v="0"/>
    <x v="0"/>
    <s v="Lancaster"/>
    <x v="24"/>
    <n v="43130"/>
    <x v="3"/>
    <s v="OFF-BI-10002824"/>
    <x v="1"/>
    <x v="8"/>
    <s v="Recycled Easel Ring Binders"/>
    <n v="8.9520000000000017"/>
    <n v="2"/>
    <n v="0.7"/>
    <x v="5994"/>
  </r>
  <r>
    <n v="7523"/>
    <x v="3733"/>
    <x v="0"/>
    <x v="64"/>
    <d v="2013-09-12T00:00:00"/>
    <s v="Standard Class"/>
    <s v="MD-17350"/>
    <s v="Maribeth Dona"/>
    <x v="0"/>
    <x v="0"/>
    <s v="Lancaster"/>
    <x v="24"/>
    <n v="43130"/>
    <x v="3"/>
    <s v="OFF-BI-10001757"/>
    <x v="1"/>
    <x v="8"/>
    <s v="Pressboard Hanging Data Binders for Unburst Sheets"/>
    <n v="8.8560000000000016"/>
    <n v="6"/>
    <n v="0.7"/>
    <x v="5995"/>
  </r>
  <r>
    <n v="7524"/>
    <x v="3733"/>
    <x v="0"/>
    <x v="64"/>
    <d v="2013-09-12T00:00:00"/>
    <s v="Standard Class"/>
    <s v="MD-17350"/>
    <s v="Maribeth Dona"/>
    <x v="0"/>
    <x v="0"/>
    <s v="Lancaster"/>
    <x v="24"/>
    <n v="43130"/>
    <x v="3"/>
    <s v="FUR-CH-10004477"/>
    <x v="0"/>
    <x v="1"/>
    <s v="Global Push Button Manager's Chair, Indigo"/>
    <n v="85.245999999999995"/>
    <n v="2"/>
    <n v="0.3"/>
    <x v="5996"/>
  </r>
  <r>
    <n v="7525"/>
    <x v="3734"/>
    <x v="2"/>
    <x v="1076"/>
    <d v="2011-09-16T00:00:00"/>
    <s v="Standard Class"/>
    <s v="CL-12565"/>
    <s v="Clay Ludtke"/>
    <x v="0"/>
    <x v="0"/>
    <s v="Gresham"/>
    <x v="21"/>
    <n v="97030"/>
    <x v="1"/>
    <s v="OFF-EN-10003072"/>
    <x v="1"/>
    <x v="12"/>
    <s v="Peel &amp; Seel Envelopes"/>
    <n v="21.728000000000002"/>
    <n v="7"/>
    <n v="0.2"/>
    <x v="5997"/>
  </r>
  <r>
    <n v="7526"/>
    <x v="3734"/>
    <x v="2"/>
    <x v="1076"/>
    <d v="2011-09-16T00:00:00"/>
    <s v="Standard Class"/>
    <s v="CL-12565"/>
    <s v="Clay Ludtke"/>
    <x v="0"/>
    <x v="0"/>
    <s v="Gresham"/>
    <x v="21"/>
    <n v="97030"/>
    <x v="1"/>
    <s v="FUR-CH-10003973"/>
    <x v="0"/>
    <x v="1"/>
    <s v="GuestStacker Chair with Chrome Finish Legs"/>
    <n v="1487.04"/>
    <n v="5"/>
    <n v="0.2"/>
    <x v="3771"/>
  </r>
  <r>
    <n v="7527"/>
    <x v="3735"/>
    <x v="3"/>
    <x v="986"/>
    <d v="2014-09-27T00:00:00"/>
    <s v="Same Day"/>
    <s v="RA-19885"/>
    <s v="Ruben Ausman"/>
    <x v="1"/>
    <x v="0"/>
    <s v="San Francisco"/>
    <x v="1"/>
    <n v="94109"/>
    <x v="1"/>
    <s v="OFF-EN-10001028"/>
    <x v="1"/>
    <x v="12"/>
    <s v="Staples"/>
    <n v="71.88"/>
    <n v="6"/>
    <n v="0"/>
    <x v="5998"/>
  </r>
  <r>
    <n v="7528"/>
    <x v="3735"/>
    <x v="3"/>
    <x v="986"/>
    <d v="2014-09-27T00:00:00"/>
    <s v="Same Day"/>
    <s v="RA-19885"/>
    <s v="Ruben Ausman"/>
    <x v="1"/>
    <x v="0"/>
    <s v="San Francisco"/>
    <x v="1"/>
    <n v="94109"/>
    <x v="1"/>
    <s v="FUR-FU-10003829"/>
    <x v="0"/>
    <x v="5"/>
    <s v="Stackable Trays"/>
    <n v="9.24"/>
    <n v="3"/>
    <n v="0"/>
    <x v="5999"/>
  </r>
  <r>
    <n v="7529"/>
    <x v="3735"/>
    <x v="3"/>
    <x v="986"/>
    <d v="2014-09-27T00:00:00"/>
    <s v="Same Day"/>
    <s v="RA-19885"/>
    <s v="Ruben Ausman"/>
    <x v="1"/>
    <x v="0"/>
    <s v="San Francisco"/>
    <x v="1"/>
    <n v="94109"/>
    <x v="1"/>
    <s v="OFF-PA-10002245"/>
    <x v="1"/>
    <x v="10"/>
    <s v="Xerox 1895"/>
    <n v="35.880000000000003"/>
    <n v="6"/>
    <n v="0"/>
    <x v="5470"/>
  </r>
  <r>
    <n v="7530"/>
    <x v="3735"/>
    <x v="3"/>
    <x v="986"/>
    <d v="2014-09-27T00:00:00"/>
    <s v="Same Day"/>
    <s v="RA-19885"/>
    <s v="Ruben Ausman"/>
    <x v="1"/>
    <x v="0"/>
    <s v="San Francisco"/>
    <x v="1"/>
    <n v="94109"/>
    <x v="1"/>
    <s v="OFF-BI-10002215"/>
    <x v="1"/>
    <x v="8"/>
    <s v="Wilson Jones Hanging View Binder, White, 1&quot;"/>
    <n v="17.04"/>
    <n v="3"/>
    <n v="0.2"/>
    <x v="6000"/>
  </r>
  <r>
    <n v="7531"/>
    <x v="3735"/>
    <x v="3"/>
    <x v="986"/>
    <d v="2014-09-27T00:00:00"/>
    <s v="Same Day"/>
    <s v="RA-19885"/>
    <s v="Ruben Ausman"/>
    <x v="1"/>
    <x v="0"/>
    <s v="San Francisco"/>
    <x v="1"/>
    <n v="94109"/>
    <x v="1"/>
    <s v="OFF-BI-10003925"/>
    <x v="1"/>
    <x v="8"/>
    <s v="Fellowes PB300 Plastic Comb Binding Machine"/>
    <n v="931.17600000000016"/>
    <n v="3"/>
    <n v="0.2"/>
    <x v="2853"/>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x v="0"/>
    <s v="Longmont"/>
    <x v="22"/>
    <n v="80501"/>
    <x v="1"/>
    <s v="FUR-CH-10004853"/>
    <x v="0"/>
    <x v="1"/>
    <s v="Global Manager's Adjustable Task Chair, Storm"/>
    <n v="483.13599999999997"/>
    <n v="4"/>
    <n v="0.2"/>
    <x v="6002"/>
  </r>
  <r>
    <n v="7534"/>
    <x v="3737"/>
    <x v="3"/>
    <x v="906"/>
    <d v="2014-03-02T00:00:00"/>
    <s v="Standard Class"/>
    <s v="SW-20245"/>
    <s v="Scot Wooten"/>
    <x v="0"/>
    <x v="0"/>
    <s v="Greenville"/>
    <x v="3"/>
    <n v="27834"/>
    <x v="0"/>
    <s v="FUR-CH-10002880"/>
    <x v="0"/>
    <x v="1"/>
    <s v="Global High-Back Leather Tilter, Burgundy"/>
    <n v="196.78399999999999"/>
    <n v="2"/>
    <n v="0.2"/>
    <x v="3683"/>
  </r>
  <r>
    <n v="7535"/>
    <x v="3737"/>
    <x v="3"/>
    <x v="906"/>
    <d v="2014-03-02T00:00:00"/>
    <s v="Standard Class"/>
    <s v="SW-20245"/>
    <s v="Scot Wooten"/>
    <x v="0"/>
    <x v="0"/>
    <s v="Greenville"/>
    <x v="3"/>
    <n v="27834"/>
    <x v="0"/>
    <s v="FUR-BO-10004709"/>
    <x v="0"/>
    <x v="0"/>
    <s v="Bush Westfield Collection Bookcases, Medium Cherry Finish"/>
    <n v="231.92000000000002"/>
    <n v="5"/>
    <n v="0.2"/>
    <x v="3487"/>
  </r>
  <r>
    <n v="7536"/>
    <x v="3738"/>
    <x v="3"/>
    <x v="185"/>
    <d v="2014-04-08T00:00:00"/>
    <s v="Standard Class"/>
    <s v="HG-14965"/>
    <s v="Henry Goldwyn"/>
    <x v="1"/>
    <x v="0"/>
    <s v="Los Angeles"/>
    <x v="1"/>
    <n v="90004"/>
    <x v="1"/>
    <s v="OFF-SU-10004231"/>
    <x v="1"/>
    <x v="14"/>
    <s v="Acme Tagit Stainless Steel Antibacterial Scissors"/>
    <n v="29.700000000000003"/>
    <n v="3"/>
    <n v="0"/>
    <x v="1924"/>
  </r>
  <r>
    <n v="7537"/>
    <x v="3739"/>
    <x v="3"/>
    <x v="734"/>
    <d v="2014-12-09T00:00:00"/>
    <s v="Standard Class"/>
    <s v="MV-17485"/>
    <s v="Mark Van Huff"/>
    <x v="0"/>
    <x v="0"/>
    <s v="Houston"/>
    <x v="5"/>
    <n v="77041"/>
    <x v="2"/>
    <s v="FUR-FU-10000820"/>
    <x v="0"/>
    <x v="5"/>
    <s v="Tensor Brushed Steel Torchiere Floor Lamp"/>
    <n v="13.591999999999999"/>
    <n v="2"/>
    <n v="0.6"/>
    <x v="6003"/>
  </r>
  <r>
    <n v="7538"/>
    <x v="3740"/>
    <x v="0"/>
    <x v="317"/>
    <d v="2013-02-22T00:00:00"/>
    <s v="Second Class"/>
    <s v="GT-14710"/>
    <s v="Greg Tran"/>
    <x v="0"/>
    <x v="0"/>
    <s v="San Francisco"/>
    <x v="1"/>
    <n v="94109"/>
    <x v="1"/>
    <s v="OFF-PA-10001736"/>
    <x v="1"/>
    <x v="10"/>
    <s v="Xerox 1880"/>
    <n v="70.88"/>
    <n v="2"/>
    <n v="0"/>
    <x v="3042"/>
  </r>
  <r>
    <n v="7539"/>
    <x v="3741"/>
    <x v="3"/>
    <x v="574"/>
    <d v="2014-12-07T00:00:00"/>
    <s v="Standard Class"/>
    <s v="BS-11380"/>
    <s v="Bill Stewart"/>
    <x v="1"/>
    <x v="0"/>
    <s v="Denver"/>
    <x v="22"/>
    <n v="80219"/>
    <x v="1"/>
    <s v="OFF-ST-10003306"/>
    <x v="1"/>
    <x v="4"/>
    <s v="Letter Size Cart"/>
    <n v="114.28800000000001"/>
    <n v="1"/>
    <n v="0.2"/>
    <x v="6004"/>
  </r>
  <r>
    <n v="7540"/>
    <x v="3741"/>
    <x v="3"/>
    <x v="574"/>
    <d v="2014-12-07T00:00:00"/>
    <s v="Standard Class"/>
    <s v="BS-11380"/>
    <s v="Bill Stewart"/>
    <x v="1"/>
    <x v="0"/>
    <s v="Denver"/>
    <x v="22"/>
    <n v="80219"/>
    <x v="1"/>
    <s v="OFF-BI-10003707"/>
    <x v="1"/>
    <x v="8"/>
    <s v="Aluminum Screw Posts"/>
    <n v="36.624000000000002"/>
    <n v="8"/>
    <n v="0.7"/>
    <x v="6005"/>
  </r>
  <r>
    <n v="7541"/>
    <x v="3741"/>
    <x v="3"/>
    <x v="574"/>
    <d v="2014-12-07T00:00:00"/>
    <s v="Standard Class"/>
    <s v="BS-11380"/>
    <s v="Bill Stewart"/>
    <x v="1"/>
    <x v="0"/>
    <s v="Denver"/>
    <x v="22"/>
    <n v="80219"/>
    <x v="1"/>
    <s v="FUR-BO-10003546"/>
    <x v="0"/>
    <x v="0"/>
    <s v="Hon 4-Shelf Metal Bookcases"/>
    <n v="242.35200000000003"/>
    <n v="8"/>
    <n v="0.7"/>
    <x v="6006"/>
  </r>
  <r>
    <n v="7542"/>
    <x v="3741"/>
    <x v="3"/>
    <x v="574"/>
    <d v="2014-12-07T00:00:00"/>
    <s v="Standard Class"/>
    <s v="BS-11380"/>
    <s v="Bill Stewart"/>
    <x v="1"/>
    <x v="0"/>
    <s v="Denver"/>
    <x v="22"/>
    <n v="80219"/>
    <x v="1"/>
    <s v="TEC-PH-10000213"/>
    <x v="2"/>
    <x v="7"/>
    <s v="Seidio BD2-HK3IPH5-BK DILEX Case and Holster Combo for Apple iPhone 5/5s - Black"/>
    <n v="49.616000000000007"/>
    <n v="2"/>
    <n v="0.2"/>
    <x v="6007"/>
  </r>
  <r>
    <n v="7543"/>
    <x v="3741"/>
    <x v="3"/>
    <x v="574"/>
    <d v="2014-12-07T00:00:00"/>
    <s v="Standard Class"/>
    <s v="BS-11380"/>
    <s v="Bill Stewart"/>
    <x v="1"/>
    <x v="0"/>
    <s v="Denver"/>
    <x v="22"/>
    <n v="80219"/>
    <x v="1"/>
    <s v="FUR-FU-10001488"/>
    <x v="0"/>
    <x v="5"/>
    <s v="Tenex 46&quot; x 60&quot; Computer Anti-Static Chairmat, Rectangular Shaped"/>
    <n v="508.70400000000006"/>
    <n v="6"/>
    <n v="0.2"/>
    <x v="232"/>
  </r>
  <r>
    <n v="7544"/>
    <x v="3741"/>
    <x v="3"/>
    <x v="574"/>
    <d v="2014-12-07T00:00:00"/>
    <s v="Standard Class"/>
    <s v="BS-11380"/>
    <s v="Bill Stewart"/>
    <x v="1"/>
    <x v="0"/>
    <s v="Denver"/>
    <x v="22"/>
    <n v="80219"/>
    <x v="1"/>
    <s v="TEC-PH-10004833"/>
    <x v="2"/>
    <x v="7"/>
    <s v="Macally Suction Cup Mount"/>
    <n v="57.36"/>
    <n v="6"/>
    <n v="0.2"/>
    <x v="6008"/>
  </r>
  <r>
    <n v="7545"/>
    <x v="3741"/>
    <x v="3"/>
    <x v="574"/>
    <d v="2014-12-07T00:00:00"/>
    <s v="Standard Class"/>
    <s v="BS-11380"/>
    <s v="Bill Stewart"/>
    <x v="1"/>
    <x v="0"/>
    <s v="Denver"/>
    <x v="22"/>
    <n v="80219"/>
    <x v="1"/>
    <s v="FUR-CH-10002335"/>
    <x v="0"/>
    <x v="1"/>
    <s v="Hon GuestStacker Chair"/>
    <n v="906.68000000000006"/>
    <n v="5"/>
    <n v="0.2"/>
    <x v="6009"/>
  </r>
  <r>
    <n v="7546"/>
    <x v="3742"/>
    <x v="2"/>
    <x v="982"/>
    <d v="2011-10-15T00:00:00"/>
    <s v="Standard Class"/>
    <s v="CM-12715"/>
    <s v="Craig Molinari"/>
    <x v="1"/>
    <x v="0"/>
    <s v="Huntsville"/>
    <x v="5"/>
    <n v="77340"/>
    <x v="2"/>
    <s v="TEC-PH-10001128"/>
    <x v="2"/>
    <x v="7"/>
    <s v="Motorola Droid Maxx"/>
    <n v="719.95200000000011"/>
    <n v="6"/>
    <n v="0.2"/>
    <x v="6010"/>
  </r>
  <r>
    <n v="7547"/>
    <x v="3742"/>
    <x v="2"/>
    <x v="982"/>
    <d v="2011-10-15T00:00:00"/>
    <s v="Standard Class"/>
    <s v="CM-12715"/>
    <s v="Craig Molinari"/>
    <x v="1"/>
    <x v="0"/>
    <s v="Huntsville"/>
    <x v="5"/>
    <n v="77340"/>
    <x v="2"/>
    <s v="TEC-PH-10004667"/>
    <x v="2"/>
    <x v="7"/>
    <s v="Cisco 8x8 Inc. 6753i IP Business Phone System"/>
    <n v="755.94400000000019"/>
    <n v="7"/>
    <n v="0.2"/>
    <x v="6011"/>
  </r>
  <r>
    <n v="7548"/>
    <x v="3742"/>
    <x v="2"/>
    <x v="982"/>
    <d v="2011-10-15T00:00:00"/>
    <s v="Standard Class"/>
    <s v="CM-12715"/>
    <s v="Craig Molinari"/>
    <x v="1"/>
    <x v="0"/>
    <s v="Huntsville"/>
    <x v="5"/>
    <n v="77340"/>
    <x v="2"/>
    <s v="OFF-BI-10004817"/>
    <x v="1"/>
    <x v="8"/>
    <s v="GBC Personal VeloBind Strips"/>
    <n v="11.979999999999997"/>
    <n v="5"/>
    <n v="0.8"/>
    <x v="6012"/>
  </r>
  <r>
    <n v="7549"/>
    <x v="3742"/>
    <x v="2"/>
    <x v="982"/>
    <d v="2011-10-15T00:00:00"/>
    <s v="Standard Class"/>
    <s v="CM-12715"/>
    <s v="Craig Molinari"/>
    <x v="1"/>
    <x v="0"/>
    <s v="Huntsville"/>
    <x v="5"/>
    <n v="77340"/>
    <x v="2"/>
    <s v="OFF-BI-10004140"/>
    <x v="1"/>
    <x v="8"/>
    <s v="Avery Non-Stick Binders"/>
    <n v="0.8979999999999998"/>
    <n v="1"/>
    <n v="0.8"/>
    <x v="6013"/>
  </r>
  <r>
    <n v="7550"/>
    <x v="3743"/>
    <x v="0"/>
    <x v="64"/>
    <d v="2013-09-08T00:00:00"/>
    <s v="First Class"/>
    <s v="EM-13825"/>
    <s v="Elizabeth Moffitt"/>
    <x v="1"/>
    <x v="0"/>
    <s v="Houston"/>
    <x v="5"/>
    <n v="77036"/>
    <x v="2"/>
    <s v="FUR-FU-10004671"/>
    <x v="0"/>
    <x v="5"/>
    <s v="Executive Impressions 12&quot; Wall Clock"/>
    <n v="21.204000000000004"/>
    <n v="3"/>
    <n v="0.6"/>
    <x v="6014"/>
  </r>
  <r>
    <n v="7551"/>
    <x v="3744"/>
    <x v="2"/>
    <x v="1164"/>
    <d v="2011-11-25T00:00:00"/>
    <s v="Standard Class"/>
    <s v="KH-16330"/>
    <s v="Katharine Harms"/>
    <x v="1"/>
    <x v="0"/>
    <s v="New York City"/>
    <x v="15"/>
    <n v="10024"/>
    <x v="3"/>
    <s v="OFF-EN-10002592"/>
    <x v="1"/>
    <x v="12"/>
    <s v="Peel &amp; Seel Recycled Catalog Envelopes, Brown"/>
    <n v="34.74"/>
    <n v="3"/>
    <n v="0"/>
    <x v="6015"/>
  </r>
  <r>
    <n v="7552"/>
    <x v="3744"/>
    <x v="2"/>
    <x v="1164"/>
    <d v="2011-11-25T00:00:00"/>
    <s v="Standard Class"/>
    <s v="KH-16330"/>
    <s v="Katharine Harms"/>
    <x v="1"/>
    <x v="0"/>
    <s v="New York City"/>
    <x v="15"/>
    <n v="10024"/>
    <x v="3"/>
    <s v="TEC-PH-10004447"/>
    <x v="2"/>
    <x v="7"/>
    <s v="Toshiba IPT2010-SD IP Telephone"/>
    <n v="833.94"/>
    <n v="6"/>
    <n v="0"/>
    <x v="6016"/>
  </r>
  <r>
    <n v="7553"/>
    <x v="3744"/>
    <x v="2"/>
    <x v="1164"/>
    <d v="2011-11-25T00:00:00"/>
    <s v="Standard Class"/>
    <s v="KH-16330"/>
    <s v="Katharine Harms"/>
    <x v="1"/>
    <x v="0"/>
    <s v="New York City"/>
    <x v="15"/>
    <n v="10024"/>
    <x v="3"/>
    <s v="OFF-BI-10003669"/>
    <x v="1"/>
    <x v="8"/>
    <s v="3M Organizer Strips"/>
    <n v="12.96"/>
    <n v="3"/>
    <n v="0.2"/>
    <x v="3120"/>
  </r>
  <r>
    <n v="7554"/>
    <x v="3744"/>
    <x v="2"/>
    <x v="1164"/>
    <d v="2011-11-25T00:00:00"/>
    <s v="Standard Class"/>
    <s v="KH-16330"/>
    <s v="Katharine Harms"/>
    <x v="1"/>
    <x v="0"/>
    <s v="New York City"/>
    <x v="15"/>
    <n v="10024"/>
    <x v="3"/>
    <s v="OFF-PA-10000223"/>
    <x v="1"/>
    <x v="10"/>
    <s v="Xerox 2000"/>
    <n v="25.92"/>
    <n v="4"/>
    <n v="0"/>
    <x v="245"/>
  </r>
  <r>
    <n v="7555"/>
    <x v="3745"/>
    <x v="2"/>
    <x v="1025"/>
    <d v="2011-05-14T00:00:00"/>
    <s v="Second Class"/>
    <s v="AF-10885"/>
    <s v="Art Foster"/>
    <x v="0"/>
    <x v="0"/>
    <s v="Philadelphia"/>
    <x v="9"/>
    <n v="19134"/>
    <x v="3"/>
    <s v="FUR-BO-10004467"/>
    <x v="0"/>
    <x v="0"/>
    <s v="Bestar Classic Bookcase"/>
    <n v="349.96499999999997"/>
    <n v="7"/>
    <n v="0.5"/>
    <x v="6017"/>
  </r>
  <r>
    <n v="7556"/>
    <x v="3745"/>
    <x v="2"/>
    <x v="1025"/>
    <d v="2011-05-14T00:00:00"/>
    <s v="Second Class"/>
    <s v="AF-10885"/>
    <s v="Art Foster"/>
    <x v="0"/>
    <x v="0"/>
    <s v="Philadelphia"/>
    <x v="9"/>
    <n v="19134"/>
    <x v="3"/>
    <s v="OFF-AR-10000716"/>
    <x v="1"/>
    <x v="6"/>
    <s v="DIXON Ticonderoga Erasable Checking Pencils"/>
    <n v="22.32"/>
    <n v="5"/>
    <n v="0.2"/>
    <x v="6018"/>
  </r>
  <r>
    <n v="7557"/>
    <x v="3746"/>
    <x v="3"/>
    <x v="344"/>
    <d v="2014-12-03T00:00:00"/>
    <s v="Standard Class"/>
    <s v="JR-16210"/>
    <s v="Justin Ritter"/>
    <x v="1"/>
    <x v="0"/>
    <s v="Columbus"/>
    <x v="14"/>
    <n v="47201"/>
    <x v="2"/>
    <s v="OFF-PA-10003641"/>
    <x v="1"/>
    <x v="10"/>
    <s v="Xerox 1909"/>
    <n v="158.28"/>
    <n v="6"/>
    <n v="0"/>
    <x v="6019"/>
  </r>
  <r>
    <n v="7558"/>
    <x v="3746"/>
    <x v="3"/>
    <x v="344"/>
    <d v="2014-12-03T00:00:00"/>
    <s v="Standard Class"/>
    <s v="JR-16210"/>
    <s v="Justin Ritter"/>
    <x v="1"/>
    <x v="0"/>
    <s v="Columbus"/>
    <x v="14"/>
    <n v="47201"/>
    <x v="2"/>
    <s v="OFF-BI-10004519"/>
    <x v="1"/>
    <x v="8"/>
    <s v="GBC DocuBind P100 Manual Binding Machine"/>
    <n v="497.93999999999994"/>
    <n v="3"/>
    <n v="0"/>
    <x v="6020"/>
  </r>
  <r>
    <n v="7559"/>
    <x v="3747"/>
    <x v="2"/>
    <x v="301"/>
    <d v="2011-11-05T00:00:00"/>
    <s v="Standard Class"/>
    <s v="DL-12925"/>
    <s v="Daniel Lacy"/>
    <x v="0"/>
    <x v="0"/>
    <s v="Long Beach"/>
    <x v="15"/>
    <n v="11561"/>
    <x v="3"/>
    <s v="OFF-AP-10002518"/>
    <x v="1"/>
    <x v="9"/>
    <s v="Kensington 7 Outlet MasterPiece Power Center"/>
    <n v="533.93999999999994"/>
    <n v="3"/>
    <n v="0"/>
    <x v="6021"/>
  </r>
  <r>
    <n v="7560"/>
    <x v="3747"/>
    <x v="2"/>
    <x v="301"/>
    <d v="2011-11-05T00:00:00"/>
    <s v="Standard Class"/>
    <s v="DL-12925"/>
    <s v="Daniel Lacy"/>
    <x v="0"/>
    <x v="0"/>
    <s v="Long Beach"/>
    <x v="15"/>
    <n v="11561"/>
    <x v="3"/>
    <s v="OFF-PA-10000806"/>
    <x v="1"/>
    <x v="10"/>
    <s v="Xerox 1934"/>
    <n v="167.94"/>
    <n v="3"/>
    <n v="0"/>
    <x v="4434"/>
  </r>
  <r>
    <n v="7561"/>
    <x v="3747"/>
    <x v="2"/>
    <x v="301"/>
    <d v="2011-11-05T00:00:00"/>
    <s v="Standard Class"/>
    <s v="DL-12925"/>
    <s v="Daniel Lacy"/>
    <x v="0"/>
    <x v="0"/>
    <s v="Long Beach"/>
    <x v="15"/>
    <n v="11561"/>
    <x v="3"/>
    <s v="FUR-FU-10003142"/>
    <x v="0"/>
    <x v="5"/>
    <s v="Master Big Foot Doorstop, Beige"/>
    <n v="31.68"/>
    <n v="6"/>
    <n v="0"/>
    <x v="6022"/>
  </r>
  <r>
    <n v="7562"/>
    <x v="3748"/>
    <x v="0"/>
    <x v="945"/>
    <d v="2014-01-02T00:00:00"/>
    <s v="First Class"/>
    <s v="BD-11605"/>
    <s v="Brian Dahlen"/>
    <x v="0"/>
    <x v="0"/>
    <s v="Lancaster"/>
    <x v="9"/>
    <n v="17602"/>
    <x v="3"/>
    <s v="FUR-CH-10000454"/>
    <x v="0"/>
    <x v="1"/>
    <s v="Hon Deluxe Fabric Upholstered Stacking Chairs, Rounded Back"/>
    <n v="170.78599999999997"/>
    <n v="1"/>
    <n v="0.3"/>
    <x v="232"/>
  </r>
  <r>
    <n v="7563"/>
    <x v="3749"/>
    <x v="0"/>
    <x v="323"/>
    <d v="2013-09-08T00:00:00"/>
    <s v="Standard Class"/>
    <s v="RB-19570"/>
    <s v="Rob Beeghly"/>
    <x v="0"/>
    <x v="0"/>
    <s v="Chicago"/>
    <x v="10"/>
    <n v="60610"/>
    <x v="2"/>
    <s v="FUR-BO-10003894"/>
    <x v="0"/>
    <x v="0"/>
    <s v="Safco Value Mate Steel Bookcase, Baked Enamel Finish on Steel, Black"/>
    <n v="198.744"/>
    <n v="4"/>
    <n v="0.3"/>
    <x v="232"/>
  </r>
  <r>
    <n v="7564"/>
    <x v="3750"/>
    <x v="3"/>
    <x v="361"/>
    <d v="2014-10-08T00:00:00"/>
    <s v="First Class"/>
    <s v="RB-19795"/>
    <s v="Ross Baird"/>
    <x v="2"/>
    <x v="0"/>
    <s v="Denver"/>
    <x v="22"/>
    <n v="80219"/>
    <x v="1"/>
    <s v="TEC-AC-10001714"/>
    <x v="2"/>
    <x v="11"/>
    <s v="Logitech MX Performance Wireless Mouse"/>
    <n v="63.824000000000005"/>
    <n v="2"/>
    <n v="0.2"/>
    <x v="6023"/>
  </r>
  <r>
    <n v="7565"/>
    <x v="3751"/>
    <x v="0"/>
    <x v="806"/>
    <d v="2013-02-01T00:00:00"/>
    <s v="Second Class"/>
    <s v="TB-21250"/>
    <s v="Tim Brockman"/>
    <x v="0"/>
    <x v="0"/>
    <s v="Seattle"/>
    <x v="4"/>
    <n v="98103"/>
    <x v="1"/>
    <s v="FUR-CH-10001190"/>
    <x v="0"/>
    <x v="1"/>
    <s v="Global Deluxe High-Back Office Chair in Storm"/>
    <n v="435.16800000000006"/>
    <n v="4"/>
    <n v="0.2"/>
    <x v="6024"/>
  </r>
  <r>
    <n v="7566"/>
    <x v="3751"/>
    <x v="0"/>
    <x v="806"/>
    <d v="2013-02-01T00:00:00"/>
    <s v="Second Class"/>
    <s v="TB-21250"/>
    <s v="Tim Brockman"/>
    <x v="0"/>
    <x v="0"/>
    <s v="Seattle"/>
    <x v="4"/>
    <n v="98103"/>
    <x v="1"/>
    <s v="FUR-BO-10000468"/>
    <x v="0"/>
    <x v="0"/>
    <s v="O'Sullivan 2-Shelf Heavy-Duty Bookcases"/>
    <n v="48.58"/>
    <n v="1"/>
    <n v="0"/>
    <x v="6025"/>
  </r>
  <r>
    <n v="7567"/>
    <x v="3752"/>
    <x v="3"/>
    <x v="81"/>
    <d v="2014-04-24T00:00:00"/>
    <s v="First Class"/>
    <s v="KN-16390"/>
    <s v="Katherine Nockton"/>
    <x v="1"/>
    <x v="0"/>
    <s v="Houston"/>
    <x v="5"/>
    <n v="77070"/>
    <x v="2"/>
    <s v="TEC-AC-10001998"/>
    <x v="2"/>
    <x v="11"/>
    <s v="Logitech LS21 Speaker System - PC Multimedia - 2.1-CH - Wired"/>
    <n v="47.975999999999999"/>
    <n v="3"/>
    <n v="0.2"/>
    <x v="6026"/>
  </r>
  <r>
    <n v="7568"/>
    <x v="3752"/>
    <x v="3"/>
    <x v="81"/>
    <d v="2014-04-24T00:00:00"/>
    <s v="First Class"/>
    <s v="KN-16390"/>
    <s v="Katherine Nockton"/>
    <x v="1"/>
    <x v="0"/>
    <s v="Houston"/>
    <x v="5"/>
    <n v="77070"/>
    <x v="2"/>
    <s v="OFF-PA-10001534"/>
    <x v="1"/>
    <x v="10"/>
    <s v="Xerox 230"/>
    <n v="20.736000000000004"/>
    <n v="4"/>
    <n v="0.2"/>
    <x v="570"/>
  </r>
  <r>
    <n v="7569"/>
    <x v="3753"/>
    <x v="2"/>
    <x v="29"/>
    <d v="2011-12-10T00:00:00"/>
    <s v="Standard Class"/>
    <s v="RL-19615"/>
    <s v="Rob Lucas"/>
    <x v="0"/>
    <x v="0"/>
    <s v="Los Angeles"/>
    <x v="1"/>
    <n v="90045"/>
    <x v="1"/>
    <s v="OFF-AR-10003045"/>
    <x v="1"/>
    <x v="6"/>
    <s v="Prang Colored Pencils"/>
    <n v="26.46"/>
    <n v="9"/>
    <n v="0"/>
    <x v="6027"/>
  </r>
  <r>
    <n v="7570"/>
    <x v="3753"/>
    <x v="2"/>
    <x v="29"/>
    <d v="2011-12-10T00:00:00"/>
    <s v="Standard Class"/>
    <s v="RL-19615"/>
    <s v="Rob Lucas"/>
    <x v="0"/>
    <x v="0"/>
    <s v="Los Angeles"/>
    <x v="1"/>
    <n v="90045"/>
    <x v="1"/>
    <s v="OFF-PA-10001363"/>
    <x v="1"/>
    <x v="10"/>
    <s v="Xerox 1933"/>
    <n v="49.12"/>
    <n v="4"/>
    <n v="0"/>
    <x v="346"/>
  </r>
  <r>
    <n v="7571"/>
    <x v="3753"/>
    <x v="2"/>
    <x v="29"/>
    <d v="2011-12-10T00:00:00"/>
    <s v="Standard Class"/>
    <s v="RL-19615"/>
    <s v="Rob Lucas"/>
    <x v="0"/>
    <x v="0"/>
    <s v="Los Angeles"/>
    <x v="1"/>
    <n v="90045"/>
    <x v="1"/>
    <s v="OFF-FA-10002280"/>
    <x v="1"/>
    <x v="13"/>
    <s v="Advantus Plastic Paper Clips"/>
    <n v="15"/>
    <n v="3"/>
    <n v="0"/>
    <x v="1824"/>
  </r>
  <r>
    <n v="7572"/>
    <x v="3754"/>
    <x v="2"/>
    <x v="618"/>
    <d v="2011-10-26T00:00:00"/>
    <s v="Standard Class"/>
    <s v="FH-14275"/>
    <s v="Frank Hawley"/>
    <x v="1"/>
    <x v="0"/>
    <s v="Newport News"/>
    <x v="17"/>
    <n v="23602"/>
    <x v="0"/>
    <s v="OFF-ST-10003479"/>
    <x v="1"/>
    <x v="4"/>
    <s v="Eldon Base for stackable storage shelf, platinum"/>
    <n v="194.7"/>
    <n v="5"/>
    <n v="0"/>
    <x v="6028"/>
  </r>
  <r>
    <n v="7573"/>
    <x v="3754"/>
    <x v="2"/>
    <x v="618"/>
    <d v="2011-10-26T00:00:00"/>
    <s v="Standard Class"/>
    <s v="FH-14275"/>
    <s v="Frank Hawley"/>
    <x v="1"/>
    <x v="0"/>
    <s v="Newport News"/>
    <x v="17"/>
    <n v="23602"/>
    <x v="0"/>
    <s v="FUR-TA-10004607"/>
    <x v="0"/>
    <x v="3"/>
    <s v="Hon 2111 Invitation Series Straight Table"/>
    <n v="591.32000000000005"/>
    <n v="4"/>
    <n v="0"/>
    <x v="6029"/>
  </r>
  <r>
    <n v="7574"/>
    <x v="3754"/>
    <x v="2"/>
    <x v="618"/>
    <d v="2011-10-26T00:00:00"/>
    <s v="Standard Class"/>
    <s v="FH-14275"/>
    <s v="Frank Hawley"/>
    <x v="1"/>
    <x v="0"/>
    <s v="Newport News"/>
    <x v="17"/>
    <n v="23602"/>
    <x v="0"/>
    <s v="OFF-AR-10001022"/>
    <x v="1"/>
    <x v="6"/>
    <s v="SANFORD Liquid Accent Tank-Style Highlighters"/>
    <n v="2.84"/>
    <n v="1"/>
    <n v="0"/>
    <x v="6030"/>
  </r>
  <r>
    <n v="7575"/>
    <x v="3755"/>
    <x v="1"/>
    <x v="575"/>
    <d v="2012-12-12T00:00:00"/>
    <s v="Standard Class"/>
    <s v="YS-21880"/>
    <s v="Yana Sorensen"/>
    <x v="1"/>
    <x v="0"/>
    <s v="Los Angeles"/>
    <x v="1"/>
    <n v="90036"/>
    <x v="1"/>
    <s v="OFF-ST-10004186"/>
    <x v="1"/>
    <x v="4"/>
    <s v="Stur-D-Stor Shelving, Vertical 5-Shelf: 72&quot;H x 36&quot;W x 18 1/2&quot;D"/>
    <n v="221.96"/>
    <n v="2"/>
    <n v="0"/>
    <x v="6031"/>
  </r>
  <r>
    <n v="7576"/>
    <x v="3755"/>
    <x v="1"/>
    <x v="575"/>
    <d v="2012-12-12T00:00:00"/>
    <s v="Standard Class"/>
    <s v="YS-21880"/>
    <s v="Yana Sorensen"/>
    <x v="1"/>
    <x v="0"/>
    <s v="Los Angeles"/>
    <x v="1"/>
    <n v="90036"/>
    <x v="1"/>
    <s v="TEC-AC-10000865"/>
    <x v="2"/>
    <x v="11"/>
    <s v="WD My Passport Ultra 500GB Portable External Hard Drive"/>
    <n v="236"/>
    <n v="4"/>
    <n v="0"/>
    <x v="6032"/>
  </r>
  <r>
    <n v="7577"/>
    <x v="3756"/>
    <x v="2"/>
    <x v="981"/>
    <d v="2011-11-07T00:00:00"/>
    <s v="Second Class"/>
    <s v="SW-20755"/>
    <s v="Steven Ward"/>
    <x v="1"/>
    <x v="0"/>
    <s v="Seattle"/>
    <x v="4"/>
    <n v="98115"/>
    <x v="1"/>
    <s v="TEC-AC-10000023"/>
    <x v="2"/>
    <x v="11"/>
    <s v="Maxell 74 Minute CD-R Spindle, 50/Pack"/>
    <n v="41.94"/>
    <n v="2"/>
    <n v="0"/>
    <x v="6033"/>
  </r>
  <r>
    <n v="7578"/>
    <x v="3756"/>
    <x v="2"/>
    <x v="981"/>
    <d v="2011-11-07T00:00:00"/>
    <s v="Second Class"/>
    <s v="SW-20755"/>
    <s v="Steven Ward"/>
    <x v="1"/>
    <x v="0"/>
    <s v="Seattle"/>
    <x v="4"/>
    <n v="98115"/>
    <x v="1"/>
    <s v="TEC-PH-10001750"/>
    <x v="2"/>
    <x v="7"/>
    <s v="Samsung Rugby III"/>
    <n v="52.792000000000002"/>
    <n v="1"/>
    <n v="0.2"/>
    <x v="6034"/>
  </r>
  <r>
    <n v="7579"/>
    <x v="3757"/>
    <x v="0"/>
    <x v="122"/>
    <d v="2013-12-22T00:00:00"/>
    <s v="First Class"/>
    <s v="PN-18775"/>
    <s v="Parhena Norris"/>
    <x v="2"/>
    <x v="0"/>
    <s v="Omaha"/>
    <x v="8"/>
    <n v="68104"/>
    <x v="2"/>
    <s v="FUR-CH-10004997"/>
    <x v="0"/>
    <x v="1"/>
    <s v="Hon Every-Day Series Multi-Task Chairs"/>
    <n v="563.93999999999994"/>
    <n v="3"/>
    <n v="0"/>
    <x v="4364"/>
  </r>
  <r>
    <n v="7580"/>
    <x v="3758"/>
    <x v="1"/>
    <x v="521"/>
    <d v="2012-11-27T00:00:00"/>
    <s v="Second Class"/>
    <s v="AT-10735"/>
    <s v="Annie Thurman"/>
    <x v="0"/>
    <x v="0"/>
    <s v="Morristown"/>
    <x v="30"/>
    <n v="7960"/>
    <x v="3"/>
    <s v="OFF-AP-10000275"/>
    <x v="1"/>
    <x v="9"/>
    <s v="Sanyo Counter Height Refrigerator with Crisper, 3.6 Cubic Foot, Stainless Steel/Black"/>
    <n v="2625.12"/>
    <n v="8"/>
    <n v="0"/>
    <x v="6035"/>
  </r>
  <r>
    <n v="7581"/>
    <x v="3758"/>
    <x v="1"/>
    <x v="521"/>
    <d v="2012-11-27T00:00:00"/>
    <s v="Second Class"/>
    <s v="AT-10735"/>
    <s v="Annie Thurman"/>
    <x v="0"/>
    <x v="0"/>
    <s v="Morristown"/>
    <x v="30"/>
    <n v="7960"/>
    <x v="3"/>
    <s v="OFF-AR-10004999"/>
    <x v="1"/>
    <x v="6"/>
    <s v="Newell 315"/>
    <n v="17.940000000000001"/>
    <n v="3"/>
    <n v="0"/>
    <x v="6036"/>
  </r>
  <r>
    <n v="7582"/>
    <x v="3759"/>
    <x v="1"/>
    <x v="863"/>
    <d v="2012-08-16T00:00:00"/>
    <s v="First Class"/>
    <s v="EJ-13720"/>
    <s v="Ed Jacobs"/>
    <x v="0"/>
    <x v="0"/>
    <s v="Philadelphia"/>
    <x v="9"/>
    <n v="19143"/>
    <x v="3"/>
    <s v="OFF-ST-10003816"/>
    <x v="1"/>
    <x v="4"/>
    <s v="Fellowes High-Stak Drawer Files"/>
    <n v="422.85599999999999"/>
    <n v="3"/>
    <n v="0.2"/>
    <x v="6037"/>
  </r>
  <r>
    <n v="7583"/>
    <x v="3760"/>
    <x v="1"/>
    <x v="392"/>
    <d v="2012-04-21T00:00:00"/>
    <s v="Standard Class"/>
    <s v="DM-13345"/>
    <s v="Denise Monton"/>
    <x v="1"/>
    <x v="0"/>
    <s v="New York City"/>
    <x v="15"/>
    <n v="10024"/>
    <x v="3"/>
    <s v="FUR-CH-10003968"/>
    <x v="0"/>
    <x v="1"/>
    <s v="Novimex Turbo Task Chair"/>
    <n v="127.76400000000001"/>
    <n v="2"/>
    <n v="0.1"/>
    <x v="6038"/>
  </r>
  <r>
    <n v="7584"/>
    <x v="3761"/>
    <x v="2"/>
    <x v="90"/>
    <d v="2011-03-25T00:00:00"/>
    <s v="Standard Class"/>
    <s v="KH-16690"/>
    <s v="Kristen Hastings"/>
    <x v="1"/>
    <x v="0"/>
    <s v="Springfield"/>
    <x v="17"/>
    <n v="22153"/>
    <x v="0"/>
    <s v="TEC-PH-10000730"/>
    <x v="2"/>
    <x v="7"/>
    <s v="Samsung Galaxy S4 Active"/>
    <n v="3499.9300000000003"/>
    <n v="7"/>
    <n v="0"/>
    <x v="6039"/>
  </r>
  <r>
    <n v="7585"/>
    <x v="3761"/>
    <x v="2"/>
    <x v="90"/>
    <d v="2011-03-25T00:00:00"/>
    <s v="Standard Class"/>
    <s v="KH-16690"/>
    <s v="Kristen Hastings"/>
    <x v="1"/>
    <x v="0"/>
    <s v="Springfield"/>
    <x v="17"/>
    <n v="22153"/>
    <x v="0"/>
    <s v="OFF-LA-10004409"/>
    <x v="1"/>
    <x v="2"/>
    <s v="Avery 492"/>
    <n v="14.399999999999999"/>
    <n v="5"/>
    <n v="0"/>
    <x v="6040"/>
  </r>
  <r>
    <n v="7586"/>
    <x v="3761"/>
    <x v="2"/>
    <x v="90"/>
    <d v="2011-03-25T00:00:00"/>
    <s v="Standard Class"/>
    <s v="KH-16690"/>
    <s v="Kristen Hastings"/>
    <x v="1"/>
    <x v="0"/>
    <s v="Springfield"/>
    <x v="17"/>
    <n v="22153"/>
    <x v="0"/>
    <s v="OFF-PA-10000675"/>
    <x v="1"/>
    <x v="10"/>
    <s v="Xerox 1919"/>
    <n v="122.97"/>
    <n v="3"/>
    <n v="0"/>
    <x v="1295"/>
  </r>
  <r>
    <n v="7587"/>
    <x v="3761"/>
    <x v="2"/>
    <x v="90"/>
    <d v="2011-03-25T00:00:00"/>
    <s v="Standard Class"/>
    <s v="KH-16690"/>
    <s v="Kristen Hastings"/>
    <x v="1"/>
    <x v="0"/>
    <s v="Springfield"/>
    <x v="17"/>
    <n v="22153"/>
    <x v="0"/>
    <s v="OFF-AR-10001573"/>
    <x v="1"/>
    <x v="6"/>
    <s v="American Pencil"/>
    <n v="9.32"/>
    <n v="4"/>
    <n v="0"/>
    <x v="409"/>
  </r>
  <r>
    <n v="7588"/>
    <x v="3761"/>
    <x v="2"/>
    <x v="90"/>
    <d v="2011-03-25T00:00:00"/>
    <s v="Standard Class"/>
    <s v="KH-16690"/>
    <s v="Kristen Hastings"/>
    <x v="1"/>
    <x v="0"/>
    <s v="Springfield"/>
    <x v="17"/>
    <n v="22153"/>
    <x v="0"/>
    <s v="OFF-BI-10001597"/>
    <x v="1"/>
    <x v="8"/>
    <s v="Wilson Jones Ledger-Size, Piano-Hinge Binder, 2&quot;, Blue"/>
    <n v="122.94"/>
    <n v="3"/>
    <n v="0"/>
    <x v="1633"/>
  </r>
  <r>
    <n v="7589"/>
    <x v="3762"/>
    <x v="3"/>
    <x v="673"/>
    <d v="2014-11-23T00:00:00"/>
    <s v="Standard Class"/>
    <s v="MB-18085"/>
    <s v="Mick Brown"/>
    <x v="0"/>
    <x v="0"/>
    <s v="Roseville"/>
    <x v="1"/>
    <n v="95661"/>
    <x v="1"/>
    <s v="FUR-FU-10001196"/>
    <x v="0"/>
    <x v="5"/>
    <s v="DAX Cubicle Frames - 8x10"/>
    <n v="17.309999999999999"/>
    <n v="3"/>
    <n v="0"/>
    <x v="1873"/>
  </r>
  <r>
    <n v="7590"/>
    <x v="3763"/>
    <x v="1"/>
    <x v="12"/>
    <d v="2012-09-29T00:00:00"/>
    <s v="Standard Class"/>
    <s v="DK-12895"/>
    <s v="Dana Kaydos"/>
    <x v="0"/>
    <x v="0"/>
    <s v="Rockford"/>
    <x v="10"/>
    <n v="61107"/>
    <x v="2"/>
    <s v="OFF-AR-10004602"/>
    <x v="1"/>
    <x v="6"/>
    <s v="Boston KS Multi-Size Manual Pencil Sharpener"/>
    <n v="128.744"/>
    <n v="7"/>
    <n v="0.2"/>
    <x v="4504"/>
  </r>
  <r>
    <n v="7591"/>
    <x v="3764"/>
    <x v="0"/>
    <x v="64"/>
    <d v="2013-09-10T00:00:00"/>
    <s v="Standard Class"/>
    <s v="DB-13210"/>
    <s v="Dean Braden"/>
    <x v="0"/>
    <x v="0"/>
    <s v="Philadelphia"/>
    <x v="9"/>
    <n v="19134"/>
    <x v="3"/>
    <s v="FUR-FU-10000260"/>
    <x v="0"/>
    <x v="5"/>
    <s v="6&quot; Cubicle Wall Clock, Black"/>
    <n v="58.248000000000005"/>
    <n v="9"/>
    <n v="0.2"/>
    <x v="6041"/>
  </r>
  <r>
    <n v="7592"/>
    <x v="3764"/>
    <x v="0"/>
    <x v="64"/>
    <d v="2013-09-10T00:00:00"/>
    <s v="Standard Class"/>
    <s v="DB-13210"/>
    <s v="Dean Braden"/>
    <x v="0"/>
    <x v="0"/>
    <s v="Philadelphia"/>
    <x v="9"/>
    <n v="19134"/>
    <x v="3"/>
    <s v="FUR-CH-10001146"/>
    <x v="0"/>
    <x v="1"/>
    <s v="Global Task Chair, Black"/>
    <n v="71.245999999999995"/>
    <n v="2"/>
    <n v="0.3"/>
    <x v="6042"/>
  </r>
  <r>
    <n v="7593"/>
    <x v="3764"/>
    <x v="0"/>
    <x v="64"/>
    <d v="2013-09-10T00:00:00"/>
    <s v="Standard Class"/>
    <s v="DB-13210"/>
    <s v="Dean Braden"/>
    <x v="0"/>
    <x v="0"/>
    <s v="Philadelphia"/>
    <x v="9"/>
    <n v="19134"/>
    <x v="3"/>
    <s v="OFF-AR-10000896"/>
    <x v="1"/>
    <x v="6"/>
    <s v="Newell 329"/>
    <n v="7.8719999999999999"/>
    <n v="3"/>
    <n v="0.2"/>
    <x v="6043"/>
  </r>
  <r>
    <n v="7594"/>
    <x v="3764"/>
    <x v="0"/>
    <x v="64"/>
    <d v="2013-09-10T00:00:00"/>
    <s v="Standard Class"/>
    <s v="DB-13210"/>
    <s v="Dean Braden"/>
    <x v="0"/>
    <x v="0"/>
    <s v="Philadelphia"/>
    <x v="9"/>
    <n v="19134"/>
    <x v="3"/>
    <s v="FUR-CH-10000309"/>
    <x v="0"/>
    <x v="1"/>
    <s v="Global Comet Stacking Arm Chair"/>
    <n v="887.27099999999984"/>
    <n v="3"/>
    <n v="0.3"/>
    <x v="6044"/>
  </r>
  <r>
    <n v="7595"/>
    <x v="3765"/>
    <x v="3"/>
    <x v="693"/>
    <d v="2014-04-25T00:00:00"/>
    <s v="Standard Class"/>
    <s v="CV-12295"/>
    <s v="Christina VanderZanden"/>
    <x v="0"/>
    <x v="0"/>
    <s v="Detroit"/>
    <x v="12"/>
    <n v="48234"/>
    <x v="2"/>
    <s v="OFF-BI-10001989"/>
    <x v="1"/>
    <x v="8"/>
    <s v="Premium Transparent Presentation Covers by GBC"/>
    <n v="146.86000000000001"/>
    <n v="7"/>
    <n v="0"/>
    <x v="6045"/>
  </r>
  <r>
    <n v="7596"/>
    <x v="3765"/>
    <x v="3"/>
    <x v="693"/>
    <d v="2014-04-25T00:00:00"/>
    <s v="Standard Class"/>
    <s v="CV-12295"/>
    <s v="Christina VanderZanden"/>
    <x v="0"/>
    <x v="0"/>
    <s v="Detroit"/>
    <x v="12"/>
    <n v="48234"/>
    <x v="2"/>
    <s v="OFF-BI-10001036"/>
    <x v="1"/>
    <x v="8"/>
    <s v="Cardinal EasyOpen D-Ring Binders"/>
    <n v="36.56"/>
    <n v="4"/>
    <n v="0"/>
    <x v="6046"/>
  </r>
  <r>
    <n v="7597"/>
    <x v="3766"/>
    <x v="1"/>
    <x v="925"/>
    <d v="2012-06-19T00:00:00"/>
    <s v="Standard Class"/>
    <s v="GK-14620"/>
    <s v="Grace Kelly"/>
    <x v="1"/>
    <x v="0"/>
    <s v="Los Angeles"/>
    <x v="1"/>
    <n v="90004"/>
    <x v="1"/>
    <s v="TEC-PH-10002103"/>
    <x v="2"/>
    <x v="7"/>
    <s v="Jabra SPEAK 410"/>
    <n v="225.57599999999996"/>
    <n v="3"/>
    <n v="0.2"/>
    <x v="6047"/>
  </r>
  <r>
    <n v="7598"/>
    <x v="3767"/>
    <x v="2"/>
    <x v="328"/>
    <d v="2011-09-22T00:00:00"/>
    <s v="Standard Class"/>
    <s v="JA-15970"/>
    <s v="Joseph Airdo"/>
    <x v="0"/>
    <x v="0"/>
    <s v="Springfield"/>
    <x v="21"/>
    <n v="97477"/>
    <x v="1"/>
    <s v="OFF-AR-10001473"/>
    <x v="1"/>
    <x v="6"/>
    <s v="Newell 313"/>
    <n v="5.2480000000000002"/>
    <n v="2"/>
    <n v="0.2"/>
    <x v="6048"/>
  </r>
  <r>
    <n v="7599"/>
    <x v="3767"/>
    <x v="2"/>
    <x v="328"/>
    <d v="2011-09-22T00:00:00"/>
    <s v="Standard Class"/>
    <s v="JA-15970"/>
    <s v="Joseph Airdo"/>
    <x v="0"/>
    <x v="0"/>
    <s v="Springfield"/>
    <x v="21"/>
    <n v="97477"/>
    <x v="1"/>
    <s v="OFF-AR-10000411"/>
    <x v="1"/>
    <x v="6"/>
    <s v="Boston 16701 Slimline Battery Pencil Sharpener"/>
    <n v="38.256"/>
    <n v="3"/>
    <n v="0.2"/>
    <x v="6049"/>
  </r>
  <r>
    <n v="7600"/>
    <x v="3767"/>
    <x v="2"/>
    <x v="328"/>
    <d v="2011-09-22T00:00:00"/>
    <s v="Standard Class"/>
    <s v="JA-15970"/>
    <s v="Joseph Airdo"/>
    <x v="0"/>
    <x v="0"/>
    <s v="Springfield"/>
    <x v="21"/>
    <n v="97477"/>
    <x v="1"/>
    <s v="OFF-PA-10000246"/>
    <x v="1"/>
    <x v="10"/>
    <s v="Riverleaf Stik-Withit Designer Note Cubes"/>
    <n v="40.24"/>
    <n v="5"/>
    <n v="0.2"/>
    <x v="6050"/>
  </r>
  <r>
    <n v="7601"/>
    <x v="3767"/>
    <x v="2"/>
    <x v="328"/>
    <d v="2011-09-22T00:00:00"/>
    <s v="Standard Class"/>
    <s v="JA-15970"/>
    <s v="Joseph Airdo"/>
    <x v="0"/>
    <x v="0"/>
    <s v="Springfield"/>
    <x v="21"/>
    <n v="97477"/>
    <x v="1"/>
    <s v="TEC-MA-10004086"/>
    <x v="2"/>
    <x v="15"/>
    <s v="Plantronics Single Ear Headset"/>
    <n v="29.925000000000001"/>
    <n v="5"/>
    <n v="0.7"/>
    <x v="6051"/>
  </r>
  <r>
    <n v="7602"/>
    <x v="3767"/>
    <x v="2"/>
    <x v="328"/>
    <d v="2011-09-22T00:00:00"/>
    <s v="Standard Class"/>
    <s v="JA-15970"/>
    <s v="Joseph Airdo"/>
    <x v="0"/>
    <x v="0"/>
    <s v="Springfield"/>
    <x v="21"/>
    <n v="97477"/>
    <x v="1"/>
    <s v="OFF-PA-10003039"/>
    <x v="1"/>
    <x v="10"/>
    <s v="Xerox 1960"/>
    <n v="148.70400000000001"/>
    <n v="6"/>
    <n v="0.2"/>
    <x v="6052"/>
  </r>
  <r>
    <n v="7603"/>
    <x v="3767"/>
    <x v="2"/>
    <x v="328"/>
    <d v="2011-09-22T00:00:00"/>
    <s v="Standard Class"/>
    <s v="JA-15970"/>
    <s v="Joseph Airdo"/>
    <x v="0"/>
    <x v="0"/>
    <s v="Springfield"/>
    <x v="21"/>
    <n v="97477"/>
    <x v="1"/>
    <s v="TEC-AC-10004633"/>
    <x v="2"/>
    <x v="11"/>
    <s v="Verbatim 25 GB 6x Blu-ray Single Layer Recordable Disc, 3/Pack"/>
    <n v="55.92"/>
    <n v="10"/>
    <n v="0.2"/>
    <x v="6053"/>
  </r>
  <r>
    <n v="7604"/>
    <x v="3768"/>
    <x v="0"/>
    <x v="630"/>
    <d v="2013-07-13T00:00:00"/>
    <s v="Standard Class"/>
    <s v="TH-21115"/>
    <s v="Thea Hudgings"/>
    <x v="1"/>
    <x v="0"/>
    <s v="Providence"/>
    <x v="34"/>
    <n v="2908"/>
    <x v="3"/>
    <s v="OFF-PA-10000289"/>
    <x v="1"/>
    <x v="10"/>
    <s v="Xerox 213"/>
    <n v="12.96"/>
    <n v="2"/>
    <n v="0"/>
    <x v="91"/>
  </r>
  <r>
    <n v="7605"/>
    <x v="3769"/>
    <x v="0"/>
    <x v="1022"/>
    <d v="2013-06-01T00:00:00"/>
    <s v="Standard Class"/>
    <s v="BS-11665"/>
    <s v="Brian Stugart"/>
    <x v="0"/>
    <x v="0"/>
    <s v="Chicago"/>
    <x v="10"/>
    <n v="60623"/>
    <x v="2"/>
    <s v="FUR-FU-10003247"/>
    <x v="0"/>
    <x v="5"/>
    <s v="36X48 HARDFLOOR CHAIRMAT"/>
    <n v="25.176000000000002"/>
    <n v="3"/>
    <n v="0.6"/>
    <x v="6054"/>
  </r>
  <r>
    <n v="7606"/>
    <x v="3769"/>
    <x v="0"/>
    <x v="1022"/>
    <d v="2013-06-01T00:00:00"/>
    <s v="Standard Class"/>
    <s v="BS-11665"/>
    <s v="Brian Stugart"/>
    <x v="0"/>
    <x v="0"/>
    <s v="Chicago"/>
    <x v="10"/>
    <n v="60623"/>
    <x v="2"/>
    <s v="FUR-FU-10002191"/>
    <x v="0"/>
    <x v="5"/>
    <s v="G.E. Halogen Desk Lamp Bulbs"/>
    <n v="5.5840000000000005"/>
    <n v="2"/>
    <n v="0.6"/>
    <x v="6055"/>
  </r>
  <r>
    <n v="7607"/>
    <x v="3769"/>
    <x v="0"/>
    <x v="1022"/>
    <d v="2013-06-01T00:00:00"/>
    <s v="Standard Class"/>
    <s v="BS-11665"/>
    <s v="Brian Stugart"/>
    <x v="0"/>
    <x v="0"/>
    <s v="Chicago"/>
    <x v="10"/>
    <n v="60623"/>
    <x v="2"/>
    <s v="OFF-ST-10001496"/>
    <x v="1"/>
    <x v="4"/>
    <s v="Standard Rollaway File with Lock"/>
    <n v="1297.3680000000002"/>
    <n v="9"/>
    <n v="0.2"/>
    <x v="6056"/>
  </r>
  <r>
    <n v="7608"/>
    <x v="3770"/>
    <x v="3"/>
    <x v="165"/>
    <d v="2014-12-28T00:00:00"/>
    <s v="First Class"/>
    <s v="NS-18505"/>
    <s v="Neola Schneider"/>
    <x v="0"/>
    <x v="0"/>
    <s v="Dallas"/>
    <x v="5"/>
    <n v="75220"/>
    <x v="2"/>
    <s v="OFF-ST-10000585"/>
    <x v="1"/>
    <x v="4"/>
    <s v="Economy Rollaway Files"/>
    <n v="264.32"/>
    <n v="2"/>
    <n v="0.2"/>
    <x v="2273"/>
  </r>
  <r>
    <n v="7609"/>
    <x v="3771"/>
    <x v="3"/>
    <x v="898"/>
    <d v="2014-05-08T00:00:00"/>
    <s v="Standard Class"/>
    <s v="MK-18160"/>
    <s v="Mike Kennedy"/>
    <x v="0"/>
    <x v="0"/>
    <s v="San Francisco"/>
    <x v="1"/>
    <n v="94122"/>
    <x v="1"/>
    <s v="OFF-PA-10001166"/>
    <x v="1"/>
    <x v="10"/>
    <s v="Xerox 2"/>
    <n v="25.92"/>
    <n v="4"/>
    <n v="0"/>
    <x v="245"/>
  </r>
  <r>
    <n v="7610"/>
    <x v="3771"/>
    <x v="3"/>
    <x v="898"/>
    <d v="2014-05-08T00:00:00"/>
    <s v="Standard Class"/>
    <s v="MK-18160"/>
    <s v="Mike Kennedy"/>
    <x v="0"/>
    <x v="0"/>
    <s v="San Francisco"/>
    <x v="1"/>
    <n v="94122"/>
    <x v="1"/>
    <s v="OFF-AR-10003651"/>
    <x v="1"/>
    <x v="6"/>
    <s v="Newell 350"/>
    <n v="22.959999999999997"/>
    <n v="7"/>
    <n v="0"/>
    <x v="1050"/>
  </r>
  <r>
    <n v="7611"/>
    <x v="3772"/>
    <x v="2"/>
    <x v="1165"/>
    <d v="2011-02-25T00:00:00"/>
    <s v="First Class"/>
    <s v="SA-20830"/>
    <s v="Sue Ann Reed"/>
    <x v="0"/>
    <x v="0"/>
    <s v="Moreno Valley"/>
    <x v="1"/>
    <n v="92553"/>
    <x v="1"/>
    <s v="OFF-PA-10001800"/>
    <x v="1"/>
    <x v="10"/>
    <s v="Xerox 220"/>
    <n v="19.440000000000001"/>
    <n v="3"/>
    <n v="0"/>
    <x v="551"/>
  </r>
  <r>
    <n v="7612"/>
    <x v="3773"/>
    <x v="1"/>
    <x v="285"/>
    <d v="2012-02-11T00:00:00"/>
    <s v="First Class"/>
    <s v="BH-11710"/>
    <s v="Brosina Hoffman"/>
    <x v="0"/>
    <x v="0"/>
    <s v="Garden City"/>
    <x v="41"/>
    <n v="67846"/>
    <x v="2"/>
    <s v="OFF-PA-10000791"/>
    <x v="1"/>
    <x v="10"/>
    <s v="Wirebound Message Books, Four 2 3/4 x 5 Forms per Page, 200 Sets per Book"/>
    <n v="9.5399999999999991"/>
    <n v="2"/>
    <n v="0"/>
    <x v="6057"/>
  </r>
  <r>
    <n v="7613"/>
    <x v="3773"/>
    <x v="1"/>
    <x v="285"/>
    <d v="2012-02-11T00:00:00"/>
    <s v="First Class"/>
    <s v="BH-11710"/>
    <s v="Brosina Hoffman"/>
    <x v="0"/>
    <x v="0"/>
    <s v="Garden City"/>
    <x v="41"/>
    <n v="67846"/>
    <x v="2"/>
    <s v="OFF-FA-10000134"/>
    <x v="1"/>
    <x v="13"/>
    <s v="Advantus Push Pins, Aluminum Head"/>
    <n v="5.81"/>
    <n v="1"/>
    <n v="0"/>
    <x v="6058"/>
  </r>
  <r>
    <n v="7614"/>
    <x v="3773"/>
    <x v="1"/>
    <x v="285"/>
    <d v="2012-02-11T00:00:00"/>
    <s v="First Class"/>
    <s v="BH-11710"/>
    <s v="Brosina Hoffman"/>
    <x v="0"/>
    <x v="0"/>
    <s v="Garden City"/>
    <x v="41"/>
    <n v="67846"/>
    <x v="2"/>
    <s v="OFF-AR-10001149"/>
    <x v="1"/>
    <x v="6"/>
    <s v="Sanford Colorific Colored Pencils, 12/Box"/>
    <n v="5.76"/>
    <n v="2"/>
    <n v="0"/>
    <x v="6059"/>
  </r>
  <r>
    <n v="7615"/>
    <x v="3774"/>
    <x v="1"/>
    <x v="252"/>
    <d v="2012-08-28T00:00:00"/>
    <s v="Second Class"/>
    <s v="SC-20380"/>
    <s v="Shahid Collister"/>
    <x v="0"/>
    <x v="0"/>
    <s v="New York City"/>
    <x v="15"/>
    <n v="10035"/>
    <x v="3"/>
    <s v="FUR-FU-10000010"/>
    <x v="0"/>
    <x v="5"/>
    <s v="DAX Value U-Channel Document Frames, Easel Back"/>
    <n v="14.91"/>
    <n v="3"/>
    <n v="0"/>
    <x v="4793"/>
  </r>
  <r>
    <n v="7616"/>
    <x v="3775"/>
    <x v="2"/>
    <x v="953"/>
    <d v="2011-12-04T00:00:00"/>
    <s v="Standard Class"/>
    <s v="RF-19345"/>
    <s v="Randy Ferguson"/>
    <x v="1"/>
    <x v="0"/>
    <s v="Orlando"/>
    <x v="2"/>
    <n v="32839"/>
    <x v="0"/>
    <s v="OFF-BI-10000201"/>
    <x v="1"/>
    <x v="8"/>
    <s v="Avery Triangle Shaped Sheet Lifters, Black, 2/Pack"/>
    <n v="6.6420000000000012"/>
    <n v="9"/>
    <n v="0.7"/>
    <x v="6060"/>
  </r>
  <r>
    <n v="7617"/>
    <x v="3776"/>
    <x v="0"/>
    <x v="107"/>
    <d v="2013-12-17T00:00:00"/>
    <s v="Standard Class"/>
    <s v="CM-12235"/>
    <s v="Chris McAfee"/>
    <x v="0"/>
    <x v="0"/>
    <s v="Watertown"/>
    <x v="15"/>
    <n v="13601"/>
    <x v="3"/>
    <s v="OFF-PA-10001776"/>
    <x v="1"/>
    <x v="10"/>
    <s v="Wirebound Message Books, Four 2 3/4&quot; x 5&quot; Forms per Page, 600 Sets per Book"/>
    <n v="18.54"/>
    <n v="2"/>
    <n v="0"/>
    <x v="2051"/>
  </r>
  <r>
    <n v="7618"/>
    <x v="3776"/>
    <x v="0"/>
    <x v="107"/>
    <d v="2013-12-17T00:00:00"/>
    <s v="Standard Class"/>
    <s v="CM-12235"/>
    <s v="Chris McAfee"/>
    <x v="0"/>
    <x v="0"/>
    <s v="Watertown"/>
    <x v="15"/>
    <n v="13601"/>
    <x v="3"/>
    <s v="OFF-BI-10003656"/>
    <x v="1"/>
    <x v="8"/>
    <s v="Fellowes PB200 Plastic Comb Binding Machine"/>
    <n v="679.96"/>
    <n v="5"/>
    <n v="0.2"/>
    <x v="6061"/>
  </r>
  <r>
    <n v="7619"/>
    <x v="3777"/>
    <x v="3"/>
    <x v="855"/>
    <d v="2014-10-30T00:00:00"/>
    <s v="First Class"/>
    <s v="JM-15655"/>
    <s v="Jim Mitchum"/>
    <x v="1"/>
    <x v="0"/>
    <s v="Los Angeles"/>
    <x v="1"/>
    <n v="90032"/>
    <x v="1"/>
    <s v="FUR-TA-10001539"/>
    <x v="0"/>
    <x v="3"/>
    <s v="Chromcraft Rectangular Conference Tables"/>
    <n v="189.57600000000002"/>
    <n v="1"/>
    <n v="0.2"/>
    <x v="6062"/>
  </r>
  <r>
    <n v="7620"/>
    <x v="3777"/>
    <x v="3"/>
    <x v="855"/>
    <d v="2014-10-30T00:00:00"/>
    <s v="First Class"/>
    <s v="JM-15655"/>
    <s v="Jim Mitchum"/>
    <x v="1"/>
    <x v="0"/>
    <s v="Los Angeles"/>
    <x v="1"/>
    <n v="90032"/>
    <x v="1"/>
    <s v="TEC-PH-10004100"/>
    <x v="2"/>
    <x v="7"/>
    <s v="Griffin GC17055 Auxiliary Audio Cable"/>
    <n v="71.959999999999994"/>
    <n v="5"/>
    <n v="0.2"/>
    <x v="6063"/>
  </r>
  <r>
    <n v="7621"/>
    <x v="3778"/>
    <x v="2"/>
    <x v="641"/>
    <d v="2011-11-29T00:00:00"/>
    <s v="Standard Class"/>
    <s v="RB-19435"/>
    <s v="Richard Bierner"/>
    <x v="0"/>
    <x v="0"/>
    <s v="Los Angeles"/>
    <x v="1"/>
    <n v="90004"/>
    <x v="1"/>
    <s v="TEC-PH-10001580"/>
    <x v="2"/>
    <x v="7"/>
    <s v="Logitech Mobile Speakerphone P710e - speaker phone"/>
    <n v="539.91999999999996"/>
    <n v="5"/>
    <n v="0.2"/>
    <x v="6064"/>
  </r>
  <r>
    <n v="7622"/>
    <x v="3778"/>
    <x v="2"/>
    <x v="641"/>
    <d v="2011-11-29T00:00:00"/>
    <s v="Standard Class"/>
    <s v="RB-19435"/>
    <s v="Richard Bierner"/>
    <x v="0"/>
    <x v="0"/>
    <s v="Los Angeles"/>
    <x v="1"/>
    <n v="90004"/>
    <x v="1"/>
    <s v="FUR-CH-10002335"/>
    <x v="0"/>
    <x v="1"/>
    <s v="Hon GuestStacker Chair"/>
    <n v="725.34400000000005"/>
    <n v="4"/>
    <n v="0.2"/>
    <x v="6065"/>
  </r>
  <r>
    <n v="7623"/>
    <x v="3778"/>
    <x v="2"/>
    <x v="641"/>
    <d v="2011-11-29T00:00:00"/>
    <s v="Standard Class"/>
    <s v="RB-19435"/>
    <s v="Richard Bierner"/>
    <x v="0"/>
    <x v="0"/>
    <s v="Los Angeles"/>
    <x v="1"/>
    <n v="90004"/>
    <x v="1"/>
    <s v="OFF-AR-10004707"/>
    <x v="1"/>
    <x v="6"/>
    <s v="Staples"/>
    <n v="7.4399999999999995"/>
    <n v="3"/>
    <n v="0"/>
    <x v="6066"/>
  </r>
  <r>
    <n v="7624"/>
    <x v="3779"/>
    <x v="2"/>
    <x v="686"/>
    <d v="2011-07-20T00:00:00"/>
    <s v="Standard Class"/>
    <s v="SS-20515"/>
    <s v="Shirley Schmidt"/>
    <x v="2"/>
    <x v="0"/>
    <s v="Newark"/>
    <x v="13"/>
    <n v="19711"/>
    <x v="3"/>
    <s v="OFF-AP-10000576"/>
    <x v="1"/>
    <x v="9"/>
    <s v="Belkin 7 Outlet SurgeMaster II"/>
    <n v="39.479999999999997"/>
    <n v="1"/>
    <n v="0"/>
    <x v="6067"/>
  </r>
  <r>
    <n v="7625"/>
    <x v="3780"/>
    <x v="1"/>
    <x v="293"/>
    <d v="2012-05-27T00:00:00"/>
    <s v="Second Class"/>
    <s v="NM-18445"/>
    <s v="Nathan Mautz"/>
    <x v="2"/>
    <x v="0"/>
    <s v="Detroit"/>
    <x v="12"/>
    <n v="48234"/>
    <x v="2"/>
    <s v="OFF-AP-10001394"/>
    <x v="1"/>
    <x v="9"/>
    <s v="Harmony Air Purifier"/>
    <n v="850.5"/>
    <n v="5"/>
    <n v="0.1"/>
    <x v="6068"/>
  </r>
  <r>
    <n v="7626"/>
    <x v="3780"/>
    <x v="1"/>
    <x v="293"/>
    <d v="2012-05-27T00:00:00"/>
    <s v="Second Class"/>
    <s v="NM-18445"/>
    <s v="Nathan Mautz"/>
    <x v="2"/>
    <x v="0"/>
    <s v="Detroit"/>
    <x v="12"/>
    <n v="48234"/>
    <x v="2"/>
    <s v="FUR-FU-10003724"/>
    <x v="0"/>
    <x v="5"/>
    <s v="Westinghouse Clip-On Gooseneck Lamps"/>
    <n v="75.33"/>
    <n v="9"/>
    <n v="0"/>
    <x v="6069"/>
  </r>
  <r>
    <n v="7627"/>
    <x v="3781"/>
    <x v="1"/>
    <x v="82"/>
    <d v="2012-11-23T00:00:00"/>
    <s v="Second Class"/>
    <s v="EM-14095"/>
    <s v="Eudokia Martin"/>
    <x v="1"/>
    <x v="0"/>
    <s v="Phoenix"/>
    <x v="16"/>
    <n v="85023"/>
    <x v="1"/>
    <s v="OFF-AP-10002867"/>
    <x v="1"/>
    <x v="9"/>
    <s v="Fellowes Command Center 5-outlet power strip"/>
    <n v="325.63200000000006"/>
    <n v="6"/>
    <n v="0.2"/>
    <x v="6070"/>
  </r>
  <r>
    <n v="7628"/>
    <x v="3781"/>
    <x v="1"/>
    <x v="82"/>
    <d v="2012-11-23T00:00:00"/>
    <s v="Second Class"/>
    <s v="EM-14095"/>
    <s v="Eudokia Martin"/>
    <x v="1"/>
    <x v="0"/>
    <s v="Phoenix"/>
    <x v="16"/>
    <n v="85023"/>
    <x v="1"/>
    <s v="TEC-AC-10002718"/>
    <x v="2"/>
    <x v="11"/>
    <s v="Belkin Standard 104 key USB Keyboard"/>
    <n v="23.344000000000001"/>
    <n v="2"/>
    <n v="0.2"/>
    <x v="6071"/>
  </r>
  <r>
    <n v="7629"/>
    <x v="3781"/>
    <x v="1"/>
    <x v="82"/>
    <d v="2012-11-23T00:00:00"/>
    <s v="Second Class"/>
    <s v="EM-14095"/>
    <s v="Eudokia Martin"/>
    <x v="1"/>
    <x v="0"/>
    <s v="Phoenix"/>
    <x v="16"/>
    <n v="85023"/>
    <x v="1"/>
    <s v="OFF-LA-10003121"/>
    <x v="1"/>
    <x v="2"/>
    <s v="Avery 506"/>
    <n v="16.520000000000003"/>
    <n v="5"/>
    <n v="0.2"/>
    <x v="5890"/>
  </r>
  <r>
    <n v="7630"/>
    <x v="3782"/>
    <x v="2"/>
    <x v="809"/>
    <d v="2011-04-01T00:00:00"/>
    <s v="First Class"/>
    <s v="MP-17470"/>
    <s v="Mark Packer"/>
    <x v="2"/>
    <x v="0"/>
    <s v="Brownsville"/>
    <x v="5"/>
    <n v="78521"/>
    <x v="2"/>
    <s v="OFF-EN-10002230"/>
    <x v="1"/>
    <x v="12"/>
    <s v="Airmail Envelopes"/>
    <n v="335.72"/>
    <n v="5"/>
    <n v="0.2"/>
    <x v="6072"/>
  </r>
  <r>
    <n v="7631"/>
    <x v="3782"/>
    <x v="2"/>
    <x v="809"/>
    <d v="2011-04-01T00:00:00"/>
    <s v="First Class"/>
    <s v="MP-17470"/>
    <s v="Mark Packer"/>
    <x v="2"/>
    <x v="0"/>
    <s v="Brownsville"/>
    <x v="5"/>
    <n v="78521"/>
    <x v="2"/>
    <s v="TEC-PH-10001819"/>
    <x v="2"/>
    <x v="7"/>
    <s v="Innergie mMini Combo Duo USB Travel Charging Kit"/>
    <n v="251.94400000000002"/>
    <n v="7"/>
    <n v="0.2"/>
    <x v="6073"/>
  </r>
  <r>
    <n v="7632"/>
    <x v="3782"/>
    <x v="2"/>
    <x v="809"/>
    <d v="2011-04-01T00:00:00"/>
    <s v="First Class"/>
    <s v="MP-17470"/>
    <s v="Mark Packer"/>
    <x v="2"/>
    <x v="0"/>
    <s v="Brownsville"/>
    <x v="5"/>
    <n v="78521"/>
    <x v="2"/>
    <s v="FUR-CH-10002304"/>
    <x v="0"/>
    <x v="1"/>
    <s v="Global Stack Chair without Arms, Black"/>
    <n v="127.30199999999999"/>
    <n v="7"/>
    <n v="0.3"/>
    <x v="6074"/>
  </r>
  <r>
    <n v="7633"/>
    <x v="3783"/>
    <x v="3"/>
    <x v="614"/>
    <d v="2015-01-02T00:00:00"/>
    <s v="Second Class"/>
    <s v="KH-16360"/>
    <s v="Katherine Hughes"/>
    <x v="0"/>
    <x v="0"/>
    <s v="Louisville"/>
    <x v="0"/>
    <n v="40214"/>
    <x v="0"/>
    <s v="FUR-CH-10002602"/>
    <x v="0"/>
    <x v="1"/>
    <s v="DMI Arturo Collection Mission-style Design Wood Chair"/>
    <n v="1207.8399999999999"/>
    <n v="8"/>
    <n v="0"/>
    <x v="6075"/>
  </r>
  <r>
    <n v="7634"/>
    <x v="3783"/>
    <x v="3"/>
    <x v="614"/>
    <d v="2015-01-02T00:00:00"/>
    <s v="Second Class"/>
    <s v="KH-16360"/>
    <s v="Katherine Hughes"/>
    <x v="0"/>
    <x v="0"/>
    <s v="Louisville"/>
    <x v="0"/>
    <n v="40214"/>
    <x v="0"/>
    <s v="OFF-BI-10002414"/>
    <x v="1"/>
    <x v="8"/>
    <s v="GBC ProClick Spines for 32-Hole Punch"/>
    <n v="12.53"/>
    <n v="1"/>
    <n v="0"/>
    <x v="6076"/>
  </r>
  <r>
    <n v="7635"/>
    <x v="3783"/>
    <x v="3"/>
    <x v="614"/>
    <d v="2015-01-02T00:00:00"/>
    <s v="Second Class"/>
    <s v="KH-16360"/>
    <s v="Katherine Hughes"/>
    <x v="0"/>
    <x v="0"/>
    <s v="Louisville"/>
    <x v="0"/>
    <n v="40214"/>
    <x v="0"/>
    <s v="OFF-AR-10003696"/>
    <x v="1"/>
    <x v="6"/>
    <s v="Panasonic KP-350BK Electric Pencil Sharpener with Auto Stop"/>
    <n v="34.58"/>
    <n v="1"/>
    <n v="0"/>
    <x v="1968"/>
  </r>
  <r>
    <n v="7636"/>
    <x v="3783"/>
    <x v="3"/>
    <x v="614"/>
    <d v="2015-01-02T00:00:00"/>
    <s v="Second Class"/>
    <s v="KH-16360"/>
    <s v="Katherine Hughes"/>
    <x v="0"/>
    <x v="0"/>
    <s v="Louisville"/>
    <x v="0"/>
    <n v="40214"/>
    <x v="0"/>
    <s v="FUR-CH-10004495"/>
    <x v="0"/>
    <x v="1"/>
    <s v="Global Leather and Oak Executive Chair, Black"/>
    <n v="300.98"/>
    <n v="1"/>
    <n v="0"/>
    <x v="6077"/>
  </r>
  <r>
    <n v="7637"/>
    <x v="3783"/>
    <x v="3"/>
    <x v="614"/>
    <d v="2015-01-02T00:00:00"/>
    <s v="Second Class"/>
    <s v="KH-16360"/>
    <s v="Katherine Hughes"/>
    <x v="0"/>
    <x v="0"/>
    <s v="Louisville"/>
    <x v="0"/>
    <n v="40214"/>
    <x v="0"/>
    <s v="FUR-CH-10001270"/>
    <x v="0"/>
    <x v="1"/>
    <s v="Harbour Creations Steel Folding Chair"/>
    <n v="258.75"/>
    <n v="3"/>
    <n v="0"/>
    <x v="6078"/>
  </r>
  <r>
    <n v="7638"/>
    <x v="3784"/>
    <x v="3"/>
    <x v="580"/>
    <d v="2014-03-09T00:00:00"/>
    <s v="Standard Class"/>
    <s v="DB-13555"/>
    <s v="Dorothy Badders"/>
    <x v="1"/>
    <x v="0"/>
    <s v="Newark"/>
    <x v="13"/>
    <n v="19711"/>
    <x v="3"/>
    <s v="OFF-AR-10001615"/>
    <x v="1"/>
    <x v="6"/>
    <s v="Newell 34"/>
    <n v="59.519999999999996"/>
    <n v="3"/>
    <n v="0"/>
    <x v="436"/>
  </r>
  <r>
    <n v="7639"/>
    <x v="3784"/>
    <x v="3"/>
    <x v="580"/>
    <d v="2014-03-09T00:00:00"/>
    <s v="Standard Class"/>
    <s v="DB-13555"/>
    <s v="Dorothy Badders"/>
    <x v="1"/>
    <x v="0"/>
    <s v="Newark"/>
    <x v="13"/>
    <n v="19711"/>
    <x v="3"/>
    <s v="OFF-EN-10003286"/>
    <x v="1"/>
    <x v="12"/>
    <s v="Staples"/>
    <n v="57.959999999999994"/>
    <n v="7"/>
    <n v="0"/>
    <x v="4758"/>
  </r>
  <r>
    <n v="7640"/>
    <x v="3784"/>
    <x v="3"/>
    <x v="580"/>
    <d v="2014-03-09T00:00:00"/>
    <s v="Standard Class"/>
    <s v="DB-13555"/>
    <s v="Dorothy Badders"/>
    <x v="1"/>
    <x v="0"/>
    <s v="Newark"/>
    <x v="13"/>
    <n v="19711"/>
    <x v="3"/>
    <s v="FUR-BO-10003660"/>
    <x v="0"/>
    <x v="0"/>
    <s v="Bush Cubix Collection Bookcases, Fully Assembled"/>
    <n v="441.96"/>
    <n v="2"/>
    <n v="0"/>
    <x v="6079"/>
  </r>
  <r>
    <n v="7641"/>
    <x v="3784"/>
    <x v="3"/>
    <x v="580"/>
    <d v="2014-03-09T00:00:00"/>
    <s v="Standard Class"/>
    <s v="DB-13555"/>
    <s v="Dorothy Badders"/>
    <x v="1"/>
    <x v="0"/>
    <s v="Newark"/>
    <x v="13"/>
    <n v="19711"/>
    <x v="3"/>
    <s v="OFF-PA-10002764"/>
    <x v="1"/>
    <x v="10"/>
    <s v="Staples"/>
    <n v="68.039999999999992"/>
    <n v="6"/>
    <n v="0"/>
    <x v="6080"/>
  </r>
  <r>
    <n v="7642"/>
    <x v="3785"/>
    <x v="0"/>
    <x v="1099"/>
    <d v="2013-10-08T00:00:00"/>
    <s v="First Class"/>
    <s v="LB-16795"/>
    <s v="Laurel Beltran"/>
    <x v="2"/>
    <x v="0"/>
    <s v="Pueblo"/>
    <x v="22"/>
    <n v="81001"/>
    <x v="1"/>
    <s v="TEC-MA-10001695"/>
    <x v="2"/>
    <x v="15"/>
    <s v="Zebra GK420t Direct Thermal/Thermal Transfer Printer"/>
    <n v="703.71"/>
    <n v="6"/>
    <n v="0.7"/>
    <x v="6081"/>
  </r>
  <r>
    <n v="7643"/>
    <x v="3785"/>
    <x v="0"/>
    <x v="1099"/>
    <d v="2013-10-08T00:00:00"/>
    <s v="First Class"/>
    <s v="LB-16795"/>
    <s v="Laurel Beltran"/>
    <x v="2"/>
    <x v="0"/>
    <s v="Pueblo"/>
    <x v="22"/>
    <n v="81001"/>
    <x v="1"/>
    <s v="OFF-BI-10002824"/>
    <x v="1"/>
    <x v="8"/>
    <s v="Recycled Easel Ring Binders"/>
    <n v="17.904000000000003"/>
    <n v="4"/>
    <n v="0.7"/>
    <x v="6082"/>
  </r>
  <r>
    <n v="7644"/>
    <x v="3785"/>
    <x v="0"/>
    <x v="1099"/>
    <d v="2013-10-08T00:00:00"/>
    <s v="First Class"/>
    <s v="LB-16795"/>
    <s v="Laurel Beltran"/>
    <x v="2"/>
    <x v="0"/>
    <s v="Pueblo"/>
    <x v="22"/>
    <n v="81001"/>
    <x v="1"/>
    <s v="OFF-BI-10002571"/>
    <x v="1"/>
    <x v="8"/>
    <s v="Avery Framed View Binder, EZD Ring (Locking), Navy, 1 1/2&quot;"/>
    <n v="11.976000000000003"/>
    <n v="4"/>
    <n v="0.7"/>
    <x v="6083"/>
  </r>
  <r>
    <n v="7645"/>
    <x v="3785"/>
    <x v="0"/>
    <x v="1099"/>
    <d v="2013-10-08T00:00:00"/>
    <s v="First Class"/>
    <s v="LB-16795"/>
    <s v="Laurel Beltran"/>
    <x v="2"/>
    <x v="0"/>
    <s v="Pueblo"/>
    <x v="22"/>
    <n v="81001"/>
    <x v="1"/>
    <s v="TEC-AC-10001553"/>
    <x v="2"/>
    <x v="11"/>
    <s v="Memorex 25GB 6X Branded Blu-Ray Recordable Disc, 15/Pack"/>
    <n v="67.959999999999994"/>
    <n v="5"/>
    <n v="0.2"/>
    <x v="6084"/>
  </r>
  <r>
    <n v="7646"/>
    <x v="3786"/>
    <x v="1"/>
    <x v="57"/>
    <d v="2012-04-11T00:00:00"/>
    <s v="Standard Class"/>
    <s v="CA-11965"/>
    <s v="Carol Adams"/>
    <x v="1"/>
    <x v="0"/>
    <s v="Los Angeles"/>
    <x v="1"/>
    <n v="90036"/>
    <x v="1"/>
    <s v="FUR-CH-10003973"/>
    <x v="0"/>
    <x v="1"/>
    <s v="GuestStacker Chair with Chrome Finish Legs"/>
    <n v="892.22400000000005"/>
    <n v="3"/>
    <n v="0.2"/>
    <x v="1110"/>
  </r>
  <r>
    <n v="7647"/>
    <x v="3787"/>
    <x v="2"/>
    <x v="340"/>
    <d v="2011-09-13T00:00:00"/>
    <s v="Standard Class"/>
    <s v="DL-12925"/>
    <s v="Daniel Lacy"/>
    <x v="0"/>
    <x v="0"/>
    <s v="Greenville"/>
    <x v="3"/>
    <n v="27834"/>
    <x v="0"/>
    <s v="TEC-MA-10002073"/>
    <x v="2"/>
    <x v="15"/>
    <s v="3D Systems Cube Printer, 2nd Generation, White"/>
    <n v="1299.99"/>
    <n v="2"/>
    <n v="0.5"/>
    <x v="6085"/>
  </r>
  <r>
    <n v="7648"/>
    <x v="3788"/>
    <x v="0"/>
    <x v="543"/>
    <d v="2013-03-17T00:00:00"/>
    <s v="First Class"/>
    <s v="FC-14335"/>
    <s v="Fred Chung"/>
    <x v="1"/>
    <x v="0"/>
    <s v="San Francisco"/>
    <x v="1"/>
    <n v="94110"/>
    <x v="1"/>
    <s v="OFF-BI-10003529"/>
    <x v="1"/>
    <x v="8"/>
    <s v="Avery Round Ring Poly Binders"/>
    <n v="4.5439999999999996"/>
    <n v="2"/>
    <n v="0.2"/>
    <x v="6086"/>
  </r>
  <r>
    <n v="7649"/>
    <x v="3788"/>
    <x v="0"/>
    <x v="543"/>
    <d v="2013-03-17T00:00:00"/>
    <s v="First Class"/>
    <s v="FC-14335"/>
    <s v="Fred Chung"/>
    <x v="1"/>
    <x v="0"/>
    <s v="San Francisco"/>
    <x v="1"/>
    <n v="94110"/>
    <x v="1"/>
    <s v="FUR-CH-10000309"/>
    <x v="0"/>
    <x v="1"/>
    <s v="Global Comet Stacking Arm Chair"/>
    <n v="1352.0320000000002"/>
    <n v="4"/>
    <n v="0.2"/>
    <x v="6087"/>
  </r>
  <r>
    <n v="7650"/>
    <x v="3789"/>
    <x v="1"/>
    <x v="17"/>
    <d v="2012-12-31T00:00:00"/>
    <s v="Standard Class"/>
    <s v="DB-13120"/>
    <s v="David Bremer"/>
    <x v="1"/>
    <x v="0"/>
    <s v="Marion"/>
    <x v="24"/>
    <n v="43302"/>
    <x v="3"/>
    <s v="FUR-TA-10004154"/>
    <x v="0"/>
    <x v="3"/>
    <s v="Riverside Furniture Oval Coffee Table, Oval End Table, End Table with Drawer"/>
    <n v="1548.9900000000002"/>
    <n v="9"/>
    <n v="0.4"/>
    <x v="6088"/>
  </r>
  <r>
    <n v="7651"/>
    <x v="3789"/>
    <x v="1"/>
    <x v="17"/>
    <d v="2012-12-31T00:00:00"/>
    <s v="Standard Class"/>
    <s v="DB-13120"/>
    <s v="David Bremer"/>
    <x v="1"/>
    <x v="0"/>
    <s v="Marion"/>
    <x v="24"/>
    <n v="43302"/>
    <x v="3"/>
    <s v="OFF-EN-10003286"/>
    <x v="1"/>
    <x v="12"/>
    <s v="Staples"/>
    <n v="19.872"/>
    <n v="3"/>
    <n v="0.2"/>
    <x v="6089"/>
  </r>
  <r>
    <n v="7652"/>
    <x v="3790"/>
    <x v="3"/>
    <x v="783"/>
    <d v="2014-08-09T00:00:00"/>
    <s v="First Class"/>
    <s v="CK-12205"/>
    <s v="Chloris Kastensmidt"/>
    <x v="0"/>
    <x v="0"/>
    <s v="Dallas"/>
    <x v="5"/>
    <n v="75081"/>
    <x v="2"/>
    <s v="TEC-AC-10001552"/>
    <x v="2"/>
    <x v="11"/>
    <s v="Logitech K350 2.4Ghz Wireless Keyboard"/>
    <n v="119.44800000000001"/>
    <n v="3"/>
    <n v="0.2"/>
    <x v="6090"/>
  </r>
  <r>
    <n v="7653"/>
    <x v="3790"/>
    <x v="3"/>
    <x v="783"/>
    <d v="2014-08-09T00:00:00"/>
    <s v="First Class"/>
    <s v="CK-12205"/>
    <s v="Chloris Kastensmidt"/>
    <x v="0"/>
    <x v="0"/>
    <s v="Dallas"/>
    <x v="5"/>
    <n v="75081"/>
    <x v="2"/>
    <s v="OFF-ST-10002790"/>
    <x v="1"/>
    <x v="4"/>
    <s v="Safco Industrial Shelving"/>
    <n v="118.16"/>
    <n v="2"/>
    <n v="0.2"/>
    <x v="6091"/>
  </r>
  <r>
    <n v="7654"/>
    <x v="3791"/>
    <x v="1"/>
    <x v="204"/>
    <d v="2012-03-27T00:00:00"/>
    <s v="Standard Class"/>
    <s v="FW-14395"/>
    <s v="Fred Wasserman"/>
    <x v="1"/>
    <x v="0"/>
    <s v="Huntsville"/>
    <x v="19"/>
    <n v="35810"/>
    <x v="0"/>
    <s v="OFF-AR-10003217"/>
    <x v="1"/>
    <x v="6"/>
    <s v="Newell 316"/>
    <n v="19.559999999999999"/>
    <n v="4"/>
    <n v="0"/>
    <x v="6092"/>
  </r>
  <r>
    <n v="7655"/>
    <x v="3792"/>
    <x v="1"/>
    <x v="672"/>
    <d v="2012-12-02T00:00:00"/>
    <s v="Second Class"/>
    <s v="JM-15865"/>
    <s v="John Murray"/>
    <x v="0"/>
    <x v="0"/>
    <s v="Las Vegas"/>
    <x v="33"/>
    <n v="89115"/>
    <x v="1"/>
    <s v="FUR-FU-10002813"/>
    <x v="0"/>
    <x v="5"/>
    <s v="DAX Contemporary Wood Frame with Silver Metal Mat, Desktop, 11 x 14 Size"/>
    <n v="80.959999999999994"/>
    <n v="4"/>
    <n v="0"/>
    <x v="4846"/>
  </r>
  <r>
    <n v="7656"/>
    <x v="3792"/>
    <x v="1"/>
    <x v="672"/>
    <d v="2012-12-02T00:00:00"/>
    <s v="Second Class"/>
    <s v="JM-15865"/>
    <s v="John Murray"/>
    <x v="0"/>
    <x v="0"/>
    <s v="Las Vegas"/>
    <x v="33"/>
    <n v="89115"/>
    <x v="1"/>
    <s v="OFF-PA-10003848"/>
    <x v="1"/>
    <x v="10"/>
    <s v="Xerox 1997"/>
    <n v="25.92"/>
    <n v="4"/>
    <n v="0"/>
    <x v="245"/>
  </r>
  <r>
    <n v="7657"/>
    <x v="3793"/>
    <x v="2"/>
    <x v="1166"/>
    <d v="2011-04-15T00:00:00"/>
    <s v="Same Day"/>
    <s v="PS-18970"/>
    <s v="Paul Stevenson"/>
    <x v="2"/>
    <x v="0"/>
    <s v="Los Angeles"/>
    <x v="1"/>
    <n v="90049"/>
    <x v="1"/>
    <s v="OFF-AP-10000240"/>
    <x v="1"/>
    <x v="9"/>
    <s v="Belkin F9G930V10-GRY 9 Outlet Surge"/>
    <n v="106.96"/>
    <n v="2"/>
    <n v="0"/>
    <x v="1562"/>
  </r>
  <r>
    <n v="7658"/>
    <x v="3793"/>
    <x v="2"/>
    <x v="1166"/>
    <d v="2011-04-15T00:00:00"/>
    <s v="Same Day"/>
    <s v="PS-18970"/>
    <s v="Paul Stevenson"/>
    <x v="2"/>
    <x v="0"/>
    <s v="Los Angeles"/>
    <x v="1"/>
    <n v="90049"/>
    <x v="1"/>
    <s v="FUR-FU-10004091"/>
    <x v="0"/>
    <x v="5"/>
    <s v="Howard Miller 13&quot; Diameter Goldtone Round Wall Clock"/>
    <n v="187.76"/>
    <n v="4"/>
    <n v="0"/>
    <x v="6093"/>
  </r>
  <r>
    <n v="7659"/>
    <x v="3794"/>
    <x v="3"/>
    <x v="245"/>
    <d v="2014-08-03T00:00:00"/>
    <s v="First Class"/>
    <s v="TC-21475"/>
    <s v="Tony Chapman"/>
    <x v="2"/>
    <x v="0"/>
    <s v="Lakewood"/>
    <x v="24"/>
    <n v="44107"/>
    <x v="3"/>
    <s v="OFF-BI-10001071"/>
    <x v="1"/>
    <x v="8"/>
    <s v="GBC ProClick Punch Binding System"/>
    <n v="76.77600000000001"/>
    <n v="4"/>
    <n v="0.7"/>
    <x v="6094"/>
  </r>
  <r>
    <n v="7660"/>
    <x v="3795"/>
    <x v="3"/>
    <x v="702"/>
    <d v="2014-06-06T00:00:00"/>
    <s v="Standard Class"/>
    <s v="CV-12805"/>
    <s v="Cynthia Voltz"/>
    <x v="1"/>
    <x v="0"/>
    <s v="Fremont"/>
    <x v="8"/>
    <n v="68025"/>
    <x v="2"/>
    <s v="OFF-BI-10003676"/>
    <x v="1"/>
    <x v="8"/>
    <s v="GBC Standard Recycled Report Covers, Clear Plastic Sheets"/>
    <n v="53.9"/>
    <n v="5"/>
    <n v="0"/>
    <x v="6095"/>
  </r>
  <r>
    <n v="7661"/>
    <x v="3796"/>
    <x v="2"/>
    <x v="1167"/>
    <d v="2011-01-13T00:00:00"/>
    <s v="Standard Class"/>
    <s v="VS-21820"/>
    <s v="Vivek Sundaresam"/>
    <x v="0"/>
    <x v="0"/>
    <s v="Huntsville"/>
    <x v="5"/>
    <n v="77340"/>
    <x v="2"/>
    <s v="FUR-FU-10004864"/>
    <x v="0"/>
    <x v="5"/>
    <s v="Howard Miller 14-1/2&quot; Diameter Chrome Round Wall Clock"/>
    <n v="76.728000000000009"/>
    <n v="3"/>
    <n v="0.6"/>
    <x v="6096"/>
  </r>
  <r>
    <n v="7662"/>
    <x v="3796"/>
    <x v="2"/>
    <x v="1167"/>
    <d v="2011-01-13T00:00:00"/>
    <s v="Standard Class"/>
    <s v="VS-21820"/>
    <s v="Vivek Sundaresam"/>
    <x v="0"/>
    <x v="0"/>
    <s v="Huntsville"/>
    <x v="5"/>
    <n v="77340"/>
    <x v="2"/>
    <s v="OFF-BI-10003708"/>
    <x v="1"/>
    <x v="8"/>
    <s v="Acco Four Pocket Poly Ring Binder with Label Holder, Smoke, 1&quot;"/>
    <n v="10.429999999999998"/>
    <n v="7"/>
    <n v="0.8"/>
    <x v="6097"/>
  </r>
  <r>
    <n v="7663"/>
    <x v="3797"/>
    <x v="3"/>
    <x v="365"/>
    <d v="2014-10-02T00:00:00"/>
    <s v="First Class"/>
    <s v="SC-20575"/>
    <s v="Sonia Cooley"/>
    <x v="0"/>
    <x v="0"/>
    <s v="Los Angeles"/>
    <x v="1"/>
    <n v="90036"/>
    <x v="1"/>
    <s v="OFF-AR-10002067"/>
    <x v="1"/>
    <x v="6"/>
    <s v="Newell 334"/>
    <n v="99.2"/>
    <n v="5"/>
    <n v="0"/>
    <x v="1713"/>
  </r>
  <r>
    <n v="7664"/>
    <x v="3798"/>
    <x v="3"/>
    <x v="1168"/>
    <d v="2014-09-20T00:00:00"/>
    <s v="Standard Class"/>
    <s v="SG-20605"/>
    <s v="Speros Goranitis"/>
    <x v="0"/>
    <x v="0"/>
    <s v="Asheville"/>
    <x v="3"/>
    <n v="28806"/>
    <x v="0"/>
    <s v="OFF-AR-10003158"/>
    <x v="1"/>
    <x v="6"/>
    <s v="Fluorescent Highlighters by Dixon"/>
    <n v="15.920000000000002"/>
    <n v="5"/>
    <n v="0.2"/>
    <x v="6098"/>
  </r>
  <r>
    <n v="7665"/>
    <x v="3799"/>
    <x v="2"/>
    <x v="68"/>
    <d v="2011-10-26T00:00:00"/>
    <s v="Standard Class"/>
    <s v="NB-18580"/>
    <s v="Nicole Brennan"/>
    <x v="1"/>
    <x v="0"/>
    <s v="Bossier City"/>
    <x v="28"/>
    <n v="71111"/>
    <x v="0"/>
    <s v="FUR-FU-10000193"/>
    <x v="0"/>
    <x v="5"/>
    <s v="Tenex Chairmats For Use with Hard Floors"/>
    <n v="129.91999999999999"/>
    <n v="4"/>
    <n v="0"/>
    <x v="2953"/>
  </r>
  <r>
    <n v="7666"/>
    <x v="3800"/>
    <x v="0"/>
    <x v="964"/>
    <d v="2013-10-09T00:00:00"/>
    <s v="Standard Class"/>
    <s v="DR-12940"/>
    <s v="Daniel Raglin"/>
    <x v="2"/>
    <x v="0"/>
    <s v="Providence"/>
    <x v="34"/>
    <n v="2908"/>
    <x v="3"/>
    <s v="OFF-BI-10000977"/>
    <x v="1"/>
    <x v="8"/>
    <s v="Ibico Plastic Spiral Binding Combs"/>
    <n v="30.4"/>
    <n v="1"/>
    <n v="0"/>
    <x v="6099"/>
  </r>
  <r>
    <n v="7667"/>
    <x v="3800"/>
    <x v="0"/>
    <x v="964"/>
    <d v="2013-10-09T00:00:00"/>
    <s v="Standard Class"/>
    <s v="DR-12940"/>
    <s v="Daniel Raglin"/>
    <x v="2"/>
    <x v="0"/>
    <s v="Providence"/>
    <x v="34"/>
    <n v="2908"/>
    <x v="3"/>
    <s v="TEC-CO-10001449"/>
    <x v="2"/>
    <x v="16"/>
    <s v="Hewlett Packard LaserJet 3310 Copier"/>
    <n v="5399.91"/>
    <n v="9"/>
    <n v="0"/>
    <x v="6100"/>
  </r>
  <r>
    <n v="7668"/>
    <x v="3800"/>
    <x v="0"/>
    <x v="964"/>
    <d v="2013-10-09T00:00:00"/>
    <s v="Standard Class"/>
    <s v="DR-12940"/>
    <s v="Daniel Raglin"/>
    <x v="2"/>
    <x v="0"/>
    <s v="Providence"/>
    <x v="34"/>
    <n v="2908"/>
    <x v="3"/>
    <s v="OFF-ST-10000136"/>
    <x v="1"/>
    <x v="4"/>
    <s v="Letter Size File"/>
    <n v="119.10000000000001"/>
    <n v="3"/>
    <n v="0"/>
    <x v="6101"/>
  </r>
  <r>
    <n v="7669"/>
    <x v="3801"/>
    <x v="1"/>
    <x v="154"/>
    <d v="2012-11-29T00:00:00"/>
    <s v="Second Class"/>
    <s v="MA-17560"/>
    <s v="Matt Abelman"/>
    <x v="2"/>
    <x v="0"/>
    <s v="Everett"/>
    <x v="31"/>
    <n v="2149"/>
    <x v="3"/>
    <s v="OFF-PA-10000743"/>
    <x v="1"/>
    <x v="10"/>
    <s v="Xerox 1977"/>
    <n v="40.08"/>
    <n v="6"/>
    <n v="0"/>
    <x v="1692"/>
  </r>
  <r>
    <n v="7670"/>
    <x v="3801"/>
    <x v="1"/>
    <x v="154"/>
    <d v="2012-11-29T00:00:00"/>
    <s v="Second Class"/>
    <s v="MA-17560"/>
    <s v="Matt Abelman"/>
    <x v="2"/>
    <x v="0"/>
    <s v="Everett"/>
    <x v="31"/>
    <n v="2149"/>
    <x v="3"/>
    <s v="OFF-PA-10001019"/>
    <x v="1"/>
    <x v="10"/>
    <s v="Xerox 1884"/>
    <n v="59.94"/>
    <n v="3"/>
    <n v="0"/>
    <x v="749"/>
  </r>
  <r>
    <n v="7671"/>
    <x v="3801"/>
    <x v="1"/>
    <x v="154"/>
    <d v="2012-11-29T00:00:00"/>
    <s v="Second Class"/>
    <s v="MA-17560"/>
    <s v="Matt Abelman"/>
    <x v="2"/>
    <x v="0"/>
    <s v="Everett"/>
    <x v="31"/>
    <n v="2149"/>
    <x v="3"/>
    <s v="TEC-AC-10003095"/>
    <x v="2"/>
    <x v="11"/>
    <s v="Logitech G35 7.1-Channel Surround Sound Headset"/>
    <n v="259.98"/>
    <n v="2"/>
    <n v="0"/>
    <x v="6102"/>
  </r>
  <r>
    <n v="7672"/>
    <x v="3801"/>
    <x v="1"/>
    <x v="154"/>
    <d v="2012-11-29T00:00:00"/>
    <s v="Second Class"/>
    <s v="MA-17560"/>
    <s v="Matt Abelman"/>
    <x v="2"/>
    <x v="0"/>
    <s v="Everett"/>
    <x v="31"/>
    <n v="2149"/>
    <x v="3"/>
    <s v="FUR-BO-10002916"/>
    <x v="0"/>
    <x v="0"/>
    <s v="Rush Hierlooms Collection 1&quot; Thick Stackable Bookcases"/>
    <n v="170.98"/>
    <n v="1"/>
    <n v="0"/>
    <x v="6103"/>
  </r>
  <r>
    <n v="7673"/>
    <x v="3801"/>
    <x v="1"/>
    <x v="154"/>
    <d v="2012-11-29T00:00:00"/>
    <s v="Second Class"/>
    <s v="MA-17560"/>
    <s v="Matt Abelman"/>
    <x v="2"/>
    <x v="0"/>
    <s v="Everett"/>
    <x v="31"/>
    <n v="2149"/>
    <x v="3"/>
    <s v="FUR-FU-10002506"/>
    <x v="0"/>
    <x v="5"/>
    <s v="Tensor &quot;Hersey Kiss&quot; Styled Floor Lamp"/>
    <n v="38.97"/>
    <n v="3"/>
    <n v="0"/>
    <x v="6104"/>
  </r>
  <r>
    <n v="7674"/>
    <x v="3801"/>
    <x v="1"/>
    <x v="154"/>
    <d v="2012-11-29T00:00:00"/>
    <s v="Second Class"/>
    <s v="MA-17560"/>
    <s v="Matt Abelman"/>
    <x v="2"/>
    <x v="0"/>
    <s v="Everett"/>
    <x v="31"/>
    <n v="2149"/>
    <x v="3"/>
    <s v="OFF-PA-10003823"/>
    <x v="1"/>
    <x v="10"/>
    <s v="Xerox 197"/>
    <n v="154.9"/>
    <n v="5"/>
    <n v="0"/>
    <x v="934"/>
  </r>
  <r>
    <n v="7675"/>
    <x v="3801"/>
    <x v="1"/>
    <x v="154"/>
    <d v="2012-11-29T00:00:00"/>
    <s v="Second Class"/>
    <s v="MA-17560"/>
    <s v="Matt Abelman"/>
    <x v="2"/>
    <x v="0"/>
    <s v="Everett"/>
    <x v="31"/>
    <n v="2149"/>
    <x v="3"/>
    <s v="FUR-TA-10004619"/>
    <x v="0"/>
    <x v="3"/>
    <s v="Hon Non-Folding Utility Tables"/>
    <n v="446.06799999999998"/>
    <n v="4"/>
    <n v="0.3"/>
    <x v="232"/>
  </r>
  <r>
    <n v="7676"/>
    <x v="3802"/>
    <x v="3"/>
    <x v="636"/>
    <d v="2014-05-10T00:00:00"/>
    <s v="Second Class"/>
    <s v="TS-21655"/>
    <s v="Trudy Schmidt"/>
    <x v="0"/>
    <x v="0"/>
    <s v="Rancho Cucamonga"/>
    <x v="1"/>
    <n v="91730"/>
    <x v="1"/>
    <s v="OFF-AP-10001271"/>
    <x v="1"/>
    <x v="9"/>
    <s v="Eureka The Boss Cordless Rechargeable Stick Vac"/>
    <n v="152.94"/>
    <n v="3"/>
    <n v="0"/>
    <x v="525"/>
  </r>
  <r>
    <n v="7677"/>
    <x v="3803"/>
    <x v="2"/>
    <x v="1169"/>
    <d v="2011-10-08T00:00:00"/>
    <s v="Same Day"/>
    <s v="JG-15115"/>
    <s v="Jack Garza"/>
    <x v="0"/>
    <x v="0"/>
    <s v="Charlotte"/>
    <x v="3"/>
    <n v="28205"/>
    <x v="0"/>
    <s v="TEC-AC-10002331"/>
    <x v="2"/>
    <x v="11"/>
    <s v="Maxell 74 Minute CDR, 10/Pack"/>
    <n v="23.472000000000001"/>
    <n v="3"/>
    <n v="0.2"/>
    <x v="6105"/>
  </r>
  <r>
    <n v="7678"/>
    <x v="3804"/>
    <x v="2"/>
    <x v="520"/>
    <d v="2012-01-07T00:00:00"/>
    <s v="Standard Class"/>
    <s v="KM-16375"/>
    <s v="Katherine Murray"/>
    <x v="2"/>
    <x v="0"/>
    <s v="Providence"/>
    <x v="34"/>
    <n v="2908"/>
    <x v="3"/>
    <s v="OFF-PA-10003228"/>
    <x v="1"/>
    <x v="10"/>
    <s v="Xerox 1917"/>
    <n v="195.64"/>
    <n v="4"/>
    <n v="0"/>
    <x v="4092"/>
  </r>
  <r>
    <n v="7679"/>
    <x v="3804"/>
    <x v="2"/>
    <x v="520"/>
    <d v="2012-01-07T00:00:00"/>
    <s v="Standard Class"/>
    <s v="KM-16375"/>
    <s v="Katherine Murray"/>
    <x v="2"/>
    <x v="0"/>
    <s v="Providence"/>
    <x v="34"/>
    <n v="2908"/>
    <x v="3"/>
    <s v="OFF-PA-10002586"/>
    <x v="1"/>
    <x v="10"/>
    <s v="Xerox 1970"/>
    <n v="14.940000000000001"/>
    <n v="3"/>
    <n v="0"/>
    <x v="1961"/>
  </r>
  <r>
    <n v="7680"/>
    <x v="3804"/>
    <x v="2"/>
    <x v="520"/>
    <d v="2012-01-07T00:00:00"/>
    <s v="Standard Class"/>
    <s v="KM-16375"/>
    <s v="Katherine Murray"/>
    <x v="2"/>
    <x v="0"/>
    <s v="Providence"/>
    <x v="34"/>
    <n v="2908"/>
    <x v="3"/>
    <s v="TEC-AC-10002049"/>
    <x v="2"/>
    <x v="11"/>
    <s v="Plantronics Savi W720 Multi-Device Wireless Headset System"/>
    <n v="1687.8"/>
    <n v="4"/>
    <n v="0"/>
    <x v="3147"/>
  </r>
  <r>
    <n v="7681"/>
    <x v="3804"/>
    <x v="2"/>
    <x v="520"/>
    <d v="2012-01-07T00:00:00"/>
    <s v="Standard Class"/>
    <s v="KM-16375"/>
    <s v="Katherine Murray"/>
    <x v="2"/>
    <x v="0"/>
    <s v="Providence"/>
    <x v="34"/>
    <n v="2908"/>
    <x v="3"/>
    <s v="FUR-BO-10000362"/>
    <x v="0"/>
    <x v="0"/>
    <s v="Sauder Inglewood Library Bookcases"/>
    <n v="341.96"/>
    <n v="2"/>
    <n v="0"/>
    <x v="6106"/>
  </r>
  <r>
    <n v="7682"/>
    <x v="3804"/>
    <x v="2"/>
    <x v="520"/>
    <d v="2012-01-07T00:00:00"/>
    <s v="Standard Class"/>
    <s v="KM-16375"/>
    <s v="Katherine Murray"/>
    <x v="2"/>
    <x v="0"/>
    <s v="Providence"/>
    <x v="34"/>
    <n v="2908"/>
    <x v="3"/>
    <s v="FUR-CH-10004218"/>
    <x v="0"/>
    <x v="1"/>
    <s v="Global Fabric Manager's Chair, Dark Gray"/>
    <n v="605.88"/>
    <n v="6"/>
    <n v="0"/>
    <x v="6107"/>
  </r>
  <r>
    <n v="7683"/>
    <x v="3805"/>
    <x v="1"/>
    <x v="152"/>
    <d v="2012-05-01T00:00:00"/>
    <s v="First Class"/>
    <s v="SD-20485"/>
    <s v="Shirley Daniels"/>
    <x v="2"/>
    <x v="0"/>
    <s v="Midland"/>
    <x v="12"/>
    <n v="48640"/>
    <x v="2"/>
    <s v="OFF-AP-10003779"/>
    <x v="1"/>
    <x v="9"/>
    <s v="Kensington 7 Outlet MasterPiece Power Center with Fax/Phone Line Protection"/>
    <n v="186.732"/>
    <n v="1"/>
    <n v="0.1"/>
    <x v="6108"/>
  </r>
  <r>
    <n v="7684"/>
    <x v="3805"/>
    <x v="1"/>
    <x v="152"/>
    <d v="2012-05-01T00:00:00"/>
    <s v="First Class"/>
    <s v="SD-20485"/>
    <s v="Shirley Daniels"/>
    <x v="2"/>
    <x v="0"/>
    <s v="Midland"/>
    <x v="12"/>
    <n v="48640"/>
    <x v="2"/>
    <s v="OFF-BI-10003527"/>
    <x v="1"/>
    <x v="8"/>
    <s v="Fellowes PB500 Electric Punch Plastic Comb Binding Machine with Manual Bind"/>
    <n v="3812.9700000000003"/>
    <n v="3"/>
    <n v="0"/>
    <x v="6109"/>
  </r>
  <r>
    <n v="7685"/>
    <x v="3806"/>
    <x v="1"/>
    <x v="966"/>
    <d v="2012-02-21T00:00:00"/>
    <s v="Standard Class"/>
    <s v="TT-21070"/>
    <s v="Ted Trevino"/>
    <x v="0"/>
    <x v="0"/>
    <s v="Rochester"/>
    <x v="15"/>
    <n v="14609"/>
    <x v="3"/>
    <s v="OFF-BI-10002897"/>
    <x v="1"/>
    <x v="8"/>
    <s v="Black Avery Memo-Size 3-Ring Binder, 5 1/2&quot; x 8 1/2&quot;"/>
    <n v="26.423999999999999"/>
    <n v="9"/>
    <n v="0.2"/>
    <x v="6110"/>
  </r>
  <r>
    <n v="7686"/>
    <x v="3806"/>
    <x v="1"/>
    <x v="966"/>
    <d v="2012-02-21T00:00:00"/>
    <s v="Standard Class"/>
    <s v="TT-21070"/>
    <s v="Ted Trevino"/>
    <x v="0"/>
    <x v="0"/>
    <s v="Rochester"/>
    <x v="15"/>
    <n v="14609"/>
    <x v="3"/>
    <s v="TEC-PH-10002584"/>
    <x v="2"/>
    <x v="7"/>
    <s v="Samsung Galaxy S4"/>
    <n v="625.99"/>
    <n v="1"/>
    <n v="0"/>
    <x v="6111"/>
  </r>
  <r>
    <n v="7687"/>
    <x v="3807"/>
    <x v="0"/>
    <x v="881"/>
    <d v="2013-11-30T00:00:00"/>
    <s v="Standard Class"/>
    <s v="BB-11545"/>
    <s v="Brenda Bowman"/>
    <x v="1"/>
    <x v="0"/>
    <s v="Jackson"/>
    <x v="12"/>
    <n v="49201"/>
    <x v="2"/>
    <s v="FUR-TA-10001095"/>
    <x v="0"/>
    <x v="3"/>
    <s v="Chromcraft Round Conference Tables"/>
    <n v="1568.61"/>
    <n v="9"/>
    <n v="0"/>
    <x v="6112"/>
  </r>
  <r>
    <n v="7688"/>
    <x v="3807"/>
    <x v="0"/>
    <x v="881"/>
    <d v="2013-11-30T00:00:00"/>
    <s v="Standard Class"/>
    <s v="BB-11545"/>
    <s v="Brenda Bowman"/>
    <x v="1"/>
    <x v="0"/>
    <s v="Jackson"/>
    <x v="12"/>
    <n v="49201"/>
    <x v="2"/>
    <s v="OFF-BI-10004002"/>
    <x v="1"/>
    <x v="8"/>
    <s v="Wilson Jones International Size A4 Ring Binders"/>
    <n v="17.3"/>
    <n v="1"/>
    <n v="0"/>
    <x v="6113"/>
  </r>
  <r>
    <n v="7689"/>
    <x v="3807"/>
    <x v="0"/>
    <x v="881"/>
    <d v="2013-11-30T00:00:00"/>
    <s v="Standard Class"/>
    <s v="BB-11545"/>
    <s v="Brenda Bowman"/>
    <x v="1"/>
    <x v="0"/>
    <s v="Jackson"/>
    <x v="12"/>
    <n v="49201"/>
    <x v="2"/>
    <s v="TEC-AC-10004518"/>
    <x v="2"/>
    <x v="11"/>
    <s v="Memorex Mini Travel Drive 32 GB USB 2.0 Flash Drive"/>
    <n v="160"/>
    <n v="8"/>
    <n v="0"/>
    <x v="6114"/>
  </r>
  <r>
    <n v="7690"/>
    <x v="3808"/>
    <x v="3"/>
    <x v="663"/>
    <d v="2014-07-18T00:00:00"/>
    <s v="First Class"/>
    <s v="RS-19420"/>
    <s v="Ricardo Sperren"/>
    <x v="1"/>
    <x v="0"/>
    <s v="Suffolk"/>
    <x v="17"/>
    <n v="23434"/>
    <x v="0"/>
    <s v="OFF-AP-10002191"/>
    <x v="1"/>
    <x v="9"/>
    <s v="Belkin 8 Outlet SurgeMaster II Gold Surge Protector"/>
    <n v="179.94"/>
    <n v="3"/>
    <n v="0"/>
    <x v="6115"/>
  </r>
  <r>
    <n v="7691"/>
    <x v="3808"/>
    <x v="3"/>
    <x v="663"/>
    <d v="2014-07-18T00:00:00"/>
    <s v="First Class"/>
    <s v="RS-19420"/>
    <s v="Ricardo Sperren"/>
    <x v="1"/>
    <x v="0"/>
    <s v="Suffolk"/>
    <x v="17"/>
    <n v="23434"/>
    <x v="0"/>
    <s v="FUR-TA-10004575"/>
    <x v="0"/>
    <x v="3"/>
    <s v="Hon 5100 Series Wood Tables"/>
    <n v="872.94"/>
    <n v="3"/>
    <n v="0"/>
    <x v="6116"/>
  </r>
  <r>
    <n v="7692"/>
    <x v="3808"/>
    <x v="3"/>
    <x v="663"/>
    <d v="2014-07-18T00:00:00"/>
    <s v="First Class"/>
    <s v="RS-19420"/>
    <s v="Ricardo Sperren"/>
    <x v="1"/>
    <x v="0"/>
    <s v="Suffolk"/>
    <x v="17"/>
    <n v="23434"/>
    <x v="0"/>
    <s v="OFF-PA-10003177"/>
    <x v="1"/>
    <x v="10"/>
    <s v="Xerox 1999"/>
    <n v="12.96"/>
    <n v="2"/>
    <n v="0"/>
    <x v="91"/>
  </r>
  <r>
    <n v="7693"/>
    <x v="3809"/>
    <x v="2"/>
    <x v="282"/>
    <d v="2012-01-03T00:00:00"/>
    <s v="Standard Class"/>
    <s v="AI-10855"/>
    <s v="Arianne Irving"/>
    <x v="0"/>
    <x v="0"/>
    <s v="Brentwood"/>
    <x v="1"/>
    <n v="94513"/>
    <x v="1"/>
    <s v="OFF-LA-10003923"/>
    <x v="1"/>
    <x v="2"/>
    <s v="Alphabetical Labels for Top Tab Filing"/>
    <n v="88.800000000000011"/>
    <n v="6"/>
    <n v="0"/>
    <x v="6117"/>
  </r>
  <r>
    <n v="7694"/>
    <x v="3809"/>
    <x v="2"/>
    <x v="282"/>
    <d v="2012-01-03T00:00:00"/>
    <s v="Standard Class"/>
    <s v="AI-10855"/>
    <s v="Arianne Irving"/>
    <x v="0"/>
    <x v="0"/>
    <s v="Brentwood"/>
    <x v="1"/>
    <n v="94513"/>
    <x v="1"/>
    <s v="TEC-PH-10001051"/>
    <x v="2"/>
    <x v="7"/>
    <s v="HTC One"/>
    <n v="319.96800000000002"/>
    <n v="4"/>
    <n v="0.2"/>
    <x v="2033"/>
  </r>
  <r>
    <n v="7695"/>
    <x v="3810"/>
    <x v="0"/>
    <x v="554"/>
    <d v="2013-03-23T00:00:00"/>
    <s v="Same Day"/>
    <s v="MC-17275"/>
    <s v="Marc Crier"/>
    <x v="0"/>
    <x v="0"/>
    <s v="Seattle"/>
    <x v="4"/>
    <n v="98103"/>
    <x v="1"/>
    <s v="FUR-CH-10004754"/>
    <x v="0"/>
    <x v="1"/>
    <s v="Global Stack Chair with Arms, Black"/>
    <n v="167.88800000000001"/>
    <n v="7"/>
    <n v="0.2"/>
    <x v="6118"/>
  </r>
  <r>
    <n v="7696"/>
    <x v="3811"/>
    <x v="3"/>
    <x v="1170"/>
    <d v="2014-07-06T00:00:00"/>
    <s v="First Class"/>
    <s v="AH-10120"/>
    <s v="Adrian Hane"/>
    <x v="2"/>
    <x v="0"/>
    <s v="Houston"/>
    <x v="5"/>
    <n v="77036"/>
    <x v="2"/>
    <s v="OFF-PA-10000357"/>
    <x v="1"/>
    <x v="10"/>
    <s v="White Dual Perf Computer Printout Paper, 2700 Sheets, 1 Part, Heavyweight, 20 lbs., 14 7/8 x 11"/>
    <n v="163.96"/>
    <n v="5"/>
    <n v="0.2"/>
    <x v="5031"/>
  </r>
  <r>
    <n v="7697"/>
    <x v="3811"/>
    <x v="3"/>
    <x v="1170"/>
    <d v="2014-07-06T00:00:00"/>
    <s v="First Class"/>
    <s v="AH-10120"/>
    <s v="Adrian Hane"/>
    <x v="2"/>
    <x v="0"/>
    <s v="Houston"/>
    <x v="5"/>
    <n v="77036"/>
    <x v="2"/>
    <s v="OFF-BI-10001787"/>
    <x v="1"/>
    <x v="8"/>
    <s v="Wilson Jones Four-Pocket Poly Binders"/>
    <n v="5.2319999999999984"/>
    <n v="4"/>
    <n v="0.8"/>
    <x v="6119"/>
  </r>
  <r>
    <n v="7698"/>
    <x v="3812"/>
    <x v="3"/>
    <x v="817"/>
    <d v="2014-12-19T00:00:00"/>
    <s v="Standard Class"/>
    <s v="BF-11170"/>
    <s v="Ben Ferrer"/>
    <x v="2"/>
    <x v="0"/>
    <s v="Lawrence"/>
    <x v="31"/>
    <n v="1841"/>
    <x v="3"/>
    <s v="TEC-CO-10002313"/>
    <x v="2"/>
    <x v="16"/>
    <s v="Canon PC1080F Personal Copier"/>
    <n v="1199.98"/>
    <n v="2"/>
    <n v="0"/>
    <x v="6120"/>
  </r>
  <r>
    <n v="7699"/>
    <x v="3812"/>
    <x v="3"/>
    <x v="817"/>
    <d v="2014-12-19T00:00:00"/>
    <s v="Standard Class"/>
    <s v="BF-11170"/>
    <s v="Ben Ferrer"/>
    <x v="2"/>
    <x v="0"/>
    <s v="Lawrence"/>
    <x v="31"/>
    <n v="1841"/>
    <x v="3"/>
    <s v="OFF-ST-10002790"/>
    <x v="1"/>
    <x v="4"/>
    <s v="Safco Industrial Shelving"/>
    <n v="73.849999999999994"/>
    <n v="1"/>
    <n v="0"/>
    <x v="6121"/>
  </r>
  <r>
    <n v="7700"/>
    <x v="3812"/>
    <x v="3"/>
    <x v="817"/>
    <d v="2014-12-19T00:00:00"/>
    <s v="Standard Class"/>
    <s v="BF-11170"/>
    <s v="Ben Ferrer"/>
    <x v="2"/>
    <x v="0"/>
    <s v="Lawrence"/>
    <x v="31"/>
    <n v="1841"/>
    <x v="3"/>
    <s v="OFF-SU-10001664"/>
    <x v="1"/>
    <x v="14"/>
    <s v="Acme Office Executive Series Stainless Steel Trimmers"/>
    <n v="25.71"/>
    <n v="3"/>
    <n v="0"/>
    <x v="4068"/>
  </r>
  <r>
    <n v="7701"/>
    <x v="3812"/>
    <x v="3"/>
    <x v="817"/>
    <d v="2014-12-19T00:00:00"/>
    <s v="Standard Class"/>
    <s v="BF-11170"/>
    <s v="Ben Ferrer"/>
    <x v="2"/>
    <x v="0"/>
    <s v="Lawrence"/>
    <x v="31"/>
    <n v="1841"/>
    <x v="3"/>
    <s v="OFF-FA-10001332"/>
    <x v="1"/>
    <x v="13"/>
    <s v="Acco Banker's Clasps, 5 3/4&quot;-Long"/>
    <n v="17.28"/>
    <n v="6"/>
    <n v="0"/>
    <x v="6122"/>
  </r>
  <r>
    <n v="7702"/>
    <x v="3812"/>
    <x v="3"/>
    <x v="817"/>
    <d v="2014-12-19T00:00:00"/>
    <s v="Standard Class"/>
    <s v="BF-11170"/>
    <s v="Ben Ferrer"/>
    <x v="2"/>
    <x v="0"/>
    <s v="Lawrence"/>
    <x v="31"/>
    <n v="1841"/>
    <x v="3"/>
    <s v="FUR-TA-10003473"/>
    <x v="0"/>
    <x v="3"/>
    <s v="Bretford Rectangular Conference Table Tops"/>
    <n v="526.58199999999999"/>
    <n v="2"/>
    <n v="0.3"/>
    <x v="6123"/>
  </r>
  <r>
    <n v="7703"/>
    <x v="3813"/>
    <x v="0"/>
    <x v="370"/>
    <d v="2013-09-03T00:00:00"/>
    <s v="Standard Class"/>
    <s v="AA-10480"/>
    <s v="Andrew Allen"/>
    <x v="0"/>
    <x v="0"/>
    <s v="Detroit"/>
    <x v="12"/>
    <n v="48234"/>
    <x v="2"/>
    <s v="OFF-PA-10000605"/>
    <x v="1"/>
    <x v="10"/>
    <s v="Xerox 1950"/>
    <n v="11.56"/>
    <n v="2"/>
    <n v="0"/>
    <x v="1302"/>
  </r>
  <r>
    <n v="7704"/>
    <x v="3813"/>
    <x v="0"/>
    <x v="370"/>
    <d v="2013-09-03T00:00:00"/>
    <s v="Standard Class"/>
    <s v="AA-10480"/>
    <s v="Andrew Allen"/>
    <x v="0"/>
    <x v="0"/>
    <s v="Detroit"/>
    <x v="12"/>
    <n v="48234"/>
    <x v="2"/>
    <s v="TEC-PH-10002170"/>
    <x v="2"/>
    <x v="7"/>
    <s v="ClearSounds CSC500 Amplified Spirit Phone Corded phone"/>
    <n v="209.96999999999997"/>
    <n v="3"/>
    <n v="0"/>
    <x v="4893"/>
  </r>
  <r>
    <n v="7705"/>
    <x v="3813"/>
    <x v="0"/>
    <x v="370"/>
    <d v="2013-09-03T00:00:00"/>
    <s v="Standard Class"/>
    <s v="AA-10480"/>
    <s v="Andrew Allen"/>
    <x v="0"/>
    <x v="0"/>
    <s v="Detroit"/>
    <x v="12"/>
    <n v="48234"/>
    <x v="2"/>
    <s v="FUR-TA-10004147"/>
    <x v="0"/>
    <x v="3"/>
    <s v="Hon 4060 Series Tables"/>
    <n v="447.84"/>
    <n v="4"/>
    <n v="0"/>
    <x v="6124"/>
  </r>
  <r>
    <n v="7706"/>
    <x v="3813"/>
    <x v="0"/>
    <x v="370"/>
    <d v="2013-09-03T00:00:00"/>
    <s v="Standard Class"/>
    <s v="AA-10480"/>
    <s v="Andrew Allen"/>
    <x v="0"/>
    <x v="0"/>
    <s v="Detroit"/>
    <x v="12"/>
    <n v="48234"/>
    <x v="2"/>
    <s v="TEC-AC-10003911"/>
    <x v="2"/>
    <x v="11"/>
    <s v="NETGEAR AC1750 Dual Band Gigabit Smart WiFi Router"/>
    <n v="479.97"/>
    <n v="3"/>
    <n v="0"/>
    <x v="663"/>
  </r>
  <r>
    <n v="7707"/>
    <x v="3813"/>
    <x v="0"/>
    <x v="370"/>
    <d v="2013-09-03T00:00:00"/>
    <s v="Standard Class"/>
    <s v="AA-10480"/>
    <s v="Andrew Allen"/>
    <x v="0"/>
    <x v="0"/>
    <s v="Detroit"/>
    <x v="12"/>
    <n v="48234"/>
    <x v="2"/>
    <s v="OFF-AR-10002578"/>
    <x v="1"/>
    <x v="6"/>
    <s v="Newell 335"/>
    <n v="8.64"/>
    <n v="3"/>
    <n v="0"/>
    <x v="1032"/>
  </r>
  <r>
    <n v="7708"/>
    <x v="3814"/>
    <x v="3"/>
    <x v="453"/>
    <d v="2014-10-20T00:00:00"/>
    <s v="Standard Class"/>
    <s v="SV-20815"/>
    <s v="Stuart Van"/>
    <x v="1"/>
    <x v="0"/>
    <s v="Orem"/>
    <x v="7"/>
    <n v="84057"/>
    <x v="1"/>
    <s v="OFF-AR-10001761"/>
    <x v="1"/>
    <x v="6"/>
    <s v="Avery Hi-Liter Smear-Safe Highlighters"/>
    <n v="11.68"/>
    <n v="2"/>
    <n v="0"/>
    <x v="2390"/>
  </r>
  <r>
    <n v="7709"/>
    <x v="3815"/>
    <x v="2"/>
    <x v="1089"/>
    <d v="2011-10-29T00:00:00"/>
    <s v="Standard Class"/>
    <s v="EH-14185"/>
    <s v="Evan Henry"/>
    <x v="0"/>
    <x v="0"/>
    <s v="Philadelphia"/>
    <x v="9"/>
    <n v="19120"/>
    <x v="3"/>
    <s v="TEC-AC-10001553"/>
    <x v="2"/>
    <x v="11"/>
    <s v="Memorex 25GB 6X Branded Blu-Ray Recordable Disc, 15/Pack"/>
    <n v="40.775999999999996"/>
    <n v="3"/>
    <n v="0.2"/>
    <x v="6125"/>
  </r>
  <r>
    <n v="7710"/>
    <x v="3815"/>
    <x v="2"/>
    <x v="1089"/>
    <d v="2011-10-29T00:00:00"/>
    <s v="Standard Class"/>
    <s v="EH-14185"/>
    <s v="Evan Henry"/>
    <x v="0"/>
    <x v="0"/>
    <s v="Philadelphia"/>
    <x v="9"/>
    <n v="19120"/>
    <x v="3"/>
    <s v="OFF-BI-10000309"/>
    <x v="1"/>
    <x v="8"/>
    <s v="GBC Twin Loop Wire Binding Elements, 9/16&quot; Spine, Black"/>
    <n v="13.698000000000002"/>
    <n v="3"/>
    <n v="0.7"/>
    <x v="6126"/>
  </r>
  <r>
    <n v="7711"/>
    <x v="3816"/>
    <x v="1"/>
    <x v="788"/>
    <d v="2012-04-07T00:00:00"/>
    <s v="Standard Class"/>
    <s v="JL-15850"/>
    <s v="John Lucas"/>
    <x v="0"/>
    <x v="0"/>
    <s v="Mesa"/>
    <x v="16"/>
    <n v="85204"/>
    <x v="1"/>
    <s v="TEC-PH-10003095"/>
    <x v="2"/>
    <x v="7"/>
    <s v="Samsung HM1900 Bluetooth Headset"/>
    <n v="87.8"/>
    <n v="5"/>
    <n v="0.2"/>
    <x v="6127"/>
  </r>
  <r>
    <n v="7712"/>
    <x v="3817"/>
    <x v="3"/>
    <x v="960"/>
    <d v="2014-10-31T00:00:00"/>
    <s v="Second Class"/>
    <s v="JM-15250"/>
    <s v="Janet Martin"/>
    <x v="0"/>
    <x v="0"/>
    <s v="Fayetteville"/>
    <x v="3"/>
    <n v="28314"/>
    <x v="0"/>
    <s v="FUR-FU-10001876"/>
    <x v="0"/>
    <x v="5"/>
    <s v="Computer Room Manger, 14&quot;"/>
    <n v="77.951999999999998"/>
    <n v="3"/>
    <n v="0.2"/>
    <x v="4107"/>
  </r>
  <r>
    <n v="7713"/>
    <x v="3817"/>
    <x v="3"/>
    <x v="960"/>
    <d v="2014-10-31T00:00:00"/>
    <s v="Second Class"/>
    <s v="JM-15250"/>
    <s v="Janet Martin"/>
    <x v="0"/>
    <x v="0"/>
    <s v="Fayetteville"/>
    <x v="3"/>
    <n v="28314"/>
    <x v="0"/>
    <s v="OFF-ST-10001522"/>
    <x v="1"/>
    <x v="4"/>
    <s v="Gould Plastics 18-Pocket Panel Bin, 34w x 5-1/4d x 20-1/2h"/>
    <n v="147.184"/>
    <n v="2"/>
    <n v="0.2"/>
    <x v="3078"/>
  </r>
  <r>
    <n v="7714"/>
    <x v="3817"/>
    <x v="3"/>
    <x v="960"/>
    <d v="2014-10-31T00:00:00"/>
    <s v="Second Class"/>
    <s v="JM-15250"/>
    <s v="Janet Martin"/>
    <x v="0"/>
    <x v="0"/>
    <s v="Fayetteville"/>
    <x v="3"/>
    <n v="28314"/>
    <x v="0"/>
    <s v="OFF-PA-10000300"/>
    <x v="1"/>
    <x v="10"/>
    <s v="Xerox 1936"/>
    <n v="47.952000000000005"/>
    <n v="3"/>
    <n v="0.2"/>
    <x v="3062"/>
  </r>
  <r>
    <n v="7715"/>
    <x v="3818"/>
    <x v="2"/>
    <x v="29"/>
    <d v="2011-12-07T00:00:00"/>
    <s v="First Class"/>
    <s v="JB-15925"/>
    <s v="Joni Blumstein"/>
    <x v="0"/>
    <x v="0"/>
    <s v="Los Angeles"/>
    <x v="1"/>
    <n v="90032"/>
    <x v="1"/>
    <s v="OFF-AP-10001469"/>
    <x v="1"/>
    <x v="9"/>
    <s v="Fellowes 8 Outlet Superior Workstation Surge Protector"/>
    <n v="250.26"/>
    <n v="6"/>
    <n v="0"/>
    <x v="6128"/>
  </r>
  <r>
    <n v="7716"/>
    <x v="3819"/>
    <x v="3"/>
    <x v="132"/>
    <d v="2014-11-09T00:00:00"/>
    <s v="Standard Class"/>
    <s v="PB-19105"/>
    <s v="Peter Bühler"/>
    <x v="0"/>
    <x v="0"/>
    <s v="Philadelphia"/>
    <x v="9"/>
    <n v="19140"/>
    <x v="3"/>
    <s v="TEC-AC-10001553"/>
    <x v="2"/>
    <x v="11"/>
    <s v="Memorex 25GB 6X Branded Blu-Ray Recordable Disc, 15/Pack"/>
    <n v="40.775999999999996"/>
    <n v="3"/>
    <n v="0.2"/>
    <x v="6125"/>
  </r>
  <r>
    <n v="7717"/>
    <x v="3820"/>
    <x v="1"/>
    <x v="1171"/>
    <d v="2012-01-12T00:00:00"/>
    <s v="Standard Class"/>
    <s v="SP-20620"/>
    <s v="Stefania Perrino"/>
    <x v="1"/>
    <x v="0"/>
    <s v="Colorado Springs"/>
    <x v="22"/>
    <n v="80906"/>
    <x v="1"/>
    <s v="OFF-PA-10004041"/>
    <x v="1"/>
    <x v="10"/>
    <s v="It's Hot Message Books with Stickers, 2 3/4&quot; x 5&quot;"/>
    <n v="29.600000000000005"/>
    <n v="5"/>
    <n v="0.2"/>
    <x v="6129"/>
  </r>
  <r>
    <n v="7718"/>
    <x v="3820"/>
    <x v="1"/>
    <x v="1171"/>
    <d v="2012-01-12T00:00:00"/>
    <s v="Standard Class"/>
    <s v="SP-20620"/>
    <s v="Stefania Perrino"/>
    <x v="1"/>
    <x v="0"/>
    <s v="Colorado Springs"/>
    <x v="22"/>
    <n v="80906"/>
    <x v="1"/>
    <s v="OFF-BI-10002764"/>
    <x v="1"/>
    <x v="8"/>
    <s v="Recycled Pressboard Report Cover with Reinforced Top Hinge"/>
    <n v="1.9380000000000002"/>
    <n v="2"/>
    <n v="0.7"/>
    <x v="6130"/>
  </r>
  <r>
    <n v="7719"/>
    <x v="3821"/>
    <x v="3"/>
    <x v="428"/>
    <d v="2014-09-15T00:00:00"/>
    <s v="Standard Class"/>
    <s v="MC-17605"/>
    <s v="Matt Connell"/>
    <x v="1"/>
    <x v="0"/>
    <s v="Los Angeles"/>
    <x v="1"/>
    <n v="90032"/>
    <x v="1"/>
    <s v="TEC-AC-10001114"/>
    <x v="2"/>
    <x v="11"/>
    <s v="Microsoft Wireless Mobile Mouse 4000"/>
    <n v="159.96"/>
    <n v="4"/>
    <n v="0"/>
    <x v="6131"/>
  </r>
  <r>
    <n v="7720"/>
    <x v="3822"/>
    <x v="1"/>
    <x v="956"/>
    <d v="2012-01-10T00:00:00"/>
    <s v="Standard Class"/>
    <s v="BG-11695"/>
    <s v="Brooke Gillingham"/>
    <x v="1"/>
    <x v="0"/>
    <s v="New York City"/>
    <x v="15"/>
    <n v="10009"/>
    <x v="3"/>
    <s v="OFF-AR-10001615"/>
    <x v="1"/>
    <x v="6"/>
    <s v="Newell 34"/>
    <n v="59.519999999999996"/>
    <n v="3"/>
    <n v="0"/>
    <x v="436"/>
  </r>
  <r>
    <n v="7721"/>
    <x v="3822"/>
    <x v="1"/>
    <x v="956"/>
    <d v="2012-01-10T00:00:00"/>
    <s v="Standard Class"/>
    <s v="BG-11695"/>
    <s v="Brooke Gillingham"/>
    <x v="1"/>
    <x v="0"/>
    <s v="New York City"/>
    <x v="15"/>
    <n v="10009"/>
    <x v="3"/>
    <s v="OFF-EN-10000461"/>
    <x v="1"/>
    <x v="12"/>
    <s v="#10- 4 1/8&quot; x 9 1/2&quot; Recycled Envelopes"/>
    <n v="17.48"/>
    <n v="2"/>
    <n v="0"/>
    <x v="2211"/>
  </r>
  <r>
    <n v="7722"/>
    <x v="3822"/>
    <x v="1"/>
    <x v="956"/>
    <d v="2012-01-10T00:00:00"/>
    <s v="Standard Class"/>
    <s v="BG-11695"/>
    <s v="Brooke Gillingham"/>
    <x v="1"/>
    <x v="0"/>
    <s v="New York City"/>
    <x v="15"/>
    <n v="10009"/>
    <x v="3"/>
    <s v="OFF-BI-10004506"/>
    <x v="1"/>
    <x v="8"/>
    <s v="Wilson Jones data.warehouse D-Ring Binders with DublLock"/>
    <n v="13.168000000000001"/>
    <n v="2"/>
    <n v="0.2"/>
    <x v="6132"/>
  </r>
  <r>
    <n v="7723"/>
    <x v="3823"/>
    <x v="3"/>
    <x v="513"/>
    <d v="2014-04-21T00:00:00"/>
    <s v="Standard Class"/>
    <s v="JO-15550"/>
    <s v="Jesus Ocampo"/>
    <x v="2"/>
    <x v="0"/>
    <s v="San Francisco"/>
    <x v="1"/>
    <n v="94109"/>
    <x v="1"/>
    <s v="OFF-AP-10000027"/>
    <x v="1"/>
    <x v="9"/>
    <s v="Hoover Commercial SteamVac"/>
    <n v="40.74"/>
    <n v="3"/>
    <n v="0"/>
    <x v="6133"/>
  </r>
  <r>
    <n v="7724"/>
    <x v="3824"/>
    <x v="1"/>
    <x v="229"/>
    <d v="2012-09-14T00:00:00"/>
    <s v="Standard Class"/>
    <s v="AR-10345"/>
    <s v="Alex Russell"/>
    <x v="1"/>
    <x v="0"/>
    <s v="Austin"/>
    <x v="5"/>
    <n v="78745"/>
    <x v="2"/>
    <s v="FUR-CH-10003981"/>
    <x v="0"/>
    <x v="1"/>
    <s v="Global Commerce Series Low-Back Swivel/Tilt Chairs"/>
    <n v="179.886"/>
    <n v="1"/>
    <n v="0.3"/>
    <x v="6134"/>
  </r>
  <r>
    <n v="7725"/>
    <x v="3825"/>
    <x v="0"/>
    <x v="477"/>
    <d v="2013-09-30T00:00:00"/>
    <s v="Standard Class"/>
    <s v="TS-21505"/>
    <s v="Tony Sayre"/>
    <x v="0"/>
    <x v="0"/>
    <s v="Cleveland"/>
    <x v="24"/>
    <n v="44105"/>
    <x v="3"/>
    <s v="OFF-AP-10003849"/>
    <x v="1"/>
    <x v="9"/>
    <s v="Hoover Shoulder Vac Commercial Portable Vacuum"/>
    <n v="286.25600000000003"/>
    <n v="1"/>
    <n v="0.2"/>
    <x v="6135"/>
  </r>
  <r>
    <n v="7726"/>
    <x v="3825"/>
    <x v="0"/>
    <x v="477"/>
    <d v="2013-09-30T00:00:00"/>
    <s v="Standard Class"/>
    <s v="TS-21505"/>
    <s v="Tony Sayre"/>
    <x v="0"/>
    <x v="0"/>
    <s v="Cleveland"/>
    <x v="24"/>
    <n v="44105"/>
    <x v="3"/>
    <s v="OFF-ST-10004963"/>
    <x v="1"/>
    <x v="4"/>
    <s v="Eldon Gobal File Keepers"/>
    <n v="24.224000000000004"/>
    <n v="2"/>
    <n v="0.2"/>
    <x v="6136"/>
  </r>
  <r>
    <n v="7727"/>
    <x v="3825"/>
    <x v="0"/>
    <x v="477"/>
    <d v="2013-09-30T00:00:00"/>
    <s v="Standard Class"/>
    <s v="TS-21505"/>
    <s v="Tony Sayre"/>
    <x v="0"/>
    <x v="0"/>
    <s v="Cleveland"/>
    <x v="24"/>
    <n v="44105"/>
    <x v="3"/>
    <s v="OFF-ST-10002574"/>
    <x v="1"/>
    <x v="4"/>
    <s v="SAFCO Commercial Wire Shelving, Black"/>
    <n v="331.536"/>
    <n v="3"/>
    <n v="0.2"/>
    <x v="4764"/>
  </r>
  <r>
    <n v="7728"/>
    <x v="3826"/>
    <x v="1"/>
    <x v="199"/>
    <d v="2012-03-20T00:00:00"/>
    <s v="Second Class"/>
    <s v="JK-15640"/>
    <s v="Jim Kriz"/>
    <x v="2"/>
    <x v="0"/>
    <s v="New York City"/>
    <x v="15"/>
    <n v="10009"/>
    <x v="3"/>
    <s v="OFF-AR-10001761"/>
    <x v="1"/>
    <x v="6"/>
    <s v="Avery Hi-Liter Smear-Safe Highlighters"/>
    <n v="17.52"/>
    <n v="3"/>
    <n v="0"/>
    <x v="6137"/>
  </r>
  <r>
    <n v="7729"/>
    <x v="3827"/>
    <x v="0"/>
    <x v="491"/>
    <d v="2013-12-03T00:00:00"/>
    <s v="Standard Class"/>
    <s v="GA-14515"/>
    <s v="George Ashbrook"/>
    <x v="0"/>
    <x v="0"/>
    <s v="El Paso"/>
    <x v="5"/>
    <n v="79907"/>
    <x v="2"/>
    <s v="OFF-AR-10000716"/>
    <x v="1"/>
    <x v="6"/>
    <s v="DIXON Ticonderoga Erasable Checking Pencils"/>
    <n v="17.856000000000002"/>
    <n v="4"/>
    <n v="0.2"/>
    <x v="6138"/>
  </r>
  <r>
    <n v="7730"/>
    <x v="3828"/>
    <x v="0"/>
    <x v="182"/>
    <d v="2013-10-02T00:00:00"/>
    <s v="Standard Class"/>
    <s v="TN-21040"/>
    <s v="Tanja Norvell"/>
    <x v="2"/>
    <x v="0"/>
    <s v="Tallahassee"/>
    <x v="2"/>
    <n v="32303"/>
    <x v="0"/>
    <s v="TEC-AC-10002637"/>
    <x v="2"/>
    <x v="11"/>
    <s v="Logitech VX Revolution Cordless Laser Mouse for Notebooks (Black)"/>
    <n v="431.97600000000006"/>
    <n v="3"/>
    <n v="0.2"/>
    <x v="6139"/>
  </r>
  <r>
    <n v="7731"/>
    <x v="3829"/>
    <x v="3"/>
    <x v="487"/>
    <d v="2014-06-20T00:00:00"/>
    <s v="Standard Class"/>
    <s v="TW-21025"/>
    <s v="Tamara Willingham"/>
    <x v="2"/>
    <x v="0"/>
    <s v="Seattle"/>
    <x v="4"/>
    <n v="98103"/>
    <x v="1"/>
    <s v="FUR-CH-10003774"/>
    <x v="0"/>
    <x v="1"/>
    <s v="Global Wood Trimmed Manager's Task Chair, Khaki"/>
    <n v="291.13600000000002"/>
    <n v="4"/>
    <n v="0.2"/>
    <x v="6140"/>
  </r>
  <r>
    <n v="7732"/>
    <x v="3830"/>
    <x v="3"/>
    <x v="65"/>
    <d v="2014-09-22T00:00:00"/>
    <s v="First Class"/>
    <s v="PA-19060"/>
    <s v="Pete Armstrong"/>
    <x v="2"/>
    <x v="0"/>
    <s v="Dallas"/>
    <x v="5"/>
    <n v="75220"/>
    <x v="2"/>
    <s v="OFF-EN-10000927"/>
    <x v="1"/>
    <x v="12"/>
    <s v="Jet-Pak Recycled Peel 'N' Seal Padded Mailers"/>
    <n v="114.84800000000001"/>
    <n v="4"/>
    <n v="0.2"/>
    <x v="6141"/>
  </r>
  <r>
    <n v="7733"/>
    <x v="3831"/>
    <x v="3"/>
    <x v="455"/>
    <d v="2014-06-09T00:00:00"/>
    <s v="Standard Class"/>
    <s v="JD-15790"/>
    <s v="John Dryer"/>
    <x v="0"/>
    <x v="0"/>
    <s v="Houston"/>
    <x v="5"/>
    <n v="77070"/>
    <x v="2"/>
    <s v="OFF-PA-10000743"/>
    <x v="1"/>
    <x v="10"/>
    <s v="Xerox 1977"/>
    <n v="10.688000000000001"/>
    <n v="2"/>
    <n v="0.2"/>
    <x v="1507"/>
  </r>
  <r>
    <n v="7734"/>
    <x v="3832"/>
    <x v="0"/>
    <x v="666"/>
    <d v="2013-05-20T00:00:00"/>
    <s v="Second Class"/>
    <s v="MN-17935"/>
    <s v="Michael Nguyen"/>
    <x v="0"/>
    <x v="0"/>
    <s v="Springfield"/>
    <x v="24"/>
    <n v="45503"/>
    <x v="3"/>
    <s v="OFF-PA-10000697"/>
    <x v="1"/>
    <x v="10"/>
    <s v="TOPS Voice Message Log Book, Flash Format"/>
    <n v="15.231999999999999"/>
    <n v="4"/>
    <n v="0.2"/>
    <x v="6142"/>
  </r>
  <r>
    <n v="7735"/>
    <x v="3833"/>
    <x v="3"/>
    <x v="175"/>
    <d v="2014-09-21T00:00:00"/>
    <s v="Standard Class"/>
    <s v="GM-14500"/>
    <s v="Gene McClure"/>
    <x v="0"/>
    <x v="0"/>
    <s v="Seattle"/>
    <x v="4"/>
    <n v="98103"/>
    <x v="1"/>
    <s v="OFF-AR-10004441"/>
    <x v="1"/>
    <x v="6"/>
    <s v="BIC Brite Liner Highlighters"/>
    <n v="12.419999999999998"/>
    <n v="3"/>
    <n v="0"/>
    <x v="1878"/>
  </r>
  <r>
    <n v="7736"/>
    <x v="3834"/>
    <x v="0"/>
    <x v="250"/>
    <d v="2013-08-27T00:00:00"/>
    <s v="Standard Class"/>
    <s v="DG-13300"/>
    <s v="Deirdre Greer"/>
    <x v="1"/>
    <x v="0"/>
    <s v="Seattle"/>
    <x v="4"/>
    <n v="98105"/>
    <x v="1"/>
    <s v="OFF-PA-10001870"/>
    <x v="1"/>
    <x v="10"/>
    <s v="Xerox 202"/>
    <n v="19.440000000000001"/>
    <n v="3"/>
    <n v="0"/>
    <x v="551"/>
  </r>
  <r>
    <n v="7737"/>
    <x v="3835"/>
    <x v="2"/>
    <x v="992"/>
    <d v="2011-06-06T00:00:00"/>
    <s v="Standard Class"/>
    <s v="JG-15160"/>
    <s v="James Galang"/>
    <x v="0"/>
    <x v="0"/>
    <s v="New York City"/>
    <x v="15"/>
    <n v="10024"/>
    <x v="3"/>
    <s v="OFF-BI-10003684"/>
    <x v="1"/>
    <x v="8"/>
    <s v="Wilson Jones Legal Size Ring Binders"/>
    <n v="70.367999999999995"/>
    <n v="4"/>
    <n v="0.2"/>
    <x v="6143"/>
  </r>
  <r>
    <n v="7738"/>
    <x v="3836"/>
    <x v="3"/>
    <x v="404"/>
    <d v="2014-12-21T00:00:00"/>
    <s v="First Class"/>
    <s v="AG-10330"/>
    <s v="Alex Grayson"/>
    <x v="0"/>
    <x v="0"/>
    <s v="Charlotte"/>
    <x v="3"/>
    <n v="28205"/>
    <x v="0"/>
    <s v="OFF-AR-10001315"/>
    <x v="1"/>
    <x v="6"/>
    <s v="Newell 310"/>
    <n v="12.672000000000001"/>
    <n v="9"/>
    <n v="0.2"/>
    <x v="6144"/>
  </r>
  <r>
    <n v="7739"/>
    <x v="3837"/>
    <x v="3"/>
    <x v="245"/>
    <d v="2014-08-07T00:00:00"/>
    <s v="Standard Class"/>
    <s v="JF-15355"/>
    <s v="Jay Fein"/>
    <x v="0"/>
    <x v="0"/>
    <s v="Baltimore"/>
    <x v="39"/>
    <n v="21215"/>
    <x v="3"/>
    <s v="TEC-PH-10003589"/>
    <x v="2"/>
    <x v="7"/>
    <s v="invisibleSHIELD by ZAGG Smudge-Free Screen Protector"/>
    <n v="89.949999999999989"/>
    <n v="5"/>
    <n v="0"/>
    <x v="6145"/>
  </r>
  <r>
    <n v="7740"/>
    <x v="3838"/>
    <x v="2"/>
    <x v="871"/>
    <d v="2011-11-26T00:00:00"/>
    <s v="Standard Class"/>
    <s v="SC-20680"/>
    <s v="Steve Carroll"/>
    <x v="2"/>
    <x v="0"/>
    <s v="San Francisco"/>
    <x v="1"/>
    <n v="94110"/>
    <x v="1"/>
    <s v="OFF-PA-10001609"/>
    <x v="1"/>
    <x v="10"/>
    <s v="Tops Wirebound Message Log Books"/>
    <n v="6.58"/>
    <n v="2"/>
    <n v="0"/>
    <x v="1632"/>
  </r>
  <r>
    <n v="7741"/>
    <x v="3838"/>
    <x v="2"/>
    <x v="871"/>
    <d v="2011-11-26T00:00:00"/>
    <s v="Standard Class"/>
    <s v="SC-20680"/>
    <s v="Steve Carroll"/>
    <x v="2"/>
    <x v="0"/>
    <s v="San Francisco"/>
    <x v="1"/>
    <n v="94110"/>
    <x v="1"/>
    <s v="TEC-AC-10000474"/>
    <x v="2"/>
    <x v="11"/>
    <s v="Kensington Expert Mouse Optical USB Trackball for PC or Mac"/>
    <n v="94.99"/>
    <n v="1"/>
    <n v="0"/>
    <x v="6146"/>
  </r>
  <r>
    <n v="7742"/>
    <x v="3839"/>
    <x v="1"/>
    <x v="496"/>
    <d v="2012-09-26T00:00:00"/>
    <s v="Second Class"/>
    <s v="CM-11935"/>
    <s v="Carlos Meador"/>
    <x v="0"/>
    <x v="0"/>
    <s v="Tucson"/>
    <x v="16"/>
    <n v="85705"/>
    <x v="1"/>
    <s v="TEC-PH-10003095"/>
    <x v="2"/>
    <x v="7"/>
    <s v="Samsung HM1900 Bluetooth Headset"/>
    <n v="35.119999999999997"/>
    <n v="2"/>
    <n v="0.2"/>
    <x v="6147"/>
  </r>
  <r>
    <n v="7743"/>
    <x v="3840"/>
    <x v="3"/>
    <x v="648"/>
    <d v="2014-08-28T00:00:00"/>
    <s v="Standard Class"/>
    <s v="KT-16480"/>
    <s v="Kean Thornton"/>
    <x v="0"/>
    <x v="0"/>
    <s v="Los Angeles"/>
    <x v="1"/>
    <n v="90036"/>
    <x v="1"/>
    <s v="OFF-PA-10001639"/>
    <x v="1"/>
    <x v="10"/>
    <s v="Xerox 203"/>
    <n v="25.92"/>
    <n v="4"/>
    <n v="0"/>
    <x v="245"/>
  </r>
  <r>
    <n v="7744"/>
    <x v="3841"/>
    <x v="0"/>
    <x v="26"/>
    <d v="2013-06-23T00:00:00"/>
    <s v="Standard Class"/>
    <s v="CP-12340"/>
    <s v="Christine Phan"/>
    <x v="1"/>
    <x v="0"/>
    <s v="Waterbury"/>
    <x v="29"/>
    <n v="6708"/>
    <x v="3"/>
    <s v="OFF-BI-10002003"/>
    <x v="1"/>
    <x v="8"/>
    <s v="Ibico Presentation Index for Binding Systems"/>
    <n v="7.96"/>
    <n v="2"/>
    <n v="0"/>
    <x v="5477"/>
  </r>
  <r>
    <n v="7745"/>
    <x v="3841"/>
    <x v="0"/>
    <x v="26"/>
    <d v="2013-06-23T00:00:00"/>
    <s v="Standard Class"/>
    <s v="CP-12340"/>
    <s v="Christine Phan"/>
    <x v="1"/>
    <x v="0"/>
    <s v="Waterbury"/>
    <x v="29"/>
    <n v="6708"/>
    <x v="3"/>
    <s v="TEC-PH-10004539"/>
    <x v="2"/>
    <x v="7"/>
    <s v="Wireless Extenders zBoost YX545 SOHO Signal Booster"/>
    <n v="566.97"/>
    <n v="3"/>
    <n v="0"/>
    <x v="6148"/>
  </r>
  <r>
    <n v="7746"/>
    <x v="3841"/>
    <x v="0"/>
    <x v="26"/>
    <d v="2013-06-23T00:00:00"/>
    <s v="Standard Class"/>
    <s v="CP-12340"/>
    <s v="Christine Phan"/>
    <x v="1"/>
    <x v="0"/>
    <s v="Waterbury"/>
    <x v="29"/>
    <n v="6708"/>
    <x v="3"/>
    <s v="OFF-AR-10003829"/>
    <x v="1"/>
    <x v="6"/>
    <s v="Newell 35"/>
    <n v="9.84"/>
    <n v="3"/>
    <n v="0"/>
    <x v="301"/>
  </r>
  <r>
    <n v="7747"/>
    <x v="3842"/>
    <x v="1"/>
    <x v="546"/>
    <d v="2012-12-23T00:00:00"/>
    <s v="Standard Class"/>
    <s v="EK-13795"/>
    <s v="Eileen Kiefer"/>
    <x v="2"/>
    <x v="0"/>
    <s v="Chicago"/>
    <x v="10"/>
    <n v="60610"/>
    <x v="2"/>
    <s v="TEC-AC-10004761"/>
    <x v="2"/>
    <x v="11"/>
    <s v="Maxell 4.7GB DVD+RW 3/Pack"/>
    <n v="25.488"/>
    <n v="2"/>
    <n v="0.2"/>
    <x v="6149"/>
  </r>
  <r>
    <n v="7748"/>
    <x v="3843"/>
    <x v="1"/>
    <x v="70"/>
    <d v="2012-06-02T00:00:00"/>
    <s v="Second Class"/>
    <s v="CW-11905"/>
    <s v="Carl Weiss"/>
    <x v="2"/>
    <x v="0"/>
    <s v="Long Beach"/>
    <x v="15"/>
    <n v="11561"/>
    <x v="3"/>
    <s v="OFF-FA-10003472"/>
    <x v="1"/>
    <x v="13"/>
    <s v="Bagged Rubber Bands"/>
    <n v="7.5600000000000005"/>
    <n v="6"/>
    <n v="0"/>
    <x v="264"/>
  </r>
  <r>
    <n v="7749"/>
    <x v="3844"/>
    <x v="1"/>
    <x v="652"/>
    <d v="2012-06-24T00:00:00"/>
    <s v="Standard Class"/>
    <s v="KH-16510"/>
    <s v="Keith Herrera"/>
    <x v="0"/>
    <x v="0"/>
    <s v="Arlington"/>
    <x v="17"/>
    <n v="22204"/>
    <x v="0"/>
    <s v="FUR-FU-10003464"/>
    <x v="0"/>
    <x v="5"/>
    <s v="Seth Thomas 8 1/2&quot; Cubicle Clock"/>
    <n v="60.84"/>
    <n v="3"/>
    <n v="0"/>
    <x v="6150"/>
  </r>
  <r>
    <n v="7750"/>
    <x v="3844"/>
    <x v="1"/>
    <x v="652"/>
    <d v="2012-06-24T00:00:00"/>
    <s v="Standard Class"/>
    <s v="KH-16510"/>
    <s v="Keith Herrera"/>
    <x v="0"/>
    <x v="0"/>
    <s v="Arlington"/>
    <x v="17"/>
    <n v="22204"/>
    <x v="0"/>
    <s v="OFF-ST-10003716"/>
    <x v="1"/>
    <x v="4"/>
    <s v="Tennsco Double-Tier Lockers"/>
    <n v="450.04"/>
    <n v="2"/>
    <n v="0"/>
    <x v="6151"/>
  </r>
  <r>
    <n v="7751"/>
    <x v="3844"/>
    <x v="1"/>
    <x v="652"/>
    <d v="2012-06-24T00:00:00"/>
    <s v="Standard Class"/>
    <s v="KH-16510"/>
    <s v="Keith Herrera"/>
    <x v="0"/>
    <x v="0"/>
    <s v="Arlington"/>
    <x v="17"/>
    <n v="22204"/>
    <x v="0"/>
    <s v="OFF-BI-10004002"/>
    <x v="1"/>
    <x v="8"/>
    <s v="Wilson Jones International Size A4 Ring Binders"/>
    <n v="34.6"/>
    <n v="2"/>
    <n v="0"/>
    <x v="6152"/>
  </r>
  <r>
    <n v="7752"/>
    <x v="3844"/>
    <x v="1"/>
    <x v="652"/>
    <d v="2012-06-24T00:00:00"/>
    <s v="Standard Class"/>
    <s v="KH-16510"/>
    <s v="Keith Herrera"/>
    <x v="0"/>
    <x v="0"/>
    <s v="Arlington"/>
    <x v="17"/>
    <n v="22204"/>
    <x v="0"/>
    <s v="TEC-PH-10002496"/>
    <x v="2"/>
    <x v="7"/>
    <s v="Cisco SPA301"/>
    <n v="467.97"/>
    <n v="3"/>
    <n v="0"/>
    <x v="6153"/>
  </r>
  <r>
    <n v="7753"/>
    <x v="3844"/>
    <x v="1"/>
    <x v="652"/>
    <d v="2012-06-24T00:00:00"/>
    <s v="Standard Class"/>
    <s v="KH-16510"/>
    <s v="Keith Herrera"/>
    <x v="0"/>
    <x v="0"/>
    <s v="Arlington"/>
    <x v="17"/>
    <n v="22204"/>
    <x v="0"/>
    <s v="OFF-BI-10004826"/>
    <x v="1"/>
    <x v="8"/>
    <s v="JM Magazine Binder"/>
    <n v="33.020000000000003"/>
    <n v="2"/>
    <n v="0"/>
    <x v="6154"/>
  </r>
  <r>
    <n v="7754"/>
    <x v="3845"/>
    <x v="1"/>
    <x v="672"/>
    <d v="2012-12-03T00:00:00"/>
    <s v="First Class"/>
    <s v="AB-10600"/>
    <s v="Ann Blume"/>
    <x v="1"/>
    <x v="0"/>
    <s v="Jacksonville"/>
    <x v="3"/>
    <n v="28540"/>
    <x v="0"/>
    <s v="FUR-FU-10001546"/>
    <x v="0"/>
    <x v="5"/>
    <s v="Dana Swing-Arm Lamps"/>
    <n v="17.088000000000001"/>
    <n v="2"/>
    <n v="0.2"/>
    <x v="2566"/>
  </r>
  <r>
    <n v="7755"/>
    <x v="3846"/>
    <x v="1"/>
    <x v="379"/>
    <d v="2012-12-23T00:00:00"/>
    <s v="Second Class"/>
    <s v="AH-10075"/>
    <s v="Adam Hart"/>
    <x v="1"/>
    <x v="0"/>
    <s v="Columbus"/>
    <x v="24"/>
    <n v="43229"/>
    <x v="3"/>
    <s v="OFF-AR-10001919"/>
    <x v="1"/>
    <x v="6"/>
    <s v="OIC #2 Pencils, Medium Soft"/>
    <n v="3.008"/>
    <n v="2"/>
    <n v="0.2"/>
    <x v="6155"/>
  </r>
  <r>
    <n v="7756"/>
    <x v="3847"/>
    <x v="3"/>
    <x v="701"/>
    <d v="2014-11-22T00:00:00"/>
    <s v="Standard Class"/>
    <s v="CK-12595"/>
    <s v="Clytie Kelty"/>
    <x v="0"/>
    <x v="0"/>
    <s v="Charlotte"/>
    <x v="3"/>
    <n v="28205"/>
    <x v="0"/>
    <s v="OFF-PA-10002558"/>
    <x v="1"/>
    <x v="10"/>
    <s v="Xerox 1938"/>
    <n v="268.24"/>
    <n v="7"/>
    <n v="0.2"/>
    <x v="6156"/>
  </r>
  <r>
    <n v="7757"/>
    <x v="3847"/>
    <x v="3"/>
    <x v="701"/>
    <d v="2014-11-22T00:00:00"/>
    <s v="Standard Class"/>
    <s v="CK-12595"/>
    <s v="Clytie Kelty"/>
    <x v="0"/>
    <x v="0"/>
    <s v="Charlotte"/>
    <x v="3"/>
    <n v="28205"/>
    <x v="0"/>
    <s v="TEC-AC-10003174"/>
    <x v="2"/>
    <x v="11"/>
    <s v="Plantronics S12 Corded Telephone Headset System"/>
    <n v="431.16000000000008"/>
    <n v="5"/>
    <n v="0.2"/>
    <x v="6157"/>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x v="0"/>
    <s v="Buffalo"/>
    <x v="15"/>
    <n v="14215"/>
    <x v="3"/>
    <s v="FUR-FU-10004845"/>
    <x v="0"/>
    <x v="5"/>
    <s v="Deflect-o EconoMat Nonstudded, No Bevel Mat"/>
    <n v="154.94999999999999"/>
    <n v="3"/>
    <n v="0"/>
    <x v="6159"/>
  </r>
  <r>
    <n v="7760"/>
    <x v="3849"/>
    <x v="0"/>
    <x v="1057"/>
    <d v="2013-10-29T00:00:00"/>
    <s v="Standard Class"/>
    <s v="JP-15460"/>
    <s v="Jennifer Patt"/>
    <x v="1"/>
    <x v="0"/>
    <s v="Houston"/>
    <x v="5"/>
    <n v="77041"/>
    <x v="2"/>
    <s v="OFF-PA-10003072"/>
    <x v="1"/>
    <x v="10"/>
    <s v="Eureka Recycled Copy Paper 8 1/2&quot; x 11&quot;, Ream"/>
    <n v="15.552000000000003"/>
    <n v="3"/>
    <n v="0.2"/>
    <x v="12"/>
  </r>
  <r>
    <n v="7761"/>
    <x v="3850"/>
    <x v="2"/>
    <x v="776"/>
    <d v="2011-12-11T00:00:00"/>
    <s v="Standard Class"/>
    <s v="BG-11035"/>
    <s v="Barry Gonzalez"/>
    <x v="0"/>
    <x v="0"/>
    <s v="Memphis"/>
    <x v="18"/>
    <n v="38109"/>
    <x v="0"/>
    <s v="OFF-PA-10003641"/>
    <x v="1"/>
    <x v="10"/>
    <s v="Xerox 1909"/>
    <n v="42.207999999999998"/>
    <n v="2"/>
    <n v="0.2"/>
    <x v="6160"/>
  </r>
  <r>
    <n v="7762"/>
    <x v="3851"/>
    <x v="3"/>
    <x v="734"/>
    <d v="2014-12-07T00:00:00"/>
    <s v="First Class"/>
    <s v="CC-12550"/>
    <s v="Clay Cheatham"/>
    <x v="0"/>
    <x v="0"/>
    <s v="Plano"/>
    <x v="5"/>
    <n v="75023"/>
    <x v="2"/>
    <s v="OFF-PA-10003729"/>
    <x v="1"/>
    <x v="10"/>
    <s v="Xerox 1998"/>
    <n v="10.368000000000002"/>
    <n v="2"/>
    <n v="0.2"/>
    <x v="572"/>
  </r>
  <r>
    <n v="7763"/>
    <x v="3852"/>
    <x v="3"/>
    <x v="986"/>
    <d v="2014-09-29T00:00:00"/>
    <s v="First Class"/>
    <s v="SL-20155"/>
    <s v="Sara Luxemburg"/>
    <x v="2"/>
    <x v="0"/>
    <s v="Salem"/>
    <x v="21"/>
    <n v="97301"/>
    <x v="1"/>
    <s v="OFF-AR-10003251"/>
    <x v="1"/>
    <x v="6"/>
    <s v="Prang Drawing Pencil Set"/>
    <n v="2.2239999999999998"/>
    <n v="1"/>
    <n v="0.2"/>
    <x v="6161"/>
  </r>
  <r>
    <n v="7764"/>
    <x v="3853"/>
    <x v="1"/>
    <x v="302"/>
    <d v="2012-02-07T00:00:00"/>
    <s v="Standard Class"/>
    <s v="FO-14305"/>
    <s v="Frank Olsen"/>
    <x v="0"/>
    <x v="0"/>
    <s v="Columbus"/>
    <x v="32"/>
    <n v="31907"/>
    <x v="0"/>
    <s v="OFF-EN-10003286"/>
    <x v="1"/>
    <x v="12"/>
    <s v="Staples"/>
    <n v="74.52"/>
    <n v="9"/>
    <n v="0"/>
    <x v="6162"/>
  </r>
  <r>
    <n v="7765"/>
    <x v="3854"/>
    <x v="3"/>
    <x v="801"/>
    <d v="2014-08-13T00:00:00"/>
    <s v="Same Day"/>
    <s v="BB-11545"/>
    <s v="Brenda Bowman"/>
    <x v="1"/>
    <x v="0"/>
    <s v="Columbia"/>
    <x v="39"/>
    <n v="21044"/>
    <x v="3"/>
    <s v="OFF-AR-10004078"/>
    <x v="1"/>
    <x v="6"/>
    <s v="Newell 312"/>
    <n v="17.52"/>
    <n v="3"/>
    <n v="0"/>
    <x v="2961"/>
  </r>
  <r>
    <n v="7766"/>
    <x v="3854"/>
    <x v="3"/>
    <x v="801"/>
    <d v="2014-08-13T00:00:00"/>
    <s v="Same Day"/>
    <s v="BB-11545"/>
    <s v="Brenda Bowman"/>
    <x v="1"/>
    <x v="0"/>
    <s v="Columbia"/>
    <x v="39"/>
    <n v="21044"/>
    <x v="3"/>
    <s v="FUR-CH-10002331"/>
    <x v="0"/>
    <x v="1"/>
    <s v="Hon 4700 Series Mobuis Mid-Back Task Chairs with Adjustable Arms"/>
    <n v="1779.9"/>
    <n v="5"/>
    <n v="0"/>
    <x v="6163"/>
  </r>
  <r>
    <n v="7767"/>
    <x v="3854"/>
    <x v="3"/>
    <x v="801"/>
    <d v="2014-08-13T00:00:00"/>
    <s v="Same Day"/>
    <s v="BB-11545"/>
    <s v="Brenda Bowman"/>
    <x v="1"/>
    <x v="0"/>
    <s v="Columbia"/>
    <x v="39"/>
    <n v="21044"/>
    <x v="3"/>
    <s v="OFF-AR-10001953"/>
    <x v="1"/>
    <x v="6"/>
    <s v="Boston 1645 Deluxe Heavier-Duty Electric Pencil Sharpener"/>
    <n v="219.89999999999998"/>
    <n v="5"/>
    <n v="0"/>
    <x v="6164"/>
  </r>
  <r>
    <n v="7768"/>
    <x v="3855"/>
    <x v="1"/>
    <x v="252"/>
    <d v="2012-08-26T00:00:00"/>
    <s v="First Class"/>
    <s v="DO-13435"/>
    <s v="Denny Ordway"/>
    <x v="0"/>
    <x v="0"/>
    <s v="Portland"/>
    <x v="21"/>
    <n v="97206"/>
    <x v="1"/>
    <s v="OFF-AR-10002053"/>
    <x v="1"/>
    <x v="6"/>
    <s v="Premium Writing Pencils, Soft, #2 by Central Association for the Blind"/>
    <n v="7.1519999999999992"/>
    <n v="3"/>
    <n v="0.2"/>
    <x v="500"/>
  </r>
  <r>
    <n v="7769"/>
    <x v="3856"/>
    <x v="3"/>
    <x v="105"/>
    <d v="2014-11-18T00:00:00"/>
    <s v="Standard Class"/>
    <s v="LB-16735"/>
    <s v="Larry Blacks"/>
    <x v="0"/>
    <x v="0"/>
    <s v="Tallahassee"/>
    <x v="2"/>
    <n v="32303"/>
    <x v="0"/>
    <s v="OFF-PA-10003651"/>
    <x v="1"/>
    <x v="10"/>
    <s v="Xerox 1968"/>
    <n v="26.720000000000002"/>
    <n v="5"/>
    <n v="0.2"/>
    <x v="3422"/>
  </r>
  <r>
    <n v="7770"/>
    <x v="3857"/>
    <x v="0"/>
    <x v="1147"/>
    <d v="2013-08-02T00:00:00"/>
    <s v="Same Day"/>
    <s v="TS-21205"/>
    <s v="Thomas Seio"/>
    <x v="1"/>
    <x v="0"/>
    <s v="Riverside"/>
    <x v="1"/>
    <n v="92503"/>
    <x v="1"/>
    <s v="TEC-PH-10002885"/>
    <x v="2"/>
    <x v="7"/>
    <s v="Apple iPhone 5"/>
    <n v="1039.7280000000001"/>
    <n v="2"/>
    <n v="0.2"/>
    <x v="6165"/>
  </r>
  <r>
    <n v="7771"/>
    <x v="3857"/>
    <x v="0"/>
    <x v="1147"/>
    <d v="2013-08-02T00:00:00"/>
    <s v="Same Day"/>
    <s v="TS-21205"/>
    <s v="Thomas Seio"/>
    <x v="1"/>
    <x v="0"/>
    <s v="Riverside"/>
    <x v="1"/>
    <n v="92503"/>
    <x v="1"/>
    <s v="OFF-AP-10002892"/>
    <x v="1"/>
    <x v="9"/>
    <s v="Belkin F5C206VTEL 6 Outlet Surge"/>
    <n v="45.96"/>
    <n v="2"/>
    <n v="0"/>
    <x v="6166"/>
  </r>
  <r>
    <n v="7772"/>
    <x v="3858"/>
    <x v="0"/>
    <x v="881"/>
    <d v="2013-12-03T00:00:00"/>
    <s v="Standard Class"/>
    <s v="CS-12505"/>
    <s v="Cindy Stewart"/>
    <x v="0"/>
    <x v="0"/>
    <s v="Lancaster"/>
    <x v="24"/>
    <n v="43130"/>
    <x v="3"/>
    <s v="OFF-BI-10000545"/>
    <x v="1"/>
    <x v="8"/>
    <s v="GBC Ibimaster 500 Manual ProClick Binding System"/>
    <n v="456.58800000000008"/>
    <n v="2"/>
    <n v="0.7"/>
    <x v="6167"/>
  </r>
  <r>
    <n v="7773"/>
    <x v="3858"/>
    <x v="0"/>
    <x v="881"/>
    <d v="2013-12-03T00:00:00"/>
    <s v="Standard Class"/>
    <s v="CS-12505"/>
    <s v="Cindy Stewart"/>
    <x v="0"/>
    <x v="0"/>
    <s v="Lancaster"/>
    <x v="24"/>
    <n v="43130"/>
    <x v="3"/>
    <s v="TEC-MA-10000418"/>
    <x v="2"/>
    <x v="15"/>
    <s v="Cubify CubeX 3D Printer Double Head Print"/>
    <n v="4499.9850000000006"/>
    <n v="5"/>
    <n v="0.7"/>
    <x v="6168"/>
  </r>
  <r>
    <n v="7774"/>
    <x v="3858"/>
    <x v="0"/>
    <x v="881"/>
    <d v="2013-12-03T00:00:00"/>
    <s v="Standard Class"/>
    <s v="CS-12505"/>
    <s v="Cindy Stewart"/>
    <x v="0"/>
    <x v="0"/>
    <s v="Lancaster"/>
    <x v="24"/>
    <n v="43130"/>
    <x v="3"/>
    <s v="TEC-AC-10000926"/>
    <x v="2"/>
    <x v="11"/>
    <s v="NETGEAR RangeMax WNR1000 Wireless Router"/>
    <n v="59.975999999999999"/>
    <n v="3"/>
    <n v="0.2"/>
    <x v="2974"/>
  </r>
  <r>
    <n v="7775"/>
    <x v="3859"/>
    <x v="0"/>
    <x v="1172"/>
    <d v="2013-04-16T00:00:00"/>
    <s v="First Class"/>
    <s v="SP-20920"/>
    <s v="Susan Pistek"/>
    <x v="0"/>
    <x v="0"/>
    <s v="San Francisco"/>
    <x v="1"/>
    <n v="94109"/>
    <x v="1"/>
    <s v="OFF-EN-10001509"/>
    <x v="1"/>
    <x v="12"/>
    <s v="Poly String Tie Envelopes"/>
    <n v="6.12"/>
    <n v="3"/>
    <n v="0"/>
    <x v="6169"/>
  </r>
  <r>
    <n v="7776"/>
    <x v="3860"/>
    <x v="2"/>
    <x v="422"/>
    <d v="2011-12-31T00:00:00"/>
    <s v="Standard Class"/>
    <s v="CD-12790"/>
    <s v="Cynthia Delaney"/>
    <x v="2"/>
    <x v="0"/>
    <s v="Moreno Valley"/>
    <x v="1"/>
    <n v="92553"/>
    <x v="1"/>
    <s v="OFF-AP-10001366"/>
    <x v="1"/>
    <x v="9"/>
    <s v="Staples"/>
    <n v="10.98"/>
    <n v="1"/>
    <n v="0"/>
    <x v="6170"/>
  </r>
  <r>
    <n v="7777"/>
    <x v="3860"/>
    <x v="2"/>
    <x v="422"/>
    <d v="2011-12-31T00:00:00"/>
    <s v="Standard Class"/>
    <s v="CD-12790"/>
    <s v="Cynthia Delaney"/>
    <x v="2"/>
    <x v="0"/>
    <s v="Moreno Valley"/>
    <x v="1"/>
    <n v="92553"/>
    <x v="1"/>
    <s v="OFF-FA-10003485"/>
    <x v="1"/>
    <x v="13"/>
    <s v="Staples"/>
    <n v="7.86"/>
    <n v="3"/>
    <n v="0"/>
    <x v="6171"/>
  </r>
  <r>
    <n v="7778"/>
    <x v="3860"/>
    <x v="2"/>
    <x v="422"/>
    <d v="2011-12-31T00:00:00"/>
    <s v="Standard Class"/>
    <s v="CD-12790"/>
    <s v="Cynthia Delaney"/>
    <x v="2"/>
    <x v="0"/>
    <s v="Moreno Valley"/>
    <x v="1"/>
    <n v="92553"/>
    <x v="1"/>
    <s v="OFF-ST-10004507"/>
    <x v="1"/>
    <x v="4"/>
    <s v="Advantus Rolling Storage Box"/>
    <n v="51.449999999999996"/>
    <n v="3"/>
    <n v="0"/>
    <x v="503"/>
  </r>
  <r>
    <n v="7779"/>
    <x v="3860"/>
    <x v="2"/>
    <x v="422"/>
    <d v="2011-12-31T00:00:00"/>
    <s v="Standard Class"/>
    <s v="CD-12790"/>
    <s v="Cynthia Delaney"/>
    <x v="2"/>
    <x v="0"/>
    <s v="Moreno Valley"/>
    <x v="1"/>
    <n v="92553"/>
    <x v="1"/>
    <s v="OFF-BI-10002353"/>
    <x v="1"/>
    <x v="8"/>
    <s v="GBC VeloBind Cover Sets"/>
    <n v="37.055999999999997"/>
    <n v="3"/>
    <n v="0.2"/>
    <x v="6172"/>
  </r>
  <r>
    <n v="7780"/>
    <x v="3861"/>
    <x v="0"/>
    <x v="724"/>
    <d v="2013-04-23T00:00:00"/>
    <s v="Standard Class"/>
    <s v="RF-19840"/>
    <s v="Roy Französisch"/>
    <x v="0"/>
    <x v="0"/>
    <s v="Chesapeake"/>
    <x v="17"/>
    <n v="23320"/>
    <x v="0"/>
    <s v="OFF-AP-10001271"/>
    <x v="1"/>
    <x v="9"/>
    <s v="Eureka The Boss Cordless Rechargeable Stick Vac"/>
    <n v="203.92"/>
    <n v="4"/>
    <n v="0"/>
    <x v="6173"/>
  </r>
  <r>
    <n v="7781"/>
    <x v="3861"/>
    <x v="0"/>
    <x v="724"/>
    <d v="2013-04-23T00:00:00"/>
    <s v="Standard Class"/>
    <s v="RF-19840"/>
    <s v="Roy Französisch"/>
    <x v="0"/>
    <x v="0"/>
    <s v="Chesapeake"/>
    <x v="17"/>
    <n v="23320"/>
    <x v="0"/>
    <s v="TEC-PH-10004924"/>
    <x v="2"/>
    <x v="7"/>
    <s v="SKILCRAFT Telephone Shoulder Rest, 2&quot; x 6.5&quot; x 2.5&quot;, Black"/>
    <n v="29.56"/>
    <n v="4"/>
    <n v="0"/>
    <x v="6174"/>
  </r>
  <r>
    <n v="7782"/>
    <x v="3862"/>
    <x v="1"/>
    <x v="936"/>
    <d v="2012-03-12T00:00:00"/>
    <s v="Standard Class"/>
    <s v="FO-14305"/>
    <s v="Frank Olsen"/>
    <x v="0"/>
    <x v="0"/>
    <s v="Chicago"/>
    <x v="10"/>
    <n v="60623"/>
    <x v="2"/>
    <s v="OFF-BI-10002706"/>
    <x v="1"/>
    <x v="8"/>
    <s v="Avery Premier Heavy-Duty Binder with Round Locking Rings"/>
    <n v="8.5679999999999978"/>
    <n v="3"/>
    <n v="0.8"/>
    <x v="872"/>
  </r>
  <r>
    <n v="7783"/>
    <x v="3863"/>
    <x v="0"/>
    <x v="254"/>
    <d v="2013-11-07T00:00:00"/>
    <s v="Second Class"/>
    <s v="ER-13855"/>
    <s v="Elpida Rittenbach"/>
    <x v="1"/>
    <x v="0"/>
    <s v="Charlotte"/>
    <x v="3"/>
    <n v="28205"/>
    <x v="0"/>
    <s v="OFF-ST-10003442"/>
    <x v="1"/>
    <x v="4"/>
    <s v="Eldon Portable Mobile Manager"/>
    <n v="45.248000000000005"/>
    <n v="2"/>
    <n v="0.2"/>
    <x v="3978"/>
  </r>
  <r>
    <n v="7784"/>
    <x v="3863"/>
    <x v="0"/>
    <x v="254"/>
    <d v="2013-11-07T00:00:00"/>
    <s v="Second Class"/>
    <s v="ER-13855"/>
    <s v="Elpida Rittenbach"/>
    <x v="1"/>
    <x v="0"/>
    <s v="Charlotte"/>
    <x v="3"/>
    <n v="28205"/>
    <x v="0"/>
    <s v="FUR-TA-10002533"/>
    <x v="0"/>
    <x v="3"/>
    <s v="BPI Conference Tables"/>
    <n v="876.30000000000007"/>
    <n v="10"/>
    <n v="0.4"/>
    <x v="6175"/>
  </r>
  <r>
    <n v="7785"/>
    <x v="3863"/>
    <x v="0"/>
    <x v="254"/>
    <d v="2013-11-07T00:00:00"/>
    <s v="Second Class"/>
    <s v="ER-13855"/>
    <s v="Elpida Rittenbach"/>
    <x v="1"/>
    <x v="0"/>
    <s v="Charlotte"/>
    <x v="3"/>
    <n v="28205"/>
    <x v="0"/>
    <s v="OFF-SU-10003505"/>
    <x v="1"/>
    <x v="14"/>
    <s v="Premier Electric Letter Opener"/>
    <n v="185.376"/>
    <n v="2"/>
    <n v="0.2"/>
    <x v="453"/>
  </r>
  <r>
    <n v="7786"/>
    <x v="3864"/>
    <x v="2"/>
    <x v="503"/>
    <d v="2011-12-06T00:00:00"/>
    <s v="Standard Class"/>
    <s v="PB-19150"/>
    <s v="Philip Brown"/>
    <x v="0"/>
    <x v="0"/>
    <s v="New York City"/>
    <x v="15"/>
    <n v="10009"/>
    <x v="3"/>
    <s v="OFF-LA-10002762"/>
    <x v="1"/>
    <x v="2"/>
    <s v="Avery 485"/>
    <n v="25.06"/>
    <n v="2"/>
    <n v="0"/>
    <x v="3335"/>
  </r>
  <r>
    <n v="7787"/>
    <x v="3865"/>
    <x v="0"/>
    <x v="624"/>
    <d v="2013-05-21T00:00:00"/>
    <s v="First Class"/>
    <s v="LW-17215"/>
    <s v="Luke Weiss"/>
    <x v="0"/>
    <x v="0"/>
    <s v="Chicago"/>
    <x v="10"/>
    <n v="60653"/>
    <x v="2"/>
    <s v="OFF-BI-10000279"/>
    <x v="1"/>
    <x v="8"/>
    <s v="Acco Recycled 2&quot; Capacity Laser Printer Hanging Data Binders"/>
    <n v="2.8899999999999992"/>
    <n v="1"/>
    <n v="0.8"/>
    <x v="6176"/>
  </r>
  <r>
    <n v="7788"/>
    <x v="3865"/>
    <x v="0"/>
    <x v="624"/>
    <d v="2013-05-21T00:00:00"/>
    <s v="First Class"/>
    <s v="LW-17215"/>
    <s v="Luke Weiss"/>
    <x v="0"/>
    <x v="0"/>
    <s v="Chicago"/>
    <x v="10"/>
    <n v="60653"/>
    <x v="2"/>
    <s v="OFF-FA-10000936"/>
    <x v="1"/>
    <x v="13"/>
    <s v="Acco Hot Clips Clips to Go"/>
    <n v="7.8960000000000008"/>
    <n v="3"/>
    <n v="0.2"/>
    <x v="6177"/>
  </r>
  <r>
    <n v="7789"/>
    <x v="3865"/>
    <x v="0"/>
    <x v="624"/>
    <d v="2013-05-21T00:00:00"/>
    <s v="First Class"/>
    <s v="LW-17215"/>
    <s v="Luke Weiss"/>
    <x v="0"/>
    <x v="0"/>
    <s v="Chicago"/>
    <x v="10"/>
    <n v="60653"/>
    <x v="2"/>
    <s v="FUR-FU-10004973"/>
    <x v="0"/>
    <x v="5"/>
    <s v="Flat Face Poster Frame"/>
    <n v="22.608000000000001"/>
    <n v="3"/>
    <n v="0.6"/>
    <x v="1963"/>
  </r>
  <r>
    <n v="7790"/>
    <x v="3865"/>
    <x v="0"/>
    <x v="624"/>
    <d v="2013-05-21T00:00:00"/>
    <s v="First Class"/>
    <s v="LW-17215"/>
    <s v="Luke Weiss"/>
    <x v="0"/>
    <x v="0"/>
    <s v="Chicago"/>
    <x v="10"/>
    <n v="60653"/>
    <x v="2"/>
    <s v="OFF-PA-10000791"/>
    <x v="1"/>
    <x v="10"/>
    <s v="Wirebound Message Books, Four 2 3/4 x 5 Forms per Page, 200 Sets per Book"/>
    <n v="30.527999999999999"/>
    <n v="8"/>
    <n v="0.2"/>
    <x v="6178"/>
  </r>
  <r>
    <n v="7791"/>
    <x v="3866"/>
    <x v="3"/>
    <x v="20"/>
    <d v="2014-09-20T00:00:00"/>
    <s v="Same Day"/>
    <s v="FG-14260"/>
    <s v="Frank Gastineau"/>
    <x v="2"/>
    <x v="0"/>
    <s v="Philadelphia"/>
    <x v="9"/>
    <n v="19120"/>
    <x v="3"/>
    <s v="OFF-BI-10001132"/>
    <x v="1"/>
    <x v="8"/>
    <s v="Acco PRESSTEX Data Binder with Storage Hooks, Dark Blue, 9 1/2&quot; X 11&quot;"/>
    <n v="4.8420000000000005"/>
    <n v="3"/>
    <n v="0.7"/>
    <x v="6179"/>
  </r>
  <r>
    <n v="7792"/>
    <x v="3867"/>
    <x v="0"/>
    <x v="1054"/>
    <d v="2013-12-25T00:00:00"/>
    <s v="Standard Class"/>
    <s v="BP-11050"/>
    <s v="Barry Pond"/>
    <x v="1"/>
    <x v="0"/>
    <s v="Chicago"/>
    <x v="10"/>
    <n v="60623"/>
    <x v="2"/>
    <s v="OFF-BI-10002012"/>
    <x v="1"/>
    <x v="8"/>
    <s v="Wilson Jones Easy Flow II Sheet Lifters"/>
    <n v="1.7999999999999996"/>
    <n v="5"/>
    <n v="0.8"/>
    <x v="6180"/>
  </r>
  <r>
    <n v="7793"/>
    <x v="3868"/>
    <x v="3"/>
    <x v="386"/>
    <d v="2014-10-16T00:00:00"/>
    <s v="First Class"/>
    <s v="SP-20860"/>
    <s v="Sung Pak"/>
    <x v="1"/>
    <x v="0"/>
    <s v="Dallas"/>
    <x v="5"/>
    <n v="75217"/>
    <x v="2"/>
    <s v="TEC-AC-10001383"/>
    <x v="2"/>
    <x v="11"/>
    <s v="Logitech Wireless Touch Keyboard K400"/>
    <n v="39.984000000000002"/>
    <n v="2"/>
    <n v="0.2"/>
    <x v="6181"/>
  </r>
  <r>
    <n v="7794"/>
    <x v="3869"/>
    <x v="1"/>
    <x v="295"/>
    <d v="2012-12-15T00:00:00"/>
    <s v="Second Class"/>
    <s v="JD-15895"/>
    <s v="Jonathan Doherty"/>
    <x v="1"/>
    <x v="0"/>
    <s v="Las Vegas"/>
    <x v="33"/>
    <n v="89115"/>
    <x v="1"/>
    <s v="OFF-PA-10002036"/>
    <x v="1"/>
    <x v="10"/>
    <s v="Xerox 1930"/>
    <n v="32.400000000000006"/>
    <n v="5"/>
    <n v="0"/>
    <x v="6182"/>
  </r>
  <r>
    <n v="7795"/>
    <x v="3869"/>
    <x v="1"/>
    <x v="295"/>
    <d v="2012-12-15T00:00:00"/>
    <s v="Second Class"/>
    <s v="JD-15895"/>
    <s v="Jonathan Doherty"/>
    <x v="1"/>
    <x v="0"/>
    <s v="Las Vegas"/>
    <x v="33"/>
    <n v="89115"/>
    <x v="1"/>
    <s v="OFF-PA-10002377"/>
    <x v="1"/>
    <x v="10"/>
    <s v="Xerox 1916"/>
    <n v="97.88"/>
    <n v="2"/>
    <n v="0"/>
    <x v="3500"/>
  </r>
  <r>
    <n v="7796"/>
    <x v="3870"/>
    <x v="1"/>
    <x v="984"/>
    <d v="2012-07-18T00:00:00"/>
    <s v="Standard Class"/>
    <s v="FM-14380"/>
    <s v="Fred McMath"/>
    <x v="0"/>
    <x v="0"/>
    <s v="Amarillo"/>
    <x v="5"/>
    <n v="79109"/>
    <x v="2"/>
    <s v="TEC-PH-10000526"/>
    <x v="2"/>
    <x v="7"/>
    <s v="Vtech CS6719"/>
    <n v="307.16800000000001"/>
    <n v="4"/>
    <n v="0.2"/>
    <x v="6183"/>
  </r>
  <r>
    <n v="7797"/>
    <x v="3871"/>
    <x v="1"/>
    <x v="653"/>
    <d v="2012-10-06T00:00:00"/>
    <s v="Standard Class"/>
    <s v="MP-17965"/>
    <s v="Michael Paige"/>
    <x v="1"/>
    <x v="0"/>
    <s v="Middletown"/>
    <x v="29"/>
    <n v="6457"/>
    <x v="3"/>
    <s v="OFF-BI-10001078"/>
    <x v="1"/>
    <x v="8"/>
    <s v="Acco PRESSTEX Data Binder with Storage Hooks, Dark Blue, 14 7/8&quot; X 11&quot;"/>
    <n v="26.9"/>
    <n v="5"/>
    <n v="0"/>
    <x v="6184"/>
  </r>
  <r>
    <n v="7798"/>
    <x v="3872"/>
    <x v="3"/>
    <x v="668"/>
    <d v="2014-03-28T00:00:00"/>
    <s v="First Class"/>
    <s v="HR-14830"/>
    <s v="Harold Ryan"/>
    <x v="1"/>
    <x v="0"/>
    <s v="New York City"/>
    <x v="15"/>
    <n v="10035"/>
    <x v="3"/>
    <s v="OFF-EN-10004483"/>
    <x v="1"/>
    <x v="12"/>
    <s v="#10 White Business Envelopes,4 1/8 x 9 1/2"/>
    <n v="47.01"/>
    <n v="3"/>
    <n v="0"/>
    <x v="6185"/>
  </r>
  <r>
    <n v="7799"/>
    <x v="3872"/>
    <x v="3"/>
    <x v="668"/>
    <d v="2014-03-28T00:00:00"/>
    <s v="First Class"/>
    <s v="HR-14830"/>
    <s v="Harold Ryan"/>
    <x v="1"/>
    <x v="0"/>
    <s v="New York City"/>
    <x v="15"/>
    <n v="10035"/>
    <x v="3"/>
    <s v="TEC-PH-10002624"/>
    <x v="2"/>
    <x v="7"/>
    <s v="Samsung Galaxy S4 Mini"/>
    <n v="469.99"/>
    <n v="1"/>
    <n v="0"/>
    <x v="6186"/>
  </r>
  <r>
    <n v="7800"/>
    <x v="3872"/>
    <x v="3"/>
    <x v="668"/>
    <d v="2014-03-28T00:00:00"/>
    <s v="First Class"/>
    <s v="HR-14830"/>
    <s v="Harold Ryan"/>
    <x v="1"/>
    <x v="0"/>
    <s v="New York City"/>
    <x v="15"/>
    <n v="10035"/>
    <x v="3"/>
    <s v="FUR-CH-10003396"/>
    <x v="0"/>
    <x v="1"/>
    <s v="Global Deluxe Steno Chair"/>
    <n v="207.84600000000003"/>
    <n v="3"/>
    <n v="0.1"/>
    <x v="428"/>
  </r>
  <r>
    <n v="7801"/>
    <x v="3873"/>
    <x v="3"/>
    <x v="702"/>
    <d v="2014-06-07T00:00:00"/>
    <s v="Standard Class"/>
    <s v="BW-11065"/>
    <s v="Barry Weirich"/>
    <x v="0"/>
    <x v="0"/>
    <s v="Philadelphia"/>
    <x v="9"/>
    <n v="19120"/>
    <x v="3"/>
    <s v="OFF-ST-10002756"/>
    <x v="1"/>
    <x v="4"/>
    <s v="Tennsco Stur-D-Stor Boltless Shelving, 5 Shelves, 24&quot; Deep, Sand"/>
    <n v="324.74400000000003"/>
    <n v="3"/>
    <n v="0.2"/>
    <x v="6187"/>
  </r>
  <r>
    <n v="7802"/>
    <x v="3874"/>
    <x v="2"/>
    <x v="977"/>
    <d v="2011-03-29T00:00:00"/>
    <s v="Second Class"/>
    <s v="MS-17710"/>
    <s v="Maurice Satty"/>
    <x v="0"/>
    <x v="0"/>
    <s v="Fresno"/>
    <x v="1"/>
    <n v="93727"/>
    <x v="1"/>
    <s v="FUR-FU-10002813"/>
    <x v="0"/>
    <x v="5"/>
    <s v="DAX Contemporary Wood Frame with Silver Metal Mat, Desktop, 11 x 14 Size"/>
    <n v="40.479999999999997"/>
    <n v="2"/>
    <n v="0"/>
    <x v="6188"/>
  </r>
  <r>
    <n v="7803"/>
    <x v="3875"/>
    <x v="1"/>
    <x v="357"/>
    <d v="2012-09-26T00:00:00"/>
    <s v="Standard Class"/>
    <s v="SJ-20125"/>
    <s v="Sanjit Jacobs"/>
    <x v="2"/>
    <x v="0"/>
    <s v="Franklin"/>
    <x v="18"/>
    <n v="37064"/>
    <x v="0"/>
    <s v="OFF-LA-10003714"/>
    <x v="1"/>
    <x v="2"/>
    <s v="Avery 510"/>
    <n v="12"/>
    <n v="4"/>
    <n v="0.2"/>
    <x v="6189"/>
  </r>
  <r>
    <n v="7804"/>
    <x v="3875"/>
    <x v="1"/>
    <x v="357"/>
    <d v="2012-09-26T00:00:00"/>
    <s v="Standard Class"/>
    <s v="SJ-20125"/>
    <s v="Sanjit Jacobs"/>
    <x v="2"/>
    <x v="0"/>
    <s v="Franklin"/>
    <x v="18"/>
    <n v="37064"/>
    <x v="0"/>
    <s v="OFF-ST-10003716"/>
    <x v="1"/>
    <x v="4"/>
    <s v="Tennsco Double-Tier Lockers"/>
    <n v="720.06400000000008"/>
    <n v="4"/>
    <n v="0.2"/>
    <x v="3310"/>
  </r>
  <r>
    <n v="7805"/>
    <x v="3875"/>
    <x v="1"/>
    <x v="357"/>
    <d v="2012-09-26T00:00:00"/>
    <s v="Standard Class"/>
    <s v="SJ-20125"/>
    <s v="Sanjit Jacobs"/>
    <x v="2"/>
    <x v="0"/>
    <s v="Franklin"/>
    <x v="18"/>
    <n v="37064"/>
    <x v="0"/>
    <s v="OFF-ST-10002289"/>
    <x v="1"/>
    <x v="4"/>
    <s v="Safco Wire Cube Shelving System, For Use as 4 or 5 14&quot; Cubes, Black"/>
    <n v="25.424000000000003"/>
    <n v="1"/>
    <n v="0.2"/>
    <x v="6190"/>
  </r>
  <r>
    <n v="7806"/>
    <x v="3875"/>
    <x v="1"/>
    <x v="357"/>
    <d v="2012-09-26T00:00:00"/>
    <s v="Standard Class"/>
    <s v="SJ-20125"/>
    <s v="Sanjit Jacobs"/>
    <x v="2"/>
    <x v="0"/>
    <s v="Franklin"/>
    <x v="18"/>
    <n v="37064"/>
    <x v="0"/>
    <s v="OFF-AR-10001315"/>
    <x v="1"/>
    <x v="6"/>
    <s v="Newell 310"/>
    <n v="2.8160000000000003"/>
    <n v="2"/>
    <n v="0.2"/>
    <x v="6191"/>
  </r>
  <r>
    <n v="7807"/>
    <x v="3875"/>
    <x v="1"/>
    <x v="357"/>
    <d v="2012-09-26T00:00:00"/>
    <s v="Standard Class"/>
    <s v="SJ-20125"/>
    <s v="Sanjit Jacobs"/>
    <x v="2"/>
    <x v="0"/>
    <s v="Franklin"/>
    <x v="18"/>
    <n v="37064"/>
    <x v="0"/>
    <s v="OFF-BI-10000042"/>
    <x v="1"/>
    <x v="8"/>
    <s v="Pressboard Data Binder, Crimson, 12&quot; X 8 1/2&quot;"/>
    <n v="3.2040000000000002"/>
    <n v="2"/>
    <n v="0.7"/>
    <x v="6192"/>
  </r>
  <r>
    <n v="7808"/>
    <x v="3876"/>
    <x v="0"/>
    <x v="1134"/>
    <d v="2013-01-13T00:00:00"/>
    <s v="Standard Class"/>
    <s v="VS-21820"/>
    <s v="Vivek Sundaresam"/>
    <x v="0"/>
    <x v="0"/>
    <s v="Raleigh"/>
    <x v="3"/>
    <n v="27604"/>
    <x v="0"/>
    <s v="OFF-BI-10004236"/>
    <x v="1"/>
    <x v="8"/>
    <s v="XtraLife ClearVue Slant-D Ring Binder, White, 3&quot;"/>
    <n v="30.828000000000007"/>
    <n v="7"/>
    <n v="0.7"/>
    <x v="6193"/>
  </r>
  <r>
    <n v="7809"/>
    <x v="3876"/>
    <x v="0"/>
    <x v="1134"/>
    <d v="2013-01-13T00:00:00"/>
    <s v="Standard Class"/>
    <s v="VS-21820"/>
    <s v="Vivek Sundaresam"/>
    <x v="0"/>
    <x v="0"/>
    <s v="Raleigh"/>
    <x v="3"/>
    <n v="27604"/>
    <x v="0"/>
    <s v="OFF-AR-10001955"/>
    <x v="1"/>
    <x v="6"/>
    <s v="Newell 319"/>
    <n v="47.616"/>
    <n v="3"/>
    <n v="0.2"/>
    <x v="6194"/>
  </r>
  <r>
    <n v="7810"/>
    <x v="3876"/>
    <x v="0"/>
    <x v="1134"/>
    <d v="2013-01-13T00:00:00"/>
    <s v="Standard Class"/>
    <s v="VS-21820"/>
    <s v="Vivek Sundaresam"/>
    <x v="0"/>
    <x v="0"/>
    <s v="Raleigh"/>
    <x v="3"/>
    <n v="27604"/>
    <x v="0"/>
    <s v="TEC-PH-10004080"/>
    <x v="2"/>
    <x v="7"/>
    <s v="Avaya 5410 Digital phone"/>
    <n v="108.78399999999999"/>
    <n v="2"/>
    <n v="0.2"/>
    <x v="6195"/>
  </r>
  <r>
    <n v="7811"/>
    <x v="3877"/>
    <x v="0"/>
    <x v="1173"/>
    <d v="2013-02-15T00:00:00"/>
    <s v="First Class"/>
    <s v="DK-13090"/>
    <s v="Dave Kipp"/>
    <x v="0"/>
    <x v="0"/>
    <s v="Clinton"/>
    <x v="39"/>
    <n v="20735"/>
    <x v="3"/>
    <s v="OFF-PA-10000791"/>
    <x v="1"/>
    <x v="10"/>
    <s v="Wirebound Message Books, Four 2 3/4 x 5 Forms per Page, 200 Sets per Book"/>
    <n v="4.7699999999999996"/>
    <n v="1"/>
    <n v="0"/>
    <x v="6196"/>
  </r>
  <r>
    <n v="7812"/>
    <x v="3877"/>
    <x v="0"/>
    <x v="1173"/>
    <d v="2013-02-15T00:00:00"/>
    <s v="First Class"/>
    <s v="DK-13090"/>
    <s v="Dave Kipp"/>
    <x v="0"/>
    <x v="0"/>
    <s v="Clinton"/>
    <x v="39"/>
    <n v="20735"/>
    <x v="3"/>
    <s v="OFF-AR-10001770"/>
    <x v="1"/>
    <x v="6"/>
    <s v="Economy #2 Pencils"/>
    <n v="7.98"/>
    <n v="3"/>
    <n v="0"/>
    <x v="3812"/>
  </r>
  <r>
    <n v="7813"/>
    <x v="3877"/>
    <x v="0"/>
    <x v="1173"/>
    <d v="2013-02-15T00:00:00"/>
    <s v="First Class"/>
    <s v="DK-13090"/>
    <s v="Dave Kipp"/>
    <x v="0"/>
    <x v="0"/>
    <s v="Clinton"/>
    <x v="39"/>
    <n v="20735"/>
    <x v="3"/>
    <s v="FUR-TA-10002356"/>
    <x v="0"/>
    <x v="3"/>
    <s v="Bevis Boat-Shaped Conference Table"/>
    <n v="550.43100000000004"/>
    <n v="3"/>
    <n v="0.3"/>
    <x v="6197"/>
  </r>
  <r>
    <n v="7814"/>
    <x v="3877"/>
    <x v="0"/>
    <x v="1173"/>
    <d v="2013-02-15T00:00:00"/>
    <s v="First Class"/>
    <s v="DK-13090"/>
    <s v="Dave Kipp"/>
    <x v="0"/>
    <x v="0"/>
    <s v="Clinton"/>
    <x v="39"/>
    <n v="20735"/>
    <x v="3"/>
    <s v="FUR-FU-10003274"/>
    <x v="0"/>
    <x v="5"/>
    <s v="Regeneration Desk Collection"/>
    <n v="10.56"/>
    <n v="6"/>
    <n v="0"/>
    <x v="6198"/>
  </r>
  <r>
    <n v="7815"/>
    <x v="3878"/>
    <x v="3"/>
    <x v="110"/>
    <d v="2014-06-11T00:00:00"/>
    <s v="First Class"/>
    <s v="MG-17680"/>
    <s v="Maureen Gastineau"/>
    <x v="2"/>
    <x v="0"/>
    <s v="Los Angeles"/>
    <x v="1"/>
    <n v="90049"/>
    <x v="1"/>
    <s v="FUR-BO-10004834"/>
    <x v="0"/>
    <x v="0"/>
    <s v="Riverside Palais Royal Lawyers Bookcase, Royale Cherry Finish"/>
    <n v="1497.6659999999999"/>
    <n v="2"/>
    <n v="0.15"/>
    <x v="6199"/>
  </r>
  <r>
    <n v="7816"/>
    <x v="3878"/>
    <x v="3"/>
    <x v="110"/>
    <d v="2014-06-11T00:00:00"/>
    <s v="First Class"/>
    <s v="MG-17680"/>
    <s v="Maureen Gastineau"/>
    <x v="2"/>
    <x v="0"/>
    <s v="Los Angeles"/>
    <x v="1"/>
    <n v="90049"/>
    <x v="1"/>
    <s v="TEC-PH-10000307"/>
    <x v="2"/>
    <x v="7"/>
    <s v="Shocksock Galaxy S4 Armband"/>
    <n v="17.52"/>
    <n v="2"/>
    <n v="0.2"/>
    <x v="6200"/>
  </r>
  <r>
    <n v="7817"/>
    <x v="3879"/>
    <x v="0"/>
    <x v="147"/>
    <d v="2013-10-27T00:00:00"/>
    <s v="Second Class"/>
    <s v="DP-13390"/>
    <s v="Dennis Pardue"/>
    <x v="2"/>
    <x v="0"/>
    <s v="North Las Vegas"/>
    <x v="33"/>
    <n v="89031"/>
    <x v="1"/>
    <s v="OFF-AR-10002240"/>
    <x v="1"/>
    <x v="6"/>
    <s v="Panasonic KP-150 Electric Pencil Sharpener"/>
    <n v="113.22"/>
    <n v="3"/>
    <n v="0"/>
    <x v="6201"/>
  </r>
  <r>
    <n v="7818"/>
    <x v="3879"/>
    <x v="0"/>
    <x v="147"/>
    <d v="2013-10-27T00:00:00"/>
    <s v="Second Class"/>
    <s v="DP-13390"/>
    <s v="Dennis Pardue"/>
    <x v="2"/>
    <x v="0"/>
    <s v="North Las Vegas"/>
    <x v="33"/>
    <n v="89031"/>
    <x v="1"/>
    <s v="OFF-PA-10001801"/>
    <x v="1"/>
    <x v="10"/>
    <s v="Xerox 193"/>
    <n v="35.880000000000003"/>
    <n v="6"/>
    <n v="0"/>
    <x v="4746"/>
  </r>
  <r>
    <n v="7819"/>
    <x v="3879"/>
    <x v="0"/>
    <x v="147"/>
    <d v="2013-10-27T00:00:00"/>
    <s v="Second Class"/>
    <s v="DP-13390"/>
    <s v="Dennis Pardue"/>
    <x v="2"/>
    <x v="0"/>
    <s v="North Las Vegas"/>
    <x v="33"/>
    <n v="89031"/>
    <x v="1"/>
    <s v="OFF-BI-10001120"/>
    <x v="1"/>
    <x v="8"/>
    <s v="Ibico EPK-21 Electric Binding System"/>
    <n v="4535.9760000000006"/>
    <n v="3"/>
    <n v="0.2"/>
    <x v="6202"/>
  </r>
  <r>
    <n v="7820"/>
    <x v="3880"/>
    <x v="3"/>
    <x v="795"/>
    <d v="2014-01-31T00:00:00"/>
    <s v="Standard Class"/>
    <s v="CJ-12010"/>
    <s v="Caroline Jumper"/>
    <x v="0"/>
    <x v="0"/>
    <s v="San Francisco"/>
    <x v="1"/>
    <n v="94109"/>
    <x v="1"/>
    <s v="OFF-FA-10000611"/>
    <x v="1"/>
    <x v="13"/>
    <s v="Binder Clips by OIC"/>
    <n v="11.84"/>
    <n v="8"/>
    <n v="0"/>
    <x v="6203"/>
  </r>
  <r>
    <n v="7821"/>
    <x v="3881"/>
    <x v="3"/>
    <x v="166"/>
    <d v="2014-12-11T00:00:00"/>
    <s v="Second Class"/>
    <s v="CW-11905"/>
    <s v="Carl Weiss"/>
    <x v="2"/>
    <x v="0"/>
    <s v="Cranston"/>
    <x v="34"/>
    <n v="2920"/>
    <x v="3"/>
    <s v="OFF-ST-10000036"/>
    <x v="1"/>
    <x v="4"/>
    <s v="Recycled Data-Pak for Archival Bound Computer Printouts, 12-1/2 x 12-1/2 x 16"/>
    <n v="592.74"/>
    <n v="6"/>
    <n v="0"/>
    <x v="6204"/>
  </r>
  <r>
    <n v="7822"/>
    <x v="3882"/>
    <x v="0"/>
    <x v="147"/>
    <d v="2013-10-25T00:00:00"/>
    <s v="Second Class"/>
    <s v="GW-14605"/>
    <s v="Giulietta Weimer"/>
    <x v="0"/>
    <x v="0"/>
    <s v="Jackson"/>
    <x v="18"/>
    <n v="38301"/>
    <x v="0"/>
    <s v="OFF-ST-10004950"/>
    <x v="1"/>
    <x v="4"/>
    <s v="Tenex Personal Filing Tote With Secure Closure Lid, Black/Frost"/>
    <n v="111.67200000000001"/>
    <n v="9"/>
    <n v="0.2"/>
    <x v="2988"/>
  </r>
  <r>
    <n v="7823"/>
    <x v="3883"/>
    <x v="2"/>
    <x v="86"/>
    <d v="2011-09-01T00:00:00"/>
    <s v="Standard Class"/>
    <s v="PP-18955"/>
    <s v="Paul Prost"/>
    <x v="2"/>
    <x v="0"/>
    <s v="Newark"/>
    <x v="13"/>
    <n v="19711"/>
    <x v="3"/>
    <s v="OFF-AR-10003770"/>
    <x v="1"/>
    <x v="6"/>
    <s v="Newell 340"/>
    <n v="8.64"/>
    <n v="3"/>
    <n v="0"/>
    <x v="1032"/>
  </r>
  <r>
    <n v="7824"/>
    <x v="3883"/>
    <x v="2"/>
    <x v="86"/>
    <d v="2011-09-01T00:00:00"/>
    <s v="Standard Class"/>
    <s v="PP-18955"/>
    <s v="Paul Prost"/>
    <x v="2"/>
    <x v="0"/>
    <s v="Newark"/>
    <x v="13"/>
    <n v="19711"/>
    <x v="3"/>
    <s v="TEC-AC-10002800"/>
    <x v="2"/>
    <x v="11"/>
    <s v="Plantronics Audio 478 Stereo USB Headset"/>
    <n v="149.97"/>
    <n v="3"/>
    <n v="0"/>
    <x v="2852"/>
  </r>
  <r>
    <n v="7825"/>
    <x v="3884"/>
    <x v="2"/>
    <x v="1174"/>
    <d v="2011-05-23T00:00:00"/>
    <s v="Standard Class"/>
    <s v="PW-19030"/>
    <s v="Pauline Webber"/>
    <x v="1"/>
    <x v="0"/>
    <s v="Los Angeles"/>
    <x v="1"/>
    <n v="90036"/>
    <x v="1"/>
    <s v="FUR-CH-10002439"/>
    <x v="0"/>
    <x v="1"/>
    <s v="Iceberg Nesting Folding Chair, 19w x 6d x 43h"/>
    <n v="232.88"/>
    <n v="5"/>
    <n v="0.2"/>
    <x v="6205"/>
  </r>
  <r>
    <n v="7826"/>
    <x v="3885"/>
    <x v="1"/>
    <x v="302"/>
    <d v="2012-02-07T00:00:00"/>
    <s v="Standard Class"/>
    <s v="PW-19030"/>
    <s v="Pauline Webber"/>
    <x v="1"/>
    <x v="0"/>
    <s v="Rome"/>
    <x v="15"/>
    <n v="13440"/>
    <x v="3"/>
    <s v="FUR-CH-10004218"/>
    <x v="0"/>
    <x v="1"/>
    <s v="Global Fabric Manager's Chair, Dark Gray"/>
    <n v="90.882000000000005"/>
    <n v="1"/>
    <n v="0.1"/>
    <x v="6206"/>
  </r>
  <r>
    <n v="7827"/>
    <x v="3886"/>
    <x v="3"/>
    <x v="1108"/>
    <d v="2014-11-06T00:00:00"/>
    <s v="Standard Class"/>
    <s v="CY-12745"/>
    <s v="Craig Yedwab"/>
    <x v="1"/>
    <x v="0"/>
    <s v="Chicago"/>
    <x v="10"/>
    <n v="60610"/>
    <x v="2"/>
    <s v="TEC-PH-10004042"/>
    <x v="2"/>
    <x v="7"/>
    <s v="ClearOne Communications CHAT 70 OC Speaker Phone"/>
    <n v="508.76800000000003"/>
    <n v="4"/>
    <n v="0.2"/>
    <x v="5657"/>
  </r>
  <r>
    <n v="7828"/>
    <x v="3886"/>
    <x v="3"/>
    <x v="1108"/>
    <d v="2014-11-06T00:00:00"/>
    <s v="Standard Class"/>
    <s v="CY-12745"/>
    <s v="Craig Yedwab"/>
    <x v="1"/>
    <x v="0"/>
    <s v="Chicago"/>
    <x v="10"/>
    <n v="60610"/>
    <x v="2"/>
    <s v="OFF-EN-10001137"/>
    <x v="1"/>
    <x v="12"/>
    <s v="#10 Gummed Flap White Envelopes, 100/Box"/>
    <n v="9.9120000000000008"/>
    <n v="3"/>
    <n v="0.2"/>
    <x v="5360"/>
  </r>
  <r>
    <n v="7829"/>
    <x v="3887"/>
    <x v="1"/>
    <x v="33"/>
    <d v="2012-05-01T00:00:00"/>
    <s v="Standard Class"/>
    <s v="BW-11110"/>
    <s v="Bart Watters"/>
    <x v="1"/>
    <x v="0"/>
    <s v="San Diego"/>
    <x v="1"/>
    <n v="92105"/>
    <x v="1"/>
    <s v="FUR-CH-10002017"/>
    <x v="0"/>
    <x v="1"/>
    <s v="SAFCO Optional Arm Kit for Workspace Cribbage Stacking Chair"/>
    <n v="63.936000000000007"/>
    <n v="3"/>
    <n v="0.2"/>
    <x v="6207"/>
  </r>
  <r>
    <n v="7830"/>
    <x v="3887"/>
    <x v="1"/>
    <x v="33"/>
    <d v="2012-05-01T00:00:00"/>
    <s v="Standard Class"/>
    <s v="BW-11110"/>
    <s v="Bart Watters"/>
    <x v="1"/>
    <x v="0"/>
    <s v="San Diego"/>
    <x v="1"/>
    <n v="92105"/>
    <x v="1"/>
    <s v="OFF-AR-10000588"/>
    <x v="1"/>
    <x v="6"/>
    <s v="Newell 345"/>
    <n v="59.519999999999996"/>
    <n v="3"/>
    <n v="0"/>
    <x v="436"/>
  </r>
  <r>
    <n v="7831"/>
    <x v="3887"/>
    <x v="1"/>
    <x v="33"/>
    <d v="2012-05-01T00:00:00"/>
    <s v="Standard Class"/>
    <s v="BW-11110"/>
    <s v="Bart Watters"/>
    <x v="1"/>
    <x v="0"/>
    <s v="San Diego"/>
    <x v="1"/>
    <n v="92105"/>
    <x v="1"/>
    <s v="TEC-PH-10003174"/>
    <x v="2"/>
    <x v="7"/>
    <s v="RCA ViSYS 25825 Wireless digital phone"/>
    <n v="311.97600000000006"/>
    <n v="3"/>
    <n v="0.2"/>
    <x v="6208"/>
  </r>
  <r>
    <n v="7832"/>
    <x v="3887"/>
    <x v="1"/>
    <x v="33"/>
    <d v="2012-05-01T00:00:00"/>
    <s v="Standard Class"/>
    <s v="BW-11110"/>
    <s v="Bart Watters"/>
    <x v="1"/>
    <x v="0"/>
    <s v="San Diego"/>
    <x v="1"/>
    <n v="92105"/>
    <x v="1"/>
    <s v="OFF-BI-10001524"/>
    <x v="1"/>
    <x v="8"/>
    <s v="GBC Premium Transparent Covers with Diagonal Lined Pattern"/>
    <n v="50.352000000000004"/>
    <n v="3"/>
    <n v="0.2"/>
    <x v="530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x v="0"/>
    <s v="West Palm Beach"/>
    <x v="2"/>
    <n v="33407"/>
    <x v="0"/>
    <s v="OFF-AR-10004757"/>
    <x v="1"/>
    <x v="6"/>
    <s v="Crayola Colored Pencils"/>
    <n v="13.120000000000001"/>
    <n v="5"/>
    <n v="0.2"/>
    <x v="5988"/>
  </r>
  <r>
    <n v="7835"/>
    <x v="3890"/>
    <x v="1"/>
    <x v="657"/>
    <d v="2012-04-17T00:00:00"/>
    <s v="Second Class"/>
    <s v="EB-14110"/>
    <s v="Eugene Barchas"/>
    <x v="0"/>
    <x v="0"/>
    <s v="Los Angeles"/>
    <x v="1"/>
    <n v="90045"/>
    <x v="1"/>
    <s v="FUR-TA-10002530"/>
    <x v="0"/>
    <x v="3"/>
    <s v="Iceberg OfficeWorks 42&quot; Round Tables"/>
    <n v="241.56799999999998"/>
    <n v="2"/>
    <n v="0.2"/>
    <x v="6210"/>
  </r>
  <r>
    <n v="7836"/>
    <x v="3890"/>
    <x v="1"/>
    <x v="657"/>
    <d v="2012-04-17T00:00:00"/>
    <s v="Second Class"/>
    <s v="EB-14110"/>
    <s v="Eugene Barchas"/>
    <x v="0"/>
    <x v="0"/>
    <s v="Los Angeles"/>
    <x v="1"/>
    <n v="90045"/>
    <x v="1"/>
    <s v="TEC-PH-10001494"/>
    <x v="2"/>
    <x v="7"/>
    <s v="Polycom CX600 IP Phone VoIP phone"/>
    <n v="479.92"/>
    <n v="2"/>
    <n v="0.2"/>
    <x v="6211"/>
  </r>
  <r>
    <n v="7837"/>
    <x v="3891"/>
    <x v="1"/>
    <x v="12"/>
    <d v="2012-09-30T00:00:00"/>
    <s v="Standard Class"/>
    <s v="SH-19975"/>
    <s v="Sally Hughsby"/>
    <x v="1"/>
    <x v="0"/>
    <s v="Seattle"/>
    <x v="4"/>
    <n v="98103"/>
    <x v="1"/>
    <s v="FUR-CH-10004289"/>
    <x v="0"/>
    <x v="1"/>
    <s v="Global Super Steno Chair"/>
    <n v="307.13600000000002"/>
    <n v="4"/>
    <n v="0.2"/>
    <x v="6212"/>
  </r>
  <r>
    <n v="7838"/>
    <x v="3891"/>
    <x v="1"/>
    <x v="12"/>
    <d v="2012-09-30T00:00:00"/>
    <s v="Standard Class"/>
    <s v="SH-19975"/>
    <s v="Sally Hughsby"/>
    <x v="1"/>
    <x v="0"/>
    <s v="Seattle"/>
    <x v="4"/>
    <n v="98103"/>
    <x v="1"/>
    <s v="OFF-LA-10002945"/>
    <x v="1"/>
    <x v="2"/>
    <s v="Permanent Self-Adhesive File Folder Labels for Typewriters, 1 1/8 x 3 1/2, White"/>
    <n v="12.6"/>
    <n v="2"/>
    <n v="0"/>
    <x v="5782"/>
  </r>
  <r>
    <n v="7839"/>
    <x v="3891"/>
    <x v="1"/>
    <x v="12"/>
    <d v="2012-09-30T00:00:00"/>
    <s v="Standard Class"/>
    <s v="SH-19975"/>
    <s v="Sally Hughsby"/>
    <x v="1"/>
    <x v="0"/>
    <s v="Seattle"/>
    <x v="4"/>
    <n v="98103"/>
    <x v="1"/>
    <s v="TEC-AC-10002567"/>
    <x v="2"/>
    <x v="11"/>
    <s v="Logitech G602 Wireless Gaming Mouse"/>
    <n v="159.97999999999999"/>
    <n v="2"/>
    <n v="0"/>
    <x v="471"/>
  </r>
  <r>
    <n v="7840"/>
    <x v="3892"/>
    <x v="2"/>
    <x v="1176"/>
    <d v="2011-04-02T00:00:00"/>
    <s v="Standard Class"/>
    <s v="CV-12295"/>
    <s v="Christina VanderZanden"/>
    <x v="0"/>
    <x v="0"/>
    <s v="Des Moines"/>
    <x v="23"/>
    <n v="50315"/>
    <x v="2"/>
    <s v="OFF-EN-10001509"/>
    <x v="1"/>
    <x v="12"/>
    <s v="Poly String Tie Envelopes"/>
    <n v="6.12"/>
    <n v="3"/>
    <n v="0"/>
    <x v="6169"/>
  </r>
  <r>
    <n v="7841"/>
    <x v="3892"/>
    <x v="2"/>
    <x v="1176"/>
    <d v="2011-04-02T00:00:00"/>
    <s v="Standard Class"/>
    <s v="CV-12295"/>
    <s v="Christina VanderZanden"/>
    <x v="0"/>
    <x v="0"/>
    <s v="Des Moines"/>
    <x v="23"/>
    <n v="50315"/>
    <x v="2"/>
    <s v="FUR-TA-10003954"/>
    <x v="0"/>
    <x v="3"/>
    <s v="Hon 94000 Series Round Tables"/>
    <n v="1184.72"/>
    <n v="4"/>
    <n v="0"/>
    <x v="6213"/>
  </r>
  <r>
    <n v="7842"/>
    <x v="3893"/>
    <x v="0"/>
    <x v="19"/>
    <d v="2013-07-23T00:00:00"/>
    <s v="Standard Class"/>
    <s v="AT-10735"/>
    <s v="Annie Thurman"/>
    <x v="0"/>
    <x v="0"/>
    <s v="New York City"/>
    <x v="15"/>
    <n v="10024"/>
    <x v="3"/>
    <s v="OFF-AP-10002892"/>
    <x v="1"/>
    <x v="9"/>
    <s v="Belkin F5C206VTEL 6 Outlet Surge"/>
    <n v="45.96"/>
    <n v="2"/>
    <n v="0"/>
    <x v="6166"/>
  </r>
  <r>
    <n v="7843"/>
    <x v="3894"/>
    <x v="2"/>
    <x v="987"/>
    <d v="2011-04-23T00:00:00"/>
    <s v="Second Class"/>
    <s v="AG-10390"/>
    <s v="Allen Goldenen"/>
    <x v="0"/>
    <x v="0"/>
    <s v="Arlington"/>
    <x v="17"/>
    <n v="22204"/>
    <x v="0"/>
    <s v="OFF-BI-10003638"/>
    <x v="1"/>
    <x v="8"/>
    <s v="GBC Durable Plastic Covers"/>
    <n v="58.050000000000004"/>
    <n v="3"/>
    <n v="0"/>
    <x v="720"/>
  </r>
  <r>
    <n v="7844"/>
    <x v="3894"/>
    <x v="2"/>
    <x v="987"/>
    <d v="2011-04-23T00:00:00"/>
    <s v="Second Class"/>
    <s v="AG-10390"/>
    <s v="Allen Goldenen"/>
    <x v="0"/>
    <x v="0"/>
    <s v="Arlington"/>
    <x v="17"/>
    <n v="22204"/>
    <x v="0"/>
    <s v="OFF-PA-10001569"/>
    <x v="1"/>
    <x v="10"/>
    <s v="Xerox 232"/>
    <n v="71.28"/>
    <n v="11"/>
    <n v="0"/>
    <x v="5108"/>
  </r>
  <r>
    <n v="7845"/>
    <x v="3895"/>
    <x v="3"/>
    <x v="246"/>
    <d v="2014-07-26T00:00:00"/>
    <s v="Standard Class"/>
    <s v="GM-14500"/>
    <s v="Gene McClure"/>
    <x v="0"/>
    <x v="0"/>
    <s v="Pharr"/>
    <x v="5"/>
    <n v="78577"/>
    <x v="2"/>
    <s v="FUR-TA-10001676"/>
    <x v="0"/>
    <x v="3"/>
    <s v="Hon 61000 Series Interactive Training Tables"/>
    <n v="124.404"/>
    <n v="4"/>
    <n v="0.3"/>
    <x v="6214"/>
  </r>
  <r>
    <n v="7846"/>
    <x v="3896"/>
    <x v="1"/>
    <x v="874"/>
    <d v="2012-10-02T00:00:00"/>
    <s v="Standard Class"/>
    <s v="JK-15205"/>
    <s v="Jamie Kunitz"/>
    <x v="0"/>
    <x v="0"/>
    <s v="Arlington"/>
    <x v="17"/>
    <n v="22204"/>
    <x v="0"/>
    <s v="OFF-PA-10001125"/>
    <x v="1"/>
    <x v="10"/>
    <s v="Xerox 1988"/>
    <n v="154.9"/>
    <n v="5"/>
    <n v="0"/>
    <x v="934"/>
  </r>
  <r>
    <n v="7847"/>
    <x v="3896"/>
    <x v="1"/>
    <x v="874"/>
    <d v="2012-10-02T00:00:00"/>
    <s v="Standard Class"/>
    <s v="JK-15205"/>
    <s v="Jamie Kunitz"/>
    <x v="0"/>
    <x v="0"/>
    <s v="Arlington"/>
    <x v="17"/>
    <n v="22204"/>
    <x v="0"/>
    <s v="TEC-PH-10002496"/>
    <x v="2"/>
    <x v="7"/>
    <s v="Cisco SPA301"/>
    <n v="1871.88"/>
    <n v="12"/>
    <n v="0"/>
    <x v="6215"/>
  </r>
  <r>
    <n v="7848"/>
    <x v="3897"/>
    <x v="0"/>
    <x v="535"/>
    <d v="2013-03-03T00:00:00"/>
    <s v="Standard Class"/>
    <s v="DW-13540"/>
    <s v="Don Weiss"/>
    <x v="0"/>
    <x v="0"/>
    <s v="Houston"/>
    <x v="5"/>
    <n v="77070"/>
    <x v="2"/>
    <s v="FUR-FU-10004053"/>
    <x v="0"/>
    <x v="5"/>
    <s v="DAX Two-Tone Silver Metal Document Frame"/>
    <n v="16.192"/>
    <n v="2"/>
    <n v="0.6"/>
    <x v="6216"/>
  </r>
  <r>
    <n v="7849"/>
    <x v="3898"/>
    <x v="0"/>
    <x v="440"/>
    <d v="2013-05-07T00:00:00"/>
    <s v="Standard Class"/>
    <s v="AS-10090"/>
    <s v="Adam Shillingsburg"/>
    <x v="0"/>
    <x v="0"/>
    <s v="Irving"/>
    <x v="5"/>
    <n v="75061"/>
    <x v="2"/>
    <s v="OFF-ST-10000321"/>
    <x v="1"/>
    <x v="4"/>
    <s v="Akro Stacking Bins"/>
    <n v="18.936"/>
    <n v="3"/>
    <n v="0.2"/>
    <x v="6217"/>
  </r>
  <r>
    <n v="7850"/>
    <x v="3898"/>
    <x v="0"/>
    <x v="440"/>
    <d v="2013-05-07T00:00:00"/>
    <s v="Standard Class"/>
    <s v="AS-10090"/>
    <s v="Adam Shillingsburg"/>
    <x v="0"/>
    <x v="0"/>
    <s v="Irving"/>
    <x v="5"/>
    <n v="75061"/>
    <x v="2"/>
    <s v="OFF-ST-10002957"/>
    <x v="1"/>
    <x v="4"/>
    <s v="Sterilite Show Offs Storage Containers"/>
    <n v="12.672000000000001"/>
    <n v="3"/>
    <n v="0.2"/>
    <x v="2831"/>
  </r>
  <r>
    <n v="7851"/>
    <x v="3898"/>
    <x v="0"/>
    <x v="440"/>
    <d v="2013-05-07T00:00:00"/>
    <s v="Standard Class"/>
    <s v="AS-10090"/>
    <s v="Adam Shillingsburg"/>
    <x v="0"/>
    <x v="0"/>
    <s v="Irving"/>
    <x v="5"/>
    <n v="75061"/>
    <x v="2"/>
    <s v="OFF-LA-10000973"/>
    <x v="1"/>
    <x v="2"/>
    <s v="Avery 502"/>
    <n v="5.04"/>
    <n v="2"/>
    <n v="0.2"/>
    <x v="1382"/>
  </r>
  <r>
    <n v="7852"/>
    <x v="3899"/>
    <x v="2"/>
    <x v="337"/>
    <d v="2011-12-15T00:00:00"/>
    <s v="Standard Class"/>
    <s v="TS-21205"/>
    <s v="Thomas Seio"/>
    <x v="1"/>
    <x v="0"/>
    <s v="Chicago"/>
    <x v="10"/>
    <n v="60653"/>
    <x v="2"/>
    <s v="OFF-PA-10000143"/>
    <x v="1"/>
    <x v="10"/>
    <s v="Astroparche Fine Business Paper"/>
    <n v="8.4480000000000004"/>
    <n v="2"/>
    <n v="0.2"/>
    <x v="1525"/>
  </r>
  <r>
    <n v="7853"/>
    <x v="3899"/>
    <x v="2"/>
    <x v="337"/>
    <d v="2011-12-15T00:00:00"/>
    <s v="Standard Class"/>
    <s v="TS-21205"/>
    <s v="Thomas Seio"/>
    <x v="1"/>
    <x v="0"/>
    <s v="Chicago"/>
    <x v="10"/>
    <n v="60653"/>
    <x v="2"/>
    <s v="OFF-AP-10003287"/>
    <x v="1"/>
    <x v="9"/>
    <s v="Tripp Lite TLP810NET Broadband Surge for Modem/Fax"/>
    <n v="20.387999999999995"/>
    <n v="2"/>
    <n v="0.8"/>
    <x v="6218"/>
  </r>
  <r>
    <n v="7854"/>
    <x v="3900"/>
    <x v="1"/>
    <x v="707"/>
    <d v="2012-12-29T00:00:00"/>
    <s v="Standard Class"/>
    <s v="SM-20320"/>
    <s v="Sean Miller"/>
    <x v="2"/>
    <x v="0"/>
    <s v="Los Angeles"/>
    <x v="1"/>
    <n v="90049"/>
    <x v="1"/>
    <s v="OFF-PA-10001526"/>
    <x v="1"/>
    <x v="10"/>
    <s v="Xerox 1949"/>
    <n v="9.9600000000000009"/>
    <n v="2"/>
    <n v="0"/>
    <x v="5513"/>
  </r>
  <r>
    <n v="7855"/>
    <x v="3901"/>
    <x v="3"/>
    <x v="226"/>
    <d v="2014-12-13T00:00:00"/>
    <s v="Standard Class"/>
    <s v="BH-11710"/>
    <s v="Brosina Hoffman"/>
    <x v="0"/>
    <x v="0"/>
    <s v="Hattiesburg"/>
    <x v="35"/>
    <n v="39401"/>
    <x v="0"/>
    <s v="OFF-AP-10004540"/>
    <x v="1"/>
    <x v="9"/>
    <s v="Eureka The Boss Lite 10-Amp Upright Vacuum, Blue"/>
    <n v="320.64"/>
    <n v="4"/>
    <n v="0"/>
    <x v="6219"/>
  </r>
  <r>
    <n v="7856"/>
    <x v="3901"/>
    <x v="3"/>
    <x v="226"/>
    <d v="2014-12-13T00:00:00"/>
    <s v="Standard Class"/>
    <s v="BH-11710"/>
    <s v="Brosina Hoffman"/>
    <x v="0"/>
    <x v="0"/>
    <s v="Hattiesburg"/>
    <x v="35"/>
    <n v="39401"/>
    <x v="0"/>
    <s v="TEC-AC-10001266"/>
    <x v="2"/>
    <x v="11"/>
    <s v="Memorex Micro Travel Drive 8 GB"/>
    <n v="52"/>
    <n v="4"/>
    <n v="0"/>
    <x v="6220"/>
  </r>
  <r>
    <n v="7857"/>
    <x v="3902"/>
    <x v="2"/>
    <x v="992"/>
    <d v="2011-06-01T00:00:00"/>
    <s v="First Class"/>
    <s v="LW-16825"/>
    <s v="Laurel Workman"/>
    <x v="1"/>
    <x v="0"/>
    <s v="New York City"/>
    <x v="15"/>
    <n v="10024"/>
    <x v="3"/>
    <s v="OFF-BI-10004233"/>
    <x v="1"/>
    <x v="8"/>
    <s v="GBC Pre-Punched Binding Paper, Plastic, White, 8-1/2&quot; x 11&quot;"/>
    <n v="25.584000000000003"/>
    <n v="2"/>
    <n v="0.2"/>
    <x v="2386"/>
  </r>
  <r>
    <n v="7858"/>
    <x v="3902"/>
    <x v="2"/>
    <x v="992"/>
    <d v="2011-06-01T00:00:00"/>
    <s v="First Class"/>
    <s v="LW-16825"/>
    <s v="Laurel Workman"/>
    <x v="1"/>
    <x v="0"/>
    <s v="New York City"/>
    <x v="15"/>
    <n v="10024"/>
    <x v="3"/>
    <s v="TEC-PH-10003505"/>
    <x v="2"/>
    <x v="7"/>
    <s v="Geemarc AmpliPOWER60"/>
    <n v="464"/>
    <n v="5"/>
    <n v="0"/>
    <x v="6221"/>
  </r>
  <r>
    <n v="7859"/>
    <x v="3902"/>
    <x v="2"/>
    <x v="992"/>
    <d v="2011-06-01T00:00:00"/>
    <s v="First Class"/>
    <s v="LW-16825"/>
    <s v="Laurel Workman"/>
    <x v="1"/>
    <x v="0"/>
    <s v="New York City"/>
    <x v="15"/>
    <n v="10024"/>
    <x v="3"/>
    <s v="OFF-AP-10001005"/>
    <x v="1"/>
    <x v="9"/>
    <s v="Honeywell Quietcare HEPA Air Cleaner"/>
    <n v="235.95000000000002"/>
    <n v="3"/>
    <n v="0"/>
    <x v="6222"/>
  </r>
  <r>
    <n v="7860"/>
    <x v="3902"/>
    <x v="2"/>
    <x v="992"/>
    <d v="2011-06-01T00:00:00"/>
    <s v="First Class"/>
    <s v="LW-16825"/>
    <s v="Laurel Workman"/>
    <x v="1"/>
    <x v="0"/>
    <s v="New York City"/>
    <x v="15"/>
    <n v="10024"/>
    <x v="3"/>
    <s v="OFF-PA-10001712"/>
    <x v="1"/>
    <x v="10"/>
    <s v="Xerox 1948"/>
    <n v="39.96"/>
    <n v="4"/>
    <n v="0"/>
    <x v="1339"/>
  </r>
  <r>
    <n v="7861"/>
    <x v="3903"/>
    <x v="3"/>
    <x v="580"/>
    <d v="2014-03-07T00:00:00"/>
    <s v="Standard Class"/>
    <s v="JA-15970"/>
    <s v="Joseph Airdo"/>
    <x v="0"/>
    <x v="0"/>
    <s v="Cuyahoga Falls"/>
    <x v="24"/>
    <n v="44221"/>
    <x v="3"/>
    <s v="OFF-BI-10002353"/>
    <x v="1"/>
    <x v="8"/>
    <s v="GBC VeloBind Cover Sets"/>
    <n v="18.528000000000002"/>
    <n v="4"/>
    <n v="0.7"/>
    <x v="6223"/>
  </r>
  <r>
    <n v="7862"/>
    <x v="3904"/>
    <x v="1"/>
    <x v="88"/>
    <d v="2012-10-17T00:00:00"/>
    <s v="Standard Class"/>
    <s v="KA-16525"/>
    <s v="Kelly Andreada"/>
    <x v="0"/>
    <x v="0"/>
    <s v="Seattle"/>
    <x v="4"/>
    <n v="98103"/>
    <x v="1"/>
    <s v="TEC-AC-10003038"/>
    <x v="2"/>
    <x v="11"/>
    <s v="Kingston Digital DataTraveler 16GB USB 2.0"/>
    <n v="17.899999999999999"/>
    <n v="2"/>
    <n v="0"/>
    <x v="1595"/>
  </r>
  <r>
    <n v="7863"/>
    <x v="3904"/>
    <x v="1"/>
    <x v="88"/>
    <d v="2012-10-17T00:00:00"/>
    <s v="Standard Class"/>
    <s v="KA-16525"/>
    <s v="Kelly Andreada"/>
    <x v="0"/>
    <x v="0"/>
    <s v="Seattle"/>
    <x v="4"/>
    <n v="98103"/>
    <x v="1"/>
    <s v="OFF-ST-10000934"/>
    <x v="1"/>
    <x v="4"/>
    <s v="Contico 72&quot;H Heavy-Duty Storage System"/>
    <n v="81.96"/>
    <n v="2"/>
    <n v="0"/>
    <x v="232"/>
  </r>
  <r>
    <n v="7864"/>
    <x v="3905"/>
    <x v="1"/>
    <x v="1177"/>
    <d v="2012-07-19T00:00:00"/>
    <s v="Second Class"/>
    <s v="TG-21310"/>
    <s v="Toby Gnade"/>
    <x v="0"/>
    <x v="0"/>
    <s v="Mesa"/>
    <x v="16"/>
    <n v="85204"/>
    <x v="1"/>
    <s v="OFF-ST-10002743"/>
    <x v="1"/>
    <x v="4"/>
    <s v="SAFCO Boltless Steel Shelving"/>
    <n v="272.73599999999999"/>
    <n v="3"/>
    <n v="0.2"/>
    <x v="711"/>
  </r>
  <r>
    <n v="7865"/>
    <x v="3905"/>
    <x v="1"/>
    <x v="1177"/>
    <d v="2012-07-19T00:00:00"/>
    <s v="Second Class"/>
    <s v="TG-21310"/>
    <s v="Toby Gnade"/>
    <x v="0"/>
    <x v="0"/>
    <s v="Mesa"/>
    <x v="16"/>
    <n v="85204"/>
    <x v="1"/>
    <s v="OFF-PA-10001846"/>
    <x v="1"/>
    <x v="10"/>
    <s v="Xerox 1899"/>
    <n v="18.496000000000002"/>
    <n v="4"/>
    <n v="0.2"/>
    <x v="6224"/>
  </r>
  <r>
    <n v="7866"/>
    <x v="3905"/>
    <x v="1"/>
    <x v="1177"/>
    <d v="2012-07-19T00:00:00"/>
    <s v="Second Class"/>
    <s v="TG-21310"/>
    <s v="Toby Gnade"/>
    <x v="0"/>
    <x v="0"/>
    <s v="Mesa"/>
    <x v="16"/>
    <n v="85204"/>
    <x v="1"/>
    <s v="FUR-CH-10004287"/>
    <x v="0"/>
    <x v="1"/>
    <s v="SAFCO Arco Folding Chair"/>
    <n v="441.92"/>
    <n v="2"/>
    <n v="0.2"/>
    <x v="6225"/>
  </r>
  <r>
    <n v="7867"/>
    <x v="3905"/>
    <x v="1"/>
    <x v="1177"/>
    <d v="2012-07-19T00:00:00"/>
    <s v="Second Class"/>
    <s v="TG-21310"/>
    <s v="Toby Gnade"/>
    <x v="0"/>
    <x v="0"/>
    <s v="Mesa"/>
    <x v="16"/>
    <n v="85204"/>
    <x v="1"/>
    <s v="FUR-BO-10001608"/>
    <x v="0"/>
    <x v="0"/>
    <s v="Hon Metal Bookcases, Black"/>
    <n v="127.76400000000002"/>
    <n v="6"/>
    <n v="0.7"/>
    <x v="6226"/>
  </r>
  <r>
    <n v="7868"/>
    <x v="3906"/>
    <x v="2"/>
    <x v="84"/>
    <d v="2011-11-24T00:00:00"/>
    <s v="Second Class"/>
    <s v="DB-13360"/>
    <s v="Dennis Bolton"/>
    <x v="2"/>
    <x v="0"/>
    <s v="Salt Lake City"/>
    <x v="7"/>
    <n v="84106"/>
    <x v="1"/>
    <s v="OFF-PA-10000357"/>
    <x v="1"/>
    <x v="10"/>
    <s v="Xerox 1888"/>
    <n v="166.44"/>
    <n v="3"/>
    <n v="0"/>
    <x v="1797"/>
  </r>
  <r>
    <n v="7869"/>
    <x v="3907"/>
    <x v="0"/>
    <x v="1022"/>
    <d v="2013-06-03T00:00:00"/>
    <s v="Standard Class"/>
    <s v="LS-17245"/>
    <s v="Lynn Smith"/>
    <x v="0"/>
    <x v="0"/>
    <s v="Los Angeles"/>
    <x v="1"/>
    <n v="90045"/>
    <x v="1"/>
    <s v="OFF-PA-10000575"/>
    <x v="1"/>
    <x v="10"/>
    <s v="Wirebound Message Books, Four 2 3/4 x 5 White Forms per Page"/>
    <n v="13.38"/>
    <n v="2"/>
    <n v="0"/>
    <x v="6227"/>
  </r>
  <r>
    <n v="7870"/>
    <x v="3908"/>
    <x v="3"/>
    <x v="445"/>
    <d v="2014-07-10T00:00:00"/>
    <s v="Standard Class"/>
    <s v="MO-17950"/>
    <s v="Michael Oakman"/>
    <x v="0"/>
    <x v="0"/>
    <s v="Jacksonville"/>
    <x v="3"/>
    <n v="28540"/>
    <x v="0"/>
    <s v="TEC-AC-10002167"/>
    <x v="2"/>
    <x v="11"/>
    <s v="Imation 8gb Micro Traveldrive Usb 2.0 Flash Drive"/>
    <n v="24"/>
    <n v="2"/>
    <n v="0.2"/>
    <x v="752"/>
  </r>
  <r>
    <n v="7871"/>
    <x v="3909"/>
    <x v="3"/>
    <x v="145"/>
    <d v="2014-09-30T00:00:00"/>
    <s v="Standard Class"/>
    <s v="CA-11965"/>
    <s v="Carol Adams"/>
    <x v="1"/>
    <x v="0"/>
    <s v="Lakewood"/>
    <x v="24"/>
    <n v="44107"/>
    <x v="3"/>
    <s v="OFF-EN-10004459"/>
    <x v="1"/>
    <x v="12"/>
    <s v="Security-Tint Envelopes"/>
    <n v="24.448"/>
    <n v="4"/>
    <n v="0.2"/>
    <x v="683"/>
  </r>
  <r>
    <n v="7872"/>
    <x v="3910"/>
    <x v="0"/>
    <x v="339"/>
    <d v="2013-10-08T00:00:00"/>
    <s v="Standard Class"/>
    <s v="DB-12910"/>
    <s v="Daniel Byrd"/>
    <x v="2"/>
    <x v="0"/>
    <s v="Lake Forest"/>
    <x v="1"/>
    <n v="92630"/>
    <x v="1"/>
    <s v="OFF-LA-10002271"/>
    <x v="1"/>
    <x v="2"/>
    <s v="Smead Alpha-Z Color-Coded Second Alphabetical Labels and Starter Set"/>
    <n v="6.16"/>
    <n v="2"/>
    <n v="0"/>
    <x v="51"/>
  </r>
  <r>
    <n v="7873"/>
    <x v="3910"/>
    <x v="0"/>
    <x v="339"/>
    <d v="2013-10-08T00:00:00"/>
    <s v="Standard Class"/>
    <s v="DB-12910"/>
    <s v="Daniel Byrd"/>
    <x v="2"/>
    <x v="0"/>
    <s v="Lake Forest"/>
    <x v="1"/>
    <n v="92630"/>
    <x v="1"/>
    <s v="FUR-CH-10004063"/>
    <x v="0"/>
    <x v="1"/>
    <s v="Global Deluxe High-Back Manager's Chair"/>
    <n v="915.13600000000008"/>
    <n v="4"/>
    <n v="0.2"/>
    <x v="5151"/>
  </r>
  <r>
    <n v="7874"/>
    <x v="3910"/>
    <x v="0"/>
    <x v="339"/>
    <d v="2013-10-08T00:00:00"/>
    <s v="Standard Class"/>
    <s v="DB-12910"/>
    <s v="Daniel Byrd"/>
    <x v="2"/>
    <x v="0"/>
    <s v="Lake Forest"/>
    <x v="1"/>
    <n v="92630"/>
    <x v="1"/>
    <s v="OFF-PA-10004610"/>
    <x v="1"/>
    <x v="10"/>
    <s v="Xerox 1900"/>
    <n v="8.56"/>
    <n v="2"/>
    <n v="0"/>
    <x v="1608"/>
  </r>
  <r>
    <n v="7875"/>
    <x v="3910"/>
    <x v="0"/>
    <x v="339"/>
    <d v="2013-10-08T00:00:00"/>
    <s v="Standard Class"/>
    <s v="DB-12910"/>
    <s v="Daniel Byrd"/>
    <x v="2"/>
    <x v="0"/>
    <s v="Lake Forest"/>
    <x v="1"/>
    <n v="92630"/>
    <x v="1"/>
    <s v="OFF-PA-10001878"/>
    <x v="1"/>
    <x v="10"/>
    <s v="Xerox 1891"/>
    <n v="97.82"/>
    <n v="2"/>
    <n v="0"/>
    <x v="630"/>
  </r>
  <r>
    <n v="7876"/>
    <x v="3911"/>
    <x v="3"/>
    <x v="428"/>
    <d v="2014-09-16T00:00:00"/>
    <s v="Standard Class"/>
    <s v="DK-12835"/>
    <s v="Damala Kotsonis"/>
    <x v="1"/>
    <x v="0"/>
    <s v="Portland"/>
    <x v="21"/>
    <n v="97206"/>
    <x v="1"/>
    <s v="OFF-PA-10002036"/>
    <x v="1"/>
    <x v="10"/>
    <s v="Xerox 1930"/>
    <n v="31.104000000000006"/>
    <n v="6"/>
    <n v="0.2"/>
    <x v="3663"/>
  </r>
  <r>
    <n v="7877"/>
    <x v="3911"/>
    <x v="3"/>
    <x v="428"/>
    <d v="2014-09-16T00:00:00"/>
    <s v="Standard Class"/>
    <s v="DK-12835"/>
    <s v="Damala Kotsonis"/>
    <x v="1"/>
    <x v="0"/>
    <s v="Portland"/>
    <x v="21"/>
    <n v="97206"/>
    <x v="1"/>
    <s v="OFF-AP-10003278"/>
    <x v="1"/>
    <x v="9"/>
    <s v="Belkin 7-Outlet SurgeMaster Home Series"/>
    <n v="11.176000000000002"/>
    <n v="1"/>
    <n v="0.2"/>
    <x v="6228"/>
  </r>
  <r>
    <n v="7878"/>
    <x v="3912"/>
    <x v="1"/>
    <x v="899"/>
    <d v="2012-03-18T00:00:00"/>
    <s v="Standard Class"/>
    <s v="EB-14170"/>
    <s v="Evan Bailliet"/>
    <x v="0"/>
    <x v="0"/>
    <s v="Charlotte"/>
    <x v="3"/>
    <n v="28205"/>
    <x v="0"/>
    <s v="OFF-LA-10001641"/>
    <x v="1"/>
    <x v="2"/>
    <s v="Avery 518"/>
    <n v="5.04"/>
    <n v="2"/>
    <n v="0.2"/>
    <x v="1382"/>
  </r>
  <r>
    <n v="7879"/>
    <x v="3913"/>
    <x v="0"/>
    <x v="896"/>
    <d v="2013-12-05T00:00:00"/>
    <s v="Second Class"/>
    <s v="DR-12940"/>
    <s v="Daniel Raglin"/>
    <x v="2"/>
    <x v="0"/>
    <s v="Aurora"/>
    <x v="10"/>
    <n v="60505"/>
    <x v="2"/>
    <s v="FUR-FU-10003806"/>
    <x v="0"/>
    <x v="5"/>
    <s v="Tenex Chairmat w/ Average Lip, 45&quot; x 53&quot;"/>
    <n v="242.17600000000004"/>
    <n v="4"/>
    <n v="0.6"/>
    <x v="6229"/>
  </r>
  <r>
    <n v="7880"/>
    <x v="3914"/>
    <x v="0"/>
    <x v="403"/>
    <d v="2013-06-22T00:00:00"/>
    <s v="Standard Class"/>
    <s v="JS-15685"/>
    <s v="Jim Sink"/>
    <x v="1"/>
    <x v="0"/>
    <s v="Philadelphia"/>
    <x v="9"/>
    <n v="19140"/>
    <x v="3"/>
    <s v="FUR-TA-10003392"/>
    <x v="0"/>
    <x v="3"/>
    <s v="Global Adaptabilities Conference Tables"/>
    <n v="337.17599999999999"/>
    <n v="2"/>
    <n v="0.4"/>
    <x v="6230"/>
  </r>
  <r>
    <n v="7881"/>
    <x v="3915"/>
    <x v="3"/>
    <x v="734"/>
    <d v="2014-12-07T00:00:00"/>
    <s v="Second Class"/>
    <s v="LC-16870"/>
    <s v="Lena Cacioppo"/>
    <x v="0"/>
    <x v="0"/>
    <s v="Thornton"/>
    <x v="22"/>
    <n v="80229"/>
    <x v="1"/>
    <s v="OFF-AR-10003856"/>
    <x v="1"/>
    <x v="6"/>
    <s v="Newell 344"/>
    <n v="13.343999999999998"/>
    <n v="6"/>
    <n v="0.2"/>
    <x v="5695"/>
  </r>
  <r>
    <n v="7882"/>
    <x v="3915"/>
    <x v="3"/>
    <x v="734"/>
    <d v="2014-12-07T00:00:00"/>
    <s v="Second Class"/>
    <s v="LC-16870"/>
    <s v="Lena Cacioppo"/>
    <x v="0"/>
    <x v="0"/>
    <s v="Thornton"/>
    <x v="22"/>
    <n v="80229"/>
    <x v="1"/>
    <s v="TEC-AC-10002006"/>
    <x v="2"/>
    <x v="11"/>
    <s v="Memorex Micro Travel Drive 16 GB"/>
    <n v="76.75200000000001"/>
    <n v="6"/>
    <n v="0.2"/>
    <x v="6231"/>
  </r>
  <r>
    <n v="7883"/>
    <x v="3915"/>
    <x v="3"/>
    <x v="734"/>
    <d v="2014-12-07T00:00:00"/>
    <s v="Second Class"/>
    <s v="LC-16870"/>
    <s v="Lena Cacioppo"/>
    <x v="0"/>
    <x v="0"/>
    <s v="Thornton"/>
    <x v="22"/>
    <n v="80229"/>
    <x v="1"/>
    <s v="TEC-AC-10002006"/>
    <x v="2"/>
    <x v="11"/>
    <s v="Memorex Micro Travel Drive 16 GB"/>
    <n v="102.33600000000001"/>
    <n v="8"/>
    <n v="0.2"/>
    <x v="6232"/>
  </r>
  <r>
    <n v="7884"/>
    <x v="3915"/>
    <x v="3"/>
    <x v="734"/>
    <d v="2014-12-07T00:00:00"/>
    <s v="Second Class"/>
    <s v="LC-16870"/>
    <s v="Lena Cacioppo"/>
    <x v="0"/>
    <x v="0"/>
    <s v="Thornton"/>
    <x v="22"/>
    <n v="80229"/>
    <x v="1"/>
    <s v="OFF-PA-10002246"/>
    <x v="1"/>
    <x v="10"/>
    <s v="Wirebound Four 2-3/4 x 5 Forms per Page, 400 Sets per Book"/>
    <n v="10.32"/>
    <n v="2"/>
    <n v="0.2"/>
    <x v="6233"/>
  </r>
  <r>
    <n v="7885"/>
    <x v="3915"/>
    <x v="3"/>
    <x v="734"/>
    <d v="2014-12-07T00:00:00"/>
    <s v="Second Class"/>
    <s v="LC-16870"/>
    <s v="Lena Cacioppo"/>
    <x v="0"/>
    <x v="0"/>
    <s v="Thornton"/>
    <x v="22"/>
    <n v="80229"/>
    <x v="1"/>
    <s v="OFF-SU-10004782"/>
    <x v="1"/>
    <x v="14"/>
    <s v="Elite 5&quot; Scissors"/>
    <n v="47.32"/>
    <n v="7"/>
    <n v="0.2"/>
    <x v="6234"/>
  </r>
  <r>
    <n v="7886"/>
    <x v="3915"/>
    <x v="3"/>
    <x v="734"/>
    <d v="2014-12-07T00:00:00"/>
    <s v="Second Class"/>
    <s v="LC-16870"/>
    <s v="Lena Cacioppo"/>
    <x v="0"/>
    <x v="0"/>
    <s v="Thornton"/>
    <x v="22"/>
    <n v="80229"/>
    <x v="1"/>
    <s v="FUR-FU-10004351"/>
    <x v="0"/>
    <x v="5"/>
    <s v="Staples"/>
    <n v="23.376000000000001"/>
    <n v="3"/>
    <n v="0.2"/>
    <x v="6235"/>
  </r>
  <r>
    <n v="7887"/>
    <x v="3915"/>
    <x v="3"/>
    <x v="734"/>
    <d v="2014-12-07T00:00:00"/>
    <s v="Second Class"/>
    <s v="LC-16870"/>
    <s v="Lena Cacioppo"/>
    <x v="0"/>
    <x v="0"/>
    <s v="Thornton"/>
    <x v="22"/>
    <n v="80229"/>
    <x v="1"/>
    <s v="FUR-FU-10004270"/>
    <x v="0"/>
    <x v="5"/>
    <s v="Eldon Image Series Desk Accessories, Burgundy"/>
    <n v="16.72"/>
    <n v="5"/>
    <n v="0.2"/>
    <x v="2707"/>
  </r>
  <r>
    <n v="7888"/>
    <x v="3915"/>
    <x v="3"/>
    <x v="734"/>
    <d v="2014-12-07T00:00:00"/>
    <s v="Second Class"/>
    <s v="LC-16870"/>
    <s v="Lena Cacioppo"/>
    <x v="0"/>
    <x v="0"/>
    <s v="Thornton"/>
    <x v="22"/>
    <n v="80229"/>
    <x v="1"/>
    <s v="FUR-FU-10004053"/>
    <x v="0"/>
    <x v="5"/>
    <s v="DAX Two-Tone Silver Metal Document Frame"/>
    <n v="16.192"/>
    <n v="1"/>
    <n v="0.2"/>
    <x v="6236"/>
  </r>
  <r>
    <n v="7889"/>
    <x v="3916"/>
    <x v="0"/>
    <x v="765"/>
    <d v="2013-08-23T00:00:00"/>
    <s v="Standard Class"/>
    <s v="JP-15520"/>
    <s v="Jeremy Pistek"/>
    <x v="0"/>
    <x v="0"/>
    <s v="Davis"/>
    <x v="1"/>
    <n v="95616"/>
    <x v="1"/>
    <s v="OFF-PA-10000019"/>
    <x v="1"/>
    <x v="10"/>
    <s v="Xerox 1931"/>
    <n v="32.400000000000006"/>
    <n v="5"/>
    <n v="0"/>
    <x v="56"/>
  </r>
  <r>
    <n v="7890"/>
    <x v="3917"/>
    <x v="0"/>
    <x v="591"/>
    <d v="2013-12-30T00:00:00"/>
    <s v="Standard Class"/>
    <s v="TS-21655"/>
    <s v="Trudy Schmidt"/>
    <x v="0"/>
    <x v="0"/>
    <s v="Fayetteville"/>
    <x v="36"/>
    <n v="72701"/>
    <x v="0"/>
    <s v="OFF-AR-10003811"/>
    <x v="1"/>
    <x v="6"/>
    <s v="Newell 327"/>
    <n v="19.89"/>
    <n v="9"/>
    <n v="0"/>
    <x v="6237"/>
  </r>
  <r>
    <n v="7891"/>
    <x v="3917"/>
    <x v="0"/>
    <x v="591"/>
    <d v="2013-12-30T00:00:00"/>
    <s v="Standard Class"/>
    <s v="TS-21655"/>
    <s v="Trudy Schmidt"/>
    <x v="0"/>
    <x v="0"/>
    <s v="Fayetteville"/>
    <x v="36"/>
    <n v="72701"/>
    <x v="0"/>
    <s v="TEC-AC-10001838"/>
    <x v="2"/>
    <x v="11"/>
    <s v="Razer Tiamat Over Ear 7.1 Surround Sound PC Gaming Headset"/>
    <n v="399.98"/>
    <n v="2"/>
    <n v="0"/>
    <x v="6238"/>
  </r>
  <r>
    <n v="7892"/>
    <x v="3917"/>
    <x v="0"/>
    <x v="591"/>
    <d v="2013-12-30T00:00:00"/>
    <s v="Standard Class"/>
    <s v="TS-21655"/>
    <s v="Trudy Schmidt"/>
    <x v="0"/>
    <x v="0"/>
    <s v="Fayetteville"/>
    <x v="36"/>
    <n v="72701"/>
    <x v="0"/>
    <s v="FUR-FU-10003553"/>
    <x v="0"/>
    <x v="5"/>
    <s v="Howard Miller 13-1/2&quot; Diameter Rosebrook Wall Clock"/>
    <n v="343.84999999999997"/>
    <n v="5"/>
    <n v="0"/>
    <x v="6239"/>
  </r>
  <r>
    <n v="7893"/>
    <x v="3917"/>
    <x v="0"/>
    <x v="591"/>
    <d v="2013-12-30T00:00:00"/>
    <s v="Standard Class"/>
    <s v="TS-21655"/>
    <s v="Trudy Schmidt"/>
    <x v="0"/>
    <x v="0"/>
    <s v="Fayetteville"/>
    <x v="36"/>
    <n v="72701"/>
    <x v="0"/>
    <s v="OFF-PA-10003302"/>
    <x v="1"/>
    <x v="10"/>
    <s v="Xerox 1906"/>
    <n v="106.32"/>
    <n v="3"/>
    <n v="0"/>
    <x v="2086"/>
  </r>
  <r>
    <n v="7894"/>
    <x v="3918"/>
    <x v="3"/>
    <x v="283"/>
    <d v="2014-07-31T00:00:00"/>
    <s v="Standard Class"/>
    <s v="NM-18445"/>
    <s v="Nathan Mautz"/>
    <x v="2"/>
    <x v="0"/>
    <s v="New York City"/>
    <x v="15"/>
    <n v="10011"/>
    <x v="3"/>
    <s v="OFF-BI-10002412"/>
    <x v="1"/>
    <x v="8"/>
    <s v="Wilson Jones “Snap” Scratch Pad Binder Tool for Ring Binders"/>
    <n v="13.919999999999998"/>
    <n v="3"/>
    <n v="0.2"/>
    <x v="6240"/>
  </r>
  <r>
    <n v="7895"/>
    <x v="3919"/>
    <x v="3"/>
    <x v="548"/>
    <d v="2014-06-26T00:00:00"/>
    <s v="Standard Class"/>
    <s v="EH-14125"/>
    <s v="Eugene Hildebrand"/>
    <x v="2"/>
    <x v="0"/>
    <s v="Wheeling"/>
    <x v="48"/>
    <n v="26003"/>
    <x v="3"/>
    <s v="OFF-BI-10002852"/>
    <x v="1"/>
    <x v="8"/>
    <s v="Ibico Standard Transparent Covers"/>
    <n v="82.4"/>
    <n v="5"/>
    <n v="0"/>
    <x v="6241"/>
  </r>
  <r>
    <n v="7896"/>
    <x v="3919"/>
    <x v="3"/>
    <x v="548"/>
    <d v="2014-06-26T00:00:00"/>
    <s v="Standard Class"/>
    <s v="EH-14125"/>
    <s v="Eugene Hildebrand"/>
    <x v="2"/>
    <x v="0"/>
    <s v="Wheeling"/>
    <x v="48"/>
    <n v="26003"/>
    <x v="3"/>
    <s v="OFF-BI-10000145"/>
    <x v="1"/>
    <x v="8"/>
    <s v="Zipper Ring Binder Pockets"/>
    <n v="6.24"/>
    <n v="2"/>
    <n v="0"/>
    <x v="908"/>
  </r>
  <r>
    <n v="7897"/>
    <x v="3919"/>
    <x v="3"/>
    <x v="548"/>
    <d v="2014-06-26T00:00:00"/>
    <s v="Standard Class"/>
    <s v="EH-14125"/>
    <s v="Eugene Hildebrand"/>
    <x v="2"/>
    <x v="0"/>
    <s v="Wheeling"/>
    <x v="48"/>
    <n v="26003"/>
    <x v="3"/>
    <s v="OFF-PA-10001970"/>
    <x v="1"/>
    <x v="10"/>
    <s v="Xerox 1908"/>
    <n v="447.84"/>
    <n v="8"/>
    <n v="0"/>
    <x v="1281"/>
  </r>
  <r>
    <n v="7898"/>
    <x v="3920"/>
    <x v="3"/>
    <x v="802"/>
    <d v="2014-08-19T00:00:00"/>
    <s v="Standard Class"/>
    <s v="DC-12850"/>
    <s v="Dan Campbell"/>
    <x v="0"/>
    <x v="0"/>
    <s v="Memphis"/>
    <x v="18"/>
    <n v="38109"/>
    <x v="0"/>
    <s v="OFF-AP-10001563"/>
    <x v="1"/>
    <x v="9"/>
    <s v="Belkin Premiere Surge Master II 8-outlet surge protector"/>
    <n v="272.048"/>
    <n v="7"/>
    <n v="0.2"/>
    <x v="6242"/>
  </r>
  <r>
    <n v="7899"/>
    <x v="3920"/>
    <x v="3"/>
    <x v="802"/>
    <d v="2014-08-19T00:00:00"/>
    <s v="Standard Class"/>
    <s v="DC-12850"/>
    <s v="Dan Campbell"/>
    <x v="0"/>
    <x v="0"/>
    <s v="Memphis"/>
    <x v="18"/>
    <n v="38109"/>
    <x v="0"/>
    <s v="OFF-BI-10001359"/>
    <x v="1"/>
    <x v="8"/>
    <s v="GBC DocuBind TL300 Electric Binding System"/>
    <n v="1614.5820000000003"/>
    <n v="6"/>
    <n v="0.7"/>
    <x v="6243"/>
  </r>
  <r>
    <n v="7900"/>
    <x v="3920"/>
    <x v="3"/>
    <x v="802"/>
    <d v="2014-08-19T00:00:00"/>
    <s v="Standard Class"/>
    <s v="DC-12850"/>
    <s v="Dan Campbell"/>
    <x v="0"/>
    <x v="0"/>
    <s v="Memphis"/>
    <x v="18"/>
    <n v="38109"/>
    <x v="0"/>
    <s v="OFF-FA-10003495"/>
    <x v="1"/>
    <x v="13"/>
    <s v="Staples"/>
    <n v="24.320000000000004"/>
    <n v="5"/>
    <n v="0.2"/>
    <x v="6244"/>
  </r>
  <r>
    <n v="7901"/>
    <x v="3920"/>
    <x v="3"/>
    <x v="802"/>
    <d v="2014-08-19T00:00:00"/>
    <s v="Standard Class"/>
    <s v="DC-12850"/>
    <s v="Dan Campbell"/>
    <x v="0"/>
    <x v="0"/>
    <s v="Memphis"/>
    <x v="18"/>
    <n v="38109"/>
    <x v="0"/>
    <s v="TEC-AC-10003709"/>
    <x v="2"/>
    <x v="11"/>
    <s v="Maxell 4.7GB DVD-R 5/Pack"/>
    <n v="1.5840000000000001"/>
    <n v="2"/>
    <n v="0.2"/>
    <x v="6245"/>
  </r>
  <r>
    <n v="7902"/>
    <x v="3920"/>
    <x v="3"/>
    <x v="802"/>
    <d v="2014-08-19T00:00:00"/>
    <s v="Standard Class"/>
    <s v="DC-12850"/>
    <s v="Dan Campbell"/>
    <x v="0"/>
    <x v="0"/>
    <s v="Memphis"/>
    <x v="18"/>
    <n v="38109"/>
    <x v="0"/>
    <s v="FUR-FU-10003268"/>
    <x v="0"/>
    <x v="5"/>
    <s v="Eldon Radial Chair Mat for Low to Medium Pile Carpets"/>
    <n v="31.983999999999998"/>
    <n v="1"/>
    <n v="0.2"/>
    <x v="232"/>
  </r>
  <r>
    <n v="7903"/>
    <x v="3920"/>
    <x v="3"/>
    <x v="802"/>
    <d v="2014-08-19T00:00:00"/>
    <s v="Standard Class"/>
    <s v="DC-12850"/>
    <s v="Dan Campbell"/>
    <x v="0"/>
    <x v="0"/>
    <s v="Memphis"/>
    <x v="18"/>
    <n v="38109"/>
    <x v="0"/>
    <s v="OFF-EN-10003845"/>
    <x v="1"/>
    <x v="12"/>
    <s v="Colored Envelopes"/>
    <n v="14.76"/>
    <n v="5"/>
    <n v="0.2"/>
    <x v="6246"/>
  </r>
  <r>
    <n v="7904"/>
    <x v="3920"/>
    <x v="3"/>
    <x v="802"/>
    <d v="2014-08-19T00:00:00"/>
    <s v="Standard Class"/>
    <s v="DC-12850"/>
    <s v="Dan Campbell"/>
    <x v="0"/>
    <x v="0"/>
    <s v="Memphis"/>
    <x v="18"/>
    <n v="38109"/>
    <x v="0"/>
    <s v="FUR-CH-10002073"/>
    <x v="0"/>
    <x v="1"/>
    <s v="Hon Olson Stacker Chairs"/>
    <n v="423.64799999999997"/>
    <n v="2"/>
    <n v="0.2"/>
    <x v="6247"/>
  </r>
  <r>
    <n v="7905"/>
    <x v="3921"/>
    <x v="1"/>
    <x v="209"/>
    <d v="2012-11-13T00:00:00"/>
    <s v="Standard Class"/>
    <s v="DO-13645"/>
    <s v="Doug O'Connell"/>
    <x v="0"/>
    <x v="0"/>
    <s v="Houston"/>
    <x v="5"/>
    <n v="77036"/>
    <x v="2"/>
    <s v="OFF-PA-10001357"/>
    <x v="1"/>
    <x v="10"/>
    <s v="Xerox 1886"/>
    <n v="76.64"/>
    <n v="2"/>
    <n v="0.2"/>
    <x v="6248"/>
  </r>
  <r>
    <n v="7906"/>
    <x v="3922"/>
    <x v="1"/>
    <x v="52"/>
    <d v="2012-10-22T00:00:00"/>
    <s v="Standard Class"/>
    <s v="LS-16975"/>
    <s v="Lindsay Shagiari"/>
    <x v="2"/>
    <x v="0"/>
    <s v="Dallas"/>
    <x v="5"/>
    <n v="75217"/>
    <x v="2"/>
    <s v="OFF-EN-10001415"/>
    <x v="1"/>
    <x v="12"/>
    <s v="Staples"/>
    <n v="4.4640000000000004"/>
    <n v="1"/>
    <n v="0.2"/>
    <x v="6249"/>
  </r>
  <r>
    <n v="7907"/>
    <x v="3922"/>
    <x v="1"/>
    <x v="52"/>
    <d v="2012-10-22T00:00:00"/>
    <s v="Standard Class"/>
    <s v="LS-16975"/>
    <s v="Lindsay Shagiari"/>
    <x v="2"/>
    <x v="0"/>
    <s v="Dallas"/>
    <x v="5"/>
    <n v="75217"/>
    <x v="2"/>
    <s v="OFF-BI-10002813"/>
    <x v="1"/>
    <x v="8"/>
    <s v="Avery Reinforcements for Hole-Punch Pages"/>
    <n v="3.9599999999999991"/>
    <n v="10"/>
    <n v="0.8"/>
    <x v="6250"/>
  </r>
  <r>
    <n v="7908"/>
    <x v="3923"/>
    <x v="0"/>
    <x v="679"/>
    <d v="2013-08-03T00:00:00"/>
    <s v="First Class"/>
    <s v="RW-19630"/>
    <s v="Rob Williams"/>
    <x v="1"/>
    <x v="0"/>
    <s v="San Francisco"/>
    <x v="1"/>
    <n v="94122"/>
    <x v="1"/>
    <s v="OFF-AP-10003849"/>
    <x v="1"/>
    <x v="9"/>
    <s v="Hoover Shoulder Vac Commercial Portable Vacuum"/>
    <n v="715.64"/>
    <n v="2"/>
    <n v="0"/>
    <x v="4850"/>
  </r>
  <r>
    <n v="7909"/>
    <x v="3924"/>
    <x v="0"/>
    <x v="275"/>
    <d v="2013-12-08T00:00:00"/>
    <s v="Standard Class"/>
    <s v="RD-19720"/>
    <s v="Roger Demir"/>
    <x v="0"/>
    <x v="0"/>
    <s v="Morgan Hill"/>
    <x v="1"/>
    <n v="95037"/>
    <x v="1"/>
    <s v="FUR-TA-10004147"/>
    <x v="0"/>
    <x v="3"/>
    <s v="Hon 4060 Series Tables"/>
    <n v="268.70400000000001"/>
    <n v="3"/>
    <n v="0.2"/>
    <x v="6251"/>
  </r>
  <r>
    <n v="7910"/>
    <x v="3924"/>
    <x v="0"/>
    <x v="275"/>
    <d v="2013-12-08T00:00:00"/>
    <s v="Standard Class"/>
    <s v="RD-19720"/>
    <s v="Roger Demir"/>
    <x v="0"/>
    <x v="0"/>
    <s v="Morgan Hill"/>
    <x v="1"/>
    <n v="95037"/>
    <x v="1"/>
    <s v="OFF-AR-10001662"/>
    <x v="1"/>
    <x v="6"/>
    <s v="Rogers Handheld Barrel Pencil Sharpener"/>
    <n v="21.92"/>
    <n v="8"/>
    <n v="0"/>
    <x v="6252"/>
  </r>
  <r>
    <n v="7911"/>
    <x v="3924"/>
    <x v="0"/>
    <x v="275"/>
    <d v="2013-12-08T00:00:00"/>
    <s v="Standard Class"/>
    <s v="RD-19720"/>
    <s v="Roger Demir"/>
    <x v="0"/>
    <x v="0"/>
    <s v="Morgan Hill"/>
    <x v="1"/>
    <n v="95037"/>
    <x v="1"/>
    <s v="OFF-ST-10001558"/>
    <x v="1"/>
    <x v="4"/>
    <s v="Acco Perma 4000 Stacking Storage Drawers"/>
    <n v="48.72"/>
    <n v="3"/>
    <n v="0"/>
    <x v="6253"/>
  </r>
  <r>
    <n v="7912"/>
    <x v="3924"/>
    <x v="0"/>
    <x v="275"/>
    <d v="2013-12-08T00:00:00"/>
    <s v="Standard Class"/>
    <s v="RD-19720"/>
    <s v="Roger Demir"/>
    <x v="0"/>
    <x v="0"/>
    <s v="Morgan Hill"/>
    <x v="1"/>
    <n v="95037"/>
    <x v="1"/>
    <s v="FUR-BO-10001337"/>
    <x v="0"/>
    <x v="0"/>
    <s v="O'Sullivan Living Dimensions 2-Shelf Bookcases"/>
    <n v="205.666"/>
    <n v="2"/>
    <n v="0.15"/>
    <x v="5036"/>
  </r>
  <r>
    <n v="7913"/>
    <x v="3925"/>
    <x v="0"/>
    <x v="236"/>
    <d v="2013-05-01T00:00:00"/>
    <s v="Second Class"/>
    <s v="RB-19570"/>
    <s v="Rob Beeghly"/>
    <x v="0"/>
    <x v="0"/>
    <s v="Saint Charles"/>
    <x v="10"/>
    <n v="60174"/>
    <x v="2"/>
    <s v="FUR-FU-10001602"/>
    <x v="0"/>
    <x v="5"/>
    <s v="Eldon Delta Triangular Chair Mat, 52&quot; x 58&quot;, Clear"/>
    <n v="30.344000000000001"/>
    <n v="2"/>
    <n v="0.6"/>
    <x v="6254"/>
  </r>
  <r>
    <n v="7914"/>
    <x v="3926"/>
    <x v="3"/>
    <x v="326"/>
    <d v="2014-08-28T00:00:00"/>
    <s v="First Class"/>
    <s v="JE-15715"/>
    <s v="Joe Elijah"/>
    <x v="0"/>
    <x v="0"/>
    <s v="Cleveland"/>
    <x v="24"/>
    <n v="44105"/>
    <x v="3"/>
    <s v="OFF-ST-10003996"/>
    <x v="1"/>
    <x v="4"/>
    <s v="Letter/Legal File Tote with Clear Snap-On Lid, Black Granite"/>
    <n v="25.695999999999998"/>
    <n v="2"/>
    <n v="0.2"/>
    <x v="6255"/>
  </r>
  <r>
    <n v="7915"/>
    <x v="3927"/>
    <x v="3"/>
    <x v="46"/>
    <d v="2014-06-22T00:00:00"/>
    <s v="Standard Class"/>
    <s v="SR-20740"/>
    <s v="Steven Roelle"/>
    <x v="2"/>
    <x v="0"/>
    <s v="New York City"/>
    <x v="15"/>
    <n v="10024"/>
    <x v="3"/>
    <s v="TEC-MA-10003673"/>
    <x v="2"/>
    <x v="15"/>
    <s v="Hewlett-Packard Desktjet 6988DT Refurbished Printer"/>
    <n v="3404.5"/>
    <n v="5"/>
    <n v="0"/>
    <x v="6256"/>
  </r>
  <r>
    <n v="7916"/>
    <x v="3927"/>
    <x v="3"/>
    <x v="46"/>
    <d v="2014-06-22T00:00:00"/>
    <s v="Standard Class"/>
    <s v="SR-20740"/>
    <s v="Steven Roelle"/>
    <x v="2"/>
    <x v="0"/>
    <s v="New York City"/>
    <x v="15"/>
    <n v="10024"/>
    <x v="3"/>
    <s v="TEC-AC-10004992"/>
    <x v="2"/>
    <x v="11"/>
    <s v="Kingston Digital DataTraveler 64GB USB 2.0"/>
    <n v="101.34"/>
    <n v="3"/>
    <n v="0"/>
    <x v="4539"/>
  </r>
  <r>
    <n v="7917"/>
    <x v="3928"/>
    <x v="1"/>
    <x v="312"/>
    <d v="2012-11-24T00:00:00"/>
    <s v="Standard Class"/>
    <s v="PO-19195"/>
    <s v="Phillina Ober"/>
    <x v="2"/>
    <x v="0"/>
    <s v="Philadelphia"/>
    <x v="9"/>
    <n v="19140"/>
    <x v="3"/>
    <s v="FUR-CH-10002880"/>
    <x v="0"/>
    <x v="1"/>
    <s v="Global High-Back Leather Tilter, Burgundy"/>
    <n v="344.37199999999996"/>
    <n v="4"/>
    <n v="0.3"/>
    <x v="6257"/>
  </r>
  <r>
    <n v="7918"/>
    <x v="3929"/>
    <x v="3"/>
    <x v="507"/>
    <d v="2014-09-09T00:00:00"/>
    <s v="Second Class"/>
    <s v="JK-16120"/>
    <s v="Julie Kriz"/>
    <x v="2"/>
    <x v="0"/>
    <s v="Garland"/>
    <x v="5"/>
    <n v="75043"/>
    <x v="2"/>
    <s v="OFF-AR-10000380"/>
    <x v="1"/>
    <x v="6"/>
    <s v="Hunt PowerHouse Electric Pencil Sharpener, Blue"/>
    <n v="30.384"/>
    <n v="1"/>
    <n v="0.2"/>
    <x v="6258"/>
  </r>
  <r>
    <n v="7919"/>
    <x v="3930"/>
    <x v="1"/>
    <x v="433"/>
    <d v="2012-07-08T00:00:00"/>
    <s v="Second Class"/>
    <s v="JP-16135"/>
    <s v="Julie Prescott"/>
    <x v="2"/>
    <x v="0"/>
    <s v="San Diego"/>
    <x v="1"/>
    <n v="92024"/>
    <x v="1"/>
    <s v="OFF-BI-10002706"/>
    <x v="1"/>
    <x v="8"/>
    <s v="Avery Premier Heavy-Duty Binder with Round Locking Rings"/>
    <n v="22.847999999999999"/>
    <n v="2"/>
    <n v="0.2"/>
    <x v="6259"/>
  </r>
  <r>
    <n v="7920"/>
    <x v="3931"/>
    <x v="3"/>
    <x v="175"/>
    <d v="2014-09-22T00:00:00"/>
    <s v="Standard Class"/>
    <s v="Dp-13240"/>
    <s v="Dean percer"/>
    <x v="2"/>
    <x v="0"/>
    <s v="Waterbury"/>
    <x v="29"/>
    <n v="6708"/>
    <x v="3"/>
    <s v="OFF-ST-10000943"/>
    <x v="1"/>
    <x v="4"/>
    <s v="Eldon ProFile File 'N Store Portable File Tub Letter/Legal Size Black"/>
    <n v="38.619999999999997"/>
    <n v="2"/>
    <n v="0"/>
    <x v="6260"/>
  </r>
  <r>
    <n v="7921"/>
    <x v="3931"/>
    <x v="3"/>
    <x v="175"/>
    <d v="2014-09-22T00:00:00"/>
    <s v="Standard Class"/>
    <s v="Dp-13240"/>
    <s v="Dean percer"/>
    <x v="2"/>
    <x v="0"/>
    <s v="Waterbury"/>
    <x v="29"/>
    <n v="6708"/>
    <x v="3"/>
    <s v="TEC-AC-10001090"/>
    <x v="2"/>
    <x v="11"/>
    <s v="Micro Innovations Wireless Classic Keyboard with Mouse"/>
    <n v="59.98"/>
    <n v="2"/>
    <n v="0"/>
    <x v="6261"/>
  </r>
  <r>
    <n v="7922"/>
    <x v="3932"/>
    <x v="3"/>
    <x v="677"/>
    <d v="2014-03-18T00:00:00"/>
    <s v="Standard Class"/>
    <s v="JB-16000"/>
    <s v="Joy Bell-"/>
    <x v="0"/>
    <x v="0"/>
    <s v="Columbia"/>
    <x v="39"/>
    <n v="21044"/>
    <x v="3"/>
    <s v="OFF-BI-10002026"/>
    <x v="1"/>
    <x v="8"/>
    <s v="Avery Arch Ring Binders"/>
    <n v="174.3"/>
    <n v="3"/>
    <n v="0"/>
    <x v="6262"/>
  </r>
  <r>
    <n v="7923"/>
    <x v="3933"/>
    <x v="3"/>
    <x v="241"/>
    <d v="2014-09-30T00:00:00"/>
    <s v="Standard Class"/>
    <s v="PP-18955"/>
    <s v="Paul Prost"/>
    <x v="2"/>
    <x v="0"/>
    <s v="Hollywood"/>
    <x v="2"/>
    <n v="33021"/>
    <x v="0"/>
    <s v="TEC-PH-10000526"/>
    <x v="2"/>
    <x v="7"/>
    <s v="Vtech CS6719"/>
    <n v="383.96000000000004"/>
    <n v="5"/>
    <n v="0.2"/>
    <x v="3716"/>
  </r>
  <r>
    <n v="7924"/>
    <x v="3933"/>
    <x v="3"/>
    <x v="241"/>
    <d v="2014-09-30T00:00:00"/>
    <s v="Standard Class"/>
    <s v="PP-18955"/>
    <s v="Paul Prost"/>
    <x v="2"/>
    <x v="0"/>
    <s v="Hollywood"/>
    <x v="2"/>
    <n v="33021"/>
    <x v="0"/>
    <s v="OFF-BI-10004002"/>
    <x v="1"/>
    <x v="8"/>
    <s v="Wilson Jones International Size A4 Ring Binders"/>
    <n v="15.570000000000004"/>
    <n v="3"/>
    <n v="0.7"/>
    <x v="6263"/>
  </r>
  <r>
    <n v="7925"/>
    <x v="3934"/>
    <x v="0"/>
    <x v="572"/>
    <d v="2013-08-17T00:00:00"/>
    <s v="First Class"/>
    <s v="RF-19840"/>
    <s v="Roy Französisch"/>
    <x v="0"/>
    <x v="0"/>
    <s v="Springfield"/>
    <x v="17"/>
    <n v="22153"/>
    <x v="0"/>
    <s v="OFF-BI-10002309"/>
    <x v="1"/>
    <x v="8"/>
    <s v="Avery Heavy-Duty EZD  Binder With Locking Rings"/>
    <n v="22.32"/>
    <n v="4"/>
    <n v="0"/>
    <x v="6264"/>
  </r>
  <r>
    <n v="7926"/>
    <x v="3934"/>
    <x v="0"/>
    <x v="572"/>
    <d v="2013-08-17T00:00:00"/>
    <s v="First Class"/>
    <s v="RF-19840"/>
    <s v="Roy Französisch"/>
    <x v="0"/>
    <x v="0"/>
    <s v="Springfield"/>
    <x v="17"/>
    <n v="22153"/>
    <x v="0"/>
    <s v="OFF-LA-10003923"/>
    <x v="1"/>
    <x v="2"/>
    <s v="Alphabetical Labels for Top Tab Filing"/>
    <n v="103.60000000000001"/>
    <n v="7"/>
    <n v="0"/>
    <x v="855"/>
  </r>
  <r>
    <n v="7927"/>
    <x v="3935"/>
    <x v="3"/>
    <x v="225"/>
    <d v="2014-11-25T00:00:00"/>
    <s v="Second Class"/>
    <s v="KH-16330"/>
    <s v="Katharine Harms"/>
    <x v="1"/>
    <x v="0"/>
    <s v="New York City"/>
    <x v="15"/>
    <n v="10035"/>
    <x v="3"/>
    <s v="TEC-AC-10003433"/>
    <x v="2"/>
    <x v="11"/>
    <s v="Maxell 4.7GB DVD+R 5/Pack"/>
    <n v="2.9699999999999998"/>
    <n v="3"/>
    <n v="0"/>
    <x v="2077"/>
  </r>
  <r>
    <n v="7928"/>
    <x v="3935"/>
    <x v="3"/>
    <x v="225"/>
    <d v="2014-11-25T00:00:00"/>
    <s v="Second Class"/>
    <s v="KH-16330"/>
    <s v="Katharine Harms"/>
    <x v="1"/>
    <x v="0"/>
    <s v="New York City"/>
    <x v="15"/>
    <n v="10035"/>
    <x v="3"/>
    <s v="TEC-PH-10001363"/>
    <x v="2"/>
    <x v="7"/>
    <s v="Apple iPhone 5S"/>
    <n v="569.99"/>
    <n v="1"/>
    <n v="0"/>
    <x v="6265"/>
  </r>
  <r>
    <n v="7929"/>
    <x v="3935"/>
    <x v="3"/>
    <x v="225"/>
    <d v="2014-11-25T00:00:00"/>
    <s v="Second Class"/>
    <s v="KH-16330"/>
    <s v="Katharine Harms"/>
    <x v="1"/>
    <x v="0"/>
    <s v="New York City"/>
    <x v="15"/>
    <n v="10035"/>
    <x v="3"/>
    <s v="FUR-FU-10000820"/>
    <x v="0"/>
    <x v="5"/>
    <s v="Tensor Brushed Steel Torchiere Floor Lamp"/>
    <n v="50.97"/>
    <n v="3"/>
    <n v="0"/>
    <x v="6266"/>
  </r>
  <r>
    <n v="7930"/>
    <x v="3936"/>
    <x v="3"/>
    <x v="800"/>
    <d v="2014-07-28T00:00:00"/>
    <s v="First Class"/>
    <s v="EM-14200"/>
    <s v="Evan Minnotte"/>
    <x v="2"/>
    <x v="0"/>
    <s v="Dallas"/>
    <x v="5"/>
    <n v="75217"/>
    <x v="2"/>
    <s v="FUR-TA-10004767"/>
    <x v="0"/>
    <x v="3"/>
    <s v="Safco Drafting Table"/>
    <n v="298.11599999999999"/>
    <n v="6"/>
    <n v="0.3"/>
    <x v="6267"/>
  </r>
  <r>
    <n v="7931"/>
    <x v="3937"/>
    <x v="0"/>
    <x v="869"/>
    <d v="2013-03-28T00:00:00"/>
    <s v="Second Class"/>
    <s v="DK-12835"/>
    <s v="Damala Kotsonis"/>
    <x v="1"/>
    <x v="0"/>
    <s v="New York City"/>
    <x v="15"/>
    <n v="10024"/>
    <x v="3"/>
    <s v="OFF-AR-10001955"/>
    <x v="1"/>
    <x v="6"/>
    <s v="Newell 319"/>
    <n v="59.519999999999996"/>
    <n v="3"/>
    <n v="0"/>
    <x v="6268"/>
  </r>
  <r>
    <n v="7932"/>
    <x v="3938"/>
    <x v="0"/>
    <x v="692"/>
    <d v="2013-07-21T00:00:00"/>
    <s v="Standard Class"/>
    <s v="MC-17425"/>
    <s v="Mark Cousins"/>
    <x v="1"/>
    <x v="0"/>
    <s v="Portland"/>
    <x v="21"/>
    <n v="97206"/>
    <x v="1"/>
    <s v="FUR-CH-10004886"/>
    <x v="0"/>
    <x v="1"/>
    <s v="Bevis Steel Folding Chairs"/>
    <n v="230.28000000000003"/>
    <n v="3"/>
    <n v="0.2"/>
    <x v="2355"/>
  </r>
  <r>
    <n v="7933"/>
    <x v="3938"/>
    <x v="0"/>
    <x v="692"/>
    <d v="2013-07-21T00:00:00"/>
    <s v="Standard Class"/>
    <s v="MC-17425"/>
    <s v="Mark Cousins"/>
    <x v="1"/>
    <x v="0"/>
    <s v="Portland"/>
    <x v="21"/>
    <n v="97206"/>
    <x v="1"/>
    <s v="OFF-PA-10003641"/>
    <x v="1"/>
    <x v="10"/>
    <s v="Xerox 1909"/>
    <n v="105.52"/>
    <n v="5"/>
    <n v="0.2"/>
    <x v="6269"/>
  </r>
  <r>
    <n v="7934"/>
    <x v="3939"/>
    <x v="3"/>
    <x v="629"/>
    <d v="2014-08-25T00:00:00"/>
    <s v="Standard Class"/>
    <s v="RW-19540"/>
    <s v="Rick Wilson"/>
    <x v="1"/>
    <x v="0"/>
    <s v="Brentwood"/>
    <x v="1"/>
    <n v="94513"/>
    <x v="1"/>
    <s v="OFF-EN-10003134"/>
    <x v="1"/>
    <x v="12"/>
    <s v="Staples"/>
    <n v="23.36"/>
    <n v="2"/>
    <n v="0"/>
    <x v="5982"/>
  </r>
  <r>
    <n v="7935"/>
    <x v="3939"/>
    <x v="3"/>
    <x v="629"/>
    <d v="2014-08-25T00:00:00"/>
    <s v="Standard Class"/>
    <s v="RW-19540"/>
    <s v="Rick Wilson"/>
    <x v="1"/>
    <x v="0"/>
    <s v="Brentwood"/>
    <x v="1"/>
    <n v="94513"/>
    <x v="1"/>
    <s v="TEC-PH-10002564"/>
    <x v="2"/>
    <x v="7"/>
    <s v="OtterBox Defender Series Case - Samsung Galaxy S4"/>
    <n v="71.975999999999999"/>
    <n v="3"/>
    <n v="0.2"/>
    <x v="3306"/>
  </r>
  <r>
    <n v="7936"/>
    <x v="3939"/>
    <x v="3"/>
    <x v="629"/>
    <d v="2014-08-25T00:00:00"/>
    <s v="Standard Class"/>
    <s v="RW-19540"/>
    <s v="Rick Wilson"/>
    <x v="1"/>
    <x v="0"/>
    <s v="Brentwood"/>
    <x v="1"/>
    <n v="94513"/>
    <x v="1"/>
    <s v="OFF-PA-10003893"/>
    <x v="1"/>
    <x v="10"/>
    <s v="Xerox 1962"/>
    <n v="8.56"/>
    <n v="2"/>
    <n v="0"/>
    <x v="1608"/>
  </r>
  <r>
    <n v="7937"/>
    <x v="3939"/>
    <x v="3"/>
    <x v="629"/>
    <d v="2014-08-25T00:00:00"/>
    <s v="Standard Class"/>
    <s v="RW-19540"/>
    <s v="Rick Wilson"/>
    <x v="1"/>
    <x v="0"/>
    <s v="Brentwood"/>
    <x v="1"/>
    <n v="94513"/>
    <x v="1"/>
    <s v="OFF-BI-10000174"/>
    <x v="1"/>
    <x v="8"/>
    <s v="Wilson Jones Clip &amp; Carry Folder Binder Tool for Ring Binders, Clear"/>
    <n v="13.919999999999998"/>
    <n v="3"/>
    <n v="0.2"/>
    <x v="4771"/>
  </r>
  <r>
    <n v="7938"/>
    <x v="3939"/>
    <x v="3"/>
    <x v="629"/>
    <d v="2014-08-25T00:00:00"/>
    <s v="Standard Class"/>
    <s v="RW-19540"/>
    <s v="Rick Wilson"/>
    <x v="1"/>
    <x v="0"/>
    <s v="Brentwood"/>
    <x v="1"/>
    <n v="94513"/>
    <x v="1"/>
    <s v="OFF-AP-10001058"/>
    <x v="1"/>
    <x v="9"/>
    <s v="Sanyo 2.5 Cubic Foot Mid-Size Office Refrigerators"/>
    <n v="2518.29"/>
    <n v="9"/>
    <n v="0"/>
    <x v="6270"/>
  </r>
  <r>
    <n v="7939"/>
    <x v="3939"/>
    <x v="3"/>
    <x v="629"/>
    <d v="2014-08-25T00:00:00"/>
    <s v="Standard Class"/>
    <s v="RW-19540"/>
    <s v="Rick Wilson"/>
    <x v="1"/>
    <x v="0"/>
    <s v="Brentwood"/>
    <x v="1"/>
    <n v="94513"/>
    <x v="1"/>
    <s v="OFF-ST-10001496"/>
    <x v="1"/>
    <x v="4"/>
    <s v="Standard Rollaway File with Lock"/>
    <n v="540.56999999999994"/>
    <n v="3"/>
    <n v="0"/>
    <x v="894"/>
  </r>
  <r>
    <n v="7940"/>
    <x v="3939"/>
    <x v="3"/>
    <x v="629"/>
    <d v="2014-08-25T00:00:00"/>
    <s v="Standard Class"/>
    <s v="RW-19540"/>
    <s v="Rick Wilson"/>
    <x v="1"/>
    <x v="0"/>
    <s v="Brentwood"/>
    <x v="1"/>
    <n v="94513"/>
    <x v="1"/>
    <s v="OFF-BI-10004230"/>
    <x v="1"/>
    <x v="8"/>
    <s v="GBC Recycled Grain Textured Covers"/>
    <n v="221.05600000000001"/>
    <n v="8"/>
    <n v="0.2"/>
    <x v="6271"/>
  </r>
  <r>
    <n v="7941"/>
    <x v="3940"/>
    <x v="0"/>
    <x v="882"/>
    <d v="2013-12-18T00:00:00"/>
    <s v="First Class"/>
    <s v="DS-13180"/>
    <s v="David Smith"/>
    <x v="1"/>
    <x v="0"/>
    <s v="San Diego"/>
    <x v="1"/>
    <n v="92037"/>
    <x v="1"/>
    <s v="FUR-CH-10001146"/>
    <x v="0"/>
    <x v="1"/>
    <s v="Global Task Chair, Black"/>
    <n v="81.424000000000007"/>
    <n v="2"/>
    <n v="0.2"/>
    <x v="127"/>
  </r>
  <r>
    <n v="7942"/>
    <x v="3940"/>
    <x v="0"/>
    <x v="882"/>
    <d v="2013-12-18T00:00:00"/>
    <s v="First Class"/>
    <s v="DS-13180"/>
    <s v="David Smith"/>
    <x v="1"/>
    <x v="0"/>
    <s v="San Diego"/>
    <x v="1"/>
    <n v="92037"/>
    <x v="1"/>
    <s v="OFF-ST-10001590"/>
    <x v="1"/>
    <x v="4"/>
    <s v="Tenex Personal Project File with Scoop Front Design, Black"/>
    <n v="134.80000000000001"/>
    <n v="10"/>
    <n v="0"/>
    <x v="6272"/>
  </r>
  <r>
    <n v="7943"/>
    <x v="3941"/>
    <x v="3"/>
    <x v="53"/>
    <d v="2015-01-02T00:00:00"/>
    <s v="Standard Class"/>
    <s v="GA-14725"/>
    <s v="Guy Armstrong"/>
    <x v="0"/>
    <x v="0"/>
    <s v="Dallas"/>
    <x v="5"/>
    <n v="75081"/>
    <x v="2"/>
    <s v="OFF-BI-10003684"/>
    <x v="1"/>
    <x v="8"/>
    <s v="Wilson Jones Legal Size Ring Binders"/>
    <n v="39.581999999999987"/>
    <n v="9"/>
    <n v="0.8"/>
    <x v="6273"/>
  </r>
  <r>
    <n v="7944"/>
    <x v="3941"/>
    <x v="3"/>
    <x v="53"/>
    <d v="2015-01-02T00:00:00"/>
    <s v="Standard Class"/>
    <s v="GA-14725"/>
    <s v="Guy Armstrong"/>
    <x v="0"/>
    <x v="0"/>
    <s v="Dallas"/>
    <x v="5"/>
    <n v="75081"/>
    <x v="2"/>
    <s v="OFF-SU-10000946"/>
    <x v="1"/>
    <x v="14"/>
    <s v="Staples"/>
    <n v="44.688000000000002"/>
    <n v="7"/>
    <n v="0.2"/>
    <x v="6274"/>
  </r>
  <r>
    <n v="7945"/>
    <x v="3941"/>
    <x v="3"/>
    <x v="53"/>
    <d v="2015-01-02T00:00:00"/>
    <s v="Standard Class"/>
    <s v="GA-14725"/>
    <s v="Guy Armstrong"/>
    <x v="0"/>
    <x v="0"/>
    <s v="Dallas"/>
    <x v="5"/>
    <n v="75081"/>
    <x v="2"/>
    <s v="OFF-AR-10001615"/>
    <x v="1"/>
    <x v="6"/>
    <s v="Newell 34"/>
    <n v="31.744"/>
    <n v="2"/>
    <n v="0.2"/>
    <x v="6275"/>
  </r>
  <r>
    <n v="7946"/>
    <x v="3941"/>
    <x v="3"/>
    <x v="53"/>
    <d v="2015-01-02T00:00:00"/>
    <s v="Standard Class"/>
    <s v="GA-14725"/>
    <s v="Guy Armstrong"/>
    <x v="0"/>
    <x v="0"/>
    <s v="Dallas"/>
    <x v="5"/>
    <n v="75081"/>
    <x v="2"/>
    <s v="OFF-BI-10001597"/>
    <x v="1"/>
    <x v="8"/>
    <s v="Wilson Jones Ledger-Size, Piano-Hinge Binder, 2&quot;, Blue"/>
    <n v="40.97999999999999"/>
    <n v="5"/>
    <n v="0.8"/>
    <x v="6276"/>
  </r>
  <r>
    <n v="7947"/>
    <x v="3941"/>
    <x v="3"/>
    <x v="53"/>
    <d v="2015-01-02T00:00:00"/>
    <s v="Standard Class"/>
    <s v="GA-14725"/>
    <s v="Guy Armstrong"/>
    <x v="0"/>
    <x v="0"/>
    <s v="Dallas"/>
    <x v="5"/>
    <n v="75081"/>
    <x v="2"/>
    <s v="OFF-BI-10001116"/>
    <x v="1"/>
    <x v="8"/>
    <s v="Wilson Jones 1&quot; Hanging DublLock Ring Binders"/>
    <n v="3.1679999999999993"/>
    <n v="3"/>
    <n v="0.8"/>
    <x v="6277"/>
  </r>
  <r>
    <n v="7948"/>
    <x v="3942"/>
    <x v="2"/>
    <x v="72"/>
    <d v="2011-03-05T00:00:00"/>
    <s v="Standard Class"/>
    <s v="SC-20380"/>
    <s v="Shahid Collister"/>
    <x v="0"/>
    <x v="0"/>
    <s v="El Paso"/>
    <x v="5"/>
    <n v="79907"/>
    <x v="2"/>
    <s v="OFF-FA-10004395"/>
    <x v="1"/>
    <x v="13"/>
    <s v="Plymouth Boxed Rubber Bands by Plymouth"/>
    <n v="18.84"/>
    <n v="5"/>
    <n v="0.2"/>
    <x v="6278"/>
  </r>
  <r>
    <n v="7949"/>
    <x v="3942"/>
    <x v="2"/>
    <x v="72"/>
    <d v="2011-03-05T00:00:00"/>
    <s v="Standard Class"/>
    <s v="SC-20380"/>
    <s v="Shahid Collister"/>
    <x v="0"/>
    <x v="0"/>
    <s v="El Paso"/>
    <x v="5"/>
    <n v="79907"/>
    <x v="2"/>
    <s v="FUR-CH-10001270"/>
    <x v="0"/>
    <x v="1"/>
    <s v="Harbour Creations Steel Folding Chair"/>
    <n v="362.24999999999994"/>
    <n v="6"/>
    <n v="0.3"/>
    <x v="232"/>
  </r>
  <r>
    <n v="7950"/>
    <x v="3942"/>
    <x v="2"/>
    <x v="72"/>
    <d v="2011-03-05T00:00:00"/>
    <s v="Standard Class"/>
    <s v="SC-20380"/>
    <s v="Shahid Collister"/>
    <x v="0"/>
    <x v="0"/>
    <s v="El Paso"/>
    <x v="5"/>
    <n v="79907"/>
    <x v="2"/>
    <s v="FUR-FU-10001095"/>
    <x v="0"/>
    <x v="5"/>
    <s v="DAX Black Cherry Wood-Tone Poster Frame"/>
    <n v="63.552000000000007"/>
    <n v="6"/>
    <n v="0.6"/>
    <x v="6279"/>
  </r>
  <r>
    <n v="7951"/>
    <x v="3942"/>
    <x v="2"/>
    <x v="72"/>
    <d v="2011-03-05T00:00:00"/>
    <s v="Standard Class"/>
    <s v="SC-20380"/>
    <s v="Shahid Collister"/>
    <x v="0"/>
    <x v="0"/>
    <s v="El Paso"/>
    <x v="5"/>
    <n v="79907"/>
    <x v="2"/>
    <s v="OFF-ST-10001469"/>
    <x v="1"/>
    <x v="4"/>
    <s v="Fellowes Bankers Box Recycled Super Stor/Drawer"/>
    <n v="129.55199999999999"/>
    <n v="3"/>
    <n v="0.2"/>
    <x v="6280"/>
  </r>
  <r>
    <n v="7952"/>
    <x v="3943"/>
    <x v="1"/>
    <x v="902"/>
    <d v="2012-11-24T00:00:00"/>
    <s v="Standard Class"/>
    <s v="KD-16345"/>
    <s v="Katherine Ducich"/>
    <x v="0"/>
    <x v="0"/>
    <s v="New York City"/>
    <x v="15"/>
    <n v="10035"/>
    <x v="3"/>
    <s v="OFF-BI-10003196"/>
    <x v="1"/>
    <x v="8"/>
    <s v="Accohide Poly Flexible Ring Binders"/>
    <n v="5.9840000000000009"/>
    <n v="2"/>
    <n v="0.2"/>
    <x v="6281"/>
  </r>
  <r>
    <n v="7953"/>
    <x v="3943"/>
    <x v="1"/>
    <x v="902"/>
    <d v="2012-11-24T00:00:00"/>
    <s v="Standard Class"/>
    <s v="KD-16345"/>
    <s v="Katherine Ducich"/>
    <x v="0"/>
    <x v="0"/>
    <s v="New York City"/>
    <x v="15"/>
    <n v="10035"/>
    <x v="3"/>
    <s v="TEC-PH-10002200"/>
    <x v="2"/>
    <x v="7"/>
    <s v="Aastra 6757i CT Wireless VoIP phone"/>
    <n v="861.76"/>
    <n v="4"/>
    <n v="0"/>
    <x v="6282"/>
  </r>
  <r>
    <n v="7954"/>
    <x v="3944"/>
    <x v="2"/>
    <x v="470"/>
    <d v="2011-04-06T00:00:00"/>
    <s v="Standard Class"/>
    <s v="KH-16330"/>
    <s v="Katharine Harms"/>
    <x v="1"/>
    <x v="0"/>
    <s v="Revere"/>
    <x v="31"/>
    <n v="2151"/>
    <x v="3"/>
    <s v="OFF-ST-10000636"/>
    <x v="1"/>
    <x v="4"/>
    <s v="Rogers Profile Extra Capacity Storage Tub"/>
    <n v="66.959999999999994"/>
    <n v="4"/>
    <n v="0"/>
    <x v="6283"/>
  </r>
  <r>
    <n v="7955"/>
    <x v="3944"/>
    <x v="2"/>
    <x v="470"/>
    <d v="2011-04-06T00:00:00"/>
    <s v="Standard Class"/>
    <s v="KH-16330"/>
    <s v="Katharine Harms"/>
    <x v="1"/>
    <x v="0"/>
    <s v="Revere"/>
    <x v="31"/>
    <n v="2151"/>
    <x v="3"/>
    <s v="OFF-BI-10000145"/>
    <x v="1"/>
    <x v="8"/>
    <s v="Zipper Ring Binder Pockets"/>
    <n v="6.24"/>
    <n v="2"/>
    <n v="0"/>
    <x v="908"/>
  </r>
  <r>
    <n v="7956"/>
    <x v="3945"/>
    <x v="3"/>
    <x v="361"/>
    <d v="2014-10-11T00:00:00"/>
    <s v="Standard Class"/>
    <s v="GG-14650"/>
    <s v="Greg Guthrie"/>
    <x v="1"/>
    <x v="0"/>
    <s v="Chico"/>
    <x v="1"/>
    <n v="95928"/>
    <x v="1"/>
    <s v="FUR-CH-10001190"/>
    <x v="0"/>
    <x v="1"/>
    <s v="Global Deluxe High-Back Office Chair in Storm"/>
    <n v="435.16800000000006"/>
    <n v="4"/>
    <n v="0.2"/>
    <x v="6024"/>
  </r>
  <r>
    <n v="7957"/>
    <x v="3945"/>
    <x v="3"/>
    <x v="361"/>
    <d v="2014-10-11T00:00:00"/>
    <s v="Standard Class"/>
    <s v="GG-14650"/>
    <s v="Greg Guthrie"/>
    <x v="1"/>
    <x v="0"/>
    <s v="Chico"/>
    <x v="1"/>
    <n v="95928"/>
    <x v="1"/>
    <s v="OFF-FA-10002780"/>
    <x v="1"/>
    <x v="13"/>
    <s v="Staples"/>
    <n v="14.9"/>
    <n v="5"/>
    <n v="0"/>
    <x v="6284"/>
  </r>
  <r>
    <n v="7958"/>
    <x v="3945"/>
    <x v="3"/>
    <x v="361"/>
    <d v="2014-10-11T00:00:00"/>
    <s v="Standard Class"/>
    <s v="GG-14650"/>
    <s v="Greg Guthrie"/>
    <x v="1"/>
    <x v="0"/>
    <s v="Chico"/>
    <x v="1"/>
    <n v="95928"/>
    <x v="1"/>
    <s v="OFF-AP-10004052"/>
    <x v="1"/>
    <x v="9"/>
    <s v="Hoover Replacement Belts For Soft Guard &amp; Commercial Ltweight Upright Vacs, 2/Pk"/>
    <n v="15.8"/>
    <n v="4"/>
    <n v="0"/>
    <x v="6285"/>
  </r>
  <r>
    <n v="7959"/>
    <x v="3945"/>
    <x v="3"/>
    <x v="361"/>
    <d v="2014-10-11T00:00:00"/>
    <s v="Standard Class"/>
    <s v="GG-14650"/>
    <s v="Greg Guthrie"/>
    <x v="1"/>
    <x v="0"/>
    <s v="Chico"/>
    <x v="1"/>
    <n v="95928"/>
    <x v="1"/>
    <s v="FUR-FU-10004666"/>
    <x v="0"/>
    <x v="5"/>
    <s v="DAX Clear Channel Poster Frame"/>
    <n v="72.900000000000006"/>
    <n v="5"/>
    <n v="0"/>
    <x v="6286"/>
  </r>
  <r>
    <n v="7960"/>
    <x v="3945"/>
    <x v="3"/>
    <x v="361"/>
    <d v="2014-10-11T00:00:00"/>
    <s v="Standard Class"/>
    <s v="GG-14650"/>
    <s v="Greg Guthrie"/>
    <x v="1"/>
    <x v="0"/>
    <s v="Chico"/>
    <x v="1"/>
    <n v="95928"/>
    <x v="1"/>
    <s v="FUR-TA-10004086"/>
    <x v="0"/>
    <x v="3"/>
    <s v="KI Adjustable-Height Table"/>
    <n v="206.35200000000003"/>
    <n v="3"/>
    <n v="0.2"/>
    <x v="6287"/>
  </r>
  <r>
    <n v="7961"/>
    <x v="3945"/>
    <x v="3"/>
    <x v="361"/>
    <d v="2014-10-11T00:00:00"/>
    <s v="Standard Class"/>
    <s v="GG-14650"/>
    <s v="Greg Guthrie"/>
    <x v="1"/>
    <x v="0"/>
    <s v="Chico"/>
    <x v="1"/>
    <n v="95928"/>
    <x v="1"/>
    <s v="TEC-PH-10000702"/>
    <x v="2"/>
    <x v="7"/>
    <s v="Square Credit Card Reader, 4 1/2&quot; x 4 1/2&quot; x 1&quot;, White"/>
    <n v="7.9920000000000009"/>
    <n v="1"/>
    <n v="0.2"/>
    <x v="3148"/>
  </r>
  <r>
    <n v="7962"/>
    <x v="3946"/>
    <x v="3"/>
    <x v="551"/>
    <d v="2014-11-24T00:00:00"/>
    <s v="Second Class"/>
    <s v="JS-15685"/>
    <s v="Jim Sink"/>
    <x v="1"/>
    <x v="0"/>
    <s v="Miramar"/>
    <x v="2"/>
    <n v="33023"/>
    <x v="0"/>
    <s v="OFF-ST-10002301"/>
    <x v="1"/>
    <x v="4"/>
    <s v="Tennsco Commercial Shelving"/>
    <n v="81.360000000000014"/>
    <n v="5"/>
    <n v="0.2"/>
    <x v="6288"/>
  </r>
  <r>
    <n v="7963"/>
    <x v="3946"/>
    <x v="3"/>
    <x v="551"/>
    <d v="2014-11-24T00:00:00"/>
    <s v="Second Class"/>
    <s v="JS-15685"/>
    <s v="Jim Sink"/>
    <x v="1"/>
    <x v="0"/>
    <s v="Miramar"/>
    <x v="2"/>
    <n v="33023"/>
    <x v="0"/>
    <s v="OFF-BI-10001636"/>
    <x v="1"/>
    <x v="8"/>
    <s v="Ibico Plastic and Wire Spiral Binding Combs"/>
    <n v="20.232000000000003"/>
    <n v="8"/>
    <n v="0.7"/>
    <x v="6289"/>
  </r>
  <r>
    <n v="7964"/>
    <x v="3946"/>
    <x v="3"/>
    <x v="551"/>
    <d v="2014-11-24T00:00:00"/>
    <s v="Second Class"/>
    <s v="JS-15685"/>
    <s v="Jim Sink"/>
    <x v="1"/>
    <x v="0"/>
    <s v="Miramar"/>
    <x v="2"/>
    <n v="33023"/>
    <x v="0"/>
    <s v="OFF-AP-10002684"/>
    <x v="1"/>
    <x v="9"/>
    <s v="Acco 7-Outlet Masterpiece Power Center, Wihtout Fax/Phone Line Protection"/>
    <n v="389.05600000000004"/>
    <n v="4"/>
    <n v="0.2"/>
    <x v="6290"/>
  </r>
  <r>
    <n v="7965"/>
    <x v="3946"/>
    <x v="3"/>
    <x v="551"/>
    <d v="2014-11-24T00:00:00"/>
    <s v="Second Class"/>
    <s v="JS-15685"/>
    <s v="Jim Sink"/>
    <x v="1"/>
    <x v="0"/>
    <s v="Miramar"/>
    <x v="2"/>
    <n v="33023"/>
    <x v="0"/>
    <s v="OFF-PA-10004609"/>
    <x v="1"/>
    <x v="10"/>
    <s v="Xerox 221"/>
    <n v="20.736000000000004"/>
    <n v="4"/>
    <n v="0.2"/>
    <x v="570"/>
  </r>
  <r>
    <n v="7966"/>
    <x v="3946"/>
    <x v="3"/>
    <x v="551"/>
    <d v="2014-11-24T00:00:00"/>
    <s v="Second Class"/>
    <s v="JS-15685"/>
    <s v="Jim Sink"/>
    <x v="1"/>
    <x v="0"/>
    <s v="Miramar"/>
    <x v="2"/>
    <n v="33023"/>
    <x v="0"/>
    <s v="OFF-PA-10003309"/>
    <x v="1"/>
    <x v="10"/>
    <s v="Xerox 211"/>
    <n v="41.472000000000008"/>
    <n v="8"/>
    <n v="0.2"/>
    <x v="782"/>
  </r>
  <r>
    <n v="7967"/>
    <x v="3947"/>
    <x v="1"/>
    <x v="391"/>
    <d v="2012-03-30T00:00:00"/>
    <s v="Standard Class"/>
    <s v="BP-11095"/>
    <s v="Bart Pistole"/>
    <x v="1"/>
    <x v="0"/>
    <s v="Los Angeles"/>
    <x v="1"/>
    <n v="90049"/>
    <x v="1"/>
    <s v="OFF-PA-10000380"/>
    <x v="1"/>
    <x v="10"/>
    <s v="REDIFORM Incoming/Outgoing Call Register, 11&quot; X 8 1/2&quot;, 100 Messages"/>
    <n v="33.36"/>
    <n v="4"/>
    <n v="0"/>
    <x v="6291"/>
  </r>
  <r>
    <n v="7968"/>
    <x v="3948"/>
    <x v="0"/>
    <x v="1155"/>
    <d v="2013-10-13T00:00:00"/>
    <s v="First Class"/>
    <s v="CC-12610"/>
    <s v="Corey Catlett"/>
    <x v="1"/>
    <x v="0"/>
    <s v="Denver"/>
    <x v="22"/>
    <n v="80219"/>
    <x v="1"/>
    <s v="FUR-BO-10001567"/>
    <x v="0"/>
    <x v="0"/>
    <s v="Bush Westfield Collection Bookcases, Dark Cherry Finish, Fully Assembled"/>
    <n v="90.882000000000005"/>
    <n v="3"/>
    <n v="0.7"/>
    <x v="6292"/>
  </r>
  <r>
    <n v="7969"/>
    <x v="3948"/>
    <x v="0"/>
    <x v="1155"/>
    <d v="2013-10-13T00:00:00"/>
    <s v="First Class"/>
    <s v="CC-12610"/>
    <s v="Corey Catlett"/>
    <x v="1"/>
    <x v="0"/>
    <s v="Denver"/>
    <x v="22"/>
    <n v="80219"/>
    <x v="1"/>
    <s v="TEC-PH-10002583"/>
    <x v="2"/>
    <x v="7"/>
    <s v="iOttie HLCRIO102 Car Mount"/>
    <n v="15.991999999999999"/>
    <n v="1"/>
    <n v="0.2"/>
    <x v="6293"/>
  </r>
  <r>
    <n v="7970"/>
    <x v="3948"/>
    <x v="0"/>
    <x v="1155"/>
    <d v="2013-10-13T00:00:00"/>
    <s v="First Class"/>
    <s v="CC-12610"/>
    <s v="Corey Catlett"/>
    <x v="1"/>
    <x v="0"/>
    <s v="Denver"/>
    <x v="22"/>
    <n v="80219"/>
    <x v="1"/>
    <s v="FUR-CH-10004853"/>
    <x v="0"/>
    <x v="1"/>
    <s v="Global Manager's Adjustable Task Chair, Storm"/>
    <n v="120.78399999999999"/>
    <n v="1"/>
    <n v="0.2"/>
    <x v="6294"/>
  </r>
  <r>
    <n v="7971"/>
    <x v="3949"/>
    <x v="1"/>
    <x v="748"/>
    <d v="2012-08-20T00:00:00"/>
    <s v="Standard Class"/>
    <s v="SP-20860"/>
    <s v="Sung Pak"/>
    <x v="1"/>
    <x v="0"/>
    <s v="Philadelphia"/>
    <x v="9"/>
    <n v="19134"/>
    <x v="3"/>
    <s v="TEC-PH-10003580"/>
    <x v="2"/>
    <x v="7"/>
    <s v="Cisco IP Phone 7961G-GE VoIP phone"/>
    <n v="519.79200000000003"/>
    <n v="4"/>
    <n v="0.4"/>
    <x v="6295"/>
  </r>
  <r>
    <n v="7972"/>
    <x v="3949"/>
    <x v="1"/>
    <x v="748"/>
    <d v="2012-08-20T00:00:00"/>
    <s v="Standard Class"/>
    <s v="SP-20860"/>
    <s v="Sung Pak"/>
    <x v="1"/>
    <x v="0"/>
    <s v="Philadelphia"/>
    <x v="9"/>
    <n v="19134"/>
    <x v="3"/>
    <s v="TEC-AC-10004227"/>
    <x v="2"/>
    <x v="11"/>
    <s v="SanDisk Ultra 16 GB MicroSDHC Class 10 Memory Card"/>
    <n v="31.176000000000002"/>
    <n v="3"/>
    <n v="0.2"/>
    <x v="6296"/>
  </r>
  <r>
    <n v="7973"/>
    <x v="3949"/>
    <x v="1"/>
    <x v="748"/>
    <d v="2012-08-20T00:00:00"/>
    <s v="Standard Class"/>
    <s v="SP-20860"/>
    <s v="Sung Pak"/>
    <x v="1"/>
    <x v="0"/>
    <s v="Philadelphia"/>
    <x v="9"/>
    <n v="19134"/>
    <x v="3"/>
    <s v="OFF-PA-10002787"/>
    <x v="1"/>
    <x v="10"/>
    <s v="Xerox 227"/>
    <n v="10.368000000000002"/>
    <n v="2"/>
    <n v="0.2"/>
    <x v="572"/>
  </r>
  <r>
    <n v="7974"/>
    <x v="3949"/>
    <x v="1"/>
    <x v="748"/>
    <d v="2012-08-20T00:00:00"/>
    <s v="Standard Class"/>
    <s v="SP-20860"/>
    <s v="Sung Pak"/>
    <x v="1"/>
    <x v="0"/>
    <s v="Philadelphia"/>
    <x v="9"/>
    <n v="19134"/>
    <x v="3"/>
    <s v="OFF-BI-10003981"/>
    <x v="1"/>
    <x v="8"/>
    <s v="Avery Durable Plastic 1&quot; Binders"/>
    <n v="2.7240000000000006"/>
    <n v="2"/>
    <n v="0.7"/>
    <x v="6297"/>
  </r>
  <r>
    <n v="7975"/>
    <x v="3949"/>
    <x v="1"/>
    <x v="748"/>
    <d v="2012-08-20T00:00:00"/>
    <s v="Standard Class"/>
    <s v="SP-20860"/>
    <s v="Sung Pak"/>
    <x v="1"/>
    <x v="0"/>
    <s v="Philadelphia"/>
    <x v="9"/>
    <n v="19134"/>
    <x v="3"/>
    <s v="FUR-FU-10001488"/>
    <x v="0"/>
    <x v="5"/>
    <s v="Tenex 46&quot; x 60&quot; Computer Anti-Static Chairmat, Rectangular Shaped"/>
    <n v="254.35200000000003"/>
    <n v="3"/>
    <n v="0.2"/>
    <x v="232"/>
  </r>
  <r>
    <n v="7976"/>
    <x v="3949"/>
    <x v="1"/>
    <x v="748"/>
    <d v="2012-08-20T00:00:00"/>
    <s v="Standard Class"/>
    <s v="SP-20860"/>
    <s v="Sung Pak"/>
    <x v="1"/>
    <x v="0"/>
    <s v="Philadelphia"/>
    <x v="9"/>
    <n v="19134"/>
    <x v="3"/>
    <s v="OFF-BI-10003727"/>
    <x v="1"/>
    <x v="8"/>
    <s v="Avery Durable Slant Ring Binders With Label Holder"/>
    <n v="3.762"/>
    <n v="3"/>
    <n v="0.7"/>
    <x v="6298"/>
  </r>
  <r>
    <n v="7977"/>
    <x v="3949"/>
    <x v="1"/>
    <x v="748"/>
    <d v="2012-08-20T00:00:00"/>
    <s v="Standard Class"/>
    <s v="SP-20860"/>
    <s v="Sung Pak"/>
    <x v="1"/>
    <x v="0"/>
    <s v="Philadelphia"/>
    <x v="9"/>
    <n v="19134"/>
    <x v="3"/>
    <s v="OFF-PA-10000130"/>
    <x v="1"/>
    <x v="10"/>
    <s v="Xerox 199"/>
    <n v="10.272000000000002"/>
    <n v="3"/>
    <n v="0.2"/>
    <x v="1603"/>
  </r>
  <r>
    <n v="7978"/>
    <x v="3950"/>
    <x v="2"/>
    <x v="1178"/>
    <d v="2011-06-05T00:00:00"/>
    <s v="Standard Class"/>
    <s v="JK-15625"/>
    <s v="Jim Karlsson"/>
    <x v="0"/>
    <x v="0"/>
    <s v="Jackson"/>
    <x v="35"/>
    <n v="39212"/>
    <x v="0"/>
    <s v="TEC-PH-10002680"/>
    <x v="2"/>
    <x v="7"/>
    <s v="Samsung Galaxy Note 3"/>
    <n v="659.97"/>
    <n v="3"/>
    <n v="0"/>
    <x v="6299"/>
  </r>
  <r>
    <n v="7979"/>
    <x v="3950"/>
    <x v="2"/>
    <x v="1178"/>
    <d v="2011-06-05T00:00:00"/>
    <s v="Standard Class"/>
    <s v="JK-15625"/>
    <s v="Jim Karlsson"/>
    <x v="0"/>
    <x v="0"/>
    <s v="Jackson"/>
    <x v="35"/>
    <n v="39212"/>
    <x v="0"/>
    <s v="TEC-PH-10002538"/>
    <x v="2"/>
    <x v="7"/>
    <s v="Grandstream GXP1160 VoIP phone"/>
    <n v="113.72999999999999"/>
    <n v="3"/>
    <n v="0"/>
    <x v="5070"/>
  </r>
  <r>
    <n v="7980"/>
    <x v="3951"/>
    <x v="1"/>
    <x v="375"/>
    <d v="2012-08-31T00:00:00"/>
    <s v="Standard Class"/>
    <s v="CC-12100"/>
    <s v="Chad Cunningham"/>
    <x v="2"/>
    <x v="0"/>
    <s v="Los Angeles"/>
    <x v="1"/>
    <n v="90045"/>
    <x v="1"/>
    <s v="OFF-BI-10001249"/>
    <x v="1"/>
    <x v="8"/>
    <s v="Avery Heavy-Duty EZD View Binder with Locking Rings"/>
    <n v="5.1040000000000001"/>
    <n v="1"/>
    <n v="0.2"/>
    <x v="6300"/>
  </r>
  <r>
    <n v="7981"/>
    <x v="3952"/>
    <x v="2"/>
    <x v="1179"/>
    <d v="2011-01-08T00:00:00"/>
    <s v="Standard Class"/>
    <s v="DP-13000"/>
    <s v="Darren Powers"/>
    <x v="0"/>
    <x v="0"/>
    <s v="Houston"/>
    <x v="5"/>
    <n v="77095"/>
    <x v="2"/>
    <s v="OFF-PA-10000174"/>
    <x v="1"/>
    <x v="10"/>
    <s v="Message Book, Wirebound, Four 5 1/2&quot; X 4&quot; Forms/Pg., 200 Dupl. Sets/Book"/>
    <n v="16.448"/>
    <n v="2"/>
    <n v="0.2"/>
    <x v="3181"/>
  </r>
  <r>
    <n v="7982"/>
    <x v="3953"/>
    <x v="2"/>
    <x v="1076"/>
    <d v="2011-09-13T00:00:00"/>
    <s v="First Class"/>
    <s v="SF-20065"/>
    <s v="Sandra Flanagan"/>
    <x v="0"/>
    <x v="0"/>
    <s v="Clifton"/>
    <x v="30"/>
    <n v="7011"/>
    <x v="3"/>
    <s v="OFF-AP-10004532"/>
    <x v="1"/>
    <x v="9"/>
    <s v="Kensington 6 Outlet Guardian Standard Surge Protector"/>
    <n v="81.92"/>
    <n v="4"/>
    <n v="0"/>
    <x v="1108"/>
  </r>
  <r>
    <n v="7983"/>
    <x v="3953"/>
    <x v="2"/>
    <x v="1076"/>
    <d v="2011-09-13T00:00:00"/>
    <s v="First Class"/>
    <s v="SF-20065"/>
    <s v="Sandra Flanagan"/>
    <x v="0"/>
    <x v="0"/>
    <s v="Clifton"/>
    <x v="30"/>
    <n v="7011"/>
    <x v="3"/>
    <s v="FUR-FU-10001986"/>
    <x v="0"/>
    <x v="5"/>
    <s v="Dana Fluorescent Magnifying Lamp, White, 36&quot;"/>
    <n v="254.89999999999998"/>
    <n v="5"/>
    <n v="0"/>
    <x v="6301"/>
  </r>
  <r>
    <n v="7984"/>
    <x v="3954"/>
    <x v="3"/>
    <x v="203"/>
    <d v="2014-01-26T00:00:00"/>
    <s v="Second Class"/>
    <s v="EH-13765"/>
    <s v="Edward Hooks"/>
    <x v="1"/>
    <x v="0"/>
    <s v="Chicago"/>
    <x v="10"/>
    <n v="60623"/>
    <x v="2"/>
    <s v="OFF-FA-10002975"/>
    <x v="1"/>
    <x v="13"/>
    <s v="Staples"/>
    <n v="15.120000000000001"/>
    <n v="5"/>
    <n v="0.2"/>
    <x v="1192"/>
  </r>
  <r>
    <n v="7985"/>
    <x v="3954"/>
    <x v="3"/>
    <x v="203"/>
    <d v="2014-01-26T00:00:00"/>
    <s v="Second Class"/>
    <s v="EH-13765"/>
    <s v="Edward Hooks"/>
    <x v="1"/>
    <x v="0"/>
    <s v="Chicago"/>
    <x v="10"/>
    <n v="60623"/>
    <x v="2"/>
    <s v="OFF-AR-10003481"/>
    <x v="1"/>
    <x v="6"/>
    <s v="Newell 348"/>
    <n v="7.8719999999999999"/>
    <n v="3"/>
    <n v="0.2"/>
    <x v="3456"/>
  </r>
  <r>
    <n v="7986"/>
    <x v="3955"/>
    <x v="0"/>
    <x v="438"/>
    <d v="2013-04-25T00:00:00"/>
    <s v="First Class"/>
    <s v="DN-13690"/>
    <s v="Duane Noonan"/>
    <x v="0"/>
    <x v="0"/>
    <s v="Seattle"/>
    <x v="4"/>
    <n v="98115"/>
    <x v="1"/>
    <s v="OFF-BI-10004967"/>
    <x v="1"/>
    <x v="8"/>
    <s v="Round Ring Binders"/>
    <n v="8.32"/>
    <n v="5"/>
    <n v="0.2"/>
    <x v="5499"/>
  </r>
  <r>
    <n v="7987"/>
    <x v="3956"/>
    <x v="0"/>
    <x v="1180"/>
    <d v="2013-07-24T00:00:00"/>
    <s v="Second Class"/>
    <s v="PJ-19015"/>
    <s v="Pauline Johnson"/>
    <x v="0"/>
    <x v="0"/>
    <s v="Long Beach"/>
    <x v="15"/>
    <n v="11561"/>
    <x v="3"/>
    <s v="TEC-PH-10003589"/>
    <x v="2"/>
    <x v="7"/>
    <s v="invisibleSHIELD by ZAGG Smudge-Free Screen Protector"/>
    <n v="89.949999999999989"/>
    <n v="5"/>
    <n v="0"/>
    <x v="6145"/>
  </r>
  <r>
    <n v="7988"/>
    <x v="3957"/>
    <x v="0"/>
    <x v="828"/>
    <d v="2013-08-30T00:00:00"/>
    <s v="Standard Class"/>
    <s v="MA-17560"/>
    <s v="Matt Abelman"/>
    <x v="2"/>
    <x v="0"/>
    <s v="Sheboygan"/>
    <x v="6"/>
    <n v="53081"/>
    <x v="2"/>
    <s v="OFF-LA-10002945"/>
    <x v="1"/>
    <x v="2"/>
    <s v="Permanent Self-Adhesive File Folder Labels for Typewriters, 1 1/8 x 3 1/2, White"/>
    <n v="25.2"/>
    <n v="4"/>
    <n v="0"/>
    <x v="6302"/>
  </r>
  <r>
    <n v="7989"/>
    <x v="3957"/>
    <x v="0"/>
    <x v="828"/>
    <d v="2013-08-30T00:00:00"/>
    <s v="Standard Class"/>
    <s v="MA-17560"/>
    <s v="Matt Abelman"/>
    <x v="2"/>
    <x v="0"/>
    <s v="Sheboygan"/>
    <x v="6"/>
    <n v="53081"/>
    <x v="2"/>
    <s v="OFF-LA-10003537"/>
    <x v="1"/>
    <x v="2"/>
    <s v="Avery 515"/>
    <n v="37.589999999999996"/>
    <n v="3"/>
    <n v="0"/>
    <x v="3587"/>
  </r>
  <r>
    <n v="7990"/>
    <x v="3957"/>
    <x v="0"/>
    <x v="828"/>
    <d v="2013-08-30T00:00:00"/>
    <s v="Standard Class"/>
    <s v="MA-17560"/>
    <s v="Matt Abelman"/>
    <x v="2"/>
    <x v="0"/>
    <s v="Sheboygan"/>
    <x v="6"/>
    <n v="53081"/>
    <x v="2"/>
    <s v="OFF-ST-10002406"/>
    <x v="1"/>
    <x v="4"/>
    <s v="Pizazz Global Quick File"/>
    <n v="14.97"/>
    <n v="1"/>
    <n v="0"/>
    <x v="3045"/>
  </r>
  <r>
    <n v="7991"/>
    <x v="3957"/>
    <x v="0"/>
    <x v="828"/>
    <d v="2013-08-30T00:00:00"/>
    <s v="Standard Class"/>
    <s v="MA-17560"/>
    <s v="Matt Abelman"/>
    <x v="2"/>
    <x v="0"/>
    <s v="Sheboygan"/>
    <x v="6"/>
    <n v="53081"/>
    <x v="2"/>
    <s v="TEC-AC-10003433"/>
    <x v="2"/>
    <x v="11"/>
    <s v="Maxell 4.7GB DVD+R 5/Pack"/>
    <n v="1.98"/>
    <n v="2"/>
    <n v="0"/>
    <x v="6303"/>
  </r>
  <r>
    <n v="7992"/>
    <x v="3958"/>
    <x v="0"/>
    <x v="403"/>
    <d v="2013-06-18T00:00:00"/>
    <s v="First Class"/>
    <s v="VM-21835"/>
    <s v="Vivian Mathis"/>
    <x v="0"/>
    <x v="0"/>
    <s v="Boca Raton"/>
    <x v="2"/>
    <n v="33433"/>
    <x v="0"/>
    <s v="OFF-BI-10002082"/>
    <x v="1"/>
    <x v="8"/>
    <s v="GBC Twin Loop Wire Binding Elements"/>
    <n v="39.936000000000007"/>
    <n v="4"/>
    <n v="0.7"/>
    <x v="6304"/>
  </r>
  <r>
    <n v="7993"/>
    <x v="3958"/>
    <x v="0"/>
    <x v="403"/>
    <d v="2013-06-18T00:00:00"/>
    <s v="First Class"/>
    <s v="VM-21835"/>
    <s v="Vivian Mathis"/>
    <x v="0"/>
    <x v="0"/>
    <s v="Boca Raton"/>
    <x v="2"/>
    <n v="33433"/>
    <x v="0"/>
    <s v="TEC-AC-10000521"/>
    <x v="2"/>
    <x v="11"/>
    <s v="Verbatim Slim CD and DVD Storage Cases, 50/Pack"/>
    <n v="18.463999999999999"/>
    <n v="2"/>
    <n v="0.2"/>
    <x v="6305"/>
  </r>
  <r>
    <n v="7994"/>
    <x v="3959"/>
    <x v="1"/>
    <x v="312"/>
    <d v="2012-11-23T00:00:00"/>
    <s v="Second Class"/>
    <s v="MM-18055"/>
    <s v="Michelle Moray"/>
    <x v="0"/>
    <x v="0"/>
    <s v="Aurora"/>
    <x v="22"/>
    <n v="80013"/>
    <x v="1"/>
    <s v="OFF-BI-10001982"/>
    <x v="1"/>
    <x v="8"/>
    <s v="Wilson Jones Custom Binder Spines &amp; Labels"/>
    <n v="4.8960000000000008"/>
    <n v="3"/>
    <n v="0.7"/>
    <x v="328"/>
  </r>
  <r>
    <n v="7995"/>
    <x v="3959"/>
    <x v="1"/>
    <x v="312"/>
    <d v="2012-11-23T00:00:00"/>
    <s v="Second Class"/>
    <s v="MM-18055"/>
    <s v="Michelle Moray"/>
    <x v="0"/>
    <x v="0"/>
    <s v="Aurora"/>
    <x v="22"/>
    <n v="80013"/>
    <x v="1"/>
    <s v="FUR-BO-10002268"/>
    <x v="0"/>
    <x v="0"/>
    <s v="Sauder Barrister Bookcases"/>
    <n v="145.76400000000001"/>
    <n v="6"/>
    <n v="0.7"/>
    <x v="6306"/>
  </r>
  <r>
    <n v="7996"/>
    <x v="3959"/>
    <x v="1"/>
    <x v="312"/>
    <d v="2012-11-23T00:00:00"/>
    <s v="Second Class"/>
    <s v="MM-18055"/>
    <s v="Michelle Moray"/>
    <x v="0"/>
    <x v="0"/>
    <s v="Aurora"/>
    <x v="22"/>
    <n v="80013"/>
    <x v="1"/>
    <s v="OFF-BI-10001758"/>
    <x v="1"/>
    <x v="8"/>
    <s v="Wilson Jones 14 Line Acrylic Coated Pressboard Data Binders"/>
    <n v="9.6120000000000001"/>
    <n v="6"/>
    <n v="0.7"/>
    <x v="6307"/>
  </r>
  <r>
    <n v="7997"/>
    <x v="3960"/>
    <x v="3"/>
    <x v="132"/>
    <d v="2014-11-06T00:00:00"/>
    <s v="First Class"/>
    <s v="CR-12580"/>
    <s v="Clay Rozendal"/>
    <x v="2"/>
    <x v="0"/>
    <s v="San Diego"/>
    <x v="1"/>
    <n v="92037"/>
    <x v="1"/>
    <s v="TEC-AC-10004469"/>
    <x v="2"/>
    <x v="11"/>
    <s v="Microsoft Sculpt Comfort Mouse"/>
    <n v="199.75"/>
    <n v="5"/>
    <n v="0"/>
    <x v="6308"/>
  </r>
  <r>
    <n v="7998"/>
    <x v="3960"/>
    <x v="3"/>
    <x v="132"/>
    <d v="2014-11-06T00:00:00"/>
    <s v="First Class"/>
    <s v="CR-12580"/>
    <s v="Clay Rozendal"/>
    <x v="2"/>
    <x v="0"/>
    <s v="San Diego"/>
    <x v="1"/>
    <n v="92037"/>
    <x v="1"/>
    <s v="FUR-TA-10001095"/>
    <x v="0"/>
    <x v="3"/>
    <s v="Chromcraft Round Conference Tables"/>
    <n v="1673.1839999999997"/>
    <n v="12"/>
    <n v="0.2"/>
    <x v="6309"/>
  </r>
  <r>
    <n v="7999"/>
    <x v="3961"/>
    <x v="2"/>
    <x v="417"/>
    <d v="2011-05-07T00:00:00"/>
    <s v="First Class"/>
    <s v="BS-11365"/>
    <s v="Bill Shonely"/>
    <x v="1"/>
    <x v="0"/>
    <s v="Seattle"/>
    <x v="4"/>
    <n v="98105"/>
    <x v="1"/>
    <s v="FUR-FU-10001852"/>
    <x v="0"/>
    <x v="5"/>
    <s v="Eldon Regeneration Recycled Desk Accessories, Smoke"/>
    <n v="12.18"/>
    <n v="7"/>
    <n v="0"/>
    <x v="6310"/>
  </r>
  <r>
    <n v="8000"/>
    <x v="3961"/>
    <x v="2"/>
    <x v="417"/>
    <d v="2011-05-07T00:00:00"/>
    <s v="First Class"/>
    <s v="BS-11365"/>
    <s v="Bill Shonely"/>
    <x v="1"/>
    <x v="0"/>
    <s v="Seattle"/>
    <x v="4"/>
    <n v="98105"/>
    <x v="1"/>
    <s v="OFF-AP-10000696"/>
    <x v="1"/>
    <x v="9"/>
    <s v="Holmes Odor Grabber"/>
    <n v="57.68"/>
    <n v="4"/>
    <n v="0"/>
    <x v="6311"/>
  </r>
  <r>
    <n v="8001"/>
    <x v="3962"/>
    <x v="1"/>
    <x v="627"/>
    <d v="2012-11-12T00:00:00"/>
    <s v="Standard Class"/>
    <s v="RD-19585"/>
    <s v="Rob Dowd"/>
    <x v="0"/>
    <x v="0"/>
    <s v="Dubuque"/>
    <x v="23"/>
    <n v="52001"/>
    <x v="2"/>
    <s v="TEC-PH-10003885"/>
    <x v="2"/>
    <x v="7"/>
    <s v="Cisco SPA508G"/>
    <n v="263.95999999999998"/>
    <n v="4"/>
    <n v="0"/>
    <x v="6312"/>
  </r>
  <r>
    <n v="8002"/>
    <x v="3963"/>
    <x v="1"/>
    <x v="295"/>
    <d v="2012-12-15T00:00:00"/>
    <s v="First Class"/>
    <s v="KD-16270"/>
    <s v="Karen Daniels"/>
    <x v="0"/>
    <x v="0"/>
    <s v="Los Angeles"/>
    <x v="1"/>
    <n v="90032"/>
    <x v="1"/>
    <s v="TEC-AC-10002926"/>
    <x v="2"/>
    <x v="11"/>
    <s v="Logitech Wireless Marathon Mouse M705"/>
    <n v="299.94"/>
    <n v="6"/>
    <n v="0"/>
    <x v="6313"/>
  </r>
  <r>
    <n v="8003"/>
    <x v="3963"/>
    <x v="1"/>
    <x v="295"/>
    <d v="2012-12-15T00:00:00"/>
    <s v="First Class"/>
    <s v="KD-16270"/>
    <s v="Karen Daniels"/>
    <x v="0"/>
    <x v="0"/>
    <s v="Los Angeles"/>
    <x v="1"/>
    <n v="90032"/>
    <x v="1"/>
    <s v="OFF-SU-10001225"/>
    <x v="1"/>
    <x v="14"/>
    <s v="Staples"/>
    <n v="25.76"/>
    <n v="7"/>
    <n v="0"/>
    <x v="6314"/>
  </r>
  <r>
    <n v="8004"/>
    <x v="3964"/>
    <x v="2"/>
    <x v="588"/>
    <d v="2011-12-03T00:00:00"/>
    <s v="First Class"/>
    <s v="AA-10645"/>
    <s v="Anna Andreadi"/>
    <x v="0"/>
    <x v="0"/>
    <s v="Lowell"/>
    <x v="31"/>
    <n v="1852"/>
    <x v="3"/>
    <s v="TEC-PH-10004434"/>
    <x v="2"/>
    <x v="7"/>
    <s v="Cisco IP Phone 7961G VoIP phone - Dark gray"/>
    <n v="271.89999999999998"/>
    <n v="2"/>
    <n v="0"/>
    <x v="6315"/>
  </r>
  <r>
    <n v="8005"/>
    <x v="3964"/>
    <x v="2"/>
    <x v="588"/>
    <d v="2011-12-03T00:00:00"/>
    <s v="First Class"/>
    <s v="AA-10645"/>
    <s v="Anna Andreadi"/>
    <x v="0"/>
    <x v="0"/>
    <s v="Lowell"/>
    <x v="31"/>
    <n v="1852"/>
    <x v="3"/>
    <s v="FUR-FU-10003878"/>
    <x v="0"/>
    <x v="5"/>
    <s v="Linden 10&quot; Round Wall Clock, Black"/>
    <n v="45.839999999999996"/>
    <n v="3"/>
    <n v="0"/>
    <x v="6316"/>
  </r>
  <r>
    <n v="8006"/>
    <x v="3964"/>
    <x v="2"/>
    <x v="588"/>
    <d v="2011-12-03T00:00:00"/>
    <s v="First Class"/>
    <s v="AA-10645"/>
    <s v="Anna Andreadi"/>
    <x v="0"/>
    <x v="0"/>
    <s v="Lowell"/>
    <x v="31"/>
    <n v="1852"/>
    <x v="3"/>
    <s v="FUR-FU-10002268"/>
    <x v="0"/>
    <x v="5"/>
    <s v="Ultra Door Push Plate"/>
    <n v="9.82"/>
    <n v="2"/>
    <n v="0"/>
    <x v="3413"/>
  </r>
  <r>
    <n v="8007"/>
    <x v="3965"/>
    <x v="0"/>
    <x v="877"/>
    <d v="2013-10-12T00:00:00"/>
    <s v="Standard Class"/>
    <s v="MC-18100"/>
    <s v="Mick Crebagga"/>
    <x v="0"/>
    <x v="0"/>
    <s v="Marysville"/>
    <x v="4"/>
    <n v="98270"/>
    <x v="1"/>
    <s v="OFF-FA-10001883"/>
    <x v="1"/>
    <x v="13"/>
    <s v="Alliance Super-Size Bands, Assorted Sizes"/>
    <n v="93.36"/>
    <n v="12"/>
    <n v="0"/>
    <x v="6317"/>
  </r>
  <r>
    <n v="8008"/>
    <x v="3966"/>
    <x v="1"/>
    <x v="972"/>
    <d v="2012-11-24T00:00:00"/>
    <s v="Standard Class"/>
    <s v="AA-10645"/>
    <s v="Anna Andreadi"/>
    <x v="0"/>
    <x v="0"/>
    <s v="Oklahoma City"/>
    <x v="26"/>
    <n v="73120"/>
    <x v="2"/>
    <s v="OFF-ST-10002756"/>
    <x v="1"/>
    <x v="4"/>
    <s v="Tennsco Stur-D-Stor Boltless Shelving, 5 Shelves, 24&quot; Deep, Sand"/>
    <n v="541.24"/>
    <n v="4"/>
    <n v="0"/>
    <x v="6318"/>
  </r>
  <r>
    <n v="8009"/>
    <x v="3966"/>
    <x v="1"/>
    <x v="972"/>
    <d v="2012-11-24T00:00:00"/>
    <s v="Standard Class"/>
    <s v="AA-10645"/>
    <s v="Anna Andreadi"/>
    <x v="0"/>
    <x v="0"/>
    <s v="Oklahoma City"/>
    <x v="26"/>
    <n v="73120"/>
    <x v="2"/>
    <s v="OFF-PA-10000474"/>
    <x v="1"/>
    <x v="10"/>
    <s v="Staples"/>
    <n v="106.32"/>
    <n v="3"/>
    <n v="0"/>
    <x v="2086"/>
  </r>
  <r>
    <n v="8010"/>
    <x v="3966"/>
    <x v="1"/>
    <x v="972"/>
    <d v="2012-11-24T00:00:00"/>
    <s v="Standard Class"/>
    <s v="AA-10645"/>
    <s v="Anna Andreadi"/>
    <x v="0"/>
    <x v="0"/>
    <s v="Oklahoma City"/>
    <x v="26"/>
    <n v="73120"/>
    <x v="2"/>
    <s v="FUR-CH-10002073"/>
    <x v="0"/>
    <x v="1"/>
    <s v="Hon Olson Stacker Chairs"/>
    <n v="1323.8999999999999"/>
    <n v="5"/>
    <n v="0"/>
    <x v="6319"/>
  </r>
  <r>
    <n v="8011"/>
    <x v="3967"/>
    <x v="2"/>
    <x v="461"/>
    <d v="2011-03-20T00:00:00"/>
    <s v="Second Class"/>
    <s v="QJ-19255"/>
    <s v="Quincy Jones"/>
    <x v="1"/>
    <x v="0"/>
    <s v="Philadelphia"/>
    <x v="9"/>
    <n v="19134"/>
    <x v="3"/>
    <s v="OFF-PA-10003641"/>
    <x v="1"/>
    <x v="10"/>
    <s v="Xerox 1909"/>
    <n v="126.624"/>
    <n v="6"/>
    <n v="0.2"/>
    <x v="6320"/>
  </r>
  <r>
    <n v="8012"/>
    <x v="3968"/>
    <x v="1"/>
    <x v="782"/>
    <d v="2012-06-23T00:00:00"/>
    <s v="First Class"/>
    <s v="JM-16195"/>
    <s v="Justin MacKendrick"/>
    <x v="0"/>
    <x v="0"/>
    <s v="Aurora"/>
    <x v="22"/>
    <n v="80013"/>
    <x v="1"/>
    <s v="TEC-PH-10002070"/>
    <x v="2"/>
    <x v="7"/>
    <s v="Griffin GC36547 PowerJolt SE Lightning Charger"/>
    <n v="125.944"/>
    <n v="7"/>
    <n v="0.2"/>
    <x v="6321"/>
  </r>
  <r>
    <n v="8013"/>
    <x v="3969"/>
    <x v="3"/>
    <x v="1126"/>
    <d v="2014-05-26T00:00:00"/>
    <s v="Same Day"/>
    <s v="TB-21625"/>
    <s v="Trudy Brown"/>
    <x v="0"/>
    <x v="0"/>
    <s v="New York City"/>
    <x v="15"/>
    <n v="10009"/>
    <x v="3"/>
    <s v="OFF-BI-10004519"/>
    <x v="1"/>
    <x v="8"/>
    <s v="GBC DocuBind P100 Manual Binding Machine"/>
    <n v="663.92"/>
    <n v="5"/>
    <n v="0.2"/>
    <x v="6322"/>
  </r>
  <r>
    <n v="8014"/>
    <x v="3969"/>
    <x v="3"/>
    <x v="1126"/>
    <d v="2014-05-26T00:00:00"/>
    <s v="Same Day"/>
    <s v="TB-21625"/>
    <s v="Trudy Brown"/>
    <x v="0"/>
    <x v="0"/>
    <s v="New York City"/>
    <x v="15"/>
    <n v="10009"/>
    <x v="3"/>
    <s v="TEC-AC-10002167"/>
    <x v="2"/>
    <x v="11"/>
    <s v="Imation 8gb Micro Traveldrive Usb 2.0 Flash Drive"/>
    <n v="120"/>
    <n v="8"/>
    <n v="0"/>
    <x v="6323"/>
  </r>
  <r>
    <n v="8015"/>
    <x v="3969"/>
    <x v="3"/>
    <x v="1126"/>
    <d v="2014-05-26T00:00:00"/>
    <s v="Same Day"/>
    <s v="TB-21625"/>
    <s v="Trudy Brown"/>
    <x v="0"/>
    <x v="0"/>
    <s v="New York City"/>
    <x v="15"/>
    <n v="10009"/>
    <x v="3"/>
    <s v="OFF-FA-10000936"/>
    <x v="1"/>
    <x v="13"/>
    <s v="Acco Hot Clips Clips to Go"/>
    <n v="3.29"/>
    <n v="1"/>
    <n v="0"/>
    <x v="6324"/>
  </r>
  <r>
    <n v="8016"/>
    <x v="3969"/>
    <x v="3"/>
    <x v="1126"/>
    <d v="2014-05-26T00:00:00"/>
    <s v="Same Day"/>
    <s v="TB-21625"/>
    <s v="Trudy Brown"/>
    <x v="0"/>
    <x v="0"/>
    <s v="New York City"/>
    <x v="15"/>
    <n v="10009"/>
    <x v="3"/>
    <s v="FUR-FU-10000732"/>
    <x v="0"/>
    <x v="5"/>
    <s v="Eldon 200 Class Desk Accessories"/>
    <n v="18.84"/>
    <n v="3"/>
    <n v="0"/>
    <x v="619"/>
  </r>
  <r>
    <n v="8017"/>
    <x v="3970"/>
    <x v="2"/>
    <x v="340"/>
    <d v="2011-09-11T00:00:00"/>
    <s v="First Class"/>
    <s v="NF-18595"/>
    <s v="Nicole Fjeld"/>
    <x v="2"/>
    <x v="0"/>
    <s v="Lancaster"/>
    <x v="24"/>
    <n v="43130"/>
    <x v="3"/>
    <s v="FUR-FU-10002501"/>
    <x v="0"/>
    <x v="5"/>
    <s v="Nu-Dell Executive Frame"/>
    <n v="60.672000000000011"/>
    <n v="6"/>
    <n v="0.2"/>
    <x v="6325"/>
  </r>
  <r>
    <n v="8018"/>
    <x v="3970"/>
    <x v="2"/>
    <x v="340"/>
    <d v="2011-09-11T00:00:00"/>
    <s v="First Class"/>
    <s v="NF-18595"/>
    <s v="Nicole Fjeld"/>
    <x v="2"/>
    <x v="0"/>
    <s v="Lancaster"/>
    <x v="24"/>
    <n v="43130"/>
    <x v="3"/>
    <s v="OFF-AR-10000634"/>
    <x v="1"/>
    <x v="6"/>
    <s v="Newell 320"/>
    <n v="30.816000000000003"/>
    <n v="9"/>
    <n v="0.2"/>
    <x v="6326"/>
  </r>
  <r>
    <n v="8019"/>
    <x v="3971"/>
    <x v="3"/>
    <x v="161"/>
    <d v="2014-10-20T00:00:00"/>
    <s v="Second Class"/>
    <s v="BF-11020"/>
    <s v="Barry Französisch"/>
    <x v="1"/>
    <x v="0"/>
    <s v="Modesto"/>
    <x v="1"/>
    <n v="95351"/>
    <x v="1"/>
    <s v="TEC-PH-10001700"/>
    <x v="2"/>
    <x v="7"/>
    <s v="Panasonic KX-TG6844B Expandable Digital Cordless Telephone"/>
    <n v="52.792000000000002"/>
    <n v="1"/>
    <n v="0.2"/>
    <x v="6034"/>
  </r>
  <r>
    <n v="8020"/>
    <x v="3972"/>
    <x v="3"/>
    <x v="808"/>
    <d v="2014-11-06T00:00:00"/>
    <s v="First Class"/>
    <s v="NP-18670"/>
    <s v="Nora Paige"/>
    <x v="0"/>
    <x v="0"/>
    <s v="Saint Louis"/>
    <x v="25"/>
    <n v="63116"/>
    <x v="2"/>
    <s v="OFF-AP-10001962"/>
    <x v="1"/>
    <x v="9"/>
    <s v="Black &amp; Decker Filter for Double Action Dustbuster Cordless Vac BLDV7210"/>
    <n v="83.9"/>
    <n v="10"/>
    <n v="0"/>
    <x v="6327"/>
  </r>
  <r>
    <n v="8021"/>
    <x v="3972"/>
    <x v="3"/>
    <x v="808"/>
    <d v="2014-11-06T00:00:00"/>
    <s v="First Class"/>
    <s v="NP-18670"/>
    <s v="Nora Paige"/>
    <x v="0"/>
    <x v="0"/>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x v="0"/>
    <s v="Dallas"/>
    <x v="5"/>
    <n v="75217"/>
    <x v="2"/>
    <s v="OFF-AP-10000124"/>
    <x v="1"/>
    <x v="9"/>
    <s v="Acco 6 Outlet Guardian Basic Surge Suppressor"/>
    <n v="4.9919999999999991"/>
    <n v="3"/>
    <n v="0.8"/>
    <x v="6328"/>
  </r>
  <r>
    <n v="8023"/>
    <x v="3973"/>
    <x v="2"/>
    <x v="609"/>
    <d v="2011-07-25T00:00:00"/>
    <s v="Standard Class"/>
    <s v="HM-14860"/>
    <s v="Harry Marie"/>
    <x v="1"/>
    <x v="0"/>
    <s v="Dallas"/>
    <x v="5"/>
    <n v="75217"/>
    <x v="2"/>
    <s v="OFF-EN-10003567"/>
    <x v="1"/>
    <x v="12"/>
    <s v="Inter-Office Recycled Envelopes, Brown Kraft, Button-String,10&quot; x 13&quot; , 100/Box"/>
    <n v="87.92"/>
    <n v="5"/>
    <n v="0.2"/>
    <x v="6329"/>
  </r>
  <r>
    <n v="8024"/>
    <x v="3973"/>
    <x v="2"/>
    <x v="609"/>
    <d v="2011-07-25T00:00:00"/>
    <s v="Standard Class"/>
    <s v="HM-14860"/>
    <s v="Harry Marie"/>
    <x v="1"/>
    <x v="0"/>
    <s v="Dallas"/>
    <x v="5"/>
    <n v="75217"/>
    <x v="2"/>
    <s v="FUR-CH-10004997"/>
    <x v="0"/>
    <x v="1"/>
    <s v="Hon Every-Day Series Multi-Task Chairs"/>
    <n v="657.93"/>
    <n v="5"/>
    <n v="0.3"/>
    <x v="3172"/>
  </r>
  <r>
    <n v="8025"/>
    <x v="3973"/>
    <x v="2"/>
    <x v="609"/>
    <d v="2011-07-25T00:00:00"/>
    <s v="Standard Class"/>
    <s v="HM-14860"/>
    <s v="Harry Marie"/>
    <x v="1"/>
    <x v="0"/>
    <s v="Dallas"/>
    <x v="5"/>
    <n v="75217"/>
    <x v="2"/>
    <s v="OFF-BI-10000494"/>
    <x v="1"/>
    <x v="8"/>
    <s v="Acco Economy Flexible Poly Round Ring Binder"/>
    <n v="1.0439999999999998"/>
    <n v="1"/>
    <n v="0.8"/>
    <x v="6330"/>
  </r>
  <r>
    <n v="8026"/>
    <x v="3974"/>
    <x v="1"/>
    <x v="861"/>
    <d v="2012-09-15T00:00:00"/>
    <s v="Second Class"/>
    <s v="DM-13525"/>
    <s v="Don Miller"/>
    <x v="1"/>
    <x v="0"/>
    <s v="New York City"/>
    <x v="15"/>
    <n v="10035"/>
    <x v="3"/>
    <s v="FUR-FU-10000277"/>
    <x v="0"/>
    <x v="5"/>
    <s v="Deflect-o DuraMat Antistatic Studded Beveled Mat for Medium Pile Carpeting"/>
    <n v="210.68"/>
    <n v="2"/>
    <n v="0"/>
    <x v="6331"/>
  </r>
  <r>
    <n v="8027"/>
    <x v="3974"/>
    <x v="1"/>
    <x v="861"/>
    <d v="2012-09-15T00:00:00"/>
    <s v="Second Class"/>
    <s v="DM-13525"/>
    <s v="Don Miller"/>
    <x v="1"/>
    <x v="0"/>
    <s v="New York City"/>
    <x v="15"/>
    <n v="10035"/>
    <x v="3"/>
    <s v="OFF-ST-10003641"/>
    <x v="1"/>
    <x v="4"/>
    <s v="Space Solutions Industrial Galvanized Steel Shelving."/>
    <n v="78.8"/>
    <n v="1"/>
    <n v="0"/>
    <x v="6332"/>
  </r>
  <r>
    <n v="8028"/>
    <x v="3974"/>
    <x v="1"/>
    <x v="861"/>
    <d v="2012-09-15T00:00:00"/>
    <s v="Second Class"/>
    <s v="DM-13525"/>
    <s v="Don Miller"/>
    <x v="1"/>
    <x v="0"/>
    <s v="New York City"/>
    <x v="15"/>
    <n v="10035"/>
    <x v="3"/>
    <s v="TEC-AC-10001998"/>
    <x v="2"/>
    <x v="11"/>
    <s v="Logitech LS21 Speaker System - PC Multimedia - 2.1-CH - Wired"/>
    <n v="19.989999999999998"/>
    <n v="1"/>
    <n v="0"/>
    <x v="86"/>
  </r>
  <r>
    <n v="8029"/>
    <x v="3974"/>
    <x v="1"/>
    <x v="861"/>
    <d v="2012-09-15T00:00:00"/>
    <s v="Second Class"/>
    <s v="DM-13525"/>
    <s v="Don Miller"/>
    <x v="1"/>
    <x v="0"/>
    <s v="New York City"/>
    <x v="15"/>
    <n v="10035"/>
    <x v="3"/>
    <s v="OFF-ST-10001932"/>
    <x v="1"/>
    <x v="4"/>
    <s v="Fellowes Staxonsteel Drawer Files"/>
    <n v="772.68"/>
    <n v="4"/>
    <n v="0"/>
    <x v="5051"/>
  </r>
  <r>
    <n v="8030"/>
    <x v="3975"/>
    <x v="0"/>
    <x v="147"/>
    <d v="2013-10-26T00:00:00"/>
    <s v="Standard Class"/>
    <s v="JF-15565"/>
    <s v="Jill Fjeld"/>
    <x v="0"/>
    <x v="0"/>
    <s v="San Antonio"/>
    <x v="5"/>
    <n v="78207"/>
    <x v="2"/>
    <s v="TEC-AC-10002323"/>
    <x v="2"/>
    <x v="11"/>
    <s v="SanDisk Ultra 32 GB MicroSDHC Class 10 Memory Card"/>
    <n v="106.08000000000001"/>
    <n v="6"/>
    <n v="0.2"/>
    <x v="6333"/>
  </r>
  <r>
    <n v="8031"/>
    <x v="3976"/>
    <x v="0"/>
    <x v="676"/>
    <d v="2013-01-11T00:00:00"/>
    <s v="Standard Class"/>
    <s v="NM-18520"/>
    <s v="Neoma Murray"/>
    <x v="0"/>
    <x v="0"/>
    <s v="Amarillo"/>
    <x v="5"/>
    <n v="79109"/>
    <x v="2"/>
    <s v="FUR-FU-10004270"/>
    <x v="0"/>
    <x v="5"/>
    <s v="Executive Impressions 13&quot; Clairmont Wall Clock"/>
    <n v="23.076000000000001"/>
    <n v="3"/>
    <n v="0.6"/>
    <x v="6334"/>
  </r>
  <r>
    <n v="8032"/>
    <x v="3976"/>
    <x v="0"/>
    <x v="676"/>
    <d v="2013-01-11T00:00:00"/>
    <s v="Standard Class"/>
    <s v="NM-18520"/>
    <s v="Neoma Murray"/>
    <x v="0"/>
    <x v="0"/>
    <s v="Amarillo"/>
    <x v="5"/>
    <n v="79109"/>
    <x v="2"/>
    <s v="OFF-PA-10004621"/>
    <x v="1"/>
    <x v="10"/>
    <s v="Xerox 212"/>
    <n v="25.920000000000005"/>
    <n v="5"/>
    <n v="0.2"/>
    <x v="1446"/>
  </r>
  <r>
    <n v="8033"/>
    <x v="3977"/>
    <x v="1"/>
    <x v="608"/>
    <d v="2012-06-28T00:00:00"/>
    <s v="First Class"/>
    <s v="MV-17485"/>
    <s v="Mark Van Huff"/>
    <x v="0"/>
    <x v="0"/>
    <s v="Houston"/>
    <x v="5"/>
    <n v="77041"/>
    <x v="2"/>
    <s v="OFF-PA-10001019"/>
    <x v="1"/>
    <x v="10"/>
    <s v="Xerox 1884"/>
    <n v="47.952000000000005"/>
    <n v="3"/>
    <n v="0.2"/>
    <x v="3062"/>
  </r>
  <r>
    <n v="8034"/>
    <x v="3977"/>
    <x v="1"/>
    <x v="608"/>
    <d v="2012-06-28T00:00:00"/>
    <s v="First Class"/>
    <s v="MV-17485"/>
    <s v="Mark Van Huff"/>
    <x v="0"/>
    <x v="0"/>
    <s v="Houston"/>
    <x v="5"/>
    <n v="77041"/>
    <x v="2"/>
    <s v="OFF-BI-10000201"/>
    <x v="1"/>
    <x v="8"/>
    <s v="Avery Triangle Shaped Sheet Lifters, Black, 2/Pack"/>
    <n v="0.98399999999999976"/>
    <n v="2"/>
    <n v="0.8"/>
    <x v="6335"/>
  </r>
  <r>
    <n v="8035"/>
    <x v="3977"/>
    <x v="1"/>
    <x v="608"/>
    <d v="2012-06-28T00:00:00"/>
    <s v="First Class"/>
    <s v="MV-17485"/>
    <s v="Mark Van Huff"/>
    <x v="0"/>
    <x v="0"/>
    <s v="Houston"/>
    <x v="5"/>
    <n v="77041"/>
    <x v="2"/>
    <s v="FUR-FU-10004587"/>
    <x v="0"/>
    <x v="5"/>
    <s v="GE General Use Halogen Bulbs, 100 Watts, 1 Bulb per Pack"/>
    <n v="75.384000000000015"/>
    <n v="9"/>
    <n v="0.6"/>
    <x v="6336"/>
  </r>
  <r>
    <n v="8036"/>
    <x v="3977"/>
    <x v="1"/>
    <x v="608"/>
    <d v="2012-06-28T00:00:00"/>
    <s v="First Class"/>
    <s v="MV-17485"/>
    <s v="Mark Van Huff"/>
    <x v="0"/>
    <x v="0"/>
    <s v="Houston"/>
    <x v="5"/>
    <n v="77041"/>
    <x v="2"/>
    <s v="OFF-LA-10001613"/>
    <x v="1"/>
    <x v="2"/>
    <s v="Avery File Folder Labels"/>
    <n v="4.6079999999999997"/>
    <n v="2"/>
    <n v="0.2"/>
    <x v="910"/>
  </r>
  <r>
    <n v="8037"/>
    <x v="3978"/>
    <x v="1"/>
    <x v="1181"/>
    <d v="2012-09-22T00:00:00"/>
    <s v="First Class"/>
    <s v="AG-10270"/>
    <s v="Alejandro Grove"/>
    <x v="0"/>
    <x v="0"/>
    <s v="Lawrence"/>
    <x v="31"/>
    <n v="1841"/>
    <x v="3"/>
    <s v="OFF-BI-10001308"/>
    <x v="1"/>
    <x v="8"/>
    <s v="GBC Standard Plastic Binding Systems' Combs"/>
    <n v="37.68"/>
    <n v="6"/>
    <n v="0"/>
    <x v="6337"/>
  </r>
  <r>
    <n v="8038"/>
    <x v="3979"/>
    <x v="3"/>
    <x v="815"/>
    <d v="2014-07-15T00:00:00"/>
    <s v="Standard Class"/>
    <s v="BF-11275"/>
    <s v="Beth Fritzler"/>
    <x v="1"/>
    <x v="0"/>
    <s v="Columbus"/>
    <x v="32"/>
    <n v="31907"/>
    <x v="0"/>
    <s v="OFF-AP-10003278"/>
    <x v="1"/>
    <x v="9"/>
    <s v="Belkin 7-Outlet SurgeMaster Home Series"/>
    <n v="41.910000000000004"/>
    <n v="3"/>
    <n v="0"/>
    <x v="6338"/>
  </r>
  <r>
    <n v="8039"/>
    <x v="3980"/>
    <x v="3"/>
    <x v="160"/>
    <d v="2014-07-03T00:00:00"/>
    <s v="Second Class"/>
    <s v="JC-15775"/>
    <s v="John Castell"/>
    <x v="0"/>
    <x v="0"/>
    <s v="Los Angeles"/>
    <x v="1"/>
    <n v="90032"/>
    <x v="1"/>
    <s v="FUR-BO-10003966"/>
    <x v="0"/>
    <x v="0"/>
    <s v="Sauder Facets Collection Library, Sky Alder Finish"/>
    <n v="435.99900000000002"/>
    <n v="3"/>
    <n v="0.15"/>
    <x v="6339"/>
  </r>
  <r>
    <n v="8040"/>
    <x v="3981"/>
    <x v="3"/>
    <x v="170"/>
    <d v="2014-08-26T00:00:00"/>
    <s v="Second Class"/>
    <s v="CM-11815"/>
    <s v="Candace McMahon"/>
    <x v="1"/>
    <x v="0"/>
    <s v="Seattle"/>
    <x v="4"/>
    <n v="98115"/>
    <x v="1"/>
    <s v="FUR-CH-10004698"/>
    <x v="0"/>
    <x v="1"/>
    <s v="Padded Folding Chairs, Black, 4/Carton"/>
    <n v="388.70400000000006"/>
    <n v="6"/>
    <n v="0.2"/>
    <x v="6340"/>
  </r>
  <r>
    <n v="8041"/>
    <x v="3981"/>
    <x v="3"/>
    <x v="170"/>
    <d v="2014-08-26T00:00:00"/>
    <s v="Second Class"/>
    <s v="CM-11815"/>
    <s v="Candace McMahon"/>
    <x v="1"/>
    <x v="0"/>
    <s v="Seattle"/>
    <x v="4"/>
    <n v="98115"/>
    <x v="1"/>
    <s v="OFF-ST-10000025"/>
    <x v="1"/>
    <x v="4"/>
    <s v="Fellowes Stor/Drawer Steel Plus Storage Drawers"/>
    <n v="572.58000000000004"/>
    <n v="6"/>
    <n v="0"/>
    <x v="738"/>
  </r>
  <r>
    <n v="8042"/>
    <x v="3981"/>
    <x v="3"/>
    <x v="170"/>
    <d v="2014-08-26T00:00:00"/>
    <s v="Second Class"/>
    <s v="CM-11815"/>
    <s v="Candace McMahon"/>
    <x v="1"/>
    <x v="0"/>
    <s v="Seattle"/>
    <x v="4"/>
    <n v="98115"/>
    <x v="1"/>
    <s v="TEC-AC-10000682"/>
    <x v="2"/>
    <x v="11"/>
    <s v="Kensington K72356US Mouse-in-a-Box USB Desktop Mouse"/>
    <n v="33.18"/>
    <n v="2"/>
    <n v="0"/>
    <x v="6341"/>
  </r>
  <r>
    <n v="8043"/>
    <x v="3982"/>
    <x v="3"/>
    <x v="825"/>
    <d v="2014-03-16T00:00:00"/>
    <s v="Standard Class"/>
    <s v="PV-18985"/>
    <s v="Paul Van Hugh"/>
    <x v="2"/>
    <x v="0"/>
    <s v="Cambridge"/>
    <x v="31"/>
    <n v="2138"/>
    <x v="3"/>
    <s v="TEC-AC-10001772"/>
    <x v="2"/>
    <x v="11"/>
    <s v="Memorex Mini Travel Drive 16 GB USB 2.0 Flash Drive"/>
    <n v="63.88"/>
    <n v="4"/>
    <n v="0"/>
    <x v="443"/>
  </r>
  <r>
    <n v="8044"/>
    <x v="3982"/>
    <x v="3"/>
    <x v="825"/>
    <d v="2014-03-16T00:00:00"/>
    <s v="Standard Class"/>
    <s v="PV-18985"/>
    <s v="Paul Van Hugh"/>
    <x v="2"/>
    <x v="0"/>
    <s v="Cambridge"/>
    <x v="31"/>
    <n v="2138"/>
    <x v="3"/>
    <s v="FUR-FU-10001379"/>
    <x v="0"/>
    <x v="5"/>
    <s v="Executive Impressions 16-1/2&quot; Circular Wall Clock"/>
    <n v="26.72"/>
    <n v="1"/>
    <n v="0"/>
    <x v="6342"/>
  </r>
  <r>
    <n v="8045"/>
    <x v="3983"/>
    <x v="3"/>
    <x v="175"/>
    <d v="2014-09-18T00:00:00"/>
    <s v="Second Class"/>
    <s v="DO-13645"/>
    <s v="Doug O'Connell"/>
    <x v="0"/>
    <x v="0"/>
    <s v="Salt Lake City"/>
    <x v="7"/>
    <n v="84106"/>
    <x v="1"/>
    <s v="OFF-BI-10002794"/>
    <x v="1"/>
    <x v="8"/>
    <s v="Avery Trapezoid Ring Binder, 3&quot; Capacity, Black, 1040 sheets"/>
    <n v="295.05599999999998"/>
    <n v="9"/>
    <n v="0.2"/>
    <x v="6343"/>
  </r>
  <r>
    <n v="8046"/>
    <x v="3984"/>
    <x v="0"/>
    <x v="873"/>
    <d v="2013-09-25T00:00:00"/>
    <s v="Standard Class"/>
    <s v="HA-14905"/>
    <s v="Helen Abelman"/>
    <x v="0"/>
    <x v="0"/>
    <s v="New York City"/>
    <x v="15"/>
    <n v="10035"/>
    <x v="3"/>
    <s v="OFF-AP-10001005"/>
    <x v="1"/>
    <x v="9"/>
    <s v="Honeywell Quietcare HEPA Air Cleaner"/>
    <n v="393.25"/>
    <n v="5"/>
    <n v="0"/>
    <x v="6344"/>
  </r>
  <r>
    <n v="8047"/>
    <x v="3985"/>
    <x v="0"/>
    <x v="272"/>
    <d v="2013-12-18T00:00:00"/>
    <s v="Second Class"/>
    <s v="SH-20395"/>
    <s v="Shahid Hopkins"/>
    <x v="0"/>
    <x v="0"/>
    <s v="Cuyahoga Falls"/>
    <x v="24"/>
    <n v="44221"/>
    <x v="3"/>
    <s v="OFF-BI-10000201"/>
    <x v="1"/>
    <x v="8"/>
    <s v="Avery Triangle Shaped Sheet Lifters, Black, 2/Pack"/>
    <n v="2.2140000000000004"/>
    <n v="3"/>
    <n v="0.7"/>
    <x v="4144"/>
  </r>
  <r>
    <n v="8048"/>
    <x v="3986"/>
    <x v="3"/>
    <x v="132"/>
    <d v="2014-11-07T00:00:00"/>
    <s v="Second Class"/>
    <s v="JM-16195"/>
    <s v="Justin MacKendrick"/>
    <x v="0"/>
    <x v="0"/>
    <s v="Wilmington"/>
    <x v="3"/>
    <n v="28403"/>
    <x v="0"/>
    <s v="OFF-PA-10003673"/>
    <x v="1"/>
    <x v="10"/>
    <s v="Strathmore Photo Mount Cards"/>
    <n v="16.272000000000002"/>
    <n v="3"/>
    <n v="0.2"/>
    <x v="6345"/>
  </r>
  <r>
    <n v="8049"/>
    <x v="3987"/>
    <x v="0"/>
    <x v="894"/>
    <d v="2013-07-08T00:00:00"/>
    <s v="Standard Class"/>
    <s v="DK-13225"/>
    <s v="Dean Katz"/>
    <x v="1"/>
    <x v="0"/>
    <s v="New York City"/>
    <x v="15"/>
    <n v="10035"/>
    <x v="3"/>
    <s v="OFF-AP-10000938"/>
    <x v="1"/>
    <x v="9"/>
    <s v="Avanti 1.7 Cu. Ft. Refrigerator"/>
    <n v="706.86"/>
    <n v="7"/>
    <n v="0"/>
    <x v="4401"/>
  </r>
  <r>
    <n v="8050"/>
    <x v="3988"/>
    <x v="2"/>
    <x v="467"/>
    <d v="2011-09-30T00:00:00"/>
    <s v="Standard Class"/>
    <s v="CM-12715"/>
    <s v="Craig Molinari"/>
    <x v="1"/>
    <x v="0"/>
    <s v="Philadelphia"/>
    <x v="9"/>
    <n v="19140"/>
    <x v="3"/>
    <s v="OFF-BI-10003274"/>
    <x v="1"/>
    <x v="8"/>
    <s v="Avery Durable Slant Ring Binders, No Labels"/>
    <n v="5.9700000000000006"/>
    <n v="5"/>
    <n v="0.7"/>
    <x v="4169"/>
  </r>
  <r>
    <n v="8051"/>
    <x v="3988"/>
    <x v="2"/>
    <x v="467"/>
    <d v="2011-09-30T00:00:00"/>
    <s v="Standard Class"/>
    <s v="CM-12715"/>
    <s v="Craig Molinari"/>
    <x v="1"/>
    <x v="0"/>
    <s v="Philadelphia"/>
    <x v="9"/>
    <n v="19140"/>
    <x v="3"/>
    <s v="FUR-FU-10001095"/>
    <x v="0"/>
    <x v="5"/>
    <s v="DAX Black Cherry Wood-Tone Poster Frame"/>
    <n v="21.184000000000001"/>
    <n v="1"/>
    <n v="0.2"/>
    <x v="6346"/>
  </r>
  <r>
    <n v="8052"/>
    <x v="3988"/>
    <x v="2"/>
    <x v="467"/>
    <d v="2011-09-30T00:00:00"/>
    <s v="Standard Class"/>
    <s v="CM-12715"/>
    <s v="Craig Molinari"/>
    <x v="1"/>
    <x v="0"/>
    <s v="Philadelphia"/>
    <x v="9"/>
    <n v="19140"/>
    <x v="3"/>
    <s v="OFF-AP-10001492"/>
    <x v="1"/>
    <x v="9"/>
    <s v="Acco Six-Outlet Power Strip, 4' Cord Length"/>
    <n v="41.375999999999998"/>
    <n v="6"/>
    <n v="0.2"/>
    <x v="6347"/>
  </r>
  <r>
    <n v="8053"/>
    <x v="3989"/>
    <x v="2"/>
    <x v="686"/>
    <d v="2011-07-17T00:00:00"/>
    <s v="Second Class"/>
    <s v="BF-10975"/>
    <s v="Barbara Fisher"/>
    <x v="1"/>
    <x v="0"/>
    <s v="New York City"/>
    <x v="15"/>
    <n v="10009"/>
    <x v="3"/>
    <s v="OFF-AR-10004999"/>
    <x v="1"/>
    <x v="6"/>
    <s v="Newell 315"/>
    <n v="17.940000000000001"/>
    <n v="3"/>
    <n v="0"/>
    <x v="6036"/>
  </r>
  <r>
    <n v="8054"/>
    <x v="3990"/>
    <x v="3"/>
    <x v="394"/>
    <d v="2014-10-06T00:00:00"/>
    <s v="Standard Class"/>
    <s v="SF-20965"/>
    <s v="Sylvia Foulston"/>
    <x v="1"/>
    <x v="0"/>
    <s v="Philadelphia"/>
    <x v="9"/>
    <n v="19134"/>
    <x v="3"/>
    <s v="OFF-BI-10004094"/>
    <x v="1"/>
    <x v="8"/>
    <s v="GBC Standard Plastic Binding Systems Combs"/>
    <n v="2.6550000000000002"/>
    <n v="1"/>
    <n v="0.7"/>
    <x v="6348"/>
  </r>
  <r>
    <n v="8055"/>
    <x v="3991"/>
    <x v="1"/>
    <x v="834"/>
    <d v="2012-09-04T00:00:00"/>
    <s v="Standard Class"/>
    <s v="CB-12025"/>
    <s v="Cassandra Brandow"/>
    <x v="0"/>
    <x v="0"/>
    <s v="Los Angeles"/>
    <x v="1"/>
    <n v="90049"/>
    <x v="1"/>
    <s v="OFF-ST-10001490"/>
    <x v="1"/>
    <x v="4"/>
    <s v="Hot File 7-Pocket, Floor Stand"/>
    <n v="892.35"/>
    <n v="5"/>
    <n v="0"/>
    <x v="6349"/>
  </r>
  <r>
    <n v="8056"/>
    <x v="3991"/>
    <x v="1"/>
    <x v="834"/>
    <d v="2012-09-04T00:00:00"/>
    <s v="Standard Class"/>
    <s v="CB-12025"/>
    <s v="Cassandra Brandow"/>
    <x v="0"/>
    <x v="0"/>
    <s v="Los Angeles"/>
    <x v="1"/>
    <n v="90049"/>
    <x v="1"/>
    <s v="FUR-BO-10004695"/>
    <x v="0"/>
    <x v="0"/>
    <s v="O'Sullivan 2-Door Barrister Bookcase in Odessa Pine"/>
    <n v="307.666"/>
    <n v="2"/>
    <n v="0.15"/>
    <x v="6350"/>
  </r>
  <r>
    <n v="8057"/>
    <x v="3991"/>
    <x v="1"/>
    <x v="834"/>
    <d v="2012-09-04T00:00:00"/>
    <s v="Standard Class"/>
    <s v="CB-12025"/>
    <s v="Cassandra Brandow"/>
    <x v="0"/>
    <x v="0"/>
    <s v="Los Angeles"/>
    <x v="1"/>
    <n v="90049"/>
    <x v="1"/>
    <s v="OFF-ST-10000736"/>
    <x v="1"/>
    <x v="4"/>
    <s v="Carina Double Wide Media Storage Towers in Natural &amp; Black"/>
    <n v="728.82"/>
    <n v="9"/>
    <n v="0"/>
    <x v="6351"/>
  </r>
  <r>
    <n v="8058"/>
    <x v="3991"/>
    <x v="1"/>
    <x v="834"/>
    <d v="2012-09-04T00:00:00"/>
    <s v="Standard Class"/>
    <s v="CB-12025"/>
    <s v="Cassandra Brandow"/>
    <x v="0"/>
    <x v="0"/>
    <s v="Los Angeles"/>
    <x v="1"/>
    <n v="90049"/>
    <x v="1"/>
    <s v="OFF-BI-10001617"/>
    <x v="1"/>
    <x v="8"/>
    <s v="GBC Wire Binding Combs"/>
    <n v="41.36"/>
    <n v="5"/>
    <n v="0.2"/>
    <x v="6352"/>
  </r>
  <r>
    <n v="8059"/>
    <x v="3991"/>
    <x v="1"/>
    <x v="834"/>
    <d v="2012-09-04T00:00:00"/>
    <s v="Standard Class"/>
    <s v="CB-12025"/>
    <s v="Cassandra Brandow"/>
    <x v="0"/>
    <x v="0"/>
    <s v="Los Angeles"/>
    <x v="1"/>
    <n v="90049"/>
    <x v="1"/>
    <s v="TEC-PH-10003589"/>
    <x v="2"/>
    <x v="7"/>
    <s v="invisibleSHIELD by ZAGG Smudge-Free Screen Protector"/>
    <n v="43.176000000000002"/>
    <n v="3"/>
    <n v="0.2"/>
    <x v="2740"/>
  </r>
  <r>
    <n v="8060"/>
    <x v="3991"/>
    <x v="1"/>
    <x v="834"/>
    <d v="2012-09-04T00:00:00"/>
    <s v="Standard Class"/>
    <s v="CB-12025"/>
    <s v="Cassandra Brandow"/>
    <x v="0"/>
    <x v="0"/>
    <s v="Los Angeles"/>
    <x v="1"/>
    <n v="90049"/>
    <x v="1"/>
    <s v="FUR-FU-10003981"/>
    <x v="0"/>
    <x v="5"/>
    <s v="Eldon Wave Desk Accessories"/>
    <n v="4.16"/>
    <n v="2"/>
    <n v="0"/>
    <x v="6353"/>
  </r>
  <r>
    <n v="8061"/>
    <x v="3992"/>
    <x v="1"/>
    <x v="1181"/>
    <d v="2012-09-26T00:00:00"/>
    <s v="Standard Class"/>
    <s v="TC-20980"/>
    <s v="Tamara Chand"/>
    <x v="1"/>
    <x v="0"/>
    <s v="Long Beach"/>
    <x v="15"/>
    <n v="11561"/>
    <x v="3"/>
    <s v="OFF-PA-10001970"/>
    <x v="1"/>
    <x v="10"/>
    <s v="Xerox 1881"/>
    <n v="61.4"/>
    <n v="5"/>
    <n v="0"/>
    <x v="4271"/>
  </r>
  <r>
    <n v="8062"/>
    <x v="3992"/>
    <x v="1"/>
    <x v="1181"/>
    <d v="2012-09-26T00:00:00"/>
    <s v="Standard Class"/>
    <s v="TC-20980"/>
    <s v="Tamara Chand"/>
    <x v="1"/>
    <x v="0"/>
    <s v="Long Beach"/>
    <x v="15"/>
    <n v="11561"/>
    <x v="3"/>
    <s v="OFF-BI-10002437"/>
    <x v="1"/>
    <x v="8"/>
    <s v="Recycled Premium Regency Composition Covers"/>
    <n v="24.448"/>
    <n v="2"/>
    <n v="0.2"/>
    <x v="683"/>
  </r>
  <r>
    <n v="8063"/>
    <x v="3993"/>
    <x v="0"/>
    <x v="77"/>
    <d v="2013-11-10T00:00:00"/>
    <s v="First Class"/>
    <s v="LW-17215"/>
    <s v="Luke Weiss"/>
    <x v="0"/>
    <x v="0"/>
    <s v="Rochester"/>
    <x v="15"/>
    <n v="14609"/>
    <x v="3"/>
    <s v="TEC-PH-10000586"/>
    <x v="2"/>
    <x v="7"/>
    <s v="AT&amp;T SB67148 SynJ"/>
    <n v="263.95999999999998"/>
    <n v="4"/>
    <n v="0"/>
    <x v="2603"/>
  </r>
  <r>
    <n v="8064"/>
    <x v="3993"/>
    <x v="0"/>
    <x v="77"/>
    <d v="2013-11-10T00:00:00"/>
    <s v="First Class"/>
    <s v="LW-17215"/>
    <s v="Luke Weiss"/>
    <x v="0"/>
    <x v="0"/>
    <s v="Rochester"/>
    <x v="15"/>
    <n v="14609"/>
    <x v="3"/>
    <s v="TEC-PH-10003811"/>
    <x v="2"/>
    <x v="7"/>
    <s v="Jabra Supreme Plus Driver Edition Headset"/>
    <n v="359.96999999999997"/>
    <n v="3"/>
    <n v="0"/>
    <x v="6354"/>
  </r>
  <r>
    <n v="8065"/>
    <x v="3993"/>
    <x v="0"/>
    <x v="77"/>
    <d v="2013-11-10T00:00:00"/>
    <s v="First Class"/>
    <s v="LW-17215"/>
    <s v="Luke Weiss"/>
    <x v="0"/>
    <x v="0"/>
    <s v="Rochester"/>
    <x v="15"/>
    <n v="14609"/>
    <x v="3"/>
    <s v="OFF-PA-10004983"/>
    <x v="1"/>
    <x v="10"/>
    <s v="Xerox 23"/>
    <n v="12.96"/>
    <n v="2"/>
    <n v="0"/>
    <x v="91"/>
  </r>
  <r>
    <n v="8066"/>
    <x v="3993"/>
    <x v="0"/>
    <x v="77"/>
    <d v="2013-11-10T00:00:00"/>
    <s v="First Class"/>
    <s v="LW-17215"/>
    <s v="Luke Weiss"/>
    <x v="0"/>
    <x v="0"/>
    <s v="Rochester"/>
    <x v="15"/>
    <n v="14609"/>
    <x v="3"/>
    <s v="OFF-ST-10003479"/>
    <x v="1"/>
    <x v="4"/>
    <s v="Eldon Base for stackable storage shelf, platinum"/>
    <n v="116.82"/>
    <n v="3"/>
    <n v="0"/>
    <x v="6355"/>
  </r>
  <r>
    <n v="8067"/>
    <x v="3993"/>
    <x v="0"/>
    <x v="77"/>
    <d v="2013-11-10T00:00:00"/>
    <s v="First Class"/>
    <s v="LW-17215"/>
    <s v="Luke Weiss"/>
    <x v="0"/>
    <x v="0"/>
    <s v="Rochester"/>
    <x v="15"/>
    <n v="14609"/>
    <x v="3"/>
    <s v="OFF-BI-10004318"/>
    <x v="1"/>
    <x v="8"/>
    <s v="Ibico EB-19 Dual Function Manual Binding System"/>
    <n v="276.78400000000005"/>
    <n v="2"/>
    <n v="0.2"/>
    <x v="5710"/>
  </r>
  <r>
    <n v="8068"/>
    <x v="3994"/>
    <x v="1"/>
    <x v="1182"/>
    <d v="2012-10-24T00:00:00"/>
    <s v="Standard Class"/>
    <s v="NS-18640"/>
    <s v="Noel Staavos"/>
    <x v="1"/>
    <x v="0"/>
    <s v="San Francisco"/>
    <x v="1"/>
    <n v="94109"/>
    <x v="1"/>
    <s v="TEC-AC-10002567"/>
    <x v="2"/>
    <x v="11"/>
    <s v="Logitech G602 Wireless Gaming Mouse"/>
    <n v="239.96999999999997"/>
    <n v="3"/>
    <n v="0"/>
    <x v="6356"/>
  </r>
  <r>
    <n v="8069"/>
    <x v="3994"/>
    <x v="1"/>
    <x v="1182"/>
    <d v="2012-10-24T00:00:00"/>
    <s v="Standard Class"/>
    <s v="NS-18640"/>
    <s v="Noel Staavos"/>
    <x v="1"/>
    <x v="0"/>
    <s v="San Francisco"/>
    <x v="1"/>
    <n v="94109"/>
    <x v="1"/>
    <s v="FUR-FU-10001731"/>
    <x v="0"/>
    <x v="5"/>
    <s v="Acrylic Self-Standing Desk Frames"/>
    <n v="16.02"/>
    <n v="6"/>
    <n v="0"/>
    <x v="6357"/>
  </r>
  <r>
    <n v="8070"/>
    <x v="3995"/>
    <x v="3"/>
    <x v="314"/>
    <d v="2014-01-06T00:00:00"/>
    <s v="Standard Class"/>
    <s v="JM-15250"/>
    <s v="Janet Martin"/>
    <x v="0"/>
    <x v="0"/>
    <s v="Huntsville"/>
    <x v="5"/>
    <n v="77340"/>
    <x v="2"/>
    <s v="OFF-ST-10002743"/>
    <x v="1"/>
    <x v="4"/>
    <s v="SAFCO Boltless Steel Shelving"/>
    <n v="454.56000000000006"/>
    <n v="5"/>
    <n v="0.2"/>
    <x v="6358"/>
  </r>
  <r>
    <n v="8071"/>
    <x v="3995"/>
    <x v="3"/>
    <x v="314"/>
    <d v="2014-01-06T00:00:00"/>
    <s v="Standard Class"/>
    <s v="JM-15250"/>
    <s v="Janet Martin"/>
    <x v="0"/>
    <x v="0"/>
    <s v="Huntsville"/>
    <x v="5"/>
    <n v="77340"/>
    <x v="2"/>
    <s v="FUR-FU-10002116"/>
    <x v="0"/>
    <x v="5"/>
    <s v="Tenex Carpeted, Granite-Look or Clear Contemporary Contour Shape Chair Mats"/>
    <n v="141.41999999999999"/>
    <n v="5"/>
    <n v="0.6"/>
    <x v="6359"/>
  </r>
  <r>
    <n v="8072"/>
    <x v="3995"/>
    <x v="3"/>
    <x v="314"/>
    <d v="2014-01-06T00:00:00"/>
    <s v="Standard Class"/>
    <s v="JM-15250"/>
    <s v="Janet Martin"/>
    <x v="0"/>
    <x v="0"/>
    <s v="Huntsville"/>
    <x v="5"/>
    <n v="77340"/>
    <x v="2"/>
    <s v="FUR-CH-10003199"/>
    <x v="0"/>
    <x v="1"/>
    <s v="Office Star - Contemporary Task Swivel Chair"/>
    <n v="310.74399999999997"/>
    <n v="4"/>
    <n v="0.3"/>
    <x v="6360"/>
  </r>
  <r>
    <n v="8073"/>
    <x v="3995"/>
    <x v="3"/>
    <x v="314"/>
    <d v="2014-01-06T00:00:00"/>
    <s v="Standard Class"/>
    <s v="JM-15250"/>
    <s v="Janet Martin"/>
    <x v="0"/>
    <x v="0"/>
    <s v="Huntsville"/>
    <x v="5"/>
    <n v="77340"/>
    <x v="2"/>
    <s v="OFF-AR-10003158"/>
    <x v="1"/>
    <x v="6"/>
    <s v="Fluorescent Highlighters by Dixon"/>
    <n v="12.736000000000001"/>
    <n v="4"/>
    <n v="0.2"/>
    <x v="6361"/>
  </r>
  <r>
    <n v="8074"/>
    <x v="3995"/>
    <x v="3"/>
    <x v="314"/>
    <d v="2014-01-06T00:00:00"/>
    <s v="Standard Class"/>
    <s v="JM-15250"/>
    <s v="Janet Martin"/>
    <x v="0"/>
    <x v="0"/>
    <s v="Huntsville"/>
    <x v="5"/>
    <n v="77340"/>
    <x v="2"/>
    <s v="OFF-BI-10000301"/>
    <x v="1"/>
    <x v="8"/>
    <s v="GBC Instant Report Kit"/>
    <n v="6.469999999999998"/>
    <n v="5"/>
    <n v="0.8"/>
    <x v="6362"/>
  </r>
  <r>
    <n v="8075"/>
    <x v="3995"/>
    <x v="3"/>
    <x v="314"/>
    <d v="2014-01-06T00:00:00"/>
    <s v="Standard Class"/>
    <s v="JM-15250"/>
    <s v="Janet Martin"/>
    <x v="0"/>
    <x v="0"/>
    <s v="Huntsville"/>
    <x v="5"/>
    <n v="77340"/>
    <x v="2"/>
    <s v="OFF-BI-10000343"/>
    <x v="1"/>
    <x v="8"/>
    <s v="Pressboard Covers with Storage Hooks, 9 1/2&quot; x 11&quot;, Light Blue"/>
    <n v="13.747999999999998"/>
    <n v="14"/>
    <n v="0.8"/>
    <x v="6363"/>
  </r>
  <r>
    <n v="8076"/>
    <x v="3995"/>
    <x v="3"/>
    <x v="314"/>
    <d v="2014-01-06T00:00:00"/>
    <s v="Standard Class"/>
    <s v="JM-15250"/>
    <s v="Janet Martin"/>
    <x v="0"/>
    <x v="0"/>
    <s v="Huntsville"/>
    <x v="5"/>
    <n v="77340"/>
    <x v="2"/>
    <s v="OFF-AP-10004708"/>
    <x v="1"/>
    <x v="9"/>
    <s v="Fellowes Superior 10 Outlet Split Surge Protector"/>
    <n v="15.223999999999997"/>
    <n v="2"/>
    <n v="0.8"/>
    <x v="6364"/>
  </r>
  <r>
    <n v="8077"/>
    <x v="3996"/>
    <x v="1"/>
    <x v="537"/>
    <d v="2012-06-29T00:00:00"/>
    <s v="Standard Class"/>
    <s v="RF-19345"/>
    <s v="Randy Ferguson"/>
    <x v="1"/>
    <x v="0"/>
    <s v="East Point"/>
    <x v="32"/>
    <n v="30344"/>
    <x v="0"/>
    <s v="FUR-FU-10000794"/>
    <x v="0"/>
    <x v="5"/>
    <s v="Eldon Stackable Tray, Side-Load, Legal, Smoke"/>
    <n v="27.42"/>
    <n v="3"/>
    <n v="0"/>
    <x v="6365"/>
  </r>
  <r>
    <n v="8078"/>
    <x v="3996"/>
    <x v="1"/>
    <x v="537"/>
    <d v="2012-06-29T00:00:00"/>
    <s v="Standard Class"/>
    <s v="RF-19345"/>
    <s v="Randy Ferguson"/>
    <x v="1"/>
    <x v="0"/>
    <s v="East Point"/>
    <x v="32"/>
    <n v="30344"/>
    <x v="0"/>
    <s v="OFF-BI-10004519"/>
    <x v="1"/>
    <x v="8"/>
    <s v="GBC DocuBind P100 Manual Binding Machine"/>
    <n v="165.98"/>
    <n v="1"/>
    <n v="0"/>
    <x v="6366"/>
  </r>
  <r>
    <n v="8079"/>
    <x v="3996"/>
    <x v="1"/>
    <x v="537"/>
    <d v="2012-06-29T00:00:00"/>
    <s v="Standard Class"/>
    <s v="RF-19345"/>
    <s v="Randy Ferguson"/>
    <x v="1"/>
    <x v="0"/>
    <s v="East Point"/>
    <x v="32"/>
    <n v="30344"/>
    <x v="0"/>
    <s v="TEC-AC-10001590"/>
    <x v="2"/>
    <x v="11"/>
    <s v="Dell Slim USB Multimedia Keyboard"/>
    <n v="75"/>
    <n v="3"/>
    <n v="0"/>
    <x v="6367"/>
  </r>
  <r>
    <n v="8080"/>
    <x v="3997"/>
    <x v="0"/>
    <x v="441"/>
    <d v="2013-11-28T00:00:00"/>
    <s v="Standard Class"/>
    <s v="CA-12055"/>
    <s v="Cathy Armstrong"/>
    <x v="2"/>
    <x v="0"/>
    <s v="New York City"/>
    <x v="15"/>
    <n v="10009"/>
    <x v="3"/>
    <s v="OFF-BI-10001524"/>
    <x v="1"/>
    <x v="8"/>
    <s v="GBC Premium Transparent Covers with Diagonal Lined Pattern"/>
    <n v="134.27200000000002"/>
    <n v="8"/>
    <n v="0.2"/>
    <x v="6368"/>
  </r>
  <r>
    <n v="8081"/>
    <x v="3998"/>
    <x v="1"/>
    <x v="662"/>
    <d v="2012-11-01T00:00:00"/>
    <s v="Standard Class"/>
    <s v="KH-16690"/>
    <s v="Kristen Hastings"/>
    <x v="1"/>
    <x v="0"/>
    <s v="Springfield"/>
    <x v="21"/>
    <n v="97477"/>
    <x v="1"/>
    <s v="OFF-LA-10001474"/>
    <x v="1"/>
    <x v="2"/>
    <s v="Avery 477"/>
    <n v="146.54400000000001"/>
    <n v="6"/>
    <n v="0.2"/>
    <x v="6369"/>
  </r>
  <r>
    <n v="8082"/>
    <x v="3998"/>
    <x v="1"/>
    <x v="662"/>
    <d v="2012-11-01T00:00:00"/>
    <s v="Standard Class"/>
    <s v="KH-16690"/>
    <s v="Kristen Hastings"/>
    <x v="1"/>
    <x v="0"/>
    <s v="Springfield"/>
    <x v="21"/>
    <n v="97477"/>
    <x v="1"/>
    <s v="OFF-PA-10001497"/>
    <x v="1"/>
    <x v="10"/>
    <s v="Xerox 1914"/>
    <n v="131.904"/>
    <n v="3"/>
    <n v="0.2"/>
    <x v="585"/>
  </r>
  <r>
    <n v="8083"/>
    <x v="3998"/>
    <x v="1"/>
    <x v="662"/>
    <d v="2012-11-01T00:00:00"/>
    <s v="Standard Class"/>
    <s v="KH-16690"/>
    <s v="Kristen Hastings"/>
    <x v="1"/>
    <x v="0"/>
    <s v="Springfield"/>
    <x v="21"/>
    <n v="97477"/>
    <x v="1"/>
    <s v="OFF-AP-10003287"/>
    <x v="1"/>
    <x v="9"/>
    <s v="Tripp Lite TLP810NET Broadband Surge for Modem/Fax"/>
    <n v="203.88000000000002"/>
    <n v="5"/>
    <n v="0.2"/>
    <x v="6370"/>
  </r>
  <r>
    <n v="8084"/>
    <x v="3998"/>
    <x v="1"/>
    <x v="662"/>
    <d v="2012-11-01T00:00:00"/>
    <s v="Standard Class"/>
    <s v="KH-16690"/>
    <s v="Kristen Hastings"/>
    <x v="1"/>
    <x v="0"/>
    <s v="Springfield"/>
    <x v="21"/>
    <n v="97477"/>
    <x v="1"/>
    <s v="OFF-BI-10002982"/>
    <x v="1"/>
    <x v="8"/>
    <s v="Avery Self-Adhesive Photo Pockets for Polaroid Photos"/>
    <n v="14.301000000000002"/>
    <n v="7"/>
    <n v="0.7"/>
    <x v="5255"/>
  </r>
  <r>
    <n v="8085"/>
    <x v="3998"/>
    <x v="1"/>
    <x v="662"/>
    <d v="2012-11-01T00:00:00"/>
    <s v="Standard Class"/>
    <s v="KH-16690"/>
    <s v="Kristen Hastings"/>
    <x v="1"/>
    <x v="0"/>
    <s v="Springfield"/>
    <x v="21"/>
    <n v="97477"/>
    <x v="1"/>
    <s v="OFF-ST-10001809"/>
    <x v="1"/>
    <x v="4"/>
    <s v="Fellowes Officeware Wire Shelving"/>
    <n v="718.6400000000001"/>
    <n v="10"/>
    <n v="0.2"/>
    <x v="6371"/>
  </r>
  <r>
    <n v="8086"/>
    <x v="3999"/>
    <x v="0"/>
    <x v="201"/>
    <d v="2013-10-27T00:00:00"/>
    <s v="Standard Class"/>
    <s v="LC-16960"/>
    <s v="Lindsay Castell"/>
    <x v="2"/>
    <x v="0"/>
    <s v="Arlington"/>
    <x v="17"/>
    <n v="22204"/>
    <x v="0"/>
    <s v="FUR-FU-10000246"/>
    <x v="0"/>
    <x v="5"/>
    <s v="Aluminum Document Frame"/>
    <n v="61.1"/>
    <n v="5"/>
    <n v="0"/>
    <x v="6372"/>
  </r>
  <r>
    <n v="8087"/>
    <x v="4000"/>
    <x v="3"/>
    <x v="1045"/>
    <d v="2014-05-03T00:00:00"/>
    <s v="Standard Class"/>
    <s v="JL-15130"/>
    <s v="Jack Lebron"/>
    <x v="0"/>
    <x v="0"/>
    <s v="Wilmington"/>
    <x v="3"/>
    <n v="28403"/>
    <x v="0"/>
    <s v="OFF-AP-10000252"/>
    <x v="1"/>
    <x v="9"/>
    <s v="Harmony HEPA Quiet Air Purifiers"/>
    <n v="28.08"/>
    <n v="3"/>
    <n v="0.2"/>
    <x v="6373"/>
  </r>
  <r>
    <n v="8088"/>
    <x v="4001"/>
    <x v="0"/>
    <x v="321"/>
    <d v="2013-10-02T00:00:00"/>
    <s v="Second Class"/>
    <s v="DM-12955"/>
    <s v="Dario Medina"/>
    <x v="1"/>
    <x v="0"/>
    <s v="Yuma"/>
    <x v="16"/>
    <n v="85364"/>
    <x v="1"/>
    <s v="OFF-AR-10002375"/>
    <x v="1"/>
    <x v="6"/>
    <s v="Newell 351"/>
    <n v="10.496"/>
    <n v="4"/>
    <n v="0.2"/>
    <x v="6374"/>
  </r>
  <r>
    <n v="8089"/>
    <x v="4002"/>
    <x v="1"/>
    <x v="848"/>
    <d v="2012-07-14T00:00:00"/>
    <s v="Standard Class"/>
    <s v="MV-18190"/>
    <s v="Mike Vittorini"/>
    <x v="0"/>
    <x v="0"/>
    <s v="San Bernardino"/>
    <x v="1"/>
    <n v="92404"/>
    <x v="1"/>
    <s v="OFF-BI-10003719"/>
    <x v="1"/>
    <x v="8"/>
    <s v="Large Capacity Hanging Post Binders"/>
    <n v="39.92"/>
    <n v="2"/>
    <n v="0.2"/>
    <x v="6375"/>
  </r>
  <r>
    <n v="8090"/>
    <x v="4003"/>
    <x v="1"/>
    <x v="976"/>
    <d v="2012-08-09T00:00:00"/>
    <s v="First Class"/>
    <s v="NS-18640"/>
    <s v="Noel Staavos"/>
    <x v="1"/>
    <x v="0"/>
    <s v="Baltimore"/>
    <x v="39"/>
    <n v="21215"/>
    <x v="3"/>
    <s v="OFF-AP-10001492"/>
    <x v="1"/>
    <x v="9"/>
    <s v="Acco Six-Outlet Power Strip, 4' Cord Length"/>
    <n v="77.58"/>
    <n v="9"/>
    <n v="0"/>
    <x v="6376"/>
  </r>
  <r>
    <n v="8091"/>
    <x v="4004"/>
    <x v="2"/>
    <x v="1035"/>
    <d v="2011-12-13T00:00:00"/>
    <s v="Standard Class"/>
    <s v="AS-10630"/>
    <s v="Ann Steele"/>
    <x v="2"/>
    <x v="0"/>
    <s v="Seattle"/>
    <x v="4"/>
    <n v="98103"/>
    <x v="1"/>
    <s v="OFF-ST-10000532"/>
    <x v="1"/>
    <x v="4"/>
    <s v="Advantus Rolling Drawer Organizers"/>
    <n v="269.35999999999996"/>
    <n v="7"/>
    <n v="0"/>
    <x v="6377"/>
  </r>
  <r>
    <n v="8092"/>
    <x v="4005"/>
    <x v="1"/>
    <x v="895"/>
    <d v="2012-12-14T00:00:00"/>
    <s v="Standard Class"/>
    <s v="MT-17815"/>
    <s v="Meg Tillman"/>
    <x v="0"/>
    <x v="0"/>
    <s v="San Francisco"/>
    <x v="1"/>
    <n v="94110"/>
    <x v="1"/>
    <s v="OFF-LA-10001613"/>
    <x v="1"/>
    <x v="2"/>
    <s v="Avery File Folder Labels"/>
    <n v="5.76"/>
    <n v="2"/>
    <n v="0"/>
    <x v="2167"/>
  </r>
  <r>
    <n v="8093"/>
    <x v="4006"/>
    <x v="3"/>
    <x v="1183"/>
    <d v="2014-11-14T00:00:00"/>
    <s v="Second Class"/>
    <s v="SR-20425"/>
    <s v="Sharelle Roach"/>
    <x v="2"/>
    <x v="0"/>
    <s v="New York City"/>
    <x v="15"/>
    <n v="10035"/>
    <x v="3"/>
    <s v="OFF-AR-10002818"/>
    <x v="1"/>
    <x v="6"/>
    <s v="Panasonic KP-310 Heavy-Duty Electric Pencil Sharpener"/>
    <n v="109.9"/>
    <n v="5"/>
    <n v="0"/>
    <x v="6378"/>
  </r>
  <r>
    <n v="8094"/>
    <x v="4007"/>
    <x v="3"/>
    <x v="944"/>
    <d v="2014-08-02T00:00:00"/>
    <s v="Second Class"/>
    <s v="DK-13375"/>
    <s v="Dennis Kane"/>
    <x v="0"/>
    <x v="0"/>
    <s v="Seattle"/>
    <x v="4"/>
    <n v="98115"/>
    <x v="1"/>
    <s v="FUR-FU-10001940"/>
    <x v="0"/>
    <x v="5"/>
    <s v="Staples"/>
    <n v="23.88"/>
    <n v="3"/>
    <n v="0"/>
    <x v="1811"/>
  </r>
  <r>
    <n v="8095"/>
    <x v="4007"/>
    <x v="3"/>
    <x v="944"/>
    <d v="2014-08-02T00:00:00"/>
    <s v="Second Class"/>
    <s v="DK-13375"/>
    <s v="Dennis Kane"/>
    <x v="0"/>
    <x v="0"/>
    <s v="Seattle"/>
    <x v="4"/>
    <n v="98115"/>
    <x v="1"/>
    <s v="OFF-PA-10003883"/>
    <x v="1"/>
    <x v="10"/>
    <s v="Message Book, Phone, Wirebound Standard Line Memo, 2 3/4&quot; X 5&quot;"/>
    <n v="26.2"/>
    <n v="4"/>
    <n v="0"/>
    <x v="6379"/>
  </r>
  <r>
    <n v="8096"/>
    <x v="4007"/>
    <x v="3"/>
    <x v="944"/>
    <d v="2014-08-02T00:00:00"/>
    <s v="Second Class"/>
    <s v="DK-13375"/>
    <s v="Dennis Kane"/>
    <x v="0"/>
    <x v="0"/>
    <s v="Seattle"/>
    <x v="4"/>
    <n v="98115"/>
    <x v="1"/>
    <s v="OFF-PA-10002787"/>
    <x v="1"/>
    <x v="10"/>
    <s v="Xerox 227"/>
    <n v="12.96"/>
    <n v="2"/>
    <n v="0"/>
    <x v="91"/>
  </r>
  <r>
    <n v="8097"/>
    <x v="4007"/>
    <x v="3"/>
    <x v="944"/>
    <d v="2014-08-02T00:00:00"/>
    <s v="Second Class"/>
    <s v="DK-13375"/>
    <s v="Dennis Kane"/>
    <x v="0"/>
    <x v="0"/>
    <s v="Seattle"/>
    <x v="4"/>
    <n v="98115"/>
    <x v="1"/>
    <s v="TEC-AC-10000991"/>
    <x v="2"/>
    <x v="11"/>
    <s v="Sony Micro Vault Click 8 GB USB 2.0 Flash Drive"/>
    <n v="234.95000000000002"/>
    <n v="5"/>
    <n v="0"/>
    <x v="6380"/>
  </r>
  <r>
    <n v="8098"/>
    <x v="4008"/>
    <x v="3"/>
    <x v="116"/>
    <d v="2015-01-02T00:00:00"/>
    <s v="Standard Class"/>
    <s v="SV-20935"/>
    <s v="Susan Vittorini"/>
    <x v="0"/>
    <x v="0"/>
    <s v="Albuquerque"/>
    <x v="27"/>
    <n v="87105"/>
    <x v="1"/>
    <s v="OFF-ST-10003058"/>
    <x v="1"/>
    <x v="4"/>
    <s v="Eldon Mobile Mega Data Cart  Mega Stackable  Add-On Trays"/>
    <n v="118.25"/>
    <n v="5"/>
    <n v="0"/>
    <x v="3284"/>
  </r>
  <r>
    <n v="8099"/>
    <x v="4008"/>
    <x v="3"/>
    <x v="116"/>
    <d v="2015-01-02T00:00:00"/>
    <s v="Standard Class"/>
    <s v="SV-20935"/>
    <s v="Susan Vittorini"/>
    <x v="0"/>
    <x v="0"/>
    <s v="Albuquerque"/>
    <x v="27"/>
    <n v="87105"/>
    <x v="1"/>
    <s v="OFF-PA-10004239"/>
    <x v="1"/>
    <x v="10"/>
    <s v="Xerox 1953"/>
    <n v="4.28"/>
    <n v="1"/>
    <n v="0"/>
    <x v="750"/>
  </r>
  <r>
    <n v="8100"/>
    <x v="4009"/>
    <x v="0"/>
    <x v="612"/>
    <d v="2013-03-14T00:00:00"/>
    <s v="First Class"/>
    <s v="RH-19510"/>
    <s v="Rick Huthwaite"/>
    <x v="2"/>
    <x v="0"/>
    <s v="Los Angeles"/>
    <x v="1"/>
    <n v="90045"/>
    <x v="1"/>
    <s v="TEC-AC-10003038"/>
    <x v="2"/>
    <x v="11"/>
    <s v="Kingston Digital DataTraveler 16GB USB 2.0"/>
    <n v="26.849999999999998"/>
    <n v="3"/>
    <n v="0"/>
    <x v="4625"/>
  </r>
  <r>
    <n v="8101"/>
    <x v="4009"/>
    <x v="0"/>
    <x v="612"/>
    <d v="2013-03-14T00:00:00"/>
    <s v="First Class"/>
    <s v="RH-19510"/>
    <s v="Rick Huthwaite"/>
    <x v="2"/>
    <x v="0"/>
    <s v="Los Angeles"/>
    <x v="1"/>
    <n v="90045"/>
    <x v="1"/>
    <s v="TEC-MA-10000984"/>
    <x v="2"/>
    <x v="15"/>
    <s v="Okidata MB760 Printer"/>
    <n v="3357.6000000000004"/>
    <n v="3"/>
    <n v="0.2"/>
    <x v="6381"/>
  </r>
  <r>
    <n v="8102"/>
    <x v="4010"/>
    <x v="1"/>
    <x v="1184"/>
    <d v="2012-05-26T00:00:00"/>
    <s v="Standard Class"/>
    <s v="SB-20185"/>
    <s v="Sarah Brown"/>
    <x v="0"/>
    <x v="0"/>
    <s v="Los Angeles"/>
    <x v="1"/>
    <n v="90045"/>
    <x v="1"/>
    <s v="OFF-LA-10004484"/>
    <x v="1"/>
    <x v="2"/>
    <s v="Avery 476"/>
    <n v="8.26"/>
    <n v="2"/>
    <n v="0"/>
    <x v="349"/>
  </r>
  <r>
    <n v="8103"/>
    <x v="4010"/>
    <x v="1"/>
    <x v="1184"/>
    <d v="2012-05-26T00:00:00"/>
    <s v="Standard Class"/>
    <s v="SB-20185"/>
    <s v="Sarah Brown"/>
    <x v="0"/>
    <x v="0"/>
    <s v="Los Angeles"/>
    <x v="1"/>
    <n v="90045"/>
    <x v="1"/>
    <s v="TEC-MA-10004002"/>
    <x v="2"/>
    <x v="15"/>
    <s v="Zebra GX420t Direct Thermal/Thermal Transfer Printer"/>
    <n v="2973.32"/>
    <n v="7"/>
    <n v="0.2"/>
    <x v="6382"/>
  </r>
  <r>
    <n v="8104"/>
    <x v="4010"/>
    <x v="1"/>
    <x v="1184"/>
    <d v="2012-05-26T00:00:00"/>
    <s v="Standard Class"/>
    <s v="SB-20185"/>
    <s v="Sarah Brown"/>
    <x v="0"/>
    <x v="0"/>
    <s v="Los Angeles"/>
    <x v="1"/>
    <n v="90045"/>
    <x v="1"/>
    <s v="OFF-ST-10002406"/>
    <x v="1"/>
    <x v="4"/>
    <s v="Pizazz Global Quick File"/>
    <n v="104.79"/>
    <n v="7"/>
    <n v="0"/>
    <x v="360"/>
  </r>
  <r>
    <n v="8105"/>
    <x v="4010"/>
    <x v="1"/>
    <x v="1184"/>
    <d v="2012-05-26T00:00:00"/>
    <s v="Standard Class"/>
    <s v="SB-20185"/>
    <s v="Sarah Brown"/>
    <x v="0"/>
    <x v="0"/>
    <s v="Los Angeles"/>
    <x v="1"/>
    <n v="90045"/>
    <x v="1"/>
    <s v="TEC-PH-10003645"/>
    <x v="2"/>
    <x v="7"/>
    <s v="Aastra 57i VoIP phone"/>
    <n v="775.72800000000007"/>
    <n v="6"/>
    <n v="0.2"/>
    <x v="6383"/>
  </r>
  <r>
    <n v="8106"/>
    <x v="4011"/>
    <x v="3"/>
    <x v="922"/>
    <d v="2014-02-20T00:00:00"/>
    <s v="First Class"/>
    <s v="CR-12820"/>
    <s v="Cyra Reiten"/>
    <x v="2"/>
    <x v="0"/>
    <s v="Houston"/>
    <x v="5"/>
    <n v="77041"/>
    <x v="2"/>
    <s v="FUR-BO-10001601"/>
    <x v="0"/>
    <x v="0"/>
    <s v="Sauder Mission Library with Doors, Fruitwood Finish"/>
    <n v="89.066399999999987"/>
    <n v="1"/>
    <n v="0.32"/>
    <x v="6384"/>
  </r>
  <r>
    <n v="8107"/>
    <x v="4011"/>
    <x v="3"/>
    <x v="922"/>
    <d v="2014-02-20T00:00:00"/>
    <s v="First Class"/>
    <s v="CR-12820"/>
    <s v="Cyra Reiten"/>
    <x v="2"/>
    <x v="0"/>
    <s v="Houston"/>
    <x v="5"/>
    <n v="77041"/>
    <x v="2"/>
    <s v="OFF-AR-10000937"/>
    <x v="1"/>
    <x v="6"/>
    <s v="Dixon Ticonderoga Core-Lock Colored Pencils, 48-Color Set"/>
    <n v="175.44"/>
    <n v="6"/>
    <n v="0.2"/>
    <x v="6385"/>
  </r>
  <r>
    <n v="8108"/>
    <x v="4011"/>
    <x v="3"/>
    <x v="922"/>
    <d v="2014-02-20T00:00:00"/>
    <s v="First Class"/>
    <s v="CR-12820"/>
    <s v="Cyra Reiten"/>
    <x v="2"/>
    <x v="0"/>
    <s v="Houston"/>
    <x v="5"/>
    <n v="77041"/>
    <x v="2"/>
    <s v="TEC-PH-10000038"/>
    <x v="2"/>
    <x v="7"/>
    <s v="Jawbone MINI JAMBOX Wireless Bluetooth Speaker"/>
    <n v="438.33600000000001"/>
    <n v="4"/>
    <n v="0.2"/>
    <x v="1510"/>
  </r>
  <r>
    <n v="8109"/>
    <x v="4012"/>
    <x v="3"/>
    <x v="166"/>
    <d v="2014-12-16T00:00:00"/>
    <s v="Standard Class"/>
    <s v="EG-13900"/>
    <s v="Emily Grady"/>
    <x v="0"/>
    <x v="0"/>
    <s v="Philadelphia"/>
    <x v="9"/>
    <n v="19140"/>
    <x v="3"/>
    <s v="FUR-CH-10003396"/>
    <x v="0"/>
    <x v="1"/>
    <s v="Global Deluxe Steno Chair"/>
    <n v="215.54400000000001"/>
    <n v="4"/>
    <n v="0.3"/>
    <x v="6386"/>
  </r>
  <r>
    <n v="8110"/>
    <x v="4013"/>
    <x v="3"/>
    <x v="551"/>
    <d v="2014-11-24T00:00:00"/>
    <s v="Standard Class"/>
    <s v="RD-19930"/>
    <s v="Russell D'Ascenzo"/>
    <x v="0"/>
    <x v="0"/>
    <s v="Chicago"/>
    <x v="10"/>
    <n v="60623"/>
    <x v="2"/>
    <s v="OFF-EN-10002592"/>
    <x v="1"/>
    <x v="12"/>
    <s v="Peel &amp; Seel Recycled Catalog Envelopes, Brown"/>
    <n v="55.584000000000003"/>
    <n v="6"/>
    <n v="0.2"/>
    <x v="6387"/>
  </r>
  <r>
    <n v="8111"/>
    <x v="4013"/>
    <x v="3"/>
    <x v="551"/>
    <d v="2014-11-24T00:00:00"/>
    <s v="Standard Class"/>
    <s v="RD-19930"/>
    <s v="Russell D'Ascenzo"/>
    <x v="0"/>
    <x v="0"/>
    <s v="Chicago"/>
    <x v="10"/>
    <n v="60623"/>
    <x v="2"/>
    <s v="FUR-CH-10000422"/>
    <x v="0"/>
    <x v="1"/>
    <s v="Global Highback Leather Tilter in Burgundy"/>
    <n v="127.38599999999998"/>
    <n v="2"/>
    <n v="0.3"/>
    <x v="6388"/>
  </r>
  <r>
    <n v="8112"/>
    <x v="4014"/>
    <x v="0"/>
    <x v="49"/>
    <d v="2013-12-04T00:00:00"/>
    <s v="Second Class"/>
    <s v="JM-15865"/>
    <s v="John Murray"/>
    <x v="0"/>
    <x v="0"/>
    <s v="San Angelo"/>
    <x v="5"/>
    <n v="76903"/>
    <x v="2"/>
    <s v="FUR-CH-10002647"/>
    <x v="0"/>
    <x v="1"/>
    <s v="Situations Contoured Folding Chairs, 4/Set"/>
    <n v="248.43"/>
    <n v="5"/>
    <n v="0.3"/>
    <x v="6389"/>
  </r>
  <r>
    <n v="8113"/>
    <x v="4014"/>
    <x v="0"/>
    <x v="49"/>
    <d v="2013-12-04T00:00:00"/>
    <s v="Second Class"/>
    <s v="JM-15865"/>
    <s v="John Murray"/>
    <x v="0"/>
    <x v="0"/>
    <s v="San Angelo"/>
    <x v="5"/>
    <n v="76903"/>
    <x v="2"/>
    <s v="OFF-AP-10004859"/>
    <x v="1"/>
    <x v="9"/>
    <s v="Acco 6 Outlet Guardian Premium Surge Suppressor"/>
    <n v="11.647999999999998"/>
    <n v="4"/>
    <n v="0.8"/>
    <x v="6390"/>
  </r>
  <r>
    <n v="8114"/>
    <x v="4014"/>
    <x v="0"/>
    <x v="49"/>
    <d v="2013-12-04T00:00:00"/>
    <s v="Second Class"/>
    <s v="JM-15865"/>
    <s v="John Murray"/>
    <x v="0"/>
    <x v="0"/>
    <s v="San Angelo"/>
    <x v="5"/>
    <n v="76903"/>
    <x v="2"/>
    <s v="FUR-CH-10004477"/>
    <x v="0"/>
    <x v="1"/>
    <s v="Global Push Button Manager's Chair, Indigo"/>
    <n v="85.245999999999995"/>
    <n v="2"/>
    <n v="0.3"/>
    <x v="5996"/>
  </r>
  <r>
    <n v="8115"/>
    <x v="4015"/>
    <x v="3"/>
    <x v="621"/>
    <d v="2014-10-08T00:00:00"/>
    <s v="Second Class"/>
    <s v="LW-16825"/>
    <s v="Laurel Workman"/>
    <x v="1"/>
    <x v="0"/>
    <s v="Pasadena"/>
    <x v="5"/>
    <n v="77506"/>
    <x v="2"/>
    <s v="OFF-AR-10004817"/>
    <x v="1"/>
    <x v="6"/>
    <s v="Colorific Watercolor Pencils"/>
    <n v="20.64"/>
    <n v="5"/>
    <n v="0.2"/>
    <x v="6391"/>
  </r>
  <r>
    <n v="8116"/>
    <x v="4016"/>
    <x v="3"/>
    <x v="635"/>
    <d v="2014-09-05T00:00:00"/>
    <s v="Standard Class"/>
    <s v="RW-19540"/>
    <s v="Rick Wilson"/>
    <x v="1"/>
    <x v="0"/>
    <s v="Los Angeles"/>
    <x v="1"/>
    <n v="90049"/>
    <x v="1"/>
    <s v="FUR-FU-10003374"/>
    <x v="0"/>
    <x v="5"/>
    <s v="Electrix Fluorescent Magnifier Lamps &amp; Weighted Base"/>
    <n v="148.02000000000001"/>
    <n v="3"/>
    <n v="0"/>
    <x v="6392"/>
  </r>
  <r>
    <n v="8117"/>
    <x v="4017"/>
    <x v="3"/>
    <x v="221"/>
    <d v="2014-11-25T00:00:00"/>
    <s v="Same Day"/>
    <s v="BG-11695"/>
    <s v="Brooke Gillingham"/>
    <x v="1"/>
    <x v="0"/>
    <s v="Garden City"/>
    <x v="41"/>
    <n v="67846"/>
    <x v="2"/>
    <s v="OFF-ST-10003123"/>
    <x v="1"/>
    <x v="4"/>
    <s v="Fellowes Bases and Tops For Staxonsteel/High-Stak Systems"/>
    <n v="33.29"/>
    <n v="1"/>
    <n v="0"/>
    <x v="3729"/>
  </r>
  <r>
    <n v="8118"/>
    <x v="4018"/>
    <x v="3"/>
    <x v="160"/>
    <d v="2014-07-06T00:00:00"/>
    <s v="Standard Class"/>
    <s v="TT-21220"/>
    <s v="Thomas Thornton"/>
    <x v="0"/>
    <x v="0"/>
    <s v="Los Angeles"/>
    <x v="1"/>
    <n v="90045"/>
    <x v="1"/>
    <s v="OFF-PA-10000675"/>
    <x v="1"/>
    <x v="10"/>
    <s v="Xerox 1919"/>
    <n v="204.95000000000002"/>
    <n v="5"/>
    <n v="0"/>
    <x v="3261"/>
  </r>
  <r>
    <n v="8119"/>
    <x v="4019"/>
    <x v="3"/>
    <x v="847"/>
    <d v="2014-07-28T00:00:00"/>
    <s v="Standard Class"/>
    <s v="EB-13930"/>
    <s v="Eric Barreto"/>
    <x v="0"/>
    <x v="0"/>
    <s v="Chicago"/>
    <x v="10"/>
    <n v="60653"/>
    <x v="2"/>
    <s v="FUR-CH-10004997"/>
    <x v="0"/>
    <x v="1"/>
    <s v="Hon Every-Day Series Multi-Task Chairs"/>
    <n v="526.34399999999994"/>
    <n v="4"/>
    <n v="0.3"/>
    <x v="6393"/>
  </r>
  <r>
    <n v="8120"/>
    <x v="4020"/>
    <x v="0"/>
    <x v="583"/>
    <d v="2013-11-17T00:00:00"/>
    <s v="Standard Class"/>
    <s v="LP-17080"/>
    <s v="Liz Pelletier"/>
    <x v="0"/>
    <x v="0"/>
    <s v="San Francisco"/>
    <x v="1"/>
    <n v="94110"/>
    <x v="1"/>
    <s v="FUR-FU-10001934"/>
    <x v="0"/>
    <x v="5"/>
    <s v="Magnifier Swing Arm Lamp"/>
    <n v="41.96"/>
    <n v="2"/>
    <n v="0"/>
    <x v="109"/>
  </r>
  <r>
    <n v="8121"/>
    <x v="4020"/>
    <x v="0"/>
    <x v="583"/>
    <d v="2013-11-17T00:00:00"/>
    <s v="Standard Class"/>
    <s v="LP-17080"/>
    <s v="Liz Pelletier"/>
    <x v="0"/>
    <x v="0"/>
    <s v="San Francisco"/>
    <x v="1"/>
    <n v="94110"/>
    <x v="1"/>
    <s v="FUR-CH-10004997"/>
    <x v="0"/>
    <x v="1"/>
    <s v="Hon Every-Day Series Multi-Task Chairs"/>
    <n v="451.15199999999993"/>
    <n v="3"/>
    <n v="0.2"/>
    <x v="232"/>
  </r>
  <r>
    <n v="8122"/>
    <x v="4020"/>
    <x v="0"/>
    <x v="583"/>
    <d v="2013-11-17T00:00:00"/>
    <s v="Standard Class"/>
    <s v="LP-17080"/>
    <s v="Liz Pelletier"/>
    <x v="0"/>
    <x v="0"/>
    <s v="San Francisco"/>
    <x v="1"/>
    <n v="94110"/>
    <x v="1"/>
    <s v="OFF-BI-10001890"/>
    <x v="1"/>
    <x v="8"/>
    <s v="Avery Poly Binder Pockets"/>
    <n v="31.504000000000005"/>
    <n v="11"/>
    <n v="0.2"/>
    <x v="6394"/>
  </r>
  <r>
    <n v="8123"/>
    <x v="4021"/>
    <x v="2"/>
    <x v="337"/>
    <d v="2011-12-15T00:00:00"/>
    <s v="Standard Class"/>
    <s v="FP-14320"/>
    <s v="Frank Preis"/>
    <x v="0"/>
    <x v="0"/>
    <s v="Philadelphia"/>
    <x v="9"/>
    <n v="19134"/>
    <x v="3"/>
    <s v="OFF-EN-10002500"/>
    <x v="1"/>
    <x v="12"/>
    <s v="Globe Weis Peel &amp; Seel First Class Envelopes"/>
    <n v="30.672000000000001"/>
    <n v="3"/>
    <n v="0.2"/>
    <x v="6395"/>
  </r>
  <r>
    <n v="8124"/>
    <x v="4021"/>
    <x v="2"/>
    <x v="337"/>
    <d v="2011-12-15T00:00:00"/>
    <s v="Standard Class"/>
    <s v="FP-14320"/>
    <s v="Frank Preis"/>
    <x v="0"/>
    <x v="0"/>
    <s v="Philadelphia"/>
    <x v="9"/>
    <n v="19134"/>
    <x v="3"/>
    <s v="TEC-CO-10001766"/>
    <x v="2"/>
    <x v="16"/>
    <s v="Canon PC940 Copier"/>
    <n v="1079.9759999999999"/>
    <n v="4"/>
    <n v="0.4"/>
    <x v="6396"/>
  </r>
  <r>
    <n v="8125"/>
    <x v="4022"/>
    <x v="3"/>
    <x v="210"/>
    <d v="2014-09-13T00:00:00"/>
    <s v="Standard Class"/>
    <s v="JA-15970"/>
    <s v="Joseph Airdo"/>
    <x v="0"/>
    <x v="0"/>
    <s v="Modesto"/>
    <x v="1"/>
    <n v="95351"/>
    <x v="1"/>
    <s v="FUR-CH-10004860"/>
    <x v="0"/>
    <x v="1"/>
    <s v="Global Low Back Tilter Chair"/>
    <n v="161.56800000000001"/>
    <n v="2"/>
    <n v="0.2"/>
    <x v="226"/>
  </r>
  <r>
    <n v="8126"/>
    <x v="4023"/>
    <x v="1"/>
    <x v="525"/>
    <d v="2012-02-13T00:00:00"/>
    <s v="Standard Class"/>
    <s v="TS-21655"/>
    <s v="Trudy Schmidt"/>
    <x v="0"/>
    <x v="0"/>
    <s v="Houston"/>
    <x v="5"/>
    <n v="77070"/>
    <x v="2"/>
    <s v="OFF-BI-10002049"/>
    <x v="1"/>
    <x v="8"/>
    <s v="UniKeep View Case Binders"/>
    <n v="2.9339999999999993"/>
    <n v="3"/>
    <n v="0.8"/>
    <x v="1034"/>
  </r>
  <r>
    <n v="8127"/>
    <x v="4023"/>
    <x v="1"/>
    <x v="525"/>
    <d v="2012-02-13T00:00:00"/>
    <s v="Standard Class"/>
    <s v="TS-21655"/>
    <s v="Trudy Schmidt"/>
    <x v="0"/>
    <x v="0"/>
    <s v="Houston"/>
    <x v="5"/>
    <n v="77070"/>
    <x v="2"/>
    <s v="TEC-AC-10003499"/>
    <x v="2"/>
    <x v="11"/>
    <s v="Memorex Mini Travel Drive 8 GB USB 2.0 Flash Drive"/>
    <n v="18.528000000000002"/>
    <n v="2"/>
    <n v="0.2"/>
    <x v="6397"/>
  </r>
  <r>
    <n v="8128"/>
    <x v="4023"/>
    <x v="1"/>
    <x v="525"/>
    <d v="2012-02-13T00:00:00"/>
    <s v="Standard Class"/>
    <s v="TS-21655"/>
    <s v="Trudy Schmidt"/>
    <x v="0"/>
    <x v="0"/>
    <s v="Houston"/>
    <x v="5"/>
    <n v="77070"/>
    <x v="2"/>
    <s v="OFF-ST-10003470"/>
    <x v="1"/>
    <x v="4"/>
    <s v="Tennsco Snap-Together Open Shelving Units, Starter Sets and Add-On Units"/>
    <n v="670.75200000000007"/>
    <n v="3"/>
    <n v="0.2"/>
    <x v="6398"/>
  </r>
  <r>
    <n v="8129"/>
    <x v="4024"/>
    <x v="3"/>
    <x v="775"/>
    <d v="2014-09-02T00:00:00"/>
    <s v="Standard Class"/>
    <s v="DP-13000"/>
    <s v="Darren Powers"/>
    <x v="0"/>
    <x v="0"/>
    <s v="Chicago"/>
    <x v="10"/>
    <n v="60610"/>
    <x v="2"/>
    <s v="FUR-FU-10000222"/>
    <x v="0"/>
    <x v="5"/>
    <s v="Seth Thomas 16&quot; Steel Case Clock"/>
    <n v="64.959999999999994"/>
    <n v="5"/>
    <n v="0.6"/>
    <x v="6399"/>
  </r>
  <r>
    <n v="8130"/>
    <x v="4025"/>
    <x v="2"/>
    <x v="836"/>
    <d v="2011-07-23T00:00:00"/>
    <s v="First Class"/>
    <s v="JD-15895"/>
    <s v="Jonathan Doherty"/>
    <x v="1"/>
    <x v="0"/>
    <s v="Riverside"/>
    <x v="1"/>
    <n v="92503"/>
    <x v="1"/>
    <s v="TEC-AC-10000023"/>
    <x v="2"/>
    <x v="11"/>
    <s v="Maxell 74 Minute CD-R Spindle, 50/Pack"/>
    <n v="41.94"/>
    <n v="2"/>
    <n v="0"/>
    <x v="6033"/>
  </r>
  <r>
    <n v="8131"/>
    <x v="4025"/>
    <x v="2"/>
    <x v="836"/>
    <d v="2011-07-23T00:00:00"/>
    <s v="First Class"/>
    <s v="JD-15895"/>
    <s v="Jonathan Doherty"/>
    <x v="1"/>
    <x v="0"/>
    <s v="Riverside"/>
    <x v="1"/>
    <n v="92503"/>
    <x v="1"/>
    <s v="OFF-PA-10003971"/>
    <x v="1"/>
    <x v="10"/>
    <s v="Xerox 1965"/>
    <n v="11.96"/>
    <n v="2"/>
    <n v="0"/>
    <x v="2181"/>
  </r>
  <r>
    <n v="8132"/>
    <x v="4025"/>
    <x v="2"/>
    <x v="836"/>
    <d v="2011-07-23T00:00:00"/>
    <s v="First Class"/>
    <s v="JD-15895"/>
    <s v="Jonathan Doherty"/>
    <x v="1"/>
    <x v="0"/>
    <s v="Riverside"/>
    <x v="1"/>
    <n v="92503"/>
    <x v="1"/>
    <s v="OFF-AR-10003481"/>
    <x v="1"/>
    <x v="6"/>
    <s v="Newell 348"/>
    <n v="13.12"/>
    <n v="4"/>
    <n v="0"/>
    <x v="3116"/>
  </r>
  <r>
    <n v="8133"/>
    <x v="4025"/>
    <x v="2"/>
    <x v="836"/>
    <d v="2011-07-23T00:00:00"/>
    <s v="First Class"/>
    <s v="JD-15895"/>
    <s v="Jonathan Doherty"/>
    <x v="1"/>
    <x v="0"/>
    <s v="Riverside"/>
    <x v="1"/>
    <n v="92503"/>
    <x v="1"/>
    <s v="OFF-ST-10001490"/>
    <x v="1"/>
    <x v="4"/>
    <s v="Hot File 7-Pocket, Floor Stand"/>
    <n v="535.41"/>
    <n v="3"/>
    <n v="0"/>
    <x v="3941"/>
  </r>
  <r>
    <n v="8134"/>
    <x v="4026"/>
    <x v="1"/>
    <x v="1049"/>
    <d v="2012-10-13T00:00:00"/>
    <s v="Standard Class"/>
    <s v="GH-14485"/>
    <s v="Gene Hale"/>
    <x v="1"/>
    <x v="0"/>
    <s v="Dallas"/>
    <x v="5"/>
    <n v="75081"/>
    <x v="2"/>
    <s v="FUR-FU-10003708"/>
    <x v="0"/>
    <x v="5"/>
    <s v="Tenex Traditional Chairmats for Medium Pile Carpet, Standard Lip, 36&quot; x 48&quot;"/>
    <n v="72.78"/>
    <n v="3"/>
    <n v="0.6"/>
    <x v="6400"/>
  </r>
  <r>
    <n v="8135"/>
    <x v="4027"/>
    <x v="1"/>
    <x v="1130"/>
    <d v="2012-02-21T00:00:00"/>
    <s v="Standard Class"/>
    <s v="RD-19585"/>
    <s v="Rob Dowd"/>
    <x v="0"/>
    <x v="0"/>
    <s v="Los Angeles"/>
    <x v="1"/>
    <n v="90008"/>
    <x v="1"/>
    <s v="OFF-PA-10001970"/>
    <x v="1"/>
    <x v="10"/>
    <s v="Xerox 1881"/>
    <n v="36.839999999999996"/>
    <n v="3"/>
    <n v="0"/>
    <x v="4445"/>
  </r>
  <r>
    <n v="8136"/>
    <x v="4027"/>
    <x v="1"/>
    <x v="1130"/>
    <d v="2012-02-21T00:00:00"/>
    <s v="Standard Class"/>
    <s v="RD-19585"/>
    <s v="Rob Dowd"/>
    <x v="0"/>
    <x v="0"/>
    <s v="Los Angeles"/>
    <x v="1"/>
    <n v="90008"/>
    <x v="1"/>
    <s v="OFF-LA-10002762"/>
    <x v="1"/>
    <x v="2"/>
    <s v="Avery 485"/>
    <n v="87.71"/>
    <n v="7"/>
    <n v="0"/>
    <x v="2238"/>
  </r>
  <r>
    <n v="8137"/>
    <x v="4028"/>
    <x v="0"/>
    <x v="399"/>
    <d v="2013-08-17T00:00:00"/>
    <s v="Standard Class"/>
    <s v="CS-12490"/>
    <s v="Cindy Schnelling"/>
    <x v="1"/>
    <x v="0"/>
    <s v="Lakeland"/>
    <x v="2"/>
    <n v="33801"/>
    <x v="0"/>
    <s v="FUR-TA-10002533"/>
    <x v="0"/>
    <x v="3"/>
    <s v="BPI Conference Tables"/>
    <n v="562.29250000000013"/>
    <n v="7"/>
    <n v="0.45"/>
    <x v="6401"/>
  </r>
  <r>
    <n v="8138"/>
    <x v="4029"/>
    <x v="2"/>
    <x v="187"/>
    <d v="2011-11-13T00:00:00"/>
    <s v="Standard Class"/>
    <s v="BF-11215"/>
    <s v="Benjamin Farhat"/>
    <x v="2"/>
    <x v="0"/>
    <s v="New York City"/>
    <x v="15"/>
    <n v="10035"/>
    <x v="3"/>
    <s v="FUR-FU-10004091"/>
    <x v="0"/>
    <x v="5"/>
    <s v="Eldon 200 Class Desk Accessories, Black"/>
    <n v="56.52"/>
    <n v="9"/>
    <n v="0"/>
    <x v="6402"/>
  </r>
  <r>
    <n v="8139"/>
    <x v="4030"/>
    <x v="0"/>
    <x v="427"/>
    <d v="2013-07-23T00:00:00"/>
    <s v="Standard Class"/>
    <s v="NK-18490"/>
    <s v="Neil Knudson"/>
    <x v="2"/>
    <x v="0"/>
    <s v="Philadelphia"/>
    <x v="9"/>
    <n v="19140"/>
    <x v="3"/>
    <s v="OFF-AR-10001545"/>
    <x v="1"/>
    <x v="6"/>
    <s v="Newell 326"/>
    <n v="11.264000000000001"/>
    <n v="8"/>
    <n v="0.2"/>
    <x v="6403"/>
  </r>
  <r>
    <n v="8140"/>
    <x v="4030"/>
    <x v="0"/>
    <x v="427"/>
    <d v="2013-07-23T00:00:00"/>
    <s v="Standard Class"/>
    <s v="NK-18490"/>
    <s v="Neil Knudson"/>
    <x v="2"/>
    <x v="0"/>
    <s v="Philadelphia"/>
    <x v="9"/>
    <n v="19140"/>
    <x v="3"/>
    <s v="OFF-ST-10001476"/>
    <x v="1"/>
    <x v="4"/>
    <s v="Steel Personal Filing/Posting Tote"/>
    <n v="284.08000000000004"/>
    <n v="10"/>
    <n v="0.2"/>
    <x v="6404"/>
  </r>
  <r>
    <n v="8141"/>
    <x v="4030"/>
    <x v="0"/>
    <x v="427"/>
    <d v="2013-07-23T00:00:00"/>
    <s v="Standard Class"/>
    <s v="NK-18490"/>
    <s v="Neil Knudson"/>
    <x v="2"/>
    <x v="0"/>
    <s v="Philadelphia"/>
    <x v="9"/>
    <n v="19140"/>
    <x v="3"/>
    <s v="OFF-PA-10004971"/>
    <x v="1"/>
    <x v="10"/>
    <s v="Xerox 196"/>
    <n v="18.496000000000002"/>
    <n v="4"/>
    <n v="0.2"/>
    <x v="6224"/>
  </r>
  <r>
    <n v="8142"/>
    <x v="4031"/>
    <x v="0"/>
    <x v="473"/>
    <d v="2013-02-10T00:00:00"/>
    <s v="Standard Class"/>
    <s v="AZ-10750"/>
    <s v="Annie Zypern"/>
    <x v="0"/>
    <x v="0"/>
    <s v="San Diego"/>
    <x v="1"/>
    <n v="92037"/>
    <x v="1"/>
    <s v="OFF-LA-10003223"/>
    <x v="1"/>
    <x v="2"/>
    <s v="Avery 508"/>
    <n v="14.73"/>
    <n v="3"/>
    <n v="0"/>
    <x v="4030"/>
  </r>
  <r>
    <n v="8143"/>
    <x v="4031"/>
    <x v="0"/>
    <x v="473"/>
    <d v="2013-02-10T00:00:00"/>
    <s v="Standard Class"/>
    <s v="AZ-10750"/>
    <s v="Annie Zypern"/>
    <x v="0"/>
    <x v="0"/>
    <s v="San Diego"/>
    <x v="1"/>
    <n v="92037"/>
    <x v="1"/>
    <s v="OFF-ST-10004340"/>
    <x v="1"/>
    <x v="4"/>
    <s v="Fellowes Mobile File Cart, Black"/>
    <n v="186.54"/>
    <n v="3"/>
    <n v="0"/>
    <x v="5587"/>
  </r>
  <r>
    <n v="8144"/>
    <x v="4031"/>
    <x v="0"/>
    <x v="473"/>
    <d v="2013-02-10T00:00:00"/>
    <s v="Standard Class"/>
    <s v="AZ-10750"/>
    <s v="Annie Zypern"/>
    <x v="0"/>
    <x v="0"/>
    <s v="San Diego"/>
    <x v="1"/>
    <n v="92037"/>
    <x v="1"/>
    <s v="FUR-TA-10001095"/>
    <x v="0"/>
    <x v="3"/>
    <s v="Chromcraft Round Conference Tables"/>
    <n v="557.72799999999995"/>
    <n v="4"/>
    <n v="0.2"/>
    <x v="6405"/>
  </r>
  <r>
    <n v="8145"/>
    <x v="4031"/>
    <x v="0"/>
    <x v="473"/>
    <d v="2013-02-10T00:00:00"/>
    <s v="Standard Class"/>
    <s v="AZ-10750"/>
    <s v="Annie Zypern"/>
    <x v="0"/>
    <x v="0"/>
    <s v="San Diego"/>
    <x v="1"/>
    <n v="92037"/>
    <x v="1"/>
    <s v="TEC-PH-10001448"/>
    <x v="2"/>
    <x v="7"/>
    <s v="Anker Astro 15000mAh USB Portable Charger"/>
    <n v="159.96800000000002"/>
    <n v="4"/>
    <n v="0.2"/>
    <x v="6406"/>
  </r>
  <r>
    <n v="8146"/>
    <x v="4032"/>
    <x v="2"/>
    <x v="886"/>
    <d v="2011-06-27T00:00:00"/>
    <s v="Standard Class"/>
    <s v="Co-12640"/>
    <s v="Corey-Lock"/>
    <x v="0"/>
    <x v="0"/>
    <s v="Lawton"/>
    <x v="26"/>
    <n v="73505"/>
    <x v="2"/>
    <s v="OFF-AP-10001005"/>
    <x v="1"/>
    <x v="9"/>
    <s v="Honeywell Quietcare HEPA Air Cleaner"/>
    <n v="471.90000000000003"/>
    <n v="6"/>
    <n v="0"/>
    <x v="6407"/>
  </r>
  <r>
    <n v="8147"/>
    <x v="4032"/>
    <x v="2"/>
    <x v="886"/>
    <d v="2011-06-27T00:00:00"/>
    <s v="Standard Class"/>
    <s v="Co-12640"/>
    <s v="Corey-Lock"/>
    <x v="0"/>
    <x v="0"/>
    <s v="Lawton"/>
    <x v="26"/>
    <n v="73505"/>
    <x v="2"/>
    <s v="OFF-AR-10003469"/>
    <x v="1"/>
    <x v="6"/>
    <s v="Nontoxic Chalk"/>
    <n v="3.52"/>
    <n v="2"/>
    <n v="0"/>
    <x v="5702"/>
  </r>
  <r>
    <n v="8148"/>
    <x v="4033"/>
    <x v="3"/>
    <x v="255"/>
    <d v="2014-06-15T00:00:00"/>
    <s v="Standard Class"/>
    <s v="AG-10675"/>
    <s v="Anna Gayman"/>
    <x v="0"/>
    <x v="0"/>
    <s v="Salem"/>
    <x v="17"/>
    <n v="24153"/>
    <x v="0"/>
    <s v="OFF-PA-10000249"/>
    <x v="1"/>
    <x v="10"/>
    <s v="Staples"/>
    <n v="49.12"/>
    <n v="4"/>
    <n v="0"/>
    <x v="346"/>
  </r>
  <r>
    <n v="8149"/>
    <x v="4034"/>
    <x v="0"/>
    <x v="797"/>
    <d v="2014-01-01T00:00:00"/>
    <s v="Standard Class"/>
    <s v="EM-14140"/>
    <s v="Eugene Moren"/>
    <x v="2"/>
    <x v="0"/>
    <s v="Santa Ana"/>
    <x v="1"/>
    <n v="92704"/>
    <x v="1"/>
    <s v="OFF-LA-10001613"/>
    <x v="1"/>
    <x v="2"/>
    <s v="Avery File Folder Labels"/>
    <n v="20.16"/>
    <n v="7"/>
    <n v="0"/>
    <x v="765"/>
  </r>
  <r>
    <n v="8150"/>
    <x v="4035"/>
    <x v="2"/>
    <x v="755"/>
    <d v="2011-01-30T00:00:00"/>
    <s v="First Class"/>
    <s v="CA-11965"/>
    <s v="Carol Adams"/>
    <x v="1"/>
    <x v="0"/>
    <s v="Rapid City"/>
    <x v="44"/>
    <n v="57701"/>
    <x v="2"/>
    <s v="OFF-BI-10001758"/>
    <x v="1"/>
    <x v="8"/>
    <s v="Wilson Jones 14 Line Acrylic Coated Pressboard Data Binders"/>
    <n v="10.68"/>
    <n v="2"/>
    <n v="0"/>
    <x v="6408"/>
  </r>
  <r>
    <n v="8151"/>
    <x v="4035"/>
    <x v="2"/>
    <x v="755"/>
    <d v="2011-01-30T00:00:00"/>
    <s v="First Class"/>
    <s v="CA-11965"/>
    <s v="Carol Adams"/>
    <x v="1"/>
    <x v="0"/>
    <s v="Rapid City"/>
    <x v="44"/>
    <n v="57701"/>
    <x v="2"/>
    <s v="FUR-BO-10004409"/>
    <x v="0"/>
    <x v="0"/>
    <s v="Safco Value Mate Series Steel Bookcases, Baked Enamel Finish on Steel, Gray"/>
    <n v="141.96"/>
    <n v="2"/>
    <n v="0"/>
    <x v="1848"/>
  </r>
  <r>
    <n v="8152"/>
    <x v="4036"/>
    <x v="3"/>
    <x v="721"/>
    <d v="2014-03-26T00:00:00"/>
    <s v="First Class"/>
    <s v="RB-19360"/>
    <s v="Raymond Buch"/>
    <x v="0"/>
    <x v="0"/>
    <s v="Seattle"/>
    <x v="4"/>
    <n v="98115"/>
    <x v="1"/>
    <s v="OFF-ST-10001558"/>
    <x v="1"/>
    <x v="4"/>
    <s v="Acco Perma 4000 Stacking Storage Drawers"/>
    <n v="32.479999999999997"/>
    <n v="2"/>
    <n v="0"/>
    <x v="5530"/>
  </r>
  <r>
    <n v="8153"/>
    <x v="4036"/>
    <x v="3"/>
    <x v="721"/>
    <d v="2014-03-26T00:00:00"/>
    <s v="First Class"/>
    <s v="RB-19360"/>
    <s v="Raymond Buch"/>
    <x v="0"/>
    <x v="0"/>
    <s v="Seattle"/>
    <x v="4"/>
    <n v="98115"/>
    <x v="1"/>
    <s v="OFF-PA-10002986"/>
    <x v="1"/>
    <x v="10"/>
    <s v="Xerox 1898"/>
    <n v="20.04"/>
    <n v="3"/>
    <n v="0"/>
    <x v="132"/>
  </r>
  <r>
    <n v="8154"/>
    <x v="4036"/>
    <x v="3"/>
    <x v="721"/>
    <d v="2014-03-26T00:00:00"/>
    <s v="First Class"/>
    <s v="RB-19360"/>
    <s v="Raymond Buch"/>
    <x v="0"/>
    <x v="0"/>
    <s v="Seattle"/>
    <x v="4"/>
    <n v="98115"/>
    <x v="1"/>
    <s v="TEC-CO-10004722"/>
    <x v="2"/>
    <x v="16"/>
    <s v="Canon imageCLASS 2200 Advanced Copier"/>
    <n v="13999.96"/>
    <n v="4"/>
    <n v="0"/>
    <x v="6409"/>
  </r>
  <r>
    <n v="8155"/>
    <x v="4037"/>
    <x v="3"/>
    <x v="177"/>
    <d v="2014-03-25T00:00:00"/>
    <s v="Standard Class"/>
    <s v="RD-19720"/>
    <s v="Roger Demir"/>
    <x v="0"/>
    <x v="0"/>
    <s v="Middletown"/>
    <x v="29"/>
    <n v="6457"/>
    <x v="3"/>
    <s v="TEC-AC-10002842"/>
    <x v="2"/>
    <x v="11"/>
    <s v="WD My Passport Ultra 2TB Portable External Hard Drive"/>
    <n v="238"/>
    <n v="2"/>
    <n v="0"/>
    <x v="1785"/>
  </r>
  <r>
    <n v="8156"/>
    <x v="4037"/>
    <x v="3"/>
    <x v="177"/>
    <d v="2014-03-25T00:00:00"/>
    <s v="Standard Class"/>
    <s v="RD-19720"/>
    <s v="Roger Demir"/>
    <x v="0"/>
    <x v="0"/>
    <s v="Middletown"/>
    <x v="29"/>
    <n v="6457"/>
    <x v="3"/>
    <s v="OFF-PA-10001125"/>
    <x v="1"/>
    <x v="10"/>
    <s v="Xerox 1988"/>
    <n v="61.96"/>
    <n v="2"/>
    <n v="0"/>
    <x v="4027"/>
  </r>
  <r>
    <n v="8157"/>
    <x v="4038"/>
    <x v="0"/>
    <x v="964"/>
    <d v="2013-10-10T00:00:00"/>
    <s v="Standard Class"/>
    <s v="MS-17830"/>
    <s v="Melanie Seite"/>
    <x v="0"/>
    <x v="0"/>
    <s v="Baltimore"/>
    <x v="39"/>
    <n v="21215"/>
    <x v="3"/>
    <s v="FUR-TA-10002622"/>
    <x v="0"/>
    <x v="3"/>
    <s v="Bush Andora Conference Table, Maple/Graphite Gray Finish"/>
    <n v="239.37199999999996"/>
    <n v="2"/>
    <n v="0.3"/>
    <x v="6410"/>
  </r>
  <r>
    <n v="8158"/>
    <x v="4039"/>
    <x v="0"/>
    <x v="741"/>
    <d v="2013-11-23T00:00:00"/>
    <s v="Standard Class"/>
    <s v="PG-18820"/>
    <s v="Patrick Gardner"/>
    <x v="0"/>
    <x v="0"/>
    <s v="San Diego"/>
    <x v="1"/>
    <n v="92105"/>
    <x v="1"/>
    <s v="TEC-AC-10002842"/>
    <x v="2"/>
    <x v="11"/>
    <s v="WD My Passport Ultra 2TB Portable External Hard Drive"/>
    <n v="595"/>
    <n v="5"/>
    <n v="0"/>
    <x v="2185"/>
  </r>
  <r>
    <n v="8159"/>
    <x v="4040"/>
    <x v="3"/>
    <x v="377"/>
    <d v="2015-01-02T00:00:00"/>
    <s v="Standard Class"/>
    <s v="KB-16240"/>
    <s v="Karen Bern"/>
    <x v="1"/>
    <x v="0"/>
    <s v="Odessa"/>
    <x v="5"/>
    <n v="79762"/>
    <x v="2"/>
    <s v="OFF-PA-10004285"/>
    <x v="1"/>
    <x v="10"/>
    <s v="Xerox 1959"/>
    <n v="16.032"/>
    <n v="3"/>
    <n v="0.2"/>
    <x v="6411"/>
  </r>
  <r>
    <n v="8160"/>
    <x v="4041"/>
    <x v="0"/>
    <x v="1185"/>
    <d v="2013-03-14T00:00:00"/>
    <s v="Standard Class"/>
    <s v="RB-19465"/>
    <s v="Rick Bensley"/>
    <x v="2"/>
    <x v="0"/>
    <s v="Milford"/>
    <x v="29"/>
    <n v="6460"/>
    <x v="3"/>
    <s v="TEC-AC-10004469"/>
    <x v="2"/>
    <x v="11"/>
    <s v="Microsoft Sculpt Comfort Mouse"/>
    <n v="199.75"/>
    <n v="5"/>
    <n v="0"/>
    <x v="6308"/>
  </r>
  <r>
    <n v="8161"/>
    <x v="4042"/>
    <x v="0"/>
    <x v="595"/>
    <d v="2013-02-20T00:00:00"/>
    <s v="Standard Class"/>
    <s v="JD-15790"/>
    <s v="John Dryer"/>
    <x v="0"/>
    <x v="0"/>
    <s v="Belleville"/>
    <x v="30"/>
    <n v="7109"/>
    <x v="3"/>
    <s v="FUR-CH-10001545"/>
    <x v="0"/>
    <x v="1"/>
    <s v="Hon Comfortask Task/Swivel Chairs"/>
    <n v="227.96"/>
    <n v="2"/>
    <n v="0"/>
    <x v="6412"/>
  </r>
  <r>
    <n v="8162"/>
    <x v="4043"/>
    <x v="1"/>
    <x v="694"/>
    <d v="2012-10-03T00:00:00"/>
    <s v="Second Class"/>
    <s v="JJ-15445"/>
    <s v="Jennifer Jackson"/>
    <x v="0"/>
    <x v="0"/>
    <s v="New York City"/>
    <x v="15"/>
    <n v="10035"/>
    <x v="3"/>
    <s v="OFF-AP-10002578"/>
    <x v="1"/>
    <x v="9"/>
    <s v="Fellowes Premier Superior Surge Suppressor, 10-Outlet, With Phone and Remote"/>
    <n v="293.52"/>
    <n v="6"/>
    <n v="0"/>
    <x v="6413"/>
  </r>
  <r>
    <n v="8163"/>
    <x v="4043"/>
    <x v="1"/>
    <x v="694"/>
    <d v="2012-10-03T00:00:00"/>
    <s v="Second Class"/>
    <s v="JJ-15445"/>
    <s v="Jennifer Jackson"/>
    <x v="0"/>
    <x v="0"/>
    <s v="New York City"/>
    <x v="15"/>
    <n v="10035"/>
    <x v="3"/>
    <s v="TEC-PH-10003012"/>
    <x v="2"/>
    <x v="7"/>
    <s v="Nortel Meridian M3904 Professional Digital phone"/>
    <n v="307.98"/>
    <n v="2"/>
    <n v="0"/>
    <x v="685"/>
  </r>
  <r>
    <n v="8164"/>
    <x v="4044"/>
    <x v="1"/>
    <x v="121"/>
    <d v="2012-11-06T00:00:00"/>
    <s v="Standard Class"/>
    <s v="LT-17110"/>
    <s v="Liz Thompson"/>
    <x v="0"/>
    <x v="0"/>
    <s v="San Diego"/>
    <x v="1"/>
    <n v="92105"/>
    <x v="1"/>
    <s v="FUR-FU-10004909"/>
    <x v="0"/>
    <x v="5"/>
    <s v="Contemporary Wood/Metal Frame"/>
    <n v="96.960000000000008"/>
    <n v="6"/>
    <n v="0"/>
    <x v="6414"/>
  </r>
  <r>
    <n v="8165"/>
    <x v="4044"/>
    <x v="1"/>
    <x v="121"/>
    <d v="2012-11-06T00:00:00"/>
    <s v="Standard Class"/>
    <s v="LT-17110"/>
    <s v="Liz Thompson"/>
    <x v="0"/>
    <x v="0"/>
    <s v="San Diego"/>
    <x v="1"/>
    <n v="92105"/>
    <x v="1"/>
    <s v="OFF-BI-10001524"/>
    <x v="1"/>
    <x v="8"/>
    <s v="GBC Premium Transparent Covers with Diagonal Lined Pattern"/>
    <n v="117.48800000000001"/>
    <n v="7"/>
    <n v="0.2"/>
    <x v="4195"/>
  </r>
  <r>
    <n v="8166"/>
    <x v="4044"/>
    <x v="1"/>
    <x v="121"/>
    <d v="2012-11-06T00:00:00"/>
    <s v="Standard Class"/>
    <s v="LT-17110"/>
    <s v="Liz Thompson"/>
    <x v="0"/>
    <x v="0"/>
    <s v="San Diego"/>
    <x v="1"/>
    <n v="92105"/>
    <x v="1"/>
    <s v="OFF-BI-10003355"/>
    <x v="1"/>
    <x v="8"/>
    <s v="Cardinal Holdit Business Card Pockets"/>
    <n v="11.952000000000002"/>
    <n v="3"/>
    <n v="0.2"/>
    <x v="4063"/>
  </r>
  <r>
    <n v="8167"/>
    <x v="4044"/>
    <x v="1"/>
    <x v="121"/>
    <d v="2012-11-06T00:00:00"/>
    <s v="Standard Class"/>
    <s v="LT-17110"/>
    <s v="Liz Thompson"/>
    <x v="0"/>
    <x v="0"/>
    <s v="San Diego"/>
    <x v="1"/>
    <n v="92105"/>
    <x v="1"/>
    <s v="FUR-BO-10004357"/>
    <x v="0"/>
    <x v="0"/>
    <s v="O'Sullivan Living Dimensions 3-Shelf Bookcases"/>
    <n v="512.49900000000002"/>
    <n v="3"/>
    <n v="0.15"/>
    <x v="6415"/>
  </r>
  <r>
    <n v="8168"/>
    <x v="4045"/>
    <x v="0"/>
    <x v="995"/>
    <d v="2013-08-06T00:00:00"/>
    <s v="Standard Class"/>
    <s v="AH-10690"/>
    <s v="Anna Häberlin"/>
    <x v="1"/>
    <x v="0"/>
    <s v="San Francisco"/>
    <x v="1"/>
    <n v="94122"/>
    <x v="1"/>
    <s v="FUR-TA-10002774"/>
    <x v="0"/>
    <x v="3"/>
    <s v="Laminate Occasional Tables"/>
    <n v="863.12800000000004"/>
    <n v="7"/>
    <n v="0.2"/>
    <x v="6416"/>
  </r>
  <r>
    <n v="8169"/>
    <x v="4046"/>
    <x v="3"/>
    <x v="44"/>
    <d v="2014-11-14T00:00:00"/>
    <s v="Standard Class"/>
    <s v="AB-10060"/>
    <s v="Adam Bellavance"/>
    <x v="2"/>
    <x v="0"/>
    <s v="Seattle"/>
    <x v="4"/>
    <n v="98105"/>
    <x v="1"/>
    <s v="FUR-TA-10004575"/>
    <x v="0"/>
    <x v="3"/>
    <s v="Hon 5100 Series Wood Tables"/>
    <n v="2036.8600000000001"/>
    <n v="7"/>
    <n v="0"/>
    <x v="6417"/>
  </r>
  <r>
    <n v="8170"/>
    <x v="4046"/>
    <x v="3"/>
    <x v="44"/>
    <d v="2014-11-14T00:00:00"/>
    <s v="Standard Class"/>
    <s v="AB-10060"/>
    <s v="Adam Bellavance"/>
    <x v="2"/>
    <x v="0"/>
    <s v="Seattle"/>
    <x v="4"/>
    <n v="98105"/>
    <x v="1"/>
    <s v="FUR-CH-10003312"/>
    <x v="0"/>
    <x v="1"/>
    <s v="Hon 2090 “Pillow Soft” Series Mid Back Swivel/Tilt Chairs"/>
    <n v="449.56800000000004"/>
    <n v="2"/>
    <n v="0.2"/>
    <x v="6418"/>
  </r>
  <r>
    <n v="8171"/>
    <x v="4046"/>
    <x v="3"/>
    <x v="44"/>
    <d v="2014-11-14T00:00:00"/>
    <s v="Standard Class"/>
    <s v="AB-10060"/>
    <s v="Adam Bellavance"/>
    <x v="2"/>
    <x v="0"/>
    <s v="Seattle"/>
    <x v="4"/>
    <n v="98105"/>
    <x v="1"/>
    <s v="TEC-AC-10001465"/>
    <x v="2"/>
    <x v="11"/>
    <s v="SanDisk Cruzer 64 GB USB Flash Drive"/>
    <n v="108.96000000000001"/>
    <n v="3"/>
    <n v="0"/>
    <x v="6419"/>
  </r>
  <r>
    <n v="8172"/>
    <x v="4047"/>
    <x v="0"/>
    <x v="1173"/>
    <d v="2013-02-19T00:00:00"/>
    <s v="Standard Class"/>
    <s v="FM-14380"/>
    <s v="Fred McMath"/>
    <x v="0"/>
    <x v="0"/>
    <s v="Jackson"/>
    <x v="35"/>
    <n v="39212"/>
    <x v="0"/>
    <s v="OFF-AR-10002240"/>
    <x v="1"/>
    <x v="6"/>
    <s v="Panasonic KP-150 Electric Pencil Sharpener"/>
    <n v="264.18"/>
    <n v="7"/>
    <n v="0"/>
    <x v="6420"/>
  </r>
  <r>
    <n v="8173"/>
    <x v="4048"/>
    <x v="2"/>
    <x v="868"/>
    <d v="2011-07-13T00:00:00"/>
    <s v="Standard Class"/>
    <s v="GH-14410"/>
    <s v="Gary Hansen"/>
    <x v="2"/>
    <x v="0"/>
    <s v="Los Angeles"/>
    <x v="1"/>
    <n v="90049"/>
    <x v="1"/>
    <s v="OFF-LA-10004559"/>
    <x v="1"/>
    <x v="2"/>
    <s v="Avery 49"/>
    <n v="2.88"/>
    <n v="1"/>
    <n v="0"/>
    <x v="723"/>
  </r>
  <r>
    <n v="8174"/>
    <x v="4048"/>
    <x v="2"/>
    <x v="868"/>
    <d v="2011-07-13T00:00:00"/>
    <s v="Standard Class"/>
    <s v="GH-14410"/>
    <s v="Gary Hansen"/>
    <x v="2"/>
    <x v="0"/>
    <s v="Los Angeles"/>
    <x v="1"/>
    <n v="90049"/>
    <x v="1"/>
    <s v="OFF-BI-10003291"/>
    <x v="1"/>
    <x v="8"/>
    <s v="Wilson Jones Leather-Like Binders with DublLock Round Rings"/>
    <n v="41.904000000000003"/>
    <n v="6"/>
    <n v="0.2"/>
    <x v="5022"/>
  </r>
  <r>
    <n v="8175"/>
    <x v="4048"/>
    <x v="2"/>
    <x v="868"/>
    <d v="2011-07-13T00:00:00"/>
    <s v="Standard Class"/>
    <s v="GH-14410"/>
    <s v="Gary Hansen"/>
    <x v="2"/>
    <x v="0"/>
    <s v="Los Angeles"/>
    <x v="1"/>
    <n v="90049"/>
    <x v="1"/>
    <s v="OFF-ST-10001505"/>
    <x v="1"/>
    <x v="4"/>
    <s v="Perma STOR-ALL Hanging File Box, 13 1/8&quot;W x 12 1/4&quot;D x 10 1/2&quot;H"/>
    <n v="23.92"/>
    <n v="4"/>
    <n v="0"/>
    <x v="6421"/>
  </r>
  <r>
    <n v="8176"/>
    <x v="4049"/>
    <x v="0"/>
    <x v="806"/>
    <d v="2013-02-04T00:00:00"/>
    <s v="Standard Class"/>
    <s v="HE-14800"/>
    <s v="Harold Engle"/>
    <x v="1"/>
    <x v="0"/>
    <s v="Chicago"/>
    <x v="10"/>
    <n v="60623"/>
    <x v="2"/>
    <s v="OFF-PA-10003892"/>
    <x v="1"/>
    <x v="10"/>
    <s v="Xerox 1943"/>
    <n v="156.512"/>
    <n v="4"/>
    <n v="0.2"/>
    <x v="6422"/>
  </r>
  <r>
    <n v="8177"/>
    <x v="4050"/>
    <x v="0"/>
    <x v="897"/>
    <d v="2013-09-26T00:00:00"/>
    <s v="First Class"/>
    <s v="SZ-20035"/>
    <s v="Sam Zeldin"/>
    <x v="2"/>
    <x v="0"/>
    <s v="New York City"/>
    <x v="15"/>
    <n v="10035"/>
    <x v="3"/>
    <s v="OFF-ST-10002370"/>
    <x v="1"/>
    <x v="4"/>
    <s v="Sortfiler Multipurpose Personal File Organizer, Black"/>
    <n v="128.34"/>
    <n v="6"/>
    <n v="0"/>
    <x v="6423"/>
  </r>
  <r>
    <n v="8178"/>
    <x v="4051"/>
    <x v="3"/>
    <x v="66"/>
    <d v="2014-12-25T00:00:00"/>
    <s v="First Class"/>
    <s v="CM-12115"/>
    <s v="Chad McGuire"/>
    <x v="0"/>
    <x v="0"/>
    <s v="Los Angeles"/>
    <x v="1"/>
    <n v="90008"/>
    <x v="1"/>
    <s v="TEC-AC-10000474"/>
    <x v="2"/>
    <x v="11"/>
    <s v="Kensington Expert Mouse Optical USB Trackball for PC or Mac"/>
    <n v="474.95"/>
    <n v="5"/>
    <n v="0"/>
    <x v="6424"/>
  </r>
  <r>
    <n v="8179"/>
    <x v="4052"/>
    <x v="0"/>
    <x v="476"/>
    <d v="2013-09-09T00:00:00"/>
    <s v="Standard Class"/>
    <s v="TG-21310"/>
    <s v="Toby Gnade"/>
    <x v="0"/>
    <x v="0"/>
    <s v="Des Moines"/>
    <x v="4"/>
    <n v="98198"/>
    <x v="1"/>
    <s v="TEC-CO-10002095"/>
    <x v="2"/>
    <x v="16"/>
    <s v="Hewlett Packard 610 Color Digital Copier / Printer"/>
    <n v="999.98"/>
    <n v="2"/>
    <n v="0"/>
    <x v="3549"/>
  </r>
  <r>
    <n v="8180"/>
    <x v="4053"/>
    <x v="1"/>
    <x v="991"/>
    <d v="2012-08-06T00:00:00"/>
    <s v="Standard Class"/>
    <s v="DK-12985"/>
    <s v="Darren Koutras"/>
    <x v="0"/>
    <x v="0"/>
    <s v="Springfield"/>
    <x v="21"/>
    <n v="97477"/>
    <x v="1"/>
    <s v="FUR-TA-10003469"/>
    <x v="0"/>
    <x v="3"/>
    <s v="Balt Split Level Computer Training Table"/>
    <n v="277.5"/>
    <n v="4"/>
    <n v="0.5"/>
    <x v="6425"/>
  </r>
  <r>
    <n v="8181"/>
    <x v="4054"/>
    <x v="1"/>
    <x v="82"/>
    <d v="2012-11-25T00:00:00"/>
    <s v="Standard Class"/>
    <s v="SS-20410"/>
    <s v="Shahid Shariari"/>
    <x v="0"/>
    <x v="0"/>
    <s v="Philadelphia"/>
    <x v="9"/>
    <n v="19120"/>
    <x v="3"/>
    <s v="FUR-TA-10002958"/>
    <x v="0"/>
    <x v="3"/>
    <s v="Bevis Oval Conference Table, Walnut"/>
    <n v="1252.704"/>
    <n v="8"/>
    <n v="0.4"/>
    <x v="6426"/>
  </r>
  <r>
    <n v="8182"/>
    <x v="4054"/>
    <x v="1"/>
    <x v="82"/>
    <d v="2012-11-25T00:00:00"/>
    <s v="Standard Class"/>
    <s v="SS-20410"/>
    <s v="Shahid Shariari"/>
    <x v="0"/>
    <x v="0"/>
    <s v="Philadelphia"/>
    <x v="9"/>
    <n v="19120"/>
    <x v="3"/>
    <s v="TEC-PH-10002923"/>
    <x v="2"/>
    <x v="7"/>
    <s v="Logitech B530 USB Headset - headset - Full size, Binaural"/>
    <n v="110.97"/>
    <n v="5"/>
    <n v="0.4"/>
    <x v="6427"/>
  </r>
  <r>
    <n v="8183"/>
    <x v="4055"/>
    <x v="3"/>
    <x v="796"/>
    <d v="2014-05-23T00:00:00"/>
    <s v="Standard Class"/>
    <s v="BM-11575"/>
    <s v="Brendan Murry"/>
    <x v="1"/>
    <x v="0"/>
    <s v="Chicago"/>
    <x v="10"/>
    <n v="60653"/>
    <x v="2"/>
    <s v="FUR-FU-10004973"/>
    <x v="0"/>
    <x v="5"/>
    <s v="Flat Face Poster Frame"/>
    <n v="22.608000000000001"/>
    <n v="3"/>
    <n v="0.6"/>
    <x v="1963"/>
  </r>
  <r>
    <n v="8184"/>
    <x v="4055"/>
    <x v="3"/>
    <x v="796"/>
    <d v="2014-05-23T00:00:00"/>
    <s v="Standard Class"/>
    <s v="BM-11575"/>
    <s v="Brendan Murry"/>
    <x v="1"/>
    <x v="0"/>
    <s v="Chicago"/>
    <x v="10"/>
    <n v="60653"/>
    <x v="2"/>
    <s v="FUR-FU-10001918"/>
    <x v="0"/>
    <x v="5"/>
    <s v="C-Line Cubicle Keepers Polyproplyene Holder With Velcro Backings"/>
    <n v="1.8920000000000003"/>
    <n v="1"/>
    <n v="0.6"/>
    <x v="6428"/>
  </r>
  <r>
    <n v="8185"/>
    <x v="4056"/>
    <x v="3"/>
    <x v="283"/>
    <d v="2014-07-28T00:00:00"/>
    <s v="Standard Class"/>
    <s v="MY-17380"/>
    <s v="Maribeth Yedwab"/>
    <x v="1"/>
    <x v="0"/>
    <s v="Chicago"/>
    <x v="10"/>
    <n v="60623"/>
    <x v="2"/>
    <s v="OFF-PA-10003641"/>
    <x v="1"/>
    <x v="10"/>
    <s v="Xerox 1909"/>
    <n v="63.311999999999998"/>
    <n v="3"/>
    <n v="0.2"/>
    <x v="964"/>
  </r>
  <r>
    <n v="8186"/>
    <x v="4057"/>
    <x v="1"/>
    <x v="1023"/>
    <d v="2012-09-17T00:00:00"/>
    <s v="Second Class"/>
    <s v="AG-10900"/>
    <s v="Arthur Gainer"/>
    <x v="0"/>
    <x v="0"/>
    <s v="Chicago"/>
    <x v="10"/>
    <n v="60623"/>
    <x v="2"/>
    <s v="OFF-EN-10002621"/>
    <x v="1"/>
    <x v="12"/>
    <s v="Staples"/>
    <n v="7.8239999999999998"/>
    <n v="1"/>
    <n v="0.2"/>
    <x v="1732"/>
  </r>
  <r>
    <n v="8187"/>
    <x v="4057"/>
    <x v="1"/>
    <x v="1023"/>
    <d v="2012-09-17T00:00:00"/>
    <s v="Second Class"/>
    <s v="AG-10900"/>
    <s v="Arthur Gainer"/>
    <x v="0"/>
    <x v="0"/>
    <s v="Chicago"/>
    <x v="10"/>
    <n v="60623"/>
    <x v="2"/>
    <s v="FUR-CH-10003817"/>
    <x v="0"/>
    <x v="1"/>
    <s v="Global Value Steno Chair, Gray"/>
    <n v="170.072"/>
    <n v="4"/>
    <n v="0.3"/>
    <x v="6429"/>
  </r>
  <r>
    <n v="8188"/>
    <x v="4058"/>
    <x v="0"/>
    <x v="107"/>
    <d v="2013-12-17T00:00:00"/>
    <s v="Standard Class"/>
    <s v="BW-11110"/>
    <s v="Bart Watters"/>
    <x v="1"/>
    <x v="0"/>
    <s v="New York City"/>
    <x v="15"/>
    <n v="10024"/>
    <x v="3"/>
    <s v="OFF-PA-10000659"/>
    <x v="1"/>
    <x v="10"/>
    <s v="Adams Phone Message Book, Professional, 400 Message Capacity, 5 3/6” x 11”"/>
    <n v="62.820000000000007"/>
    <n v="9"/>
    <n v="0"/>
    <x v="6430"/>
  </r>
  <r>
    <n v="8189"/>
    <x v="4059"/>
    <x v="1"/>
    <x v="653"/>
    <d v="2012-10-05T00:00:00"/>
    <s v="Second Class"/>
    <s v="SG-20470"/>
    <s v="Sheri Gordon"/>
    <x v="0"/>
    <x v="0"/>
    <s v="Rockville"/>
    <x v="39"/>
    <n v="20852"/>
    <x v="3"/>
    <s v="OFF-PA-10001870"/>
    <x v="1"/>
    <x v="10"/>
    <s v="Xerox 202"/>
    <n v="19.440000000000001"/>
    <n v="3"/>
    <n v="0"/>
    <x v="551"/>
  </r>
  <r>
    <n v="8190"/>
    <x v="4059"/>
    <x v="1"/>
    <x v="653"/>
    <d v="2012-10-05T00:00:00"/>
    <s v="Second Class"/>
    <s v="SG-20470"/>
    <s v="Sheri Gordon"/>
    <x v="0"/>
    <x v="0"/>
    <s v="Rockville"/>
    <x v="39"/>
    <n v="20852"/>
    <x v="3"/>
    <s v="OFF-BI-10000320"/>
    <x v="1"/>
    <x v="8"/>
    <s v="GBC Plastic Binding Combs"/>
    <n v="7.38"/>
    <n v="1"/>
    <n v="0"/>
    <x v="6431"/>
  </r>
  <r>
    <n v="8191"/>
    <x v="4060"/>
    <x v="3"/>
    <x v="701"/>
    <d v="2014-11-22T00:00:00"/>
    <s v="Standard Class"/>
    <s v="CC-12370"/>
    <s v="Christopher Conant"/>
    <x v="0"/>
    <x v="0"/>
    <s v="New York City"/>
    <x v="15"/>
    <n v="10011"/>
    <x v="3"/>
    <s v="OFF-PA-10004735"/>
    <x v="1"/>
    <x v="10"/>
    <s v="Xerox 1905"/>
    <n v="38.880000000000003"/>
    <n v="6"/>
    <n v="0"/>
    <x v="814"/>
  </r>
  <r>
    <n v="8192"/>
    <x v="4060"/>
    <x v="3"/>
    <x v="701"/>
    <d v="2014-11-22T00:00:00"/>
    <s v="Standard Class"/>
    <s v="CC-12370"/>
    <s v="Christopher Conant"/>
    <x v="0"/>
    <x v="0"/>
    <s v="New York City"/>
    <x v="15"/>
    <n v="10011"/>
    <x v="3"/>
    <s v="FUR-FU-10004091"/>
    <x v="0"/>
    <x v="5"/>
    <s v="Howard Miller 13&quot; Diameter Goldtone Round Wall Clock"/>
    <n v="187.76"/>
    <n v="4"/>
    <n v="0"/>
    <x v="6093"/>
  </r>
  <r>
    <n v="8193"/>
    <x v="4061"/>
    <x v="1"/>
    <x v="672"/>
    <d v="2012-12-03T00:00:00"/>
    <s v="First Class"/>
    <s v="LR-16915"/>
    <s v="Lena Radford"/>
    <x v="0"/>
    <x v="0"/>
    <s v="Durham"/>
    <x v="3"/>
    <n v="27707"/>
    <x v="0"/>
    <s v="OFF-BI-10000546"/>
    <x v="1"/>
    <x v="8"/>
    <s v="Avery Durable Binders"/>
    <n v="6.0480000000000009"/>
    <n v="7"/>
    <n v="0.7"/>
    <x v="6432"/>
  </r>
  <r>
    <n v="8194"/>
    <x v="4061"/>
    <x v="1"/>
    <x v="672"/>
    <d v="2012-12-03T00:00:00"/>
    <s v="First Class"/>
    <s v="LR-16915"/>
    <s v="Lena Radford"/>
    <x v="0"/>
    <x v="0"/>
    <s v="Durham"/>
    <x v="3"/>
    <n v="27707"/>
    <x v="0"/>
    <s v="OFF-AP-10001293"/>
    <x v="1"/>
    <x v="9"/>
    <s v="Belkin 8 Outlet Surge Protector"/>
    <n v="98.352000000000004"/>
    <n v="3"/>
    <n v="0.2"/>
    <x v="6433"/>
  </r>
  <r>
    <n v="8195"/>
    <x v="4061"/>
    <x v="1"/>
    <x v="672"/>
    <d v="2012-12-03T00:00:00"/>
    <s v="First Class"/>
    <s v="LR-16915"/>
    <s v="Lena Radford"/>
    <x v="0"/>
    <x v="0"/>
    <s v="Durham"/>
    <x v="3"/>
    <n v="27707"/>
    <x v="0"/>
    <s v="FUR-FU-10000576"/>
    <x v="0"/>
    <x v="5"/>
    <s v="Luxo Professional Fluorescent Magnifier Lamp with Clamp-Mount Base"/>
    <n v="335.74400000000003"/>
    <n v="2"/>
    <n v="0.2"/>
    <x v="6434"/>
  </r>
  <r>
    <n v="8196"/>
    <x v="4062"/>
    <x v="1"/>
    <x v="401"/>
    <d v="2012-12-11T00:00:00"/>
    <s v="Second Class"/>
    <s v="DB-13120"/>
    <s v="David Bremer"/>
    <x v="1"/>
    <x v="0"/>
    <s v="Santa Barbara"/>
    <x v="1"/>
    <n v="93101"/>
    <x v="1"/>
    <s v="OFF-PA-10004519"/>
    <x v="1"/>
    <x v="10"/>
    <s v="Spiral Phone Message Books with Labels by Adams"/>
    <n v="8.9600000000000009"/>
    <n v="2"/>
    <n v="0"/>
    <x v="4602"/>
  </r>
  <r>
    <n v="8197"/>
    <x v="4063"/>
    <x v="3"/>
    <x v="528"/>
    <d v="2014-09-10T00:00:00"/>
    <s v="Standard Class"/>
    <s v="LP-17095"/>
    <s v="Liz Preis"/>
    <x v="0"/>
    <x v="0"/>
    <s v="Knoxville"/>
    <x v="18"/>
    <n v="37918"/>
    <x v="0"/>
    <s v="TEC-AC-10004568"/>
    <x v="2"/>
    <x v="11"/>
    <s v="Maxell LTO Ultrium - 800 GB"/>
    <n v="89.567999999999998"/>
    <n v="4"/>
    <n v="0.2"/>
    <x v="6435"/>
  </r>
  <r>
    <n v="8198"/>
    <x v="4063"/>
    <x v="3"/>
    <x v="528"/>
    <d v="2014-09-10T00:00:00"/>
    <s v="Standard Class"/>
    <s v="LP-17095"/>
    <s v="Liz Preis"/>
    <x v="0"/>
    <x v="0"/>
    <s v="Knoxville"/>
    <x v="18"/>
    <n v="37918"/>
    <x v="0"/>
    <s v="OFF-AR-10001897"/>
    <x v="1"/>
    <x v="6"/>
    <s v="Model L Table or Wall-Mount Pencil Sharpener"/>
    <n v="71.959999999999994"/>
    <n v="5"/>
    <n v="0.2"/>
    <x v="6063"/>
  </r>
  <r>
    <n v="8199"/>
    <x v="4063"/>
    <x v="3"/>
    <x v="528"/>
    <d v="2014-09-10T00:00:00"/>
    <s v="Standard Class"/>
    <s v="LP-17095"/>
    <s v="Liz Preis"/>
    <x v="0"/>
    <x v="0"/>
    <s v="Knoxville"/>
    <x v="18"/>
    <n v="37918"/>
    <x v="0"/>
    <s v="OFF-PA-10001800"/>
    <x v="1"/>
    <x v="10"/>
    <s v="Xerox 220"/>
    <n v="15.552000000000003"/>
    <n v="3"/>
    <n v="0.2"/>
    <x v="12"/>
  </r>
  <r>
    <n v="8200"/>
    <x v="4064"/>
    <x v="3"/>
    <x v="558"/>
    <d v="2014-05-01T00:00:00"/>
    <s v="Standard Class"/>
    <s v="AF-10870"/>
    <s v="Art Ferguson"/>
    <x v="0"/>
    <x v="0"/>
    <s v="Chicago"/>
    <x v="10"/>
    <n v="60610"/>
    <x v="2"/>
    <s v="OFF-BI-10001628"/>
    <x v="1"/>
    <x v="8"/>
    <s v="Acco Data Flex Cable Posts For Top &amp; Bottom Load Binders, 6&quot; Capacity"/>
    <n v="10.429999999999996"/>
    <n v="5"/>
    <n v="0.8"/>
    <x v="6436"/>
  </r>
  <r>
    <n v="8201"/>
    <x v="4064"/>
    <x v="3"/>
    <x v="558"/>
    <d v="2014-05-01T00:00:00"/>
    <s v="Standard Class"/>
    <s v="AF-10870"/>
    <s v="Art Ferguson"/>
    <x v="0"/>
    <x v="0"/>
    <s v="Chicago"/>
    <x v="10"/>
    <n v="60610"/>
    <x v="2"/>
    <s v="OFF-ST-10004123"/>
    <x v="1"/>
    <x v="4"/>
    <s v="Safco Industrial Wire Shelving System"/>
    <n v="72.784000000000006"/>
    <n v="1"/>
    <n v="0.2"/>
    <x v="74"/>
  </r>
  <r>
    <n v="8202"/>
    <x v="4065"/>
    <x v="1"/>
    <x v="627"/>
    <d v="2012-11-08T00:00:00"/>
    <s v="Same Day"/>
    <s v="KD-16495"/>
    <s v="Keith Dawkins"/>
    <x v="1"/>
    <x v="0"/>
    <s v="New York City"/>
    <x v="15"/>
    <n v="10024"/>
    <x v="3"/>
    <s v="OFF-ST-10000885"/>
    <x v="1"/>
    <x v="4"/>
    <s v="Fellowes Desktop Hanging File Manager"/>
    <n v="67.150000000000006"/>
    <n v="5"/>
    <n v="0"/>
    <x v="6437"/>
  </r>
  <r>
    <n v="8203"/>
    <x v="4065"/>
    <x v="1"/>
    <x v="627"/>
    <d v="2012-11-08T00:00:00"/>
    <s v="Same Day"/>
    <s v="KD-16495"/>
    <s v="Keith Dawkins"/>
    <x v="1"/>
    <x v="0"/>
    <s v="New York City"/>
    <x v="15"/>
    <n v="10024"/>
    <x v="3"/>
    <s v="TEC-PH-10004165"/>
    <x v="2"/>
    <x v="7"/>
    <s v="Mitel MiVoice 5330e IP Phone"/>
    <n v="549.98"/>
    <n v="2"/>
    <n v="0"/>
    <x v="6438"/>
  </r>
  <r>
    <n v="8204"/>
    <x v="4065"/>
    <x v="1"/>
    <x v="627"/>
    <d v="2012-11-08T00:00:00"/>
    <s v="Same Day"/>
    <s v="KD-16495"/>
    <s v="Keith Dawkins"/>
    <x v="1"/>
    <x v="0"/>
    <s v="New York City"/>
    <x v="15"/>
    <n v="10024"/>
    <x v="3"/>
    <s v="FUR-FU-10002240"/>
    <x v="0"/>
    <x v="5"/>
    <s v="Nu-Dell EZ-Mount Plastic Wall Frames"/>
    <n v="11.82"/>
    <n v="3"/>
    <n v="0"/>
    <x v="6439"/>
  </r>
  <r>
    <n v="8205"/>
    <x v="4065"/>
    <x v="1"/>
    <x v="627"/>
    <d v="2012-11-08T00:00:00"/>
    <s v="Same Day"/>
    <s v="KD-16495"/>
    <s v="Keith Dawkins"/>
    <x v="1"/>
    <x v="0"/>
    <s v="New York City"/>
    <x v="15"/>
    <n v="10024"/>
    <x v="3"/>
    <s v="TEC-MA-10000045"/>
    <x v="2"/>
    <x v="15"/>
    <s v="Zebra ZM400 Thermal Label Printer"/>
    <n v="4643.8"/>
    <n v="4"/>
    <n v="0"/>
    <x v="6440"/>
  </r>
  <r>
    <n v="8206"/>
    <x v="4065"/>
    <x v="1"/>
    <x v="627"/>
    <d v="2012-11-08T00:00:00"/>
    <s v="Same Day"/>
    <s v="KD-16495"/>
    <s v="Keith Dawkins"/>
    <x v="1"/>
    <x v="0"/>
    <s v="New York City"/>
    <x v="15"/>
    <n v="10024"/>
    <x v="3"/>
    <s v="FUR-CH-10003746"/>
    <x v="0"/>
    <x v="1"/>
    <s v="Hon 4070 Series Pagoda Round Back Stacking Chairs"/>
    <n v="577.76400000000001"/>
    <n v="2"/>
    <n v="0.1"/>
    <x v="6441"/>
  </r>
  <r>
    <n v="8207"/>
    <x v="4066"/>
    <x v="1"/>
    <x v="33"/>
    <d v="2012-04-30T00:00:00"/>
    <s v="Standard Class"/>
    <s v="SA-20830"/>
    <s v="Sue Ann Reed"/>
    <x v="0"/>
    <x v="0"/>
    <s v="Daytona Beach"/>
    <x v="2"/>
    <n v="32114"/>
    <x v="0"/>
    <s v="FUR-TA-10000577"/>
    <x v="0"/>
    <x v="3"/>
    <s v="Bretford CR4500 Series Slim Rectangular Table"/>
    <n v="191.5155"/>
    <n v="1"/>
    <n v="0.45"/>
    <x v="6442"/>
  </r>
  <r>
    <n v="8208"/>
    <x v="4066"/>
    <x v="1"/>
    <x v="33"/>
    <d v="2012-04-30T00:00:00"/>
    <s v="Standard Class"/>
    <s v="SA-20830"/>
    <s v="Sue Ann Reed"/>
    <x v="0"/>
    <x v="0"/>
    <s v="Daytona Beach"/>
    <x v="2"/>
    <n v="32114"/>
    <x v="0"/>
    <s v="OFF-AR-10004757"/>
    <x v="1"/>
    <x v="6"/>
    <s v="Crayola Colored Pencils"/>
    <n v="2.6240000000000001"/>
    <n v="1"/>
    <n v="0.2"/>
    <x v="379"/>
  </r>
  <r>
    <n v="8209"/>
    <x v="4067"/>
    <x v="1"/>
    <x v="1181"/>
    <d v="2012-09-24T00:00:00"/>
    <s v="Standard Class"/>
    <s v="BG-11035"/>
    <s v="Barry Gonzalez"/>
    <x v="0"/>
    <x v="0"/>
    <s v="Nashville"/>
    <x v="18"/>
    <n v="37211"/>
    <x v="0"/>
    <s v="OFF-BI-10000545"/>
    <x v="1"/>
    <x v="8"/>
    <s v="GBC Ibimaster 500 Manual ProClick Binding System"/>
    <n v="1369.7640000000001"/>
    <n v="6"/>
    <n v="0.7"/>
    <x v="6443"/>
  </r>
  <r>
    <n v="8210"/>
    <x v="4067"/>
    <x v="1"/>
    <x v="1181"/>
    <d v="2012-09-24T00:00:00"/>
    <s v="Standard Class"/>
    <s v="BG-11035"/>
    <s v="Barry Gonzalez"/>
    <x v="0"/>
    <x v="0"/>
    <s v="Nashville"/>
    <x v="18"/>
    <n v="37211"/>
    <x v="0"/>
    <s v="OFF-ST-10001522"/>
    <x v="1"/>
    <x v="4"/>
    <s v="Gould Plastics 18-Pocket Panel Bin, 34w x 5-1/4d x 20-1/2h"/>
    <n v="294.36799999999999"/>
    <n v="4"/>
    <n v="0.2"/>
    <x v="6444"/>
  </r>
  <r>
    <n v="8211"/>
    <x v="4068"/>
    <x v="3"/>
    <x v="210"/>
    <d v="2014-09-13T00:00:00"/>
    <s v="Standard Class"/>
    <s v="DM-12955"/>
    <s v="Dario Medina"/>
    <x v="1"/>
    <x v="0"/>
    <s v="Nashville"/>
    <x v="18"/>
    <n v="37211"/>
    <x v="0"/>
    <s v="OFF-AP-10001271"/>
    <x v="1"/>
    <x v="9"/>
    <s v="Eureka The Boss Cordless Rechargeable Stick Vac"/>
    <n v="81.567999999999998"/>
    <n v="2"/>
    <n v="0.2"/>
    <x v="6445"/>
  </r>
  <r>
    <n v="8212"/>
    <x v="4069"/>
    <x v="0"/>
    <x v="77"/>
    <d v="2013-11-13T00:00:00"/>
    <s v="Standard Class"/>
    <s v="MC-17845"/>
    <s v="Michael Chen"/>
    <x v="0"/>
    <x v="0"/>
    <s v="Dallas"/>
    <x v="5"/>
    <n v="75220"/>
    <x v="2"/>
    <s v="FUR-FU-10002030"/>
    <x v="0"/>
    <x v="5"/>
    <s v="Executive Impressions 14&quot; Contract Wall Clock with Quartz Movement"/>
    <n v="44.460000000000008"/>
    <n v="5"/>
    <n v="0.6"/>
    <x v="6446"/>
  </r>
  <r>
    <n v="8213"/>
    <x v="4069"/>
    <x v="0"/>
    <x v="77"/>
    <d v="2013-11-13T00:00:00"/>
    <s v="Standard Class"/>
    <s v="MC-17845"/>
    <s v="Michael Chen"/>
    <x v="0"/>
    <x v="0"/>
    <s v="Dallas"/>
    <x v="5"/>
    <n v="75220"/>
    <x v="2"/>
    <s v="OFF-ST-10001272"/>
    <x v="1"/>
    <x v="4"/>
    <s v="Mini 13-1/2 Capacity Data Binder Rack, Pearl"/>
    <n v="314.08800000000002"/>
    <n v="3"/>
    <n v="0.2"/>
    <x v="6447"/>
  </r>
  <r>
    <n v="8214"/>
    <x v="4070"/>
    <x v="1"/>
    <x v="12"/>
    <d v="2012-10-02T00:00:00"/>
    <s v="Standard Class"/>
    <s v="ML-17395"/>
    <s v="Marina Lichtenstein"/>
    <x v="1"/>
    <x v="0"/>
    <s v="Murfreesboro"/>
    <x v="18"/>
    <n v="37130"/>
    <x v="0"/>
    <s v="OFF-BI-10001116"/>
    <x v="1"/>
    <x v="8"/>
    <s v="Wilson Jones 1&quot; Hanging DublLock Ring Binders"/>
    <n v="6.3360000000000012"/>
    <n v="4"/>
    <n v="0.7"/>
    <x v="6448"/>
  </r>
  <r>
    <n v="8215"/>
    <x v="4070"/>
    <x v="1"/>
    <x v="12"/>
    <d v="2012-10-02T00:00:00"/>
    <s v="Standard Class"/>
    <s v="ML-17395"/>
    <s v="Marina Lichtenstein"/>
    <x v="1"/>
    <x v="0"/>
    <s v="Murfreesboro"/>
    <x v="18"/>
    <n v="37130"/>
    <x v="0"/>
    <s v="OFF-PA-10004665"/>
    <x v="1"/>
    <x v="10"/>
    <s v="Advantus Motivational Note Cards"/>
    <n v="10.48"/>
    <n v="1"/>
    <n v="0.2"/>
    <x v="6449"/>
  </r>
  <r>
    <n v="8216"/>
    <x v="4070"/>
    <x v="1"/>
    <x v="12"/>
    <d v="2012-10-02T00:00:00"/>
    <s v="Standard Class"/>
    <s v="ML-17395"/>
    <s v="Marina Lichtenstein"/>
    <x v="1"/>
    <x v="0"/>
    <s v="Murfreesboro"/>
    <x v="18"/>
    <n v="37130"/>
    <x v="0"/>
    <s v="OFF-BI-10004506"/>
    <x v="1"/>
    <x v="8"/>
    <s v="Wilson Jones data.warehouse D-Ring Binders with DublLock"/>
    <n v="2.4690000000000003"/>
    <n v="1"/>
    <n v="0.7"/>
    <x v="6450"/>
  </r>
  <r>
    <n v="8217"/>
    <x v="4070"/>
    <x v="1"/>
    <x v="12"/>
    <d v="2012-10-02T00:00:00"/>
    <s v="Standard Class"/>
    <s v="ML-17395"/>
    <s v="Marina Lichtenstein"/>
    <x v="1"/>
    <x v="0"/>
    <s v="Murfreesboro"/>
    <x v="18"/>
    <n v="37130"/>
    <x v="0"/>
    <s v="OFF-BI-10001982"/>
    <x v="1"/>
    <x v="8"/>
    <s v="Wilson Jones Custom Binder Spines &amp; Labels"/>
    <n v="3.2640000000000007"/>
    <n v="2"/>
    <n v="0.7"/>
    <x v="6451"/>
  </r>
  <r>
    <n v="8218"/>
    <x v="4071"/>
    <x v="2"/>
    <x v="462"/>
    <d v="2011-10-07T00:00:00"/>
    <s v="Standard Class"/>
    <s v="RD-19930"/>
    <s v="Russell D'Ascenzo"/>
    <x v="0"/>
    <x v="0"/>
    <s v="Dallas"/>
    <x v="5"/>
    <n v="75217"/>
    <x v="2"/>
    <s v="OFF-FA-10002676"/>
    <x v="1"/>
    <x v="13"/>
    <s v="Colored Push Pins"/>
    <n v="4.3440000000000003"/>
    <n v="3"/>
    <n v="0.2"/>
    <x v="1535"/>
  </r>
  <r>
    <n v="8219"/>
    <x v="4071"/>
    <x v="2"/>
    <x v="462"/>
    <d v="2011-10-07T00:00:00"/>
    <s v="Standard Class"/>
    <s v="RD-19930"/>
    <s v="Russell D'Ascenzo"/>
    <x v="0"/>
    <x v="0"/>
    <s v="Dallas"/>
    <x v="5"/>
    <n v="75217"/>
    <x v="2"/>
    <s v="FUR-FU-10000758"/>
    <x v="0"/>
    <x v="5"/>
    <s v="DAX Natural Wood-Tone Poster Frame"/>
    <n v="31.776000000000003"/>
    <n v="3"/>
    <n v="0.6"/>
    <x v="6452"/>
  </r>
  <r>
    <n v="8220"/>
    <x v="4071"/>
    <x v="2"/>
    <x v="462"/>
    <d v="2011-10-07T00:00:00"/>
    <s v="Standard Class"/>
    <s v="RD-19930"/>
    <s v="Russell D'Ascenzo"/>
    <x v="0"/>
    <x v="0"/>
    <s v="Dallas"/>
    <x v="5"/>
    <n v="75217"/>
    <x v="2"/>
    <s v="OFF-LA-10002271"/>
    <x v="1"/>
    <x v="2"/>
    <s v="Smead Alpha-Z Color-Coded Second Alphabetical Labels and Starter Set"/>
    <n v="4.9280000000000008"/>
    <n v="2"/>
    <n v="0.2"/>
    <x v="5212"/>
  </r>
  <r>
    <n v="8221"/>
    <x v="4071"/>
    <x v="2"/>
    <x v="462"/>
    <d v="2011-10-07T00:00:00"/>
    <s v="Standard Class"/>
    <s v="RD-19930"/>
    <s v="Russell D'Ascenzo"/>
    <x v="0"/>
    <x v="0"/>
    <s v="Dallas"/>
    <x v="5"/>
    <n v="75217"/>
    <x v="2"/>
    <s v="OFF-BI-10002609"/>
    <x v="1"/>
    <x v="8"/>
    <s v="Avery Hidden Tab Dividers for Binding Systems"/>
    <n v="1.7879999999999996"/>
    <n v="3"/>
    <n v="0.8"/>
    <x v="100"/>
  </r>
  <r>
    <n v="8222"/>
    <x v="4071"/>
    <x v="2"/>
    <x v="462"/>
    <d v="2011-10-07T00:00:00"/>
    <s v="Standard Class"/>
    <s v="RD-19930"/>
    <s v="Russell D'Ascenzo"/>
    <x v="0"/>
    <x v="0"/>
    <s v="Dallas"/>
    <x v="5"/>
    <n v="75217"/>
    <x v="2"/>
    <s v="OFF-FA-10000254"/>
    <x v="1"/>
    <x v="13"/>
    <s v="Sterling Rubber Bands by Alliance"/>
    <n v="15.072000000000001"/>
    <n v="4"/>
    <n v="0.2"/>
    <x v="6453"/>
  </r>
  <r>
    <n v="8223"/>
    <x v="4072"/>
    <x v="2"/>
    <x v="1087"/>
    <d v="2011-02-25T00:00:00"/>
    <s v="Standard Class"/>
    <s v="AB-10015"/>
    <s v="Aaron Bergman"/>
    <x v="0"/>
    <x v="0"/>
    <s v="Arlington"/>
    <x v="5"/>
    <n v="76017"/>
    <x v="2"/>
    <s v="OFF-ST-10000321"/>
    <x v="1"/>
    <x v="4"/>
    <s v="Akro Stacking Bins"/>
    <n v="12.624000000000001"/>
    <n v="2"/>
    <n v="0.2"/>
    <x v="5629"/>
  </r>
  <r>
    <n v="8224"/>
    <x v="4073"/>
    <x v="0"/>
    <x v="1"/>
    <d v="2013-06-17T00:00:00"/>
    <s v="Standard Class"/>
    <s v="EA-14035"/>
    <s v="Erin Ashbrook"/>
    <x v="1"/>
    <x v="0"/>
    <s v="Pasadena"/>
    <x v="1"/>
    <n v="91104"/>
    <x v="1"/>
    <s v="OFF-PA-10000241"/>
    <x v="1"/>
    <x v="10"/>
    <s v="IBM Multi-Purpose Copy Paper, 8 1/2 x 11&quot;, Case"/>
    <n v="185.88"/>
    <n v="6"/>
    <n v="0"/>
    <x v="6454"/>
  </r>
  <r>
    <n v="8225"/>
    <x v="4073"/>
    <x v="0"/>
    <x v="1"/>
    <d v="2013-06-17T00:00:00"/>
    <s v="Standard Class"/>
    <s v="EA-14035"/>
    <s v="Erin Ashbrook"/>
    <x v="1"/>
    <x v="0"/>
    <s v="Pasadena"/>
    <x v="1"/>
    <n v="91104"/>
    <x v="1"/>
    <s v="OFF-PA-10004782"/>
    <x v="1"/>
    <x v="10"/>
    <s v="Xerox 228"/>
    <n v="12.96"/>
    <n v="2"/>
    <n v="0"/>
    <x v="91"/>
  </r>
  <r>
    <n v="8226"/>
    <x v="4074"/>
    <x v="3"/>
    <x v="752"/>
    <d v="2014-11-05T00:00:00"/>
    <s v="Second Class"/>
    <s v="SF-20065"/>
    <s v="Sandra Flanagan"/>
    <x v="0"/>
    <x v="0"/>
    <s v="Everett"/>
    <x v="31"/>
    <n v="2149"/>
    <x v="3"/>
    <s v="OFF-PA-10004243"/>
    <x v="1"/>
    <x v="10"/>
    <s v="Xerox 1939"/>
    <n v="189.7"/>
    <n v="10"/>
    <n v="0"/>
    <x v="6455"/>
  </r>
  <r>
    <n v="8227"/>
    <x v="4074"/>
    <x v="3"/>
    <x v="752"/>
    <d v="2014-11-05T00:00:00"/>
    <s v="Second Class"/>
    <s v="SF-20065"/>
    <s v="Sandra Flanagan"/>
    <x v="0"/>
    <x v="0"/>
    <s v="Everett"/>
    <x v="31"/>
    <n v="2149"/>
    <x v="3"/>
    <s v="OFF-PA-10001033"/>
    <x v="1"/>
    <x v="10"/>
    <s v="Xerox 1893"/>
    <n v="40.99"/>
    <n v="1"/>
    <n v="0"/>
    <x v="1057"/>
  </r>
  <r>
    <n v="8228"/>
    <x v="4075"/>
    <x v="0"/>
    <x v="958"/>
    <d v="2013-04-09T00:00:00"/>
    <s v="Second Class"/>
    <s v="BC-11125"/>
    <s v="Becky Castell"/>
    <x v="2"/>
    <x v="0"/>
    <s v="Troy"/>
    <x v="15"/>
    <n v="12180"/>
    <x v="3"/>
    <s v="FUR-FU-10000723"/>
    <x v="0"/>
    <x v="5"/>
    <s v="Deflect-o EconoMat Studded, No Bevel Mat for Low Pile Carpeting"/>
    <n v="82.64"/>
    <n v="2"/>
    <n v="0"/>
    <x v="6456"/>
  </r>
  <r>
    <n v="8229"/>
    <x v="4075"/>
    <x v="0"/>
    <x v="958"/>
    <d v="2013-04-09T00:00:00"/>
    <s v="Second Class"/>
    <s v="BC-11125"/>
    <s v="Becky Castell"/>
    <x v="2"/>
    <x v="0"/>
    <s v="Troy"/>
    <x v="15"/>
    <n v="12180"/>
    <x v="3"/>
    <s v="OFF-ST-10003455"/>
    <x v="1"/>
    <x v="4"/>
    <s v="Tenex File Box, Personal Filing Tote with Lid, Black"/>
    <n v="31.02"/>
    <n v="2"/>
    <n v="0"/>
    <x v="6457"/>
  </r>
  <r>
    <n v="8230"/>
    <x v="4075"/>
    <x v="0"/>
    <x v="958"/>
    <d v="2013-04-09T00:00:00"/>
    <s v="Second Class"/>
    <s v="BC-11125"/>
    <s v="Becky Castell"/>
    <x v="2"/>
    <x v="0"/>
    <s v="Troy"/>
    <x v="15"/>
    <n v="12180"/>
    <x v="3"/>
    <s v="TEC-AC-10001109"/>
    <x v="2"/>
    <x v="11"/>
    <s v="Logitech Trackman Marble Mouse"/>
    <n v="89.97"/>
    <n v="3"/>
    <n v="0"/>
    <x v="1381"/>
  </r>
  <r>
    <n v="8231"/>
    <x v="4076"/>
    <x v="0"/>
    <x v="1186"/>
    <d v="2013-07-03T00:00:00"/>
    <s v="Second Class"/>
    <s v="PF-19165"/>
    <s v="Philip Fox"/>
    <x v="0"/>
    <x v="0"/>
    <s v="Sandy Springs"/>
    <x v="32"/>
    <n v="30328"/>
    <x v="0"/>
    <s v="OFF-AR-10004344"/>
    <x v="1"/>
    <x v="6"/>
    <s v="Bulldog Vacuum Base Pencil Sharpener"/>
    <n v="35.97"/>
    <n v="3"/>
    <n v="0"/>
    <x v="911"/>
  </r>
  <r>
    <n v="8232"/>
    <x v="4076"/>
    <x v="0"/>
    <x v="1186"/>
    <d v="2013-07-03T00:00:00"/>
    <s v="Second Class"/>
    <s v="PF-19165"/>
    <s v="Philip Fox"/>
    <x v="0"/>
    <x v="0"/>
    <s v="Sandy Springs"/>
    <x v="32"/>
    <n v="30328"/>
    <x v="0"/>
    <s v="FUR-BO-10004695"/>
    <x v="0"/>
    <x v="0"/>
    <s v="O'Sullivan 2-Door Barrister Bookcase in Odessa Pine"/>
    <n v="1266.8599999999999"/>
    <n v="7"/>
    <n v="0"/>
    <x v="6458"/>
  </r>
  <r>
    <n v="8233"/>
    <x v="4077"/>
    <x v="2"/>
    <x v="358"/>
    <d v="2011-09-28T00:00:00"/>
    <s v="Standard Class"/>
    <s v="SE-20110"/>
    <s v="Sanjit Engle"/>
    <x v="0"/>
    <x v="0"/>
    <s v="San Jose"/>
    <x v="1"/>
    <n v="95123"/>
    <x v="1"/>
    <s v="OFF-ST-10000675"/>
    <x v="1"/>
    <x v="4"/>
    <s v="File Shuttle II and Handi-File, Black"/>
    <n v="169.45"/>
    <n v="5"/>
    <n v="0"/>
    <x v="3823"/>
  </r>
  <r>
    <n v="8234"/>
    <x v="4077"/>
    <x v="2"/>
    <x v="358"/>
    <d v="2011-09-28T00:00:00"/>
    <s v="Standard Class"/>
    <s v="SE-20110"/>
    <s v="Sanjit Engle"/>
    <x v="0"/>
    <x v="0"/>
    <s v="San Jose"/>
    <x v="1"/>
    <n v="95123"/>
    <x v="1"/>
    <s v="OFF-ST-10002301"/>
    <x v="1"/>
    <x v="4"/>
    <s v="Tennsco Commercial Shelving"/>
    <n v="40.68"/>
    <n v="2"/>
    <n v="0"/>
    <x v="4594"/>
  </r>
  <r>
    <n v="8235"/>
    <x v="4078"/>
    <x v="3"/>
    <x v="927"/>
    <d v="2014-05-07T00:00:00"/>
    <s v="Standard Class"/>
    <s v="CJ-12010"/>
    <s v="Caroline Jumper"/>
    <x v="0"/>
    <x v="0"/>
    <s v="Jacksonville"/>
    <x v="2"/>
    <n v="32216"/>
    <x v="0"/>
    <s v="OFF-SU-10001212"/>
    <x v="1"/>
    <x v="14"/>
    <s v="Kleencut Forged Office Shears by Acme United Corporation"/>
    <n v="3.3280000000000003"/>
    <n v="2"/>
    <n v="0.2"/>
    <x v="6459"/>
  </r>
  <r>
    <n v="8236"/>
    <x v="4078"/>
    <x v="3"/>
    <x v="927"/>
    <d v="2014-05-07T00:00:00"/>
    <s v="Standard Class"/>
    <s v="CJ-12010"/>
    <s v="Caroline Jumper"/>
    <x v="0"/>
    <x v="0"/>
    <s v="Jacksonville"/>
    <x v="2"/>
    <n v="32216"/>
    <x v="0"/>
    <s v="FUR-TA-10001889"/>
    <x v="0"/>
    <x v="3"/>
    <s v="Bush Advantage Collection Racetrack Conference Table"/>
    <n v="933.26200000000006"/>
    <n v="4"/>
    <n v="0.45"/>
    <x v="6460"/>
  </r>
  <r>
    <n v="8237"/>
    <x v="4078"/>
    <x v="3"/>
    <x v="927"/>
    <d v="2014-05-07T00:00:00"/>
    <s v="Standard Class"/>
    <s v="CJ-12010"/>
    <s v="Caroline Jumper"/>
    <x v="0"/>
    <x v="0"/>
    <s v="Jacksonville"/>
    <x v="2"/>
    <n v="32216"/>
    <x v="0"/>
    <s v="FUR-CH-10002024"/>
    <x v="0"/>
    <x v="1"/>
    <s v="HON 5400 Series Task Chairs for Big and Tall"/>
    <n v="2803.92"/>
    <n v="5"/>
    <n v="0.2"/>
    <x v="232"/>
  </r>
  <r>
    <n v="8238"/>
    <x v="4079"/>
    <x v="3"/>
    <x v="179"/>
    <d v="2014-10-21T00:00:00"/>
    <s v="Same Day"/>
    <s v="PT-19090"/>
    <s v="Pete Takahito"/>
    <x v="0"/>
    <x v="0"/>
    <s v="Jacksonville"/>
    <x v="2"/>
    <n v="32216"/>
    <x v="0"/>
    <s v="OFF-ST-10000617"/>
    <x v="1"/>
    <x v="4"/>
    <s v="Woodgrain Magazine Files by Perma"/>
    <n v="4.7679999999999998"/>
    <n v="2"/>
    <n v="0.2"/>
    <x v="421"/>
  </r>
  <r>
    <n v="8239"/>
    <x v="4079"/>
    <x v="3"/>
    <x v="179"/>
    <d v="2014-10-21T00:00:00"/>
    <s v="Same Day"/>
    <s v="PT-19090"/>
    <s v="Pete Takahito"/>
    <x v="0"/>
    <x v="0"/>
    <s v="Jacksonville"/>
    <x v="2"/>
    <n v="32216"/>
    <x v="0"/>
    <s v="OFF-PA-10000380"/>
    <x v="1"/>
    <x v="10"/>
    <s v="REDIFORM Incoming/Outgoing Call Register, 11&quot; X 8 1/2&quot;, 100 Messages"/>
    <n v="6.6720000000000006"/>
    <n v="1"/>
    <n v="0.2"/>
    <x v="6461"/>
  </r>
  <r>
    <n v="8240"/>
    <x v="4079"/>
    <x v="3"/>
    <x v="179"/>
    <d v="2014-10-21T00:00:00"/>
    <s v="Same Day"/>
    <s v="PT-19090"/>
    <s v="Pete Takahito"/>
    <x v="0"/>
    <x v="0"/>
    <s v="Jacksonville"/>
    <x v="2"/>
    <n v="32216"/>
    <x v="0"/>
    <s v="OFF-AR-10003251"/>
    <x v="1"/>
    <x v="6"/>
    <s v="Prang Drawing Pencil Set"/>
    <n v="4.4479999999999995"/>
    <n v="2"/>
    <n v="0.2"/>
    <x v="6462"/>
  </r>
  <r>
    <n v="8241"/>
    <x v="4079"/>
    <x v="3"/>
    <x v="179"/>
    <d v="2014-10-21T00:00:00"/>
    <s v="Same Day"/>
    <s v="PT-19090"/>
    <s v="Pete Takahito"/>
    <x v="0"/>
    <x v="0"/>
    <s v="Jacksonville"/>
    <x v="2"/>
    <n v="32216"/>
    <x v="0"/>
    <s v="FUR-FU-10000175"/>
    <x v="0"/>
    <x v="5"/>
    <s v="DAX Wood Document Frame."/>
    <n v="43.936000000000007"/>
    <n v="4"/>
    <n v="0.2"/>
    <x v="6463"/>
  </r>
  <r>
    <n v="8242"/>
    <x v="4080"/>
    <x v="2"/>
    <x v="416"/>
    <d v="2011-09-05T00:00:00"/>
    <s v="Standard Class"/>
    <s v="LH-16900"/>
    <s v="Lena Hernandez"/>
    <x v="0"/>
    <x v="0"/>
    <s v="New York City"/>
    <x v="15"/>
    <n v="10009"/>
    <x v="3"/>
    <s v="OFF-BI-10004716"/>
    <x v="1"/>
    <x v="8"/>
    <s v="Wilson Jones Hanging Recycled Pressboard Data Binders"/>
    <n v="23.744"/>
    <n v="2"/>
    <n v="0.2"/>
    <x v="6464"/>
  </r>
  <r>
    <n v="8243"/>
    <x v="4080"/>
    <x v="2"/>
    <x v="416"/>
    <d v="2011-09-05T00:00:00"/>
    <s v="Standard Class"/>
    <s v="LH-16900"/>
    <s v="Lena Hernandez"/>
    <x v="0"/>
    <x v="0"/>
    <s v="New York City"/>
    <x v="15"/>
    <n v="10009"/>
    <x v="3"/>
    <s v="TEC-AC-10002842"/>
    <x v="2"/>
    <x v="11"/>
    <s v="WD My Passport Ultra 2TB Portable External Hard Drive"/>
    <n v="357"/>
    <n v="3"/>
    <n v="0"/>
    <x v="6465"/>
  </r>
  <r>
    <n v="8244"/>
    <x v="4081"/>
    <x v="2"/>
    <x v="1132"/>
    <d v="2011-08-16T00:00:00"/>
    <s v="Standard Class"/>
    <s v="BW-11200"/>
    <s v="Ben Wallace"/>
    <x v="0"/>
    <x v="0"/>
    <s v="San Francisco"/>
    <x v="1"/>
    <n v="94122"/>
    <x v="1"/>
    <s v="TEC-PH-10003691"/>
    <x v="2"/>
    <x v="7"/>
    <s v="BlackBerry Q10"/>
    <n v="806.33600000000001"/>
    <n v="8"/>
    <n v="0.2"/>
    <x v="5287"/>
  </r>
  <r>
    <n v="8245"/>
    <x v="4081"/>
    <x v="2"/>
    <x v="1132"/>
    <d v="2011-08-16T00:00:00"/>
    <s v="Standard Class"/>
    <s v="BW-11200"/>
    <s v="Ben Wallace"/>
    <x v="0"/>
    <x v="0"/>
    <s v="San Francisco"/>
    <x v="1"/>
    <n v="94122"/>
    <x v="1"/>
    <s v="FUR-FU-10002878"/>
    <x v="0"/>
    <x v="5"/>
    <s v="Seth Thomas 14&quot; Day/Date Wall Clock"/>
    <n v="85.44"/>
    <n v="3"/>
    <n v="0"/>
    <x v="6466"/>
  </r>
  <r>
    <n v="8246"/>
    <x v="4082"/>
    <x v="2"/>
    <x v="710"/>
    <d v="2011-08-23T00:00:00"/>
    <s v="Standard Class"/>
    <s v="BS-11365"/>
    <s v="Bill Shonely"/>
    <x v="1"/>
    <x v="0"/>
    <s v="Columbus"/>
    <x v="32"/>
    <n v="31907"/>
    <x v="0"/>
    <s v="OFF-ST-10000991"/>
    <x v="1"/>
    <x v="4"/>
    <s v="Space Solutions HD Industrial Steel Shelving."/>
    <n v="344.90999999999997"/>
    <n v="3"/>
    <n v="0"/>
    <x v="3624"/>
  </r>
  <r>
    <n v="8247"/>
    <x v="4083"/>
    <x v="1"/>
    <x v="1187"/>
    <d v="2012-05-10T00:00:00"/>
    <s v="Same Day"/>
    <s v="DP-13390"/>
    <s v="Dennis Pardue"/>
    <x v="2"/>
    <x v="0"/>
    <s v="Aurora"/>
    <x v="10"/>
    <n v="60505"/>
    <x v="2"/>
    <s v="OFF-AP-10002439"/>
    <x v="1"/>
    <x v="9"/>
    <s v="Tripp Lite Isotel 8 Ultra 8 Outlet Metal Surge"/>
    <n v="70.969999999999985"/>
    <n v="5"/>
    <n v="0.8"/>
    <x v="6467"/>
  </r>
  <r>
    <n v="8248"/>
    <x v="4083"/>
    <x v="1"/>
    <x v="1187"/>
    <d v="2012-05-10T00:00:00"/>
    <s v="Same Day"/>
    <s v="DP-13390"/>
    <s v="Dennis Pardue"/>
    <x v="2"/>
    <x v="0"/>
    <s v="Aurora"/>
    <x v="10"/>
    <n v="60505"/>
    <x v="2"/>
    <s v="OFF-AR-10004602"/>
    <x v="1"/>
    <x v="6"/>
    <s v="Boston KS Multi-Size Manual Pencil Sharpener"/>
    <n v="36.783999999999999"/>
    <n v="2"/>
    <n v="0.2"/>
    <x v="6468"/>
  </r>
  <r>
    <n v="8249"/>
    <x v="4084"/>
    <x v="0"/>
    <x v="1120"/>
    <d v="2013-05-14T00:00:00"/>
    <s v="Second Class"/>
    <s v="CS-12400"/>
    <s v="Christopher Schild"/>
    <x v="2"/>
    <x v="0"/>
    <s v="Philadelphia"/>
    <x v="9"/>
    <n v="19134"/>
    <x v="3"/>
    <s v="TEC-PH-10001795"/>
    <x v="2"/>
    <x v="7"/>
    <s v="ClearOne CHATAttach 160 - speaker phone"/>
    <n v="743.98799999999994"/>
    <n v="2"/>
    <n v="0.4"/>
    <x v="6469"/>
  </r>
  <r>
    <n v="8250"/>
    <x v="4085"/>
    <x v="1"/>
    <x v="616"/>
    <d v="2012-03-09T00:00:00"/>
    <s v="Second Class"/>
    <s v="MS-17365"/>
    <s v="Maribeth Schnelling"/>
    <x v="0"/>
    <x v="0"/>
    <s v="Chicago"/>
    <x v="10"/>
    <n v="60653"/>
    <x v="2"/>
    <s v="OFF-BI-10002854"/>
    <x v="1"/>
    <x v="8"/>
    <s v="Performers Binder/Pad Holder, Black"/>
    <n v="11.211999999999998"/>
    <n v="2"/>
    <n v="0.8"/>
    <x v="6470"/>
  </r>
  <r>
    <n v="8251"/>
    <x v="4085"/>
    <x v="1"/>
    <x v="616"/>
    <d v="2012-03-09T00:00:00"/>
    <s v="Second Class"/>
    <s v="MS-17365"/>
    <s v="Maribeth Schnelling"/>
    <x v="0"/>
    <x v="0"/>
    <s v="Chicago"/>
    <x v="10"/>
    <n v="60653"/>
    <x v="2"/>
    <s v="FUR-FU-10000023"/>
    <x v="0"/>
    <x v="5"/>
    <s v="Eldon Wave Desk Accessories"/>
    <n v="4.7119999999999997"/>
    <n v="2"/>
    <n v="0.6"/>
    <x v="6471"/>
  </r>
  <r>
    <n v="8252"/>
    <x v="4085"/>
    <x v="1"/>
    <x v="616"/>
    <d v="2012-03-09T00:00:00"/>
    <s v="Second Class"/>
    <s v="MS-17365"/>
    <s v="Maribeth Schnelling"/>
    <x v="0"/>
    <x v="0"/>
    <s v="Chicago"/>
    <x v="10"/>
    <n v="60653"/>
    <x v="2"/>
    <s v="OFF-AP-10000828"/>
    <x v="1"/>
    <x v="9"/>
    <s v="Avanti 4.4 Cu. Ft. Refrigerator"/>
    <n v="180.97999999999996"/>
    <n v="5"/>
    <n v="0.8"/>
    <x v="6472"/>
  </r>
  <r>
    <n v="8253"/>
    <x v="4085"/>
    <x v="1"/>
    <x v="616"/>
    <d v="2012-03-09T00:00:00"/>
    <s v="Second Class"/>
    <s v="MS-17365"/>
    <s v="Maribeth Schnelling"/>
    <x v="0"/>
    <x v="0"/>
    <s v="Chicago"/>
    <x v="10"/>
    <n v="60653"/>
    <x v="2"/>
    <s v="OFF-ST-10000777"/>
    <x v="1"/>
    <x v="4"/>
    <s v="Companion Letter/Legal File, Black"/>
    <n v="60.415999999999997"/>
    <n v="2"/>
    <n v="0.2"/>
    <x v="1644"/>
  </r>
  <r>
    <n v="8254"/>
    <x v="4086"/>
    <x v="3"/>
    <x v="801"/>
    <d v="2014-08-20T00:00:00"/>
    <s v="Standard Class"/>
    <s v="DK-12895"/>
    <s v="Dana Kaydos"/>
    <x v="0"/>
    <x v="0"/>
    <s v="Seattle"/>
    <x v="4"/>
    <n v="98103"/>
    <x v="1"/>
    <s v="TEC-CO-10000971"/>
    <x v="2"/>
    <x v="16"/>
    <s v="Hewlett Packard 310 Color Digital Copier"/>
    <n v="299.99"/>
    <n v="1"/>
    <n v="0"/>
    <x v="3911"/>
  </r>
  <r>
    <n v="8255"/>
    <x v="4086"/>
    <x v="3"/>
    <x v="801"/>
    <d v="2014-08-20T00:00:00"/>
    <s v="Standard Class"/>
    <s v="DK-12895"/>
    <s v="Dana Kaydos"/>
    <x v="0"/>
    <x v="0"/>
    <s v="Seattle"/>
    <x v="4"/>
    <n v="98103"/>
    <x v="1"/>
    <s v="OFF-PA-10003134"/>
    <x v="1"/>
    <x v="10"/>
    <s v="Xerox 1937"/>
    <n v="192.16"/>
    <n v="4"/>
    <n v="0"/>
    <x v="2430"/>
  </r>
  <r>
    <n v="8256"/>
    <x v="4086"/>
    <x v="3"/>
    <x v="801"/>
    <d v="2014-08-20T00:00:00"/>
    <s v="Standard Class"/>
    <s v="DK-12895"/>
    <s v="Dana Kaydos"/>
    <x v="0"/>
    <x v="0"/>
    <s v="Seattle"/>
    <x v="4"/>
    <n v="98103"/>
    <x v="1"/>
    <s v="TEC-PH-10002538"/>
    <x v="2"/>
    <x v="7"/>
    <s v="Grandstream GXP1160 VoIP phone"/>
    <n v="242.624"/>
    <n v="8"/>
    <n v="0.2"/>
    <x v="6473"/>
  </r>
  <r>
    <n v="8257"/>
    <x v="4086"/>
    <x v="3"/>
    <x v="801"/>
    <d v="2014-08-20T00:00:00"/>
    <s v="Standard Class"/>
    <s v="DK-12895"/>
    <s v="Dana Kaydos"/>
    <x v="0"/>
    <x v="0"/>
    <s v="Seattle"/>
    <x v="4"/>
    <n v="98103"/>
    <x v="1"/>
    <s v="OFF-ST-10001228"/>
    <x v="1"/>
    <x v="4"/>
    <s v="Personal File Boxes with Fold-Down Carry Handle"/>
    <n v="46.74"/>
    <n v="3"/>
    <n v="0"/>
    <x v="496"/>
  </r>
  <r>
    <n v="8258"/>
    <x v="4086"/>
    <x v="3"/>
    <x v="801"/>
    <d v="2014-08-20T00:00:00"/>
    <s v="Standard Class"/>
    <s v="DK-12895"/>
    <s v="Dana Kaydos"/>
    <x v="0"/>
    <x v="0"/>
    <s v="Seattle"/>
    <x v="4"/>
    <n v="98103"/>
    <x v="1"/>
    <s v="TEC-AC-10000397"/>
    <x v="2"/>
    <x v="11"/>
    <s v="Perixx PERIBOARD-512B, Ergonomic Split Keyboard"/>
    <n v="174.95000000000002"/>
    <n v="5"/>
    <n v="0"/>
    <x v="6474"/>
  </r>
  <r>
    <n v="8259"/>
    <x v="4086"/>
    <x v="3"/>
    <x v="801"/>
    <d v="2014-08-20T00:00:00"/>
    <s v="Standard Class"/>
    <s v="DK-12895"/>
    <s v="Dana Kaydos"/>
    <x v="0"/>
    <x v="0"/>
    <s v="Seattle"/>
    <x v="4"/>
    <n v="98103"/>
    <x v="1"/>
    <s v="OFF-BI-10004308"/>
    <x v="1"/>
    <x v="8"/>
    <s v="Avery Legal 4-Ring Binder"/>
    <n v="100.70400000000001"/>
    <n v="6"/>
    <n v="0.2"/>
    <x v="6475"/>
  </r>
  <r>
    <n v="8260"/>
    <x v="4087"/>
    <x v="0"/>
    <x v="190"/>
    <d v="2013-06-27T00:00:00"/>
    <s v="Same Day"/>
    <s v="SN-20560"/>
    <s v="Skye Norling"/>
    <x v="2"/>
    <x v="0"/>
    <s v="Roseville"/>
    <x v="12"/>
    <n v="48066"/>
    <x v="2"/>
    <s v="OFF-PA-10000357"/>
    <x v="1"/>
    <x v="10"/>
    <s v="White Dual Perf Computer Printout Paper, 2700 Sheets, 1 Part, Heavyweight, 20 lbs., 14 7/8 x 11"/>
    <n v="368.91"/>
    <n v="9"/>
    <n v="0"/>
    <x v="1629"/>
  </r>
  <r>
    <n v="8261"/>
    <x v="4087"/>
    <x v="0"/>
    <x v="190"/>
    <d v="2013-06-27T00:00:00"/>
    <s v="Same Day"/>
    <s v="SN-20560"/>
    <s v="Skye Norling"/>
    <x v="2"/>
    <x v="0"/>
    <s v="Roseville"/>
    <x v="12"/>
    <n v="48066"/>
    <x v="2"/>
    <s v="OFF-BI-10000773"/>
    <x v="1"/>
    <x v="8"/>
    <s v="Insertable Tab Post Binder Dividers"/>
    <n v="8.02"/>
    <n v="1"/>
    <n v="0"/>
    <x v="6476"/>
  </r>
  <r>
    <n v="8262"/>
    <x v="4087"/>
    <x v="0"/>
    <x v="190"/>
    <d v="2013-06-27T00:00:00"/>
    <s v="Same Day"/>
    <s v="SN-20560"/>
    <s v="Skye Norling"/>
    <x v="2"/>
    <x v="0"/>
    <s v="Roseville"/>
    <x v="12"/>
    <n v="48066"/>
    <x v="2"/>
    <s v="OFF-ST-10001837"/>
    <x v="1"/>
    <x v="4"/>
    <s v="SAFCO Mobile Desk Side File, Wire Frame"/>
    <n v="171.04"/>
    <n v="4"/>
    <n v="0"/>
    <x v="6477"/>
  </r>
  <r>
    <n v="8263"/>
    <x v="4088"/>
    <x v="0"/>
    <x v="272"/>
    <d v="2013-12-20T00:00:00"/>
    <s v="Standard Class"/>
    <s v="TC-21475"/>
    <s v="Tony Chapman"/>
    <x v="2"/>
    <x v="0"/>
    <s v="Fayetteville"/>
    <x v="36"/>
    <n v="72701"/>
    <x v="0"/>
    <s v="OFF-PA-10002552"/>
    <x v="1"/>
    <x v="10"/>
    <s v="Xerox 1958"/>
    <n v="19.440000000000001"/>
    <n v="3"/>
    <n v="0"/>
    <x v="551"/>
  </r>
  <r>
    <n v="8264"/>
    <x v="4089"/>
    <x v="1"/>
    <x v="1023"/>
    <d v="2012-09-17T00:00:00"/>
    <s v="Standard Class"/>
    <s v="AM-10705"/>
    <s v="Anne McFarland"/>
    <x v="0"/>
    <x v="0"/>
    <s v="Jacksonville"/>
    <x v="3"/>
    <n v="28540"/>
    <x v="0"/>
    <s v="OFF-BI-10000014"/>
    <x v="1"/>
    <x v="8"/>
    <s v="Heavy-Duty E-Z-D Binders"/>
    <n v="13.092000000000002"/>
    <n v="4"/>
    <n v="0.7"/>
    <x v="4234"/>
  </r>
  <r>
    <n v="8265"/>
    <x v="4090"/>
    <x v="2"/>
    <x v="125"/>
    <d v="2012-01-04T00:00:00"/>
    <s v="Standard Class"/>
    <s v="AJ-10960"/>
    <s v="Astrea Jones"/>
    <x v="0"/>
    <x v="0"/>
    <s v="New York City"/>
    <x v="15"/>
    <n v="10035"/>
    <x v="3"/>
    <s v="OFF-AP-10004136"/>
    <x v="1"/>
    <x v="9"/>
    <s v="Kensington 6 Outlet SmartSocket Surge Protector"/>
    <n v="122.94"/>
    <n v="3"/>
    <n v="0"/>
    <x v="6478"/>
  </r>
  <r>
    <n v="8266"/>
    <x v="4090"/>
    <x v="2"/>
    <x v="125"/>
    <d v="2012-01-04T00:00:00"/>
    <s v="Standard Class"/>
    <s v="AJ-10960"/>
    <s v="Astrea Jones"/>
    <x v="0"/>
    <x v="0"/>
    <s v="New York City"/>
    <x v="15"/>
    <n v="10035"/>
    <x v="3"/>
    <s v="OFF-BI-10003429"/>
    <x v="1"/>
    <x v="8"/>
    <s v="Cardinal HOLDit! Binder Insert Strips,Extra Strips"/>
    <n v="35.448"/>
    <n v="7"/>
    <n v="0.2"/>
    <x v="6479"/>
  </r>
  <r>
    <n v="8267"/>
    <x v="4091"/>
    <x v="2"/>
    <x v="333"/>
    <d v="2011-05-04T00:00:00"/>
    <s v="Standard Class"/>
    <s v="KH-16360"/>
    <s v="Katherine Hughes"/>
    <x v="0"/>
    <x v="0"/>
    <s v="Dover"/>
    <x v="13"/>
    <n v="19901"/>
    <x v="3"/>
    <s v="TEC-PH-10000376"/>
    <x v="2"/>
    <x v="7"/>
    <s v="Square Credit Card Reader"/>
    <n v="19.98"/>
    <n v="2"/>
    <n v="0"/>
    <x v="6480"/>
  </r>
  <r>
    <n v="8268"/>
    <x v="4092"/>
    <x v="3"/>
    <x v="289"/>
    <d v="2014-02-07T00:00:00"/>
    <s v="Standard Class"/>
    <s v="LP-17095"/>
    <s v="Liz Preis"/>
    <x v="0"/>
    <x v="0"/>
    <s v="Aurora"/>
    <x v="10"/>
    <n v="60505"/>
    <x v="2"/>
    <s v="FUR-TA-10003469"/>
    <x v="0"/>
    <x v="3"/>
    <s v="Balt Split Level Computer Training Table"/>
    <n v="69.375"/>
    <n v="1"/>
    <n v="0.5"/>
    <x v="6481"/>
  </r>
  <r>
    <n v="8269"/>
    <x v="4092"/>
    <x v="3"/>
    <x v="289"/>
    <d v="2014-02-07T00:00:00"/>
    <s v="Standard Class"/>
    <s v="LP-17095"/>
    <s v="Liz Preis"/>
    <x v="0"/>
    <x v="0"/>
    <s v="Aurora"/>
    <x v="10"/>
    <n v="60505"/>
    <x v="2"/>
    <s v="OFF-SU-10004231"/>
    <x v="1"/>
    <x v="14"/>
    <s v="Acme Tagit Stainless Steel Antibacterial Scissors"/>
    <n v="31.680000000000003"/>
    <n v="4"/>
    <n v="0.2"/>
    <x v="2752"/>
  </r>
  <r>
    <n v="8270"/>
    <x v="4092"/>
    <x v="3"/>
    <x v="289"/>
    <d v="2014-02-07T00:00:00"/>
    <s v="Standard Class"/>
    <s v="LP-17095"/>
    <s v="Liz Preis"/>
    <x v="0"/>
    <x v="0"/>
    <s v="Aurora"/>
    <x v="10"/>
    <n v="60505"/>
    <x v="2"/>
    <s v="TEC-PH-10002584"/>
    <x v="2"/>
    <x v="7"/>
    <s v="Samsung Galaxy S4"/>
    <n v="2003.1680000000001"/>
    <n v="4"/>
    <n v="0.2"/>
    <x v="6482"/>
  </r>
  <r>
    <n v="8271"/>
    <x v="4092"/>
    <x v="3"/>
    <x v="289"/>
    <d v="2014-02-07T00:00:00"/>
    <s v="Standard Class"/>
    <s v="LP-17095"/>
    <s v="Liz Preis"/>
    <x v="0"/>
    <x v="0"/>
    <s v="Aurora"/>
    <x v="10"/>
    <n v="60505"/>
    <x v="2"/>
    <s v="OFF-AR-10003602"/>
    <x v="1"/>
    <x v="6"/>
    <s v="Quartet Omega Colored Chalk, 12/Pack"/>
    <n v="9.3439999999999994"/>
    <n v="2"/>
    <n v="0.2"/>
    <x v="6483"/>
  </r>
  <r>
    <n v="8272"/>
    <x v="4093"/>
    <x v="0"/>
    <x v="591"/>
    <d v="2014-01-01T00:00:00"/>
    <s v="Standard Class"/>
    <s v="JE-15715"/>
    <s v="Joe Elijah"/>
    <x v="0"/>
    <x v="0"/>
    <s v="New York City"/>
    <x v="15"/>
    <n v="10009"/>
    <x v="3"/>
    <s v="FUR-CH-10002331"/>
    <x v="0"/>
    <x v="1"/>
    <s v="Hon 4700 Series Mobuis Mid-Back Task Chairs with Adjustable Arms"/>
    <n v="2563.056"/>
    <n v="8"/>
    <n v="0.1"/>
    <x v="6484"/>
  </r>
  <r>
    <n v="8273"/>
    <x v="4094"/>
    <x v="0"/>
    <x v="201"/>
    <d v="2013-10-26T00:00:00"/>
    <s v="Standard Class"/>
    <s v="MY-18295"/>
    <s v="Muhammed Yedwab"/>
    <x v="1"/>
    <x v="0"/>
    <s v="El Cajon"/>
    <x v="1"/>
    <n v="92020"/>
    <x v="1"/>
    <s v="FUR-CH-10001802"/>
    <x v="0"/>
    <x v="1"/>
    <s v="Hon Every-Day Chair Series Swivel Task Chairs"/>
    <n v="387.13600000000002"/>
    <n v="4"/>
    <n v="0.2"/>
    <x v="6485"/>
  </r>
  <r>
    <n v="8274"/>
    <x v="4095"/>
    <x v="1"/>
    <x v="385"/>
    <d v="2012-06-15T00:00:00"/>
    <s v="Second Class"/>
    <s v="FC-14245"/>
    <s v="Frank Carlisle"/>
    <x v="2"/>
    <x v="0"/>
    <s v="Springfield"/>
    <x v="24"/>
    <n v="45503"/>
    <x v="3"/>
    <s v="OFF-AR-10000634"/>
    <x v="1"/>
    <x v="6"/>
    <s v="Newell 320"/>
    <n v="3.4240000000000004"/>
    <n v="1"/>
    <n v="0.2"/>
    <x v="6486"/>
  </r>
  <r>
    <n v="8275"/>
    <x v="4096"/>
    <x v="3"/>
    <x v="160"/>
    <d v="2014-07-05T00:00:00"/>
    <s v="Standard Class"/>
    <s v="ND-18460"/>
    <s v="Neil Ducich"/>
    <x v="1"/>
    <x v="0"/>
    <s v="Mount Vernon"/>
    <x v="15"/>
    <n v="10550"/>
    <x v="3"/>
    <s v="OFF-ST-10002615"/>
    <x v="1"/>
    <x v="4"/>
    <s v="Dual Level, Single-Width Filing Carts"/>
    <n v="1085.42"/>
    <n v="7"/>
    <n v="0"/>
    <x v="3313"/>
  </r>
  <r>
    <n v="8276"/>
    <x v="4097"/>
    <x v="1"/>
    <x v="153"/>
    <d v="2012-06-30T00:00:00"/>
    <s v="Standard Class"/>
    <s v="DB-13360"/>
    <s v="Dennis Bolton"/>
    <x v="2"/>
    <x v="0"/>
    <s v="Lakewood"/>
    <x v="24"/>
    <n v="44107"/>
    <x v="3"/>
    <s v="OFF-PA-10004040"/>
    <x v="1"/>
    <x v="10"/>
    <s v="Universal Premium White Copier/Laser Paper (20Lb. and 87 Bright)"/>
    <n v="43.056000000000004"/>
    <n v="9"/>
    <n v="0.2"/>
    <x v="6487"/>
  </r>
  <r>
    <n v="8277"/>
    <x v="4098"/>
    <x v="0"/>
    <x v="823"/>
    <d v="2013-02-25T00:00:00"/>
    <s v="Standard Class"/>
    <s v="LC-16960"/>
    <s v="Lindsay Castell"/>
    <x v="2"/>
    <x v="0"/>
    <s v="Tampa"/>
    <x v="2"/>
    <n v="33614"/>
    <x v="0"/>
    <s v="OFF-BI-10003727"/>
    <x v="1"/>
    <x v="8"/>
    <s v="Avery Durable Slant Ring Binders With Label Holder"/>
    <n v="3.762"/>
    <n v="3"/>
    <n v="0.7"/>
    <x v="6298"/>
  </r>
  <r>
    <n v="8278"/>
    <x v="4098"/>
    <x v="0"/>
    <x v="823"/>
    <d v="2013-02-25T00:00:00"/>
    <s v="Standard Class"/>
    <s v="LC-16960"/>
    <s v="Lindsay Castell"/>
    <x v="2"/>
    <x v="0"/>
    <s v="Tampa"/>
    <x v="2"/>
    <n v="33614"/>
    <x v="0"/>
    <s v="OFF-BI-10002026"/>
    <x v="1"/>
    <x v="8"/>
    <s v="Avery Arch Ring Binders"/>
    <n v="34.860000000000007"/>
    <n v="2"/>
    <n v="0.7"/>
    <x v="6488"/>
  </r>
  <r>
    <n v="8279"/>
    <x v="4098"/>
    <x v="0"/>
    <x v="823"/>
    <d v="2013-02-25T00:00:00"/>
    <s v="Standard Class"/>
    <s v="LC-16960"/>
    <s v="Lindsay Castell"/>
    <x v="2"/>
    <x v="0"/>
    <s v="Tampa"/>
    <x v="2"/>
    <n v="33614"/>
    <x v="0"/>
    <s v="OFF-ST-10001496"/>
    <x v="1"/>
    <x v="4"/>
    <s v="Standard Rollaway File with Lock"/>
    <n v="432.45600000000002"/>
    <n v="3"/>
    <n v="0.2"/>
    <x v="6489"/>
  </r>
  <r>
    <n v="8280"/>
    <x v="4099"/>
    <x v="3"/>
    <x v="300"/>
    <d v="2014-04-27T00:00:00"/>
    <s v="Standard Class"/>
    <s v="BD-11725"/>
    <s v="Bruce Degenhardt"/>
    <x v="0"/>
    <x v="0"/>
    <s v="Columbus"/>
    <x v="32"/>
    <n v="31907"/>
    <x v="0"/>
    <s v="OFF-ST-10003716"/>
    <x v="1"/>
    <x v="4"/>
    <s v="Tennsco Double-Tier Lockers"/>
    <n v="675.06000000000006"/>
    <n v="3"/>
    <n v="0"/>
    <x v="6490"/>
  </r>
  <r>
    <n v="8281"/>
    <x v="4100"/>
    <x v="3"/>
    <x v="1188"/>
    <d v="2014-05-11T00:00:00"/>
    <s v="First Class"/>
    <s v="MC-17605"/>
    <s v="Matt Connell"/>
    <x v="1"/>
    <x v="0"/>
    <s v="Jacksonville"/>
    <x v="3"/>
    <n v="28540"/>
    <x v="0"/>
    <s v="OFF-EN-10002504"/>
    <x v="1"/>
    <x v="12"/>
    <s v="Tyvek  Top-Opening Peel &amp; Seel Envelopes, Plain White"/>
    <n v="65.231999999999999"/>
    <n v="3"/>
    <n v="0.2"/>
    <x v="6491"/>
  </r>
  <r>
    <n v="8282"/>
    <x v="4100"/>
    <x v="3"/>
    <x v="1188"/>
    <d v="2014-05-11T00:00:00"/>
    <s v="First Class"/>
    <s v="MC-17605"/>
    <s v="Matt Connell"/>
    <x v="1"/>
    <x v="0"/>
    <s v="Jacksonville"/>
    <x v="3"/>
    <n v="28540"/>
    <x v="0"/>
    <s v="FUR-CH-10001270"/>
    <x v="0"/>
    <x v="1"/>
    <s v="Harbour Creations Steel Folding Chair"/>
    <n v="207"/>
    <n v="3"/>
    <n v="0.2"/>
    <x v="1681"/>
  </r>
  <r>
    <n v="8283"/>
    <x v="4101"/>
    <x v="1"/>
    <x v="379"/>
    <d v="2012-12-26T00:00:00"/>
    <s v="Second Class"/>
    <s v="SZ-20035"/>
    <s v="Sam Zeldin"/>
    <x v="2"/>
    <x v="0"/>
    <s v="Saint Charles"/>
    <x v="10"/>
    <n v="60174"/>
    <x v="2"/>
    <s v="TEC-MA-10004241"/>
    <x v="2"/>
    <x v="15"/>
    <s v="Star Micronics TSP800 TSP847IIU Receipt Printer"/>
    <n v="600.53"/>
    <n v="2"/>
    <n v="0.3"/>
    <x v="6492"/>
  </r>
  <r>
    <n v="8284"/>
    <x v="4101"/>
    <x v="1"/>
    <x v="379"/>
    <d v="2012-12-26T00:00:00"/>
    <s v="Second Class"/>
    <s v="SZ-20035"/>
    <s v="Sam Zeldin"/>
    <x v="2"/>
    <x v="0"/>
    <s v="Saint Charles"/>
    <x v="10"/>
    <n v="60174"/>
    <x v="2"/>
    <s v="OFF-AR-10001468"/>
    <x v="1"/>
    <x v="6"/>
    <s v="Sanford Prismacolor Professional Thick Lead Art Pencils, 36-Color Set"/>
    <n v="59.903999999999996"/>
    <n v="2"/>
    <n v="0.2"/>
    <x v="3979"/>
  </r>
  <r>
    <n v="8285"/>
    <x v="4101"/>
    <x v="1"/>
    <x v="379"/>
    <d v="2012-12-26T00:00:00"/>
    <s v="Second Class"/>
    <s v="SZ-20035"/>
    <s v="Sam Zeldin"/>
    <x v="2"/>
    <x v="0"/>
    <s v="Saint Charles"/>
    <x v="10"/>
    <n v="60174"/>
    <x v="2"/>
    <s v="TEC-AC-10003198"/>
    <x v="2"/>
    <x v="11"/>
    <s v="Enermax Acrylux Wireless Keyboard"/>
    <n v="637.44000000000005"/>
    <n v="8"/>
    <n v="0.2"/>
    <x v="6493"/>
  </r>
  <r>
    <n v="8286"/>
    <x v="4101"/>
    <x v="1"/>
    <x v="379"/>
    <d v="2012-12-26T00:00:00"/>
    <s v="Second Class"/>
    <s v="SZ-20035"/>
    <s v="Sam Zeldin"/>
    <x v="2"/>
    <x v="0"/>
    <s v="Saint Charles"/>
    <x v="10"/>
    <n v="60174"/>
    <x v="2"/>
    <s v="FUR-FU-10003039"/>
    <x v="0"/>
    <x v="5"/>
    <s v="Howard Miller 11-1/2&quot; Diameter Grantwood Wall Clock"/>
    <n v="51.756000000000007"/>
    <n v="3"/>
    <n v="0.6"/>
    <x v="6494"/>
  </r>
  <r>
    <n v="8287"/>
    <x v="4102"/>
    <x v="2"/>
    <x v="1132"/>
    <d v="2011-08-16T00:00:00"/>
    <s v="Standard Class"/>
    <s v="DH-13675"/>
    <s v="Duane Huffman"/>
    <x v="2"/>
    <x v="0"/>
    <s v="Miami"/>
    <x v="2"/>
    <n v="33180"/>
    <x v="0"/>
    <s v="OFF-PA-10000295"/>
    <x v="1"/>
    <x v="10"/>
    <s v="Xerox 229"/>
    <n v="31.104000000000006"/>
    <n v="6"/>
    <n v="0.2"/>
    <x v="282"/>
  </r>
  <r>
    <n v="8288"/>
    <x v="4102"/>
    <x v="2"/>
    <x v="1132"/>
    <d v="2011-08-16T00:00:00"/>
    <s v="Standard Class"/>
    <s v="DH-13675"/>
    <s v="Duane Huffman"/>
    <x v="2"/>
    <x v="0"/>
    <s v="Miami"/>
    <x v="2"/>
    <n v="33180"/>
    <x v="0"/>
    <s v="OFF-AR-10004344"/>
    <x v="1"/>
    <x v="6"/>
    <s v="Bulldog Vacuum Base Pencil Sharpener"/>
    <n v="47.96"/>
    <n v="5"/>
    <n v="0.2"/>
    <x v="2058"/>
  </r>
  <r>
    <n v="8289"/>
    <x v="4102"/>
    <x v="2"/>
    <x v="1132"/>
    <d v="2011-08-16T00:00:00"/>
    <s v="Standard Class"/>
    <s v="DH-13675"/>
    <s v="Duane Huffman"/>
    <x v="2"/>
    <x v="0"/>
    <s v="Miami"/>
    <x v="2"/>
    <n v="33180"/>
    <x v="0"/>
    <s v="TEC-AC-10002473"/>
    <x v="2"/>
    <x v="11"/>
    <s v="Maxell 4.7GB DVD-R"/>
    <n v="158.928"/>
    <n v="7"/>
    <n v="0.2"/>
    <x v="2188"/>
  </r>
  <r>
    <n v="8290"/>
    <x v="4102"/>
    <x v="2"/>
    <x v="1132"/>
    <d v="2011-08-16T00:00:00"/>
    <s v="Standard Class"/>
    <s v="DH-13675"/>
    <s v="Duane Huffman"/>
    <x v="2"/>
    <x v="0"/>
    <s v="Miami"/>
    <x v="2"/>
    <n v="33180"/>
    <x v="0"/>
    <s v="OFF-AP-10002403"/>
    <x v="1"/>
    <x v="9"/>
    <s v="Acco Smartsocket Color-Coded Six-Outlet AC Adapter Model Surge Protectors"/>
    <n v="211.24799999999999"/>
    <n v="6"/>
    <n v="0.2"/>
    <x v="6495"/>
  </r>
  <r>
    <n v="8291"/>
    <x v="4102"/>
    <x v="2"/>
    <x v="1132"/>
    <d v="2011-08-16T00:00:00"/>
    <s v="Standard Class"/>
    <s v="DH-13675"/>
    <s v="Duane Huffman"/>
    <x v="2"/>
    <x v="0"/>
    <s v="Miami"/>
    <x v="2"/>
    <n v="33180"/>
    <x v="0"/>
    <s v="OFF-SU-10000432"/>
    <x v="1"/>
    <x v="14"/>
    <s v="Acco Side-Punched Conventional Columnar Pads"/>
    <n v="5.5520000000000005"/>
    <n v="2"/>
    <n v="0.2"/>
    <x v="5772"/>
  </r>
  <r>
    <n v="8292"/>
    <x v="4102"/>
    <x v="2"/>
    <x v="1132"/>
    <d v="2011-08-16T00:00:00"/>
    <s v="Standard Class"/>
    <s v="DH-13675"/>
    <s v="Duane Huffman"/>
    <x v="2"/>
    <x v="0"/>
    <s v="Miami"/>
    <x v="2"/>
    <n v="33180"/>
    <x v="0"/>
    <s v="OFF-LA-10000443"/>
    <x v="1"/>
    <x v="2"/>
    <s v="Avery 501"/>
    <n v="2.952"/>
    <n v="1"/>
    <n v="0.2"/>
    <x v="6496"/>
  </r>
  <r>
    <n v="8293"/>
    <x v="4103"/>
    <x v="1"/>
    <x v="555"/>
    <d v="2012-12-15T00:00:00"/>
    <s v="Standard Class"/>
    <s v="LC-16885"/>
    <s v="Lena Creighton"/>
    <x v="0"/>
    <x v="0"/>
    <s v="Troy"/>
    <x v="24"/>
    <n v="45373"/>
    <x v="3"/>
    <s v="OFF-BI-10003166"/>
    <x v="1"/>
    <x v="8"/>
    <s v="GBC Plasticlear Binding Covers"/>
    <n v="10.332000000000003"/>
    <n v="3"/>
    <n v="0.7"/>
    <x v="2479"/>
  </r>
  <r>
    <n v="8294"/>
    <x v="4104"/>
    <x v="3"/>
    <x v="132"/>
    <d v="2014-11-08T00:00:00"/>
    <s v="Standard Class"/>
    <s v="JO-15145"/>
    <s v="Jack O'Briant"/>
    <x v="1"/>
    <x v="0"/>
    <s v="Seattle"/>
    <x v="4"/>
    <n v="98103"/>
    <x v="1"/>
    <s v="OFF-BI-10002393"/>
    <x v="1"/>
    <x v="8"/>
    <s v="Binder Posts"/>
    <n v="18.368000000000002"/>
    <n v="4"/>
    <n v="0.2"/>
    <x v="6497"/>
  </r>
  <r>
    <n v="8295"/>
    <x v="4105"/>
    <x v="3"/>
    <x v="677"/>
    <d v="2014-03-18T00:00:00"/>
    <s v="Standard Class"/>
    <s v="MT-17815"/>
    <s v="Meg Tillman"/>
    <x v="0"/>
    <x v="0"/>
    <s v="New York City"/>
    <x v="15"/>
    <n v="10011"/>
    <x v="3"/>
    <s v="TEC-PH-10001809"/>
    <x v="2"/>
    <x v="7"/>
    <s v="Panasonic KX T7736-B Digital phone"/>
    <n v="299.89999999999998"/>
    <n v="2"/>
    <n v="0"/>
    <x v="1755"/>
  </r>
  <r>
    <n v="8296"/>
    <x v="4106"/>
    <x v="0"/>
    <x v="198"/>
    <d v="2013-06-04T00:00:00"/>
    <s v="Standard Class"/>
    <s v="EB-13750"/>
    <s v="Edward Becker"/>
    <x v="1"/>
    <x v="0"/>
    <s v="Arlington"/>
    <x v="17"/>
    <n v="22204"/>
    <x v="0"/>
    <s v="OFF-EN-10002600"/>
    <x v="1"/>
    <x v="12"/>
    <s v="Redi-Strip #10 Envelopes, 4 1/8 x 9 1/2"/>
    <n v="26.55"/>
    <n v="9"/>
    <n v="0"/>
    <x v="6498"/>
  </r>
  <r>
    <n v="8297"/>
    <x v="4106"/>
    <x v="0"/>
    <x v="198"/>
    <d v="2013-06-04T00:00:00"/>
    <s v="Standard Class"/>
    <s v="EB-13750"/>
    <s v="Edward Becker"/>
    <x v="1"/>
    <x v="0"/>
    <s v="Arlington"/>
    <x v="17"/>
    <n v="22204"/>
    <x v="0"/>
    <s v="TEC-AC-10000109"/>
    <x v="2"/>
    <x v="11"/>
    <s v="Sony Micro Vault Click 16 GB USB 2.0 Flash Drive"/>
    <n v="111.98"/>
    <n v="2"/>
    <n v="0"/>
    <x v="6499"/>
  </r>
  <r>
    <n v="8298"/>
    <x v="4107"/>
    <x v="1"/>
    <x v="761"/>
    <d v="2012-07-11T00:00:00"/>
    <s v="Standard Class"/>
    <s v="RS-19765"/>
    <s v="Roland Schwarz"/>
    <x v="1"/>
    <x v="0"/>
    <s v="Charlotte"/>
    <x v="3"/>
    <n v="28205"/>
    <x v="0"/>
    <s v="FUR-FU-10003829"/>
    <x v="0"/>
    <x v="5"/>
    <s v="Stackable Trays"/>
    <n v="4.9280000000000008"/>
    <n v="2"/>
    <n v="0.2"/>
    <x v="2371"/>
  </r>
  <r>
    <n v="8299"/>
    <x v="4107"/>
    <x v="1"/>
    <x v="761"/>
    <d v="2012-07-11T00:00:00"/>
    <s v="Standard Class"/>
    <s v="RS-19765"/>
    <s v="Roland Schwarz"/>
    <x v="1"/>
    <x v="0"/>
    <s v="Charlotte"/>
    <x v="3"/>
    <n v="28205"/>
    <x v="0"/>
    <s v="OFF-LA-10003223"/>
    <x v="1"/>
    <x v="2"/>
    <s v="Avery 508"/>
    <n v="11.784000000000001"/>
    <n v="3"/>
    <n v="0.2"/>
    <x v="710"/>
  </r>
  <r>
    <n v="8300"/>
    <x v="4108"/>
    <x v="2"/>
    <x v="518"/>
    <d v="2011-03-15T00:00:00"/>
    <s v="Standard Class"/>
    <s v="RB-19435"/>
    <s v="Richard Bierner"/>
    <x v="0"/>
    <x v="0"/>
    <s v="Roseville"/>
    <x v="1"/>
    <n v="95661"/>
    <x v="1"/>
    <s v="OFF-AR-10001770"/>
    <x v="1"/>
    <x v="6"/>
    <s v="Economy #2 Pencils"/>
    <n v="7.98"/>
    <n v="3"/>
    <n v="0"/>
    <x v="3812"/>
  </r>
  <r>
    <n v="8301"/>
    <x v="4109"/>
    <x v="1"/>
    <x v="704"/>
    <d v="2012-04-24T00:00:00"/>
    <s v="Standard Class"/>
    <s v="OT-18730"/>
    <s v="Olvera Toch"/>
    <x v="0"/>
    <x v="0"/>
    <s v="Detroit"/>
    <x v="12"/>
    <n v="48234"/>
    <x v="2"/>
    <s v="OFF-EN-10003296"/>
    <x v="1"/>
    <x v="12"/>
    <s v="Tyvek Side-Opening Peel &amp; Seel Expanding Envelopes"/>
    <n v="180.96"/>
    <n v="2"/>
    <n v="0"/>
    <x v="2338"/>
  </r>
  <r>
    <n v="8302"/>
    <x v="4110"/>
    <x v="3"/>
    <x v="1189"/>
    <d v="2014-08-02T00:00:00"/>
    <s v="Standard Class"/>
    <s v="GZ-14545"/>
    <s v="George Zrebassa"/>
    <x v="1"/>
    <x v="0"/>
    <s v="Los Angeles"/>
    <x v="1"/>
    <n v="90036"/>
    <x v="1"/>
    <s v="TEC-AC-10003870"/>
    <x v="2"/>
    <x v="11"/>
    <s v="Logitech Z-906 Speaker sys - home theater - 5.1-CH"/>
    <n v="1649.95"/>
    <n v="5"/>
    <n v="0"/>
    <x v="4548"/>
  </r>
  <r>
    <n v="8303"/>
    <x v="4110"/>
    <x v="3"/>
    <x v="1189"/>
    <d v="2014-08-02T00:00:00"/>
    <s v="Standard Class"/>
    <s v="GZ-14545"/>
    <s v="George Zrebassa"/>
    <x v="1"/>
    <x v="0"/>
    <s v="Los Angeles"/>
    <x v="1"/>
    <n v="90036"/>
    <x v="1"/>
    <s v="FUR-CH-10000665"/>
    <x v="0"/>
    <x v="1"/>
    <s v="Global Airflow Leather Mesh Back Chair, Black"/>
    <n v="362.35199999999998"/>
    <n v="3"/>
    <n v="0.2"/>
    <x v="6500"/>
  </r>
  <r>
    <n v="8304"/>
    <x v="4111"/>
    <x v="2"/>
    <x v="656"/>
    <d v="2011-11-02T00:00:00"/>
    <s v="Second Class"/>
    <s v="NL-18310"/>
    <s v="Nancy Lomonaco"/>
    <x v="2"/>
    <x v="0"/>
    <s v="San Francisco"/>
    <x v="1"/>
    <n v="94110"/>
    <x v="1"/>
    <s v="TEC-PH-10003092"/>
    <x v="2"/>
    <x v="7"/>
    <s v="Motorola L804"/>
    <n v="73.584000000000003"/>
    <n v="2"/>
    <n v="0.2"/>
    <x v="89"/>
  </r>
  <r>
    <n v="8305"/>
    <x v="4112"/>
    <x v="3"/>
    <x v="132"/>
    <d v="2014-11-10T00:00:00"/>
    <s v="Standard Class"/>
    <s v="BG-11740"/>
    <s v="Bruce Geld"/>
    <x v="0"/>
    <x v="0"/>
    <s v="Bakersfield"/>
    <x v="1"/>
    <n v="93309"/>
    <x v="1"/>
    <s v="FUR-TA-10001086"/>
    <x v="0"/>
    <x v="3"/>
    <s v="SAFCO PlanMaster Boards, 60w x 37-1/2d, White Melamine"/>
    <n v="486.36800000000005"/>
    <n v="4"/>
    <n v="0.2"/>
    <x v="6501"/>
  </r>
  <r>
    <n v="8306"/>
    <x v="4113"/>
    <x v="0"/>
    <x v="1190"/>
    <d v="2013-08-17T00:00:00"/>
    <s v="Standard Class"/>
    <s v="MT-18070"/>
    <s v="Michelle Tran"/>
    <x v="2"/>
    <x v="0"/>
    <s v="Tulsa"/>
    <x v="26"/>
    <n v="74133"/>
    <x v="2"/>
    <s v="OFF-PA-10001870"/>
    <x v="1"/>
    <x v="10"/>
    <s v="Xerox 202"/>
    <n v="32.400000000000006"/>
    <n v="5"/>
    <n v="0"/>
    <x v="56"/>
  </r>
  <r>
    <n v="8307"/>
    <x v="4113"/>
    <x v="0"/>
    <x v="1190"/>
    <d v="2013-08-17T00:00:00"/>
    <s v="Standard Class"/>
    <s v="MT-18070"/>
    <s v="Michelle Tran"/>
    <x v="2"/>
    <x v="0"/>
    <s v="Tulsa"/>
    <x v="26"/>
    <n v="74133"/>
    <x v="2"/>
    <s v="OFF-BI-10003305"/>
    <x v="1"/>
    <x v="8"/>
    <s v="Avery Hanging File Binders"/>
    <n v="41.86"/>
    <n v="7"/>
    <n v="0"/>
    <x v="6502"/>
  </r>
  <r>
    <n v="8308"/>
    <x v="4113"/>
    <x v="0"/>
    <x v="1190"/>
    <d v="2013-08-17T00:00:00"/>
    <s v="Standard Class"/>
    <s v="MT-18070"/>
    <s v="Michelle Tran"/>
    <x v="2"/>
    <x v="0"/>
    <s v="Tulsa"/>
    <x v="26"/>
    <n v="74133"/>
    <x v="2"/>
    <s v="OFF-BI-10003007"/>
    <x v="1"/>
    <x v="8"/>
    <s v="Premium Transparent Presentation Covers, No Pattern/Clear, 8 1/2&quot; x 11&quot;"/>
    <n v="77.56"/>
    <n v="2"/>
    <n v="0"/>
    <x v="4935"/>
  </r>
  <r>
    <n v="8309"/>
    <x v="4114"/>
    <x v="0"/>
    <x v="197"/>
    <d v="2013-07-26T00:00:00"/>
    <s v="Same Day"/>
    <s v="BC-11125"/>
    <s v="Becky Castell"/>
    <x v="2"/>
    <x v="0"/>
    <s v="San Francisco"/>
    <x v="1"/>
    <n v="94122"/>
    <x v="1"/>
    <s v="OFF-AR-10001419"/>
    <x v="1"/>
    <x v="6"/>
    <s v="Newell 325"/>
    <n v="37.17"/>
    <n v="9"/>
    <n v="0"/>
    <x v="979"/>
  </r>
  <r>
    <n v="8310"/>
    <x v="4115"/>
    <x v="2"/>
    <x v="72"/>
    <d v="2011-03-07T00:00:00"/>
    <s v="Standard Class"/>
    <s v="GW-14605"/>
    <s v="Giulietta Weimer"/>
    <x v="0"/>
    <x v="0"/>
    <s v="Houston"/>
    <x v="5"/>
    <n v="77036"/>
    <x v="2"/>
    <s v="OFF-ST-10003692"/>
    <x v="1"/>
    <x v="4"/>
    <s v="Recycled Steel Personal File for Hanging File Folders"/>
    <n v="137.352"/>
    <n v="3"/>
    <n v="0.2"/>
    <x v="6503"/>
  </r>
  <r>
    <n v="8311"/>
    <x v="4115"/>
    <x v="2"/>
    <x v="72"/>
    <d v="2011-03-07T00:00:00"/>
    <s v="Standard Class"/>
    <s v="GW-14605"/>
    <s v="Giulietta Weimer"/>
    <x v="0"/>
    <x v="0"/>
    <s v="Houston"/>
    <x v="5"/>
    <n v="77036"/>
    <x v="2"/>
    <s v="FUR-TA-10001866"/>
    <x v="0"/>
    <x v="3"/>
    <s v="Bevis Round Conference Room Tables and Bases"/>
    <n v="376.50899999999996"/>
    <n v="3"/>
    <n v="0.3"/>
    <x v="6504"/>
  </r>
  <r>
    <n v="8312"/>
    <x v="4116"/>
    <x v="3"/>
    <x v="795"/>
    <d v="2014-02-01T00:00:00"/>
    <s v="Standard Class"/>
    <s v="BD-11500"/>
    <s v="Bradley Drucker"/>
    <x v="0"/>
    <x v="0"/>
    <s v="Columbus"/>
    <x v="32"/>
    <n v="31907"/>
    <x v="0"/>
    <s v="FUR-FU-10002157"/>
    <x v="0"/>
    <x v="5"/>
    <s v="Artistic Insta-Plaque"/>
    <n v="62.72"/>
    <n v="4"/>
    <n v="0"/>
    <x v="6505"/>
  </r>
  <r>
    <n v="8313"/>
    <x v="4116"/>
    <x v="3"/>
    <x v="795"/>
    <d v="2014-02-01T00:00:00"/>
    <s v="Standard Class"/>
    <s v="BD-11500"/>
    <s v="Bradley Drucker"/>
    <x v="0"/>
    <x v="0"/>
    <s v="Columbus"/>
    <x v="32"/>
    <n v="31907"/>
    <x v="0"/>
    <s v="TEC-PH-10001459"/>
    <x v="2"/>
    <x v="7"/>
    <s v="Samsung Galaxy Mega 6.3"/>
    <n v="2939.9300000000003"/>
    <n v="7"/>
    <n v="0"/>
    <x v="6506"/>
  </r>
  <r>
    <n v="8314"/>
    <x v="4117"/>
    <x v="2"/>
    <x v="136"/>
    <d v="2011-07-16T00:00:00"/>
    <s v="Standard Class"/>
    <s v="PV-18985"/>
    <s v="Paul Van Hugh"/>
    <x v="2"/>
    <x v="0"/>
    <s v="League City"/>
    <x v="5"/>
    <n v="77573"/>
    <x v="2"/>
    <s v="FUR-CH-10002126"/>
    <x v="0"/>
    <x v="1"/>
    <s v="Hon Deluxe Fabric Upholstered Stacking Chairs"/>
    <n v="512.35799999999995"/>
    <n v="3"/>
    <n v="0.3"/>
    <x v="6507"/>
  </r>
  <r>
    <n v="8315"/>
    <x v="4117"/>
    <x v="2"/>
    <x v="136"/>
    <d v="2011-07-16T00:00:00"/>
    <s v="Standard Class"/>
    <s v="PV-18985"/>
    <s v="Paul Van Hugh"/>
    <x v="2"/>
    <x v="0"/>
    <s v="League City"/>
    <x v="5"/>
    <n v="77573"/>
    <x v="2"/>
    <s v="OFF-FA-10001561"/>
    <x v="1"/>
    <x v="13"/>
    <s v="Stockwell Push Pins"/>
    <n v="3.4880000000000004"/>
    <n v="2"/>
    <n v="0.2"/>
    <x v="4992"/>
  </r>
  <r>
    <n v="8316"/>
    <x v="4117"/>
    <x v="2"/>
    <x v="136"/>
    <d v="2011-07-16T00:00:00"/>
    <s v="Standard Class"/>
    <s v="PV-18985"/>
    <s v="Paul Van Hugh"/>
    <x v="2"/>
    <x v="0"/>
    <s v="League City"/>
    <x v="5"/>
    <n v="77573"/>
    <x v="2"/>
    <s v="OFF-AR-10003158"/>
    <x v="1"/>
    <x v="6"/>
    <s v="Fluorescent Highlighters by Dixon"/>
    <n v="22.288"/>
    <n v="7"/>
    <n v="0.2"/>
    <x v="6508"/>
  </r>
  <r>
    <n v="8317"/>
    <x v="4117"/>
    <x v="2"/>
    <x v="136"/>
    <d v="2011-07-16T00:00:00"/>
    <s v="Standard Class"/>
    <s v="PV-18985"/>
    <s v="Paul Van Hugh"/>
    <x v="2"/>
    <x v="0"/>
    <s v="League City"/>
    <x v="5"/>
    <n v="77573"/>
    <x v="2"/>
    <s v="OFF-PA-10001804"/>
    <x v="1"/>
    <x v="10"/>
    <s v="Xerox 195"/>
    <n v="16.032"/>
    <n v="3"/>
    <n v="0.2"/>
    <x v="6411"/>
  </r>
  <r>
    <n v="8318"/>
    <x v="4118"/>
    <x v="3"/>
    <x v="645"/>
    <d v="2014-04-17T00:00:00"/>
    <s v="Standard Class"/>
    <s v="HM-14980"/>
    <s v="Henry MacAllister"/>
    <x v="0"/>
    <x v="0"/>
    <s v="Burlington"/>
    <x v="3"/>
    <n v="27217"/>
    <x v="0"/>
    <s v="OFF-AR-10000422"/>
    <x v="1"/>
    <x v="6"/>
    <s v="Pencil and Crayon Sharpener"/>
    <n v="1.752"/>
    <n v="1"/>
    <n v="0.2"/>
    <x v="6509"/>
  </r>
  <r>
    <n v="8319"/>
    <x v="4118"/>
    <x v="3"/>
    <x v="645"/>
    <d v="2014-04-17T00:00:00"/>
    <s v="Standard Class"/>
    <s v="HM-14980"/>
    <s v="Henry MacAllister"/>
    <x v="0"/>
    <x v="0"/>
    <s v="Burlington"/>
    <x v="3"/>
    <n v="27217"/>
    <x v="0"/>
    <s v="OFF-AR-10000127"/>
    <x v="1"/>
    <x v="6"/>
    <s v="Newell 321"/>
    <n v="20.992000000000001"/>
    <n v="8"/>
    <n v="0.2"/>
    <x v="6510"/>
  </r>
  <r>
    <n v="8320"/>
    <x v="4119"/>
    <x v="3"/>
    <x v="38"/>
    <d v="2014-11-19T00:00:00"/>
    <s v="Standard Class"/>
    <s v="EM-14065"/>
    <s v="Erin Mull"/>
    <x v="0"/>
    <x v="0"/>
    <s v="New York City"/>
    <x v="15"/>
    <n v="10009"/>
    <x v="3"/>
    <s v="OFF-ST-10004634"/>
    <x v="1"/>
    <x v="4"/>
    <s v="Personal Folder Holder, Ebony"/>
    <n v="11.21"/>
    <n v="1"/>
    <n v="0"/>
    <x v="1123"/>
  </r>
  <r>
    <n v="8321"/>
    <x v="4120"/>
    <x v="1"/>
    <x v="901"/>
    <d v="2012-12-06T00:00:00"/>
    <s v="First Class"/>
    <s v="SF-20065"/>
    <s v="Sandra Flanagan"/>
    <x v="0"/>
    <x v="0"/>
    <s v="Dallas"/>
    <x v="5"/>
    <n v="75220"/>
    <x v="2"/>
    <s v="OFF-AR-10003582"/>
    <x v="1"/>
    <x v="6"/>
    <s v="Boston Electric Pencil Sharpener, Model 1818, Charcoal Black"/>
    <n v="45.04"/>
    <n v="2"/>
    <n v="0.2"/>
    <x v="4382"/>
  </r>
  <r>
    <n v="8322"/>
    <x v="4121"/>
    <x v="0"/>
    <x v="182"/>
    <d v="2013-10-02T00:00:00"/>
    <s v="Standard Class"/>
    <s v="SC-20380"/>
    <s v="Shahid Collister"/>
    <x v="0"/>
    <x v="0"/>
    <s v="Houston"/>
    <x v="5"/>
    <n v="77095"/>
    <x v="2"/>
    <s v="OFF-BI-10002026"/>
    <x v="1"/>
    <x v="8"/>
    <s v="Ibico Recycled Linen-Style Covers"/>
    <n v="15.623999999999997"/>
    <n v="2"/>
    <n v="0.8"/>
    <x v="6511"/>
  </r>
  <r>
    <n v="8323"/>
    <x v="4122"/>
    <x v="0"/>
    <x v="258"/>
    <d v="2013-11-26T00:00:00"/>
    <s v="Standard Class"/>
    <s v="ND-18370"/>
    <s v="Natalie DeCherney"/>
    <x v="0"/>
    <x v="0"/>
    <s v="Long Beach"/>
    <x v="15"/>
    <n v="11561"/>
    <x v="3"/>
    <s v="OFF-AP-10000595"/>
    <x v="1"/>
    <x v="9"/>
    <s v="Disposable Triple-Filter Dust Bags"/>
    <n v="8.74"/>
    <n v="2"/>
    <n v="0"/>
    <x v="5476"/>
  </r>
  <r>
    <n v="8324"/>
    <x v="4122"/>
    <x v="0"/>
    <x v="258"/>
    <d v="2013-11-26T00:00:00"/>
    <s v="Standard Class"/>
    <s v="ND-18370"/>
    <s v="Natalie DeCherney"/>
    <x v="0"/>
    <x v="0"/>
    <s v="Long Beach"/>
    <x v="15"/>
    <n v="11561"/>
    <x v="3"/>
    <s v="OFF-PA-10001509"/>
    <x v="1"/>
    <x v="10"/>
    <s v="Recycled Desk Saver Line &quot;While You Were Out&quot; Book, 5 1/2&quot; X 4&quot;"/>
    <n v="44.75"/>
    <n v="5"/>
    <n v="0"/>
    <x v="948"/>
  </r>
  <r>
    <n v="8325"/>
    <x v="4123"/>
    <x v="3"/>
    <x v="565"/>
    <d v="2014-09-10T00:00:00"/>
    <s v="First Class"/>
    <s v="FC-14245"/>
    <s v="Frank Carlisle"/>
    <x v="2"/>
    <x v="0"/>
    <s v="Hialeah"/>
    <x v="2"/>
    <n v="33012"/>
    <x v="0"/>
    <s v="OFF-ST-10001321"/>
    <x v="1"/>
    <x v="4"/>
    <s v="Decoflex Hanging Personal Folder File, Blue"/>
    <n v="61.68"/>
    <n v="5"/>
    <n v="0.2"/>
    <x v="6512"/>
  </r>
  <r>
    <n v="8326"/>
    <x v="4123"/>
    <x v="3"/>
    <x v="565"/>
    <d v="2014-09-10T00:00:00"/>
    <s v="First Class"/>
    <s v="FC-14245"/>
    <s v="Frank Carlisle"/>
    <x v="2"/>
    <x v="0"/>
    <s v="Hialeah"/>
    <x v="2"/>
    <n v="33012"/>
    <x v="0"/>
    <s v="TEC-PH-10001750"/>
    <x v="2"/>
    <x v="7"/>
    <s v="Samsung Rugby III"/>
    <n v="158.376"/>
    <n v="3"/>
    <n v="0.2"/>
    <x v="3581"/>
  </r>
  <r>
    <n v="8327"/>
    <x v="4124"/>
    <x v="3"/>
    <x v="246"/>
    <d v="2014-07-25T00:00:00"/>
    <s v="Second Class"/>
    <s v="KL-16555"/>
    <s v="Kelly Lampkin"/>
    <x v="1"/>
    <x v="0"/>
    <s v="Aurora"/>
    <x v="10"/>
    <n v="60505"/>
    <x v="2"/>
    <s v="OFF-BI-10001890"/>
    <x v="1"/>
    <x v="8"/>
    <s v="Avery Poly Binder Pockets"/>
    <n v="2.8639999999999994"/>
    <n v="4"/>
    <n v="0.8"/>
    <x v="6513"/>
  </r>
  <r>
    <n v="8328"/>
    <x v="4124"/>
    <x v="3"/>
    <x v="246"/>
    <d v="2014-07-25T00:00:00"/>
    <s v="Second Class"/>
    <s v="KL-16555"/>
    <s v="Kelly Lampkin"/>
    <x v="1"/>
    <x v="0"/>
    <s v="Aurora"/>
    <x v="10"/>
    <n v="60505"/>
    <x v="2"/>
    <s v="OFF-BI-10004224"/>
    <x v="1"/>
    <x v="8"/>
    <s v="Catalog Binders with Expanding Posts"/>
    <n v="94.191999999999979"/>
    <n v="7"/>
    <n v="0.8"/>
    <x v="6514"/>
  </r>
  <r>
    <n v="8329"/>
    <x v="4125"/>
    <x v="3"/>
    <x v="833"/>
    <d v="2014-10-12T00:00:00"/>
    <s v="Standard Class"/>
    <s v="XP-21865"/>
    <s v="Xylona Preis"/>
    <x v="0"/>
    <x v="0"/>
    <s v="Belleville"/>
    <x v="30"/>
    <n v="7109"/>
    <x v="3"/>
    <s v="OFF-PA-10001357"/>
    <x v="1"/>
    <x v="10"/>
    <s v="Xerox 1886"/>
    <n v="143.69999999999999"/>
    <n v="3"/>
    <n v="0"/>
    <x v="142"/>
  </r>
  <r>
    <n v="8330"/>
    <x v="4125"/>
    <x v="3"/>
    <x v="833"/>
    <d v="2014-10-12T00:00:00"/>
    <s v="Standard Class"/>
    <s v="XP-21865"/>
    <s v="Xylona Preis"/>
    <x v="0"/>
    <x v="0"/>
    <s v="Belleville"/>
    <x v="30"/>
    <n v="7109"/>
    <x v="3"/>
    <s v="OFF-PA-10004888"/>
    <x v="1"/>
    <x v="10"/>
    <s v="Xerox 217"/>
    <n v="6.48"/>
    <n v="1"/>
    <n v="0"/>
    <x v="90"/>
  </r>
  <r>
    <n v="8331"/>
    <x v="4126"/>
    <x v="3"/>
    <x v="659"/>
    <d v="2014-11-12T00:00:00"/>
    <s v="Standard Class"/>
    <s v="FP-14320"/>
    <s v="Frank Preis"/>
    <x v="0"/>
    <x v="0"/>
    <s v="New York City"/>
    <x v="15"/>
    <n v="10024"/>
    <x v="3"/>
    <s v="TEC-AC-10002370"/>
    <x v="2"/>
    <x v="11"/>
    <s v="Maxell CD-R Discs"/>
    <n v="7.88"/>
    <n v="4"/>
    <n v="0"/>
    <x v="6515"/>
  </r>
  <r>
    <n v="8332"/>
    <x v="4127"/>
    <x v="0"/>
    <x v="1185"/>
    <d v="2013-03-13T00:00:00"/>
    <s v="First Class"/>
    <s v="PS-18760"/>
    <s v="Pamela Stobb"/>
    <x v="0"/>
    <x v="0"/>
    <s v="Andover"/>
    <x v="31"/>
    <n v="1810"/>
    <x v="3"/>
    <s v="OFF-ST-10004634"/>
    <x v="1"/>
    <x v="4"/>
    <s v="Personal Folder Holder, Ebony"/>
    <n v="11.21"/>
    <n v="1"/>
    <n v="0"/>
    <x v="1123"/>
  </r>
  <r>
    <n v="8333"/>
    <x v="4127"/>
    <x v="0"/>
    <x v="1185"/>
    <d v="2013-03-13T00:00:00"/>
    <s v="First Class"/>
    <s v="PS-18760"/>
    <s v="Pamela Stobb"/>
    <x v="0"/>
    <x v="0"/>
    <s v="Andover"/>
    <x v="31"/>
    <n v="1810"/>
    <x v="3"/>
    <s v="FUR-CH-10002647"/>
    <x v="0"/>
    <x v="1"/>
    <s v="Situations Contoured Folding Chairs, 4/Set"/>
    <n v="354.90000000000003"/>
    <n v="5"/>
    <n v="0"/>
    <x v="5044"/>
  </r>
  <r>
    <n v="8334"/>
    <x v="4127"/>
    <x v="0"/>
    <x v="1185"/>
    <d v="2013-03-13T00:00:00"/>
    <s v="First Class"/>
    <s v="PS-18760"/>
    <s v="Pamela Stobb"/>
    <x v="0"/>
    <x v="0"/>
    <s v="Andover"/>
    <x v="31"/>
    <n v="1810"/>
    <x v="3"/>
    <s v="OFF-PA-10001801"/>
    <x v="1"/>
    <x v="10"/>
    <s v="Xerox 193"/>
    <n v="17.940000000000001"/>
    <n v="3"/>
    <n v="0"/>
    <x v="1544"/>
  </r>
  <r>
    <n v="8335"/>
    <x v="4127"/>
    <x v="0"/>
    <x v="1185"/>
    <d v="2013-03-13T00:00:00"/>
    <s v="First Class"/>
    <s v="PS-18760"/>
    <s v="Pamela Stobb"/>
    <x v="0"/>
    <x v="0"/>
    <s v="Andover"/>
    <x v="31"/>
    <n v="1810"/>
    <x v="3"/>
    <s v="OFF-BI-10004632"/>
    <x v="1"/>
    <x v="8"/>
    <s v="GBC Binding covers"/>
    <n v="51.8"/>
    <n v="4"/>
    <n v="0"/>
    <x v="6516"/>
  </r>
  <r>
    <n v="8336"/>
    <x v="4128"/>
    <x v="3"/>
    <x v="726"/>
    <d v="2014-05-19T00:00:00"/>
    <s v="Second Class"/>
    <s v="CW-11905"/>
    <s v="Carl Weiss"/>
    <x v="2"/>
    <x v="0"/>
    <s v="Newark"/>
    <x v="13"/>
    <n v="19711"/>
    <x v="3"/>
    <s v="OFF-BI-10002082"/>
    <x v="1"/>
    <x v="8"/>
    <s v="GBC Twin Loop Wire Binding Elements"/>
    <n v="299.52"/>
    <n v="9"/>
    <n v="0"/>
    <x v="6517"/>
  </r>
  <r>
    <n v="8337"/>
    <x v="4129"/>
    <x v="0"/>
    <x v="415"/>
    <d v="2013-07-09T00:00:00"/>
    <s v="Standard Class"/>
    <s v="KH-16360"/>
    <s v="Katherine Hughes"/>
    <x v="0"/>
    <x v="0"/>
    <s v="Arlington"/>
    <x v="17"/>
    <n v="22204"/>
    <x v="0"/>
    <s v="OFF-AR-10003986"/>
    <x v="1"/>
    <x v="6"/>
    <s v="Avery Hi-Liter Pen Style Six-Color Fluorescent Set"/>
    <n v="7.7"/>
    <n v="2"/>
    <n v="0"/>
    <x v="6518"/>
  </r>
  <r>
    <n v="8338"/>
    <x v="4130"/>
    <x v="2"/>
    <x v="422"/>
    <d v="2012-01-03T00:00:00"/>
    <s v="Standard Class"/>
    <s v="TC-20980"/>
    <s v="Tamara Chand"/>
    <x v="1"/>
    <x v="0"/>
    <s v="Decatur"/>
    <x v="19"/>
    <n v="35601"/>
    <x v="0"/>
    <s v="OFF-PA-10001243"/>
    <x v="1"/>
    <x v="10"/>
    <s v="Xerox 1983"/>
    <n v="23.92"/>
    <n v="4"/>
    <n v="0"/>
    <x v="101"/>
  </r>
  <r>
    <n v="8339"/>
    <x v="4130"/>
    <x v="2"/>
    <x v="422"/>
    <d v="2012-01-03T00:00:00"/>
    <s v="Standard Class"/>
    <s v="TC-20980"/>
    <s v="Tamara Chand"/>
    <x v="1"/>
    <x v="0"/>
    <s v="Decatur"/>
    <x v="19"/>
    <n v="35601"/>
    <x v="0"/>
    <s v="TEC-AC-10003198"/>
    <x v="2"/>
    <x v="11"/>
    <s v="Enermax Acrylux Wireless Keyboard"/>
    <n v="498"/>
    <n v="5"/>
    <n v="0"/>
    <x v="6519"/>
  </r>
  <r>
    <n v="8340"/>
    <x v="4131"/>
    <x v="3"/>
    <x v="669"/>
    <d v="2014-04-18T00:00:00"/>
    <s v="Standard Class"/>
    <s v="YS-21880"/>
    <s v="Yana Sorensen"/>
    <x v="1"/>
    <x v="0"/>
    <s v="Hesperia"/>
    <x v="1"/>
    <n v="92345"/>
    <x v="1"/>
    <s v="FUR-CH-10003774"/>
    <x v="0"/>
    <x v="1"/>
    <s v="Global Wood Trimmed Manager's Task Chair, Khaki"/>
    <n v="436.70400000000006"/>
    <n v="6"/>
    <n v="0.2"/>
    <x v="6520"/>
  </r>
  <r>
    <n v="8341"/>
    <x v="4132"/>
    <x v="2"/>
    <x v="687"/>
    <d v="2011-11-20T00:00:00"/>
    <s v="Standard Class"/>
    <s v="CC-12220"/>
    <s v="Chris Cortes"/>
    <x v="0"/>
    <x v="0"/>
    <s v="Chesapeake"/>
    <x v="17"/>
    <n v="23320"/>
    <x v="0"/>
    <s v="OFF-PA-10002262"/>
    <x v="1"/>
    <x v="10"/>
    <s v="Xerox 192"/>
    <n v="32.400000000000006"/>
    <n v="5"/>
    <n v="0"/>
    <x v="56"/>
  </r>
  <r>
    <n v="8342"/>
    <x v="4133"/>
    <x v="3"/>
    <x v="532"/>
    <d v="2014-06-15T00:00:00"/>
    <s v="First Class"/>
    <s v="ZD-21925"/>
    <s v="Zuschuss Donatelli"/>
    <x v="0"/>
    <x v="0"/>
    <s v="Los Angeles"/>
    <x v="1"/>
    <n v="90036"/>
    <x v="1"/>
    <s v="OFF-AP-10004532"/>
    <x v="1"/>
    <x v="9"/>
    <s v="Kensington 6 Outlet Guardian Standard Surge Protector"/>
    <n v="61.44"/>
    <n v="3"/>
    <n v="0"/>
    <x v="651"/>
  </r>
  <r>
    <n v="8343"/>
    <x v="4134"/>
    <x v="0"/>
    <x v="881"/>
    <d v="2013-12-01T00:00:00"/>
    <s v="Standard Class"/>
    <s v="JK-15370"/>
    <s v="Jay Kimmel"/>
    <x v="0"/>
    <x v="0"/>
    <s v="Huntsville"/>
    <x v="19"/>
    <n v="35810"/>
    <x v="0"/>
    <s v="OFF-ST-10001325"/>
    <x v="1"/>
    <x v="4"/>
    <s v="Sterilite Officeware Hinged File Box"/>
    <n v="73.36"/>
    <n v="7"/>
    <n v="0"/>
    <x v="6521"/>
  </r>
  <r>
    <n v="8344"/>
    <x v="4135"/>
    <x v="2"/>
    <x v="90"/>
    <d v="2011-03-25T00:00:00"/>
    <s v="Standard Class"/>
    <s v="GM-14440"/>
    <s v="Gary McGarr"/>
    <x v="0"/>
    <x v="0"/>
    <s v="Knoxville"/>
    <x v="18"/>
    <n v="37918"/>
    <x v="0"/>
    <s v="OFF-LA-10004544"/>
    <x v="1"/>
    <x v="2"/>
    <s v="Avery 505"/>
    <n v="59.20000000000001"/>
    <n v="5"/>
    <n v="0.2"/>
    <x v="6522"/>
  </r>
  <r>
    <n v="8345"/>
    <x v="4135"/>
    <x v="2"/>
    <x v="90"/>
    <d v="2011-03-25T00:00:00"/>
    <s v="Standard Class"/>
    <s v="GM-14440"/>
    <s v="Gary McGarr"/>
    <x v="0"/>
    <x v="0"/>
    <s v="Knoxville"/>
    <x v="18"/>
    <n v="37918"/>
    <x v="0"/>
    <s v="FUR-FU-10001473"/>
    <x v="0"/>
    <x v="5"/>
    <s v="DAX Wood Document Frame"/>
    <n v="32.952000000000005"/>
    <n v="3"/>
    <n v="0.2"/>
    <x v="6523"/>
  </r>
  <r>
    <n v="8346"/>
    <x v="4135"/>
    <x v="2"/>
    <x v="90"/>
    <d v="2011-03-25T00:00:00"/>
    <s v="Standard Class"/>
    <s v="GM-14440"/>
    <s v="Gary McGarr"/>
    <x v="0"/>
    <x v="0"/>
    <s v="Knoxville"/>
    <x v="18"/>
    <n v="37918"/>
    <x v="0"/>
    <s v="FUR-CH-10000422"/>
    <x v="0"/>
    <x v="1"/>
    <s v="Global Highback Leather Tilter in Burgundy"/>
    <n v="218.376"/>
    <n v="3"/>
    <n v="0.2"/>
    <x v="6524"/>
  </r>
  <r>
    <n v="8347"/>
    <x v="4136"/>
    <x v="1"/>
    <x v="28"/>
    <d v="2012-05-04T00:00:00"/>
    <s v="Standard Class"/>
    <s v="JW-15220"/>
    <s v="Jane Waco"/>
    <x v="1"/>
    <x v="0"/>
    <s v="Lawrence"/>
    <x v="31"/>
    <n v="1841"/>
    <x v="3"/>
    <s v="FUR-FU-10002960"/>
    <x v="0"/>
    <x v="5"/>
    <s v="Eldon 200 Class Desk Accessories, Burgundy"/>
    <n v="31.400000000000002"/>
    <n v="5"/>
    <n v="0"/>
    <x v="6525"/>
  </r>
  <r>
    <n v="8348"/>
    <x v="4136"/>
    <x v="1"/>
    <x v="28"/>
    <d v="2012-05-04T00:00:00"/>
    <s v="Standard Class"/>
    <s v="JW-15220"/>
    <s v="Jane Waco"/>
    <x v="1"/>
    <x v="0"/>
    <s v="Lawrence"/>
    <x v="31"/>
    <n v="1841"/>
    <x v="3"/>
    <s v="FUR-FU-10002445"/>
    <x v="0"/>
    <x v="5"/>
    <s v="DAX Two-Tone Rosewood/Black Document Frame, Desktop, 5 x 7"/>
    <n v="9.48"/>
    <n v="1"/>
    <n v="0"/>
    <x v="6526"/>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x v="0"/>
    <s v="Lawrence"/>
    <x v="31"/>
    <n v="1841"/>
    <x v="3"/>
    <s v="FUR-FU-10001025"/>
    <x v="0"/>
    <x v="5"/>
    <s v="Eldon Imàge Series Desk Accessories, Clear"/>
    <n v="24.3"/>
    <n v="5"/>
    <n v="0"/>
    <x v="6528"/>
  </r>
  <r>
    <n v="8351"/>
    <x v="4136"/>
    <x v="1"/>
    <x v="28"/>
    <d v="2012-05-04T00:00:00"/>
    <s v="Standard Class"/>
    <s v="JW-15220"/>
    <s v="Jane Waco"/>
    <x v="1"/>
    <x v="0"/>
    <s v="Lawrence"/>
    <x v="31"/>
    <n v="1841"/>
    <x v="3"/>
    <s v="OFF-PA-10002689"/>
    <x v="1"/>
    <x v="10"/>
    <s v="Weyerhaeuser First Choice Laser/Copy Paper (20Lb. and 88 Bright)"/>
    <n v="6.48"/>
    <n v="1"/>
    <n v="0"/>
    <x v="90"/>
  </r>
  <r>
    <n v="8352"/>
    <x v="4137"/>
    <x v="3"/>
    <x v="898"/>
    <d v="2014-05-09T00:00:00"/>
    <s v="Standard Class"/>
    <s v="BO-11350"/>
    <s v="Bill Overfelt"/>
    <x v="1"/>
    <x v="0"/>
    <s v="Philadelphia"/>
    <x v="9"/>
    <n v="19134"/>
    <x v="3"/>
    <s v="FUR-FU-10004245"/>
    <x v="0"/>
    <x v="5"/>
    <s v="Career Cubicle Clock, 8 1/4&quot;, Black"/>
    <n v="32.448"/>
    <n v="2"/>
    <n v="0.2"/>
    <x v="6529"/>
  </r>
  <r>
    <n v="8353"/>
    <x v="4137"/>
    <x v="3"/>
    <x v="898"/>
    <d v="2014-05-09T00:00:00"/>
    <s v="Standard Class"/>
    <s v="BO-11350"/>
    <s v="Bill Overfelt"/>
    <x v="1"/>
    <x v="0"/>
    <s v="Philadelphia"/>
    <x v="9"/>
    <n v="19134"/>
    <x v="3"/>
    <s v="OFF-BI-10003684"/>
    <x v="1"/>
    <x v="8"/>
    <s v="Wilson Jones Legal Size Ring Binders"/>
    <n v="26.388000000000002"/>
    <n v="4"/>
    <n v="0.7"/>
    <x v="6530"/>
  </r>
  <r>
    <n v="8354"/>
    <x v="4137"/>
    <x v="3"/>
    <x v="898"/>
    <d v="2014-05-09T00:00:00"/>
    <s v="Standard Class"/>
    <s v="BO-11350"/>
    <s v="Bill Overfelt"/>
    <x v="1"/>
    <x v="0"/>
    <s v="Philadelphia"/>
    <x v="9"/>
    <n v="19134"/>
    <x v="3"/>
    <s v="FUR-TA-10003748"/>
    <x v="0"/>
    <x v="3"/>
    <s v="Bevis 36 x 72 Conference Tables"/>
    <n v="373.46999999999991"/>
    <n v="5"/>
    <n v="0.4"/>
    <x v="6531"/>
  </r>
  <r>
    <n v="8355"/>
    <x v="4137"/>
    <x v="3"/>
    <x v="898"/>
    <d v="2014-05-09T00:00:00"/>
    <s v="Standard Class"/>
    <s v="BO-11350"/>
    <s v="Bill Overfelt"/>
    <x v="1"/>
    <x v="0"/>
    <s v="Philadelphia"/>
    <x v="9"/>
    <n v="19134"/>
    <x v="3"/>
    <s v="OFF-BI-10002133"/>
    <x v="1"/>
    <x v="8"/>
    <s v="Wilson Jones Elliptical Ring 3 1/2&quot; Capacity Binders, 800 sheets"/>
    <n v="64.2"/>
    <n v="5"/>
    <n v="0.7"/>
    <x v="6532"/>
  </r>
  <r>
    <n v="8356"/>
    <x v="4137"/>
    <x v="3"/>
    <x v="898"/>
    <d v="2014-05-09T00:00:00"/>
    <s v="Standard Class"/>
    <s v="BO-11350"/>
    <s v="Bill Overfelt"/>
    <x v="1"/>
    <x v="0"/>
    <s v="Philadelphia"/>
    <x v="9"/>
    <n v="19134"/>
    <x v="3"/>
    <s v="OFF-FA-10002280"/>
    <x v="1"/>
    <x v="13"/>
    <s v="Advantus Plastic Paper Clips"/>
    <n v="8"/>
    <n v="2"/>
    <n v="0.2"/>
    <x v="6533"/>
  </r>
  <r>
    <n v="8357"/>
    <x v="4138"/>
    <x v="0"/>
    <x v="370"/>
    <d v="2013-08-31T00:00:00"/>
    <s v="Standard Class"/>
    <s v="XP-21865"/>
    <s v="Xylona Preis"/>
    <x v="0"/>
    <x v="0"/>
    <s v="Athens"/>
    <x v="32"/>
    <n v="30605"/>
    <x v="0"/>
    <s v="FUR-FU-10000308"/>
    <x v="0"/>
    <x v="5"/>
    <s v="Deflect-o Glass Clear Studded Chair Mats"/>
    <n v="186.54"/>
    <n v="3"/>
    <n v="0"/>
    <x v="5643"/>
  </r>
  <r>
    <n v="8358"/>
    <x v="4139"/>
    <x v="2"/>
    <x v="909"/>
    <d v="2011-04-18T00:00:00"/>
    <s v="Standard Class"/>
    <s v="MM-18055"/>
    <s v="Michelle Moray"/>
    <x v="0"/>
    <x v="0"/>
    <s v="Great Falls"/>
    <x v="37"/>
    <n v="59405"/>
    <x v="1"/>
    <s v="OFF-ST-10000876"/>
    <x v="1"/>
    <x v="4"/>
    <s v="Eldon Simplefile Box Office"/>
    <n v="87.08"/>
    <n v="7"/>
    <n v="0"/>
    <x v="6534"/>
  </r>
  <r>
    <n v="8359"/>
    <x v="4139"/>
    <x v="2"/>
    <x v="909"/>
    <d v="2011-04-18T00:00:00"/>
    <s v="Standard Class"/>
    <s v="MM-18055"/>
    <s v="Michelle Moray"/>
    <x v="0"/>
    <x v="0"/>
    <s v="Great Falls"/>
    <x v="37"/>
    <n v="59405"/>
    <x v="1"/>
    <s v="TEC-PH-10000586"/>
    <x v="2"/>
    <x v="7"/>
    <s v="AT&amp;T SB67148 SynJ"/>
    <n v="105.584"/>
    <n v="2"/>
    <n v="0.2"/>
    <x v="563"/>
  </r>
  <r>
    <n v="8360"/>
    <x v="4139"/>
    <x v="2"/>
    <x v="909"/>
    <d v="2011-04-18T00:00:00"/>
    <s v="Standard Class"/>
    <s v="MM-18055"/>
    <s v="Michelle Moray"/>
    <x v="0"/>
    <x v="0"/>
    <s v="Great Falls"/>
    <x v="37"/>
    <n v="59405"/>
    <x v="1"/>
    <s v="TEC-AC-10003399"/>
    <x v="2"/>
    <x v="11"/>
    <s v="Memorex Mini Travel Drive 64 GB USB 2.0 Flash Drive"/>
    <n v="217.44"/>
    <n v="6"/>
    <n v="0"/>
    <x v="6535"/>
  </r>
  <r>
    <n v="8361"/>
    <x v="4140"/>
    <x v="3"/>
    <x v="460"/>
    <d v="2014-01-05T00:00:00"/>
    <s v="Second Class"/>
    <s v="TS-21655"/>
    <s v="Trudy Schmidt"/>
    <x v="0"/>
    <x v="0"/>
    <s v="El Paso"/>
    <x v="5"/>
    <n v="79907"/>
    <x v="2"/>
    <s v="OFF-AR-10001955"/>
    <x v="1"/>
    <x v="6"/>
    <s v="Newell 319"/>
    <n v="31.744"/>
    <n v="2"/>
    <n v="0.2"/>
    <x v="6536"/>
  </r>
  <r>
    <n v="8362"/>
    <x v="4140"/>
    <x v="3"/>
    <x v="460"/>
    <d v="2014-01-05T00:00:00"/>
    <s v="Second Class"/>
    <s v="TS-21655"/>
    <s v="Trudy Schmidt"/>
    <x v="0"/>
    <x v="0"/>
    <s v="El Paso"/>
    <x v="5"/>
    <n v="79907"/>
    <x v="2"/>
    <s v="OFF-AP-10000027"/>
    <x v="1"/>
    <x v="9"/>
    <s v="Hoover Commercial SteamVac"/>
    <n v="5.4319999999999986"/>
    <n v="2"/>
    <n v="0.8"/>
    <x v="6537"/>
  </r>
  <r>
    <n v="8363"/>
    <x v="4140"/>
    <x v="3"/>
    <x v="460"/>
    <d v="2014-01-05T00:00:00"/>
    <s v="Second Class"/>
    <s v="TS-21655"/>
    <s v="Trudy Schmidt"/>
    <x v="0"/>
    <x v="0"/>
    <s v="El Paso"/>
    <x v="5"/>
    <n v="79907"/>
    <x v="2"/>
    <s v="FUR-TA-10002958"/>
    <x v="0"/>
    <x v="3"/>
    <s v="Bevis Oval Conference Table, Walnut"/>
    <n v="913.43000000000006"/>
    <n v="5"/>
    <n v="0.3"/>
    <x v="6538"/>
  </r>
  <r>
    <n v="8364"/>
    <x v="4140"/>
    <x v="3"/>
    <x v="460"/>
    <d v="2014-01-05T00:00:00"/>
    <s v="Second Class"/>
    <s v="TS-21655"/>
    <s v="Trudy Schmidt"/>
    <x v="0"/>
    <x v="0"/>
    <s v="El Paso"/>
    <x v="5"/>
    <n v="79907"/>
    <x v="2"/>
    <s v="OFF-ST-10002615"/>
    <x v="1"/>
    <x v="4"/>
    <s v="Dual Level, Single-Width Filing Carts"/>
    <n v="372.14400000000001"/>
    <n v="3"/>
    <n v="0.2"/>
    <x v="6539"/>
  </r>
  <r>
    <n v="8365"/>
    <x v="4141"/>
    <x v="3"/>
    <x v="1045"/>
    <d v="2014-05-03T00:00:00"/>
    <s v="Standard Class"/>
    <s v="JL-15235"/>
    <s v="Janet Lee"/>
    <x v="0"/>
    <x v="0"/>
    <s v="Kissimmee"/>
    <x v="2"/>
    <n v="34741"/>
    <x v="0"/>
    <s v="TEC-PH-10002624"/>
    <x v="2"/>
    <x v="7"/>
    <s v="Samsung Galaxy S4 Mini"/>
    <n v="751.98400000000004"/>
    <n v="2"/>
    <n v="0.2"/>
    <x v="6540"/>
  </r>
  <r>
    <n v="8366"/>
    <x v="4142"/>
    <x v="3"/>
    <x v="289"/>
    <d v="2014-02-03T00:00:00"/>
    <s v="First Class"/>
    <s v="SZ-20035"/>
    <s v="Sam Zeldin"/>
    <x v="2"/>
    <x v="0"/>
    <s v="Seattle"/>
    <x v="4"/>
    <n v="98105"/>
    <x v="1"/>
    <s v="TEC-PH-10002275"/>
    <x v="2"/>
    <x v="7"/>
    <s v="Mitel 5320 IP Phone VoIP phone"/>
    <n v="604.76800000000003"/>
    <n v="4"/>
    <n v="0.2"/>
    <x v="6541"/>
  </r>
  <r>
    <n v="8367"/>
    <x v="4143"/>
    <x v="2"/>
    <x v="557"/>
    <d v="2011-09-12T00:00:00"/>
    <s v="Second Class"/>
    <s v="LR-17035"/>
    <s v="Lisa Ryan"/>
    <x v="1"/>
    <x v="0"/>
    <s v="Santa Clara"/>
    <x v="1"/>
    <n v="95051"/>
    <x v="1"/>
    <s v="OFF-SU-10004290"/>
    <x v="1"/>
    <x v="14"/>
    <s v="Acme Design Line 8&quot; Stainless Steel Bent Scissors w/Champagne Handles, 3-1/8&quot; Cut"/>
    <n v="27.36"/>
    <n v="4"/>
    <n v="0"/>
    <x v="6542"/>
  </r>
  <r>
    <n v="8368"/>
    <x v="4143"/>
    <x v="2"/>
    <x v="557"/>
    <d v="2011-09-12T00:00:00"/>
    <s v="Second Class"/>
    <s v="LR-17035"/>
    <s v="Lisa Ryan"/>
    <x v="1"/>
    <x v="0"/>
    <s v="Santa Clara"/>
    <x v="1"/>
    <n v="95051"/>
    <x v="1"/>
    <s v="OFF-PA-10000174"/>
    <x v="1"/>
    <x v="10"/>
    <s v="Message Book, Wirebound, Four 5 1/2&quot; X 4&quot; Forms/Pg., 200 Dupl. Sets/Book"/>
    <n v="20.56"/>
    <n v="2"/>
    <n v="0"/>
    <x v="6543"/>
  </r>
  <r>
    <n v="8369"/>
    <x v="4143"/>
    <x v="2"/>
    <x v="557"/>
    <d v="2011-09-12T00:00:00"/>
    <s v="Second Class"/>
    <s v="LR-17035"/>
    <s v="Lisa Ryan"/>
    <x v="1"/>
    <x v="0"/>
    <s v="Santa Clara"/>
    <x v="1"/>
    <n v="95051"/>
    <x v="1"/>
    <s v="OFF-BI-10004308"/>
    <x v="1"/>
    <x v="8"/>
    <s v="Avery Legal 4-Ring Binder"/>
    <n v="83.920000000000016"/>
    <n v="5"/>
    <n v="0.2"/>
    <x v="6544"/>
  </r>
  <r>
    <n v="8370"/>
    <x v="4144"/>
    <x v="0"/>
    <x v="725"/>
    <d v="2013-06-17T00:00:00"/>
    <s v="Standard Class"/>
    <s v="SV-20365"/>
    <s v="Seth Vernon"/>
    <x v="0"/>
    <x v="0"/>
    <s v="Los Angeles"/>
    <x v="1"/>
    <n v="90049"/>
    <x v="1"/>
    <s v="FUR-TA-10003473"/>
    <x v="0"/>
    <x v="3"/>
    <s v="Bretford Rectangular Conference Table Tops"/>
    <n v="902.71199999999999"/>
    <n v="3"/>
    <n v="0.2"/>
    <x v="3929"/>
  </r>
  <r>
    <n v="8371"/>
    <x v="4145"/>
    <x v="0"/>
    <x v="508"/>
    <d v="2013-10-22T00:00:00"/>
    <s v="Standard Class"/>
    <s v="MG-17890"/>
    <s v="Michael Granlund"/>
    <x v="2"/>
    <x v="0"/>
    <s v="Fresno"/>
    <x v="1"/>
    <n v="93727"/>
    <x v="1"/>
    <s v="FUR-BO-10003894"/>
    <x v="0"/>
    <x v="0"/>
    <s v="Safco Value Mate Steel Bookcase, Baked Enamel Finish on Steel, Black"/>
    <n v="120.666"/>
    <n v="2"/>
    <n v="0.15"/>
    <x v="6545"/>
  </r>
  <r>
    <n v="8372"/>
    <x v="4146"/>
    <x v="2"/>
    <x v="422"/>
    <d v="2011-12-30T00:00:00"/>
    <s v="First Class"/>
    <s v="NC-18415"/>
    <s v="Nathan Cano"/>
    <x v="0"/>
    <x v="0"/>
    <s v="Fort Worth"/>
    <x v="5"/>
    <n v="76106"/>
    <x v="2"/>
    <s v="OFF-BI-10001658"/>
    <x v="1"/>
    <x v="8"/>
    <s v="GBC Standard Therm-A-Bind Covers"/>
    <n v="4.9839999999999991"/>
    <n v="1"/>
    <n v="0.8"/>
    <x v="6546"/>
  </r>
  <r>
    <n v="8373"/>
    <x v="4147"/>
    <x v="0"/>
    <x v="390"/>
    <d v="2013-12-02T00:00:00"/>
    <s v="Standard Class"/>
    <s v="SC-20680"/>
    <s v="Steve Carroll"/>
    <x v="2"/>
    <x v="0"/>
    <s v="Seattle"/>
    <x v="4"/>
    <n v="98105"/>
    <x v="1"/>
    <s v="FUR-FU-10003535"/>
    <x v="0"/>
    <x v="5"/>
    <s v="Howard Miller Distant Time Traveler Alarm Clock"/>
    <n v="82.26"/>
    <n v="3"/>
    <n v="0"/>
    <x v="5264"/>
  </r>
  <r>
    <n v="8374"/>
    <x v="4148"/>
    <x v="0"/>
    <x v="338"/>
    <d v="2013-11-14T00:00:00"/>
    <s v="First Class"/>
    <s v="RO-19780"/>
    <s v="Rose O'Brian"/>
    <x v="0"/>
    <x v="0"/>
    <s v="San Francisco"/>
    <x v="1"/>
    <n v="94110"/>
    <x v="1"/>
    <s v="OFF-ST-10000352"/>
    <x v="1"/>
    <x v="4"/>
    <s v="Acco Perma 2700 Stacking Storage Drawers"/>
    <n v="29.74"/>
    <n v="1"/>
    <n v="0"/>
    <x v="6547"/>
  </r>
  <r>
    <n v="8375"/>
    <x v="4149"/>
    <x v="1"/>
    <x v="956"/>
    <d v="2012-01-10T00:00:00"/>
    <s v="Standard Class"/>
    <s v="JL-15175"/>
    <s v="James Lanier"/>
    <x v="2"/>
    <x v="0"/>
    <s v="San Francisco"/>
    <x v="1"/>
    <n v="94110"/>
    <x v="1"/>
    <s v="OFF-AP-10004859"/>
    <x v="1"/>
    <x v="9"/>
    <s v="Acco 6 Outlet Guardian Premium Surge Suppressor"/>
    <n v="87.36"/>
    <n v="6"/>
    <n v="0"/>
    <x v="6548"/>
  </r>
  <r>
    <n v="8376"/>
    <x v="4149"/>
    <x v="1"/>
    <x v="956"/>
    <d v="2012-01-10T00:00:00"/>
    <s v="Standard Class"/>
    <s v="JL-15175"/>
    <s v="James Lanier"/>
    <x v="2"/>
    <x v="0"/>
    <s v="San Francisco"/>
    <x v="1"/>
    <n v="94110"/>
    <x v="1"/>
    <s v="OFF-BI-10001294"/>
    <x v="1"/>
    <x v="8"/>
    <s v="Fellowes Binding Cases"/>
    <n v="56.16"/>
    <n v="6"/>
    <n v="0.2"/>
    <x v="6549"/>
  </r>
  <r>
    <n v="8377"/>
    <x v="4150"/>
    <x v="3"/>
    <x v="708"/>
    <d v="2014-03-28T00:00:00"/>
    <s v="Standard Class"/>
    <s v="PW-19030"/>
    <s v="Pauline Webber"/>
    <x v="1"/>
    <x v="0"/>
    <s v="Pompano Beach"/>
    <x v="2"/>
    <n v="33068"/>
    <x v="0"/>
    <s v="OFF-AP-10001242"/>
    <x v="1"/>
    <x v="9"/>
    <s v="APC 7 Outlet Network SurgeArrest Surge Protector"/>
    <n v="64.384"/>
    <n v="1"/>
    <n v="0.2"/>
    <x v="6550"/>
  </r>
  <r>
    <n v="8378"/>
    <x v="4151"/>
    <x v="1"/>
    <x v="768"/>
    <d v="2012-11-18T00:00:00"/>
    <s v="Standard Class"/>
    <s v="MF-18250"/>
    <s v="Monica Federle"/>
    <x v="1"/>
    <x v="0"/>
    <s v="Houston"/>
    <x v="5"/>
    <n v="77095"/>
    <x v="2"/>
    <s v="OFF-ST-10002344"/>
    <x v="1"/>
    <x v="4"/>
    <s v="Carina 42&quot;Hx23 3/4&quot;W Media Storage Unit"/>
    <n v="64.784000000000006"/>
    <n v="1"/>
    <n v="0.2"/>
    <x v="1545"/>
  </r>
  <r>
    <n v="8379"/>
    <x v="4151"/>
    <x v="1"/>
    <x v="768"/>
    <d v="2012-11-18T00:00:00"/>
    <s v="Standard Class"/>
    <s v="MF-18250"/>
    <s v="Monica Federle"/>
    <x v="1"/>
    <x v="0"/>
    <s v="Houston"/>
    <x v="5"/>
    <n v="77095"/>
    <x v="2"/>
    <s v="OFF-PA-10003349"/>
    <x v="1"/>
    <x v="10"/>
    <s v="Xerox 1957"/>
    <n v="15.552000000000003"/>
    <n v="3"/>
    <n v="0.2"/>
    <x v="906"/>
  </r>
  <r>
    <n v="8380"/>
    <x v="4151"/>
    <x v="1"/>
    <x v="768"/>
    <d v="2012-11-18T00:00:00"/>
    <s v="Standard Class"/>
    <s v="MF-18250"/>
    <s v="Monica Federle"/>
    <x v="1"/>
    <x v="0"/>
    <s v="Houston"/>
    <x v="5"/>
    <n v="77095"/>
    <x v="2"/>
    <s v="OFF-EN-10003055"/>
    <x v="1"/>
    <x v="12"/>
    <s v="Blue String-Tie &amp; Button Interoffice Envelopes, 10 x 13"/>
    <n v="223.88799999999998"/>
    <n v="7"/>
    <n v="0.2"/>
    <x v="6551"/>
  </r>
  <r>
    <n v="8381"/>
    <x v="4152"/>
    <x v="2"/>
    <x v="340"/>
    <d v="2011-09-14T00:00:00"/>
    <s v="Second Class"/>
    <s v="CC-12220"/>
    <s v="Chris Cortes"/>
    <x v="0"/>
    <x v="0"/>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x v="0"/>
    <s v="San Francisco"/>
    <x v="1"/>
    <n v="94109"/>
    <x v="1"/>
    <s v="TEC-PH-10003800"/>
    <x v="2"/>
    <x v="7"/>
    <s v="i.Sound Portable Power - 8000 mAh"/>
    <n v="84.784000000000006"/>
    <n v="2"/>
    <n v="0.2"/>
    <x v="569"/>
  </r>
  <r>
    <n v="8383"/>
    <x v="4154"/>
    <x v="0"/>
    <x v="597"/>
    <d v="2013-02-15T00:00:00"/>
    <s v="Standard Class"/>
    <s v="MH-17440"/>
    <s v="Mark Haberlin"/>
    <x v="1"/>
    <x v="0"/>
    <s v="Houston"/>
    <x v="5"/>
    <n v="77036"/>
    <x v="2"/>
    <s v="FUR-CH-10001270"/>
    <x v="0"/>
    <x v="1"/>
    <s v="Harbour Creations Steel Folding Chair"/>
    <n v="241.49999999999997"/>
    <n v="4"/>
    <n v="0.3"/>
    <x v="232"/>
  </r>
  <r>
    <n v="8384"/>
    <x v="4155"/>
    <x v="0"/>
    <x v="491"/>
    <d v="2013-11-29T00:00:00"/>
    <s v="First Class"/>
    <s v="CD-12790"/>
    <s v="Cynthia Delaney"/>
    <x v="2"/>
    <x v="0"/>
    <s v="Shelton"/>
    <x v="29"/>
    <n v="6484"/>
    <x v="3"/>
    <s v="TEC-AC-10003447"/>
    <x v="2"/>
    <x v="11"/>
    <s v="Micropad Numeric Keypads"/>
    <n v="59.97"/>
    <n v="3"/>
    <n v="0"/>
    <x v="1630"/>
  </r>
  <r>
    <n v="8385"/>
    <x v="4155"/>
    <x v="0"/>
    <x v="491"/>
    <d v="2013-11-29T00:00:00"/>
    <s v="First Class"/>
    <s v="CD-12790"/>
    <s v="Cynthia Delaney"/>
    <x v="2"/>
    <x v="0"/>
    <s v="Shelton"/>
    <x v="29"/>
    <n v="6484"/>
    <x v="3"/>
    <s v="OFF-PA-10004285"/>
    <x v="1"/>
    <x v="10"/>
    <s v="Xerox 1959"/>
    <n v="13.36"/>
    <n v="2"/>
    <n v="0"/>
    <x v="534"/>
  </r>
  <r>
    <n v="8386"/>
    <x v="4156"/>
    <x v="3"/>
    <x v="507"/>
    <d v="2014-09-09T00:00:00"/>
    <s v="Standard Class"/>
    <s v="CV-12805"/>
    <s v="Cynthia Voltz"/>
    <x v="1"/>
    <x v="0"/>
    <s v="Oakland"/>
    <x v="1"/>
    <n v="94601"/>
    <x v="1"/>
    <s v="OFF-BI-10001757"/>
    <x v="1"/>
    <x v="8"/>
    <s v="Pressboard Hanging Data Binders for Unburst Sheets"/>
    <n v="11.808"/>
    <n v="3"/>
    <n v="0.2"/>
    <x v="5616"/>
  </r>
  <r>
    <n v="8387"/>
    <x v="4157"/>
    <x v="1"/>
    <x v="71"/>
    <d v="2012-06-03T00:00:00"/>
    <s v="Standard Class"/>
    <s v="TB-21625"/>
    <s v="Trudy Brown"/>
    <x v="0"/>
    <x v="0"/>
    <s v="Manchester"/>
    <x v="29"/>
    <n v="6040"/>
    <x v="3"/>
    <s v="OFF-ST-10001558"/>
    <x v="1"/>
    <x v="4"/>
    <s v="Acco Perma 4000 Stacking Storage Drawers"/>
    <n v="16.239999999999998"/>
    <n v="1"/>
    <n v="0"/>
    <x v="6553"/>
  </r>
  <r>
    <n v="8388"/>
    <x v="4157"/>
    <x v="1"/>
    <x v="71"/>
    <d v="2012-06-03T00:00:00"/>
    <s v="Standard Class"/>
    <s v="TB-21625"/>
    <s v="Trudy Brown"/>
    <x v="0"/>
    <x v="0"/>
    <s v="Manchester"/>
    <x v="29"/>
    <n v="6040"/>
    <x v="3"/>
    <s v="OFF-ST-10001328"/>
    <x v="1"/>
    <x v="4"/>
    <s v="Personal Filing Tote with Lid, Black/Gray"/>
    <n v="77.55"/>
    <n v="5"/>
    <n v="0"/>
    <x v="3952"/>
  </r>
  <r>
    <n v="8389"/>
    <x v="4158"/>
    <x v="2"/>
    <x v="301"/>
    <d v="2011-11-05T00:00:00"/>
    <s v="Standard Class"/>
    <s v="DG-13300"/>
    <s v="Deirdre Greer"/>
    <x v="1"/>
    <x v="0"/>
    <s v="Orange"/>
    <x v="30"/>
    <n v="7050"/>
    <x v="3"/>
    <s v="OFF-AP-10004708"/>
    <x v="1"/>
    <x v="9"/>
    <s v="Fellowes Superior 10 Outlet Split Surge Protector"/>
    <n v="76.12"/>
    <n v="2"/>
    <n v="0"/>
    <x v="575"/>
  </r>
  <r>
    <n v="8390"/>
    <x v="4159"/>
    <x v="0"/>
    <x v="797"/>
    <d v="2013-12-31T00:00:00"/>
    <s v="First Class"/>
    <s v="RD-19810"/>
    <s v="Ross DeVincentis"/>
    <x v="2"/>
    <x v="0"/>
    <s v="Akron"/>
    <x v="24"/>
    <n v="44312"/>
    <x v="3"/>
    <s v="OFF-FA-10000621"/>
    <x v="1"/>
    <x v="13"/>
    <s v="OIC Colored Binder Clips, Assorted Sizes"/>
    <n v="17.184000000000001"/>
    <n v="6"/>
    <n v="0.2"/>
    <x v="6554"/>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x v="0"/>
    <s v="Danbury"/>
    <x v="29"/>
    <n v="6810"/>
    <x v="3"/>
    <s v="FUR-FU-10001473"/>
    <x v="0"/>
    <x v="5"/>
    <s v="DAX Wood Document Frame"/>
    <n v="27.46"/>
    <n v="2"/>
    <n v="0"/>
    <x v="1357"/>
  </r>
  <r>
    <n v="8393"/>
    <x v="4162"/>
    <x v="0"/>
    <x v="49"/>
    <d v="2013-12-07T00:00:00"/>
    <s v="Second Class"/>
    <s v="EJ-14155"/>
    <s v="Eva Jacobs"/>
    <x v="0"/>
    <x v="0"/>
    <s v="Franklin"/>
    <x v="31"/>
    <n v="2038"/>
    <x v="3"/>
    <s v="TEC-PH-10000193"/>
    <x v="2"/>
    <x v="7"/>
    <s v="Jensen SMPS-640 - speaker phone"/>
    <n v="137.94"/>
    <n v="3"/>
    <n v="0"/>
    <x v="5793"/>
  </r>
  <r>
    <n v="8394"/>
    <x v="4162"/>
    <x v="0"/>
    <x v="49"/>
    <d v="2013-12-07T00:00:00"/>
    <s v="Second Class"/>
    <s v="EJ-14155"/>
    <s v="Eva Jacobs"/>
    <x v="0"/>
    <x v="0"/>
    <s v="Franklin"/>
    <x v="31"/>
    <n v="2038"/>
    <x v="3"/>
    <s v="FUR-FU-10002045"/>
    <x v="0"/>
    <x v="5"/>
    <s v="Executive Impressions 14&quot;"/>
    <n v="111.15"/>
    <n v="5"/>
    <n v="0"/>
    <x v="5741"/>
  </r>
  <r>
    <n v="8395"/>
    <x v="4162"/>
    <x v="0"/>
    <x v="49"/>
    <d v="2013-12-07T00:00:00"/>
    <s v="Second Class"/>
    <s v="EJ-14155"/>
    <s v="Eva Jacobs"/>
    <x v="0"/>
    <x v="0"/>
    <s v="Franklin"/>
    <x v="31"/>
    <n v="2038"/>
    <x v="3"/>
    <s v="OFF-AP-10002945"/>
    <x v="1"/>
    <x v="9"/>
    <s v="Honeywell Enviracaire Portable HEPA Air Cleaner for 17' x 22' Room"/>
    <n v="901.94999999999993"/>
    <n v="3"/>
    <n v="0"/>
    <x v="3786"/>
  </r>
  <r>
    <n v="8396"/>
    <x v="4162"/>
    <x v="0"/>
    <x v="49"/>
    <d v="2013-12-07T00:00:00"/>
    <s v="Second Class"/>
    <s v="EJ-14155"/>
    <s v="Eva Jacobs"/>
    <x v="0"/>
    <x v="0"/>
    <s v="Franklin"/>
    <x v="31"/>
    <n v="2038"/>
    <x v="3"/>
    <s v="FUR-TA-10001095"/>
    <x v="0"/>
    <x v="3"/>
    <s v="Chromcraft Round Conference Tables"/>
    <n v="366.00899999999996"/>
    <n v="3"/>
    <n v="0.3"/>
    <x v="6555"/>
  </r>
  <r>
    <n v="8397"/>
    <x v="4163"/>
    <x v="2"/>
    <x v="479"/>
    <d v="2011-06-30T00:00:00"/>
    <s v="Same Day"/>
    <s v="BD-11620"/>
    <s v="Brian DeCherney"/>
    <x v="0"/>
    <x v="0"/>
    <s v="Wilmington"/>
    <x v="3"/>
    <n v="28403"/>
    <x v="0"/>
    <s v="OFF-PA-10001144"/>
    <x v="1"/>
    <x v="10"/>
    <s v="Xerox 1913"/>
    <n v="310.68799999999999"/>
    <n v="7"/>
    <n v="0.2"/>
    <x v="6556"/>
  </r>
  <r>
    <n v="8398"/>
    <x v="4164"/>
    <x v="2"/>
    <x v="1010"/>
    <d v="2011-09-04T00:00:00"/>
    <s v="First Class"/>
    <s v="MR-17545"/>
    <s v="Mathew Reese"/>
    <x v="2"/>
    <x v="0"/>
    <s v="Houston"/>
    <x v="5"/>
    <n v="77095"/>
    <x v="2"/>
    <s v="OFF-BI-10004099"/>
    <x v="1"/>
    <x v="8"/>
    <s v="GBC VeloBinder Strips"/>
    <n v="7.6799999999999979"/>
    <n v="5"/>
    <n v="0.8"/>
    <x v="6557"/>
  </r>
  <r>
    <n v="8399"/>
    <x v="4165"/>
    <x v="3"/>
    <x v="808"/>
    <d v="2014-11-08T00:00:00"/>
    <s v="Second Class"/>
    <s v="SR-20425"/>
    <s v="Sharelle Roach"/>
    <x v="2"/>
    <x v="0"/>
    <s v="Springfield"/>
    <x v="24"/>
    <n v="45503"/>
    <x v="3"/>
    <s v="FUR-CH-10001973"/>
    <x v="0"/>
    <x v="1"/>
    <s v="Office Star Flex Back Scooter Chair with White Frame"/>
    <n v="155.37199999999999"/>
    <n v="2"/>
    <n v="0.3"/>
    <x v="5825"/>
  </r>
  <r>
    <n v="8400"/>
    <x v="4166"/>
    <x v="1"/>
    <x v="657"/>
    <d v="2012-04-18T00:00:00"/>
    <s v="Standard Class"/>
    <s v="TH-21100"/>
    <s v="Thea Hendricks"/>
    <x v="0"/>
    <x v="0"/>
    <s v="Glendale"/>
    <x v="16"/>
    <n v="85301"/>
    <x v="1"/>
    <s v="OFF-ST-10000344"/>
    <x v="1"/>
    <x v="4"/>
    <s v="Neat Ideas Personal Hanging Folder Files, Black"/>
    <n v="10.744"/>
    <n v="1"/>
    <n v="0.2"/>
    <x v="1420"/>
  </r>
  <r>
    <n v="8401"/>
    <x v="4167"/>
    <x v="1"/>
    <x v="901"/>
    <d v="2012-12-09T00:00:00"/>
    <s v="Second Class"/>
    <s v="BD-11635"/>
    <s v="Brian Derr"/>
    <x v="0"/>
    <x v="0"/>
    <s v="New York City"/>
    <x v="15"/>
    <n v="10009"/>
    <x v="3"/>
    <s v="OFF-BI-10002026"/>
    <x v="1"/>
    <x v="8"/>
    <s v="Avery Arch Ring Binders"/>
    <n v="232.40000000000003"/>
    <n v="5"/>
    <n v="0.2"/>
    <x v="2931"/>
  </r>
  <r>
    <n v="8402"/>
    <x v="4167"/>
    <x v="1"/>
    <x v="901"/>
    <d v="2012-12-09T00:00:00"/>
    <s v="Second Class"/>
    <s v="BD-11635"/>
    <s v="Brian Derr"/>
    <x v="0"/>
    <x v="0"/>
    <s v="New York City"/>
    <x v="15"/>
    <n v="10009"/>
    <x v="3"/>
    <s v="FUR-CH-10003535"/>
    <x v="0"/>
    <x v="1"/>
    <s v="Global Armless Task Chair, Royal Blue"/>
    <n v="164.64599999999999"/>
    <n v="3"/>
    <n v="0.1"/>
    <x v="6558"/>
  </r>
  <r>
    <n v="8403"/>
    <x v="4167"/>
    <x v="1"/>
    <x v="901"/>
    <d v="2012-12-09T00:00:00"/>
    <s v="Second Class"/>
    <s v="BD-11635"/>
    <s v="Brian Derr"/>
    <x v="0"/>
    <x v="0"/>
    <s v="New York City"/>
    <x v="15"/>
    <n v="10009"/>
    <x v="3"/>
    <s v="OFF-PA-10004156"/>
    <x v="1"/>
    <x v="10"/>
    <s v="Xerox 188"/>
    <n v="22.68"/>
    <n v="2"/>
    <n v="0"/>
    <x v="6559"/>
  </r>
  <r>
    <n v="8404"/>
    <x v="4168"/>
    <x v="0"/>
    <x v="854"/>
    <d v="2013-02-07T00:00:00"/>
    <s v="Standard Class"/>
    <s v="SM-20950"/>
    <s v="Suzanne McNair"/>
    <x v="1"/>
    <x v="0"/>
    <s v="Los Angeles"/>
    <x v="1"/>
    <n v="90036"/>
    <x v="1"/>
    <s v="OFF-PA-10002254"/>
    <x v="1"/>
    <x v="10"/>
    <s v="Xerox 1883"/>
    <n v="105.52"/>
    <n v="4"/>
    <n v="0"/>
    <x v="153"/>
  </r>
  <r>
    <n v="8405"/>
    <x v="4169"/>
    <x v="3"/>
    <x v="141"/>
    <d v="2014-07-13T00:00:00"/>
    <s v="Standard Class"/>
    <s v="HE-14800"/>
    <s v="Harold Engle"/>
    <x v="1"/>
    <x v="0"/>
    <s v="Newark"/>
    <x v="13"/>
    <n v="19711"/>
    <x v="3"/>
    <s v="FUR-FU-10003247"/>
    <x v="0"/>
    <x v="5"/>
    <s v="36X48 HARDFLOOR CHAIRMAT"/>
    <n v="83.92"/>
    <n v="4"/>
    <n v="0"/>
    <x v="204"/>
  </r>
  <r>
    <n v="8406"/>
    <x v="4169"/>
    <x v="3"/>
    <x v="141"/>
    <d v="2014-07-13T00:00:00"/>
    <s v="Standard Class"/>
    <s v="HE-14800"/>
    <s v="Harold Engle"/>
    <x v="1"/>
    <x v="0"/>
    <s v="Newark"/>
    <x v="13"/>
    <n v="19711"/>
    <x v="3"/>
    <s v="TEC-AC-10002473"/>
    <x v="2"/>
    <x v="11"/>
    <s v="Maxell 4.7GB DVD-R"/>
    <n v="141.9"/>
    <n v="5"/>
    <n v="0"/>
    <x v="6560"/>
  </r>
  <r>
    <n v="8407"/>
    <x v="4169"/>
    <x v="3"/>
    <x v="141"/>
    <d v="2014-07-13T00:00:00"/>
    <s v="Standard Class"/>
    <s v="HE-14800"/>
    <s v="Harold Engle"/>
    <x v="1"/>
    <x v="0"/>
    <s v="Newark"/>
    <x v="13"/>
    <n v="19711"/>
    <x v="3"/>
    <s v="FUR-FU-10001057"/>
    <x v="0"/>
    <x v="5"/>
    <s v="Tensor Track Tree Floor Lamp"/>
    <n v="39.979999999999997"/>
    <n v="2"/>
    <n v="0"/>
    <x v="6561"/>
  </r>
  <r>
    <n v="8408"/>
    <x v="4169"/>
    <x v="3"/>
    <x v="141"/>
    <d v="2014-07-13T00:00:00"/>
    <s v="Standard Class"/>
    <s v="HE-14800"/>
    <s v="Harold Engle"/>
    <x v="1"/>
    <x v="0"/>
    <s v="Newark"/>
    <x v="13"/>
    <n v="19711"/>
    <x v="3"/>
    <s v="OFF-AR-10001419"/>
    <x v="1"/>
    <x v="6"/>
    <s v="Newell 325"/>
    <n v="28.91"/>
    <n v="7"/>
    <n v="0"/>
    <x v="6562"/>
  </r>
  <r>
    <n v="8409"/>
    <x v="4169"/>
    <x v="3"/>
    <x v="141"/>
    <d v="2014-07-13T00:00:00"/>
    <s v="Standard Class"/>
    <s v="HE-14800"/>
    <s v="Harold Engle"/>
    <x v="1"/>
    <x v="0"/>
    <s v="Newark"/>
    <x v="13"/>
    <n v="19711"/>
    <x v="3"/>
    <s v="OFF-AR-10004010"/>
    <x v="1"/>
    <x v="6"/>
    <s v="Hunt Boston Vacuum Mount KS Pencil Sharpener"/>
    <n v="174.95000000000002"/>
    <n v="5"/>
    <n v="0"/>
    <x v="6563"/>
  </r>
  <r>
    <n v="8410"/>
    <x v="4170"/>
    <x v="1"/>
    <x v="555"/>
    <d v="2012-12-17T00:00:00"/>
    <s v="Standard Class"/>
    <s v="JK-15640"/>
    <s v="Jim Kriz"/>
    <x v="2"/>
    <x v="0"/>
    <s v="San Bernardino"/>
    <x v="1"/>
    <n v="92404"/>
    <x v="1"/>
    <s v="OFF-BI-10004230"/>
    <x v="1"/>
    <x v="8"/>
    <s v="GBC Recycled Grain Textured Covers"/>
    <n v="110.52800000000001"/>
    <n v="4"/>
    <n v="0.2"/>
    <x v="6564"/>
  </r>
  <r>
    <n v="8411"/>
    <x v="4171"/>
    <x v="0"/>
    <x v="625"/>
    <d v="2013-11-16T00:00:00"/>
    <s v="Same Day"/>
    <s v="ON-18715"/>
    <s v="Odella Nelson"/>
    <x v="1"/>
    <x v="0"/>
    <s v="Burlington"/>
    <x v="3"/>
    <n v="27217"/>
    <x v="0"/>
    <s v="FUR-TA-10001768"/>
    <x v="0"/>
    <x v="3"/>
    <s v="Hon Racetrack Conference Tables"/>
    <n v="630.024"/>
    <n v="4"/>
    <n v="0.4"/>
    <x v="6565"/>
  </r>
  <r>
    <n v="8412"/>
    <x v="4172"/>
    <x v="0"/>
    <x v="195"/>
    <d v="2013-05-13T00:00:00"/>
    <s v="Second Class"/>
    <s v="TH-21100"/>
    <s v="Thea Hendricks"/>
    <x v="0"/>
    <x v="0"/>
    <s v="Salem"/>
    <x v="17"/>
    <n v="24153"/>
    <x v="0"/>
    <s v="OFF-AR-10003514"/>
    <x v="1"/>
    <x v="6"/>
    <s v="4009 Highlighters by Sanford"/>
    <n v="27.86"/>
    <n v="7"/>
    <n v="0"/>
    <x v="6566"/>
  </r>
  <r>
    <n v="8413"/>
    <x v="4173"/>
    <x v="3"/>
    <x v="434"/>
    <d v="2014-03-15T00:00:00"/>
    <s v="Standard Class"/>
    <s v="MD-17350"/>
    <s v="Maribeth Dona"/>
    <x v="0"/>
    <x v="0"/>
    <s v="Dallas"/>
    <x v="5"/>
    <n v="75217"/>
    <x v="2"/>
    <s v="FUR-TA-10002228"/>
    <x v="0"/>
    <x v="3"/>
    <s v="Bevis Traditional Conference Table Top, Plinth Base"/>
    <n v="933.40800000000002"/>
    <n v="4"/>
    <n v="0.3"/>
    <x v="6567"/>
  </r>
  <r>
    <n v="8414"/>
    <x v="4174"/>
    <x v="0"/>
    <x v="907"/>
    <d v="2013-12-22T00:00:00"/>
    <s v="Standard Class"/>
    <s v="AH-10075"/>
    <s v="Adam Hart"/>
    <x v="1"/>
    <x v="0"/>
    <s v="Arlington"/>
    <x v="5"/>
    <n v="76017"/>
    <x v="2"/>
    <s v="OFF-PA-10001972"/>
    <x v="1"/>
    <x v="10"/>
    <s v="Xerox 214"/>
    <n v="51.840000000000011"/>
    <n v="10"/>
    <n v="0.2"/>
    <x v="6568"/>
  </r>
  <r>
    <n v="8415"/>
    <x v="4174"/>
    <x v="0"/>
    <x v="907"/>
    <d v="2013-12-22T00:00:00"/>
    <s v="Standard Class"/>
    <s v="AH-10075"/>
    <s v="Adam Hart"/>
    <x v="1"/>
    <x v="0"/>
    <s v="Arlington"/>
    <x v="5"/>
    <n v="76017"/>
    <x v="2"/>
    <s v="TEC-AC-10002942"/>
    <x v="2"/>
    <x v="11"/>
    <s v="WD My Passport Ultra 1TB Portable External Hard Drive"/>
    <n v="165.60000000000002"/>
    <n v="3"/>
    <n v="0.2"/>
    <x v="6569"/>
  </r>
  <r>
    <n v="8416"/>
    <x v="4175"/>
    <x v="3"/>
    <x v="1191"/>
    <d v="2014-04-13T00:00:00"/>
    <s v="Standard Class"/>
    <s v="ML-17755"/>
    <s v="Max Ludwig"/>
    <x v="2"/>
    <x v="0"/>
    <s v="Marion"/>
    <x v="23"/>
    <n v="52302"/>
    <x v="2"/>
    <s v="OFF-PA-10000474"/>
    <x v="1"/>
    <x v="10"/>
    <s v="Staples"/>
    <n v="106.32"/>
    <n v="3"/>
    <n v="0"/>
    <x v="2086"/>
  </r>
  <r>
    <n v="8417"/>
    <x v="4176"/>
    <x v="3"/>
    <x v="1188"/>
    <d v="2014-05-12T00:00:00"/>
    <s v="First Class"/>
    <s v="LB-16795"/>
    <s v="Laurel Beltran"/>
    <x v="2"/>
    <x v="0"/>
    <s v="Seattle"/>
    <x v="4"/>
    <n v="98105"/>
    <x v="1"/>
    <s v="OFF-BI-10004330"/>
    <x v="1"/>
    <x v="8"/>
    <s v="GBC Velobind Prepunched Cover Sets, Regency Series"/>
    <n v="147.91999999999999"/>
    <n v="5"/>
    <n v="0.2"/>
    <x v="6570"/>
  </r>
  <r>
    <n v="8418"/>
    <x v="4176"/>
    <x v="3"/>
    <x v="1188"/>
    <d v="2014-05-12T00:00:00"/>
    <s v="First Class"/>
    <s v="LB-16795"/>
    <s v="Laurel Beltran"/>
    <x v="2"/>
    <x v="0"/>
    <s v="Seattle"/>
    <x v="4"/>
    <n v="98105"/>
    <x v="1"/>
    <s v="OFF-ST-10000604"/>
    <x v="1"/>
    <x v="4"/>
    <s v="Home/Office Personal File Carts"/>
    <n v="104.28"/>
    <n v="3"/>
    <n v="0"/>
    <x v="1543"/>
  </r>
  <r>
    <n v="8419"/>
    <x v="4176"/>
    <x v="3"/>
    <x v="1188"/>
    <d v="2014-05-12T00:00:00"/>
    <s v="First Class"/>
    <s v="LB-16795"/>
    <s v="Laurel Beltran"/>
    <x v="2"/>
    <x v="0"/>
    <s v="Seattle"/>
    <x v="4"/>
    <n v="98105"/>
    <x v="1"/>
    <s v="FUR-TA-10004154"/>
    <x v="0"/>
    <x v="3"/>
    <s v="Riverside Furniture Oval Coffee Table, Oval End Table, End Table with Drawer"/>
    <n v="286.85000000000002"/>
    <n v="1"/>
    <n v="0"/>
    <x v="6571"/>
  </r>
  <r>
    <n v="8420"/>
    <x v="4176"/>
    <x v="3"/>
    <x v="1188"/>
    <d v="2014-05-12T00:00:00"/>
    <s v="First Class"/>
    <s v="LB-16795"/>
    <s v="Laurel Beltran"/>
    <x v="2"/>
    <x v="0"/>
    <s v="Seattle"/>
    <x v="4"/>
    <n v="98105"/>
    <x v="1"/>
    <s v="OFF-ST-10000636"/>
    <x v="1"/>
    <x v="4"/>
    <s v="Rogers Profile Extra Capacity Storage Tub"/>
    <n v="66.959999999999994"/>
    <n v="4"/>
    <n v="0"/>
    <x v="6283"/>
  </r>
  <r>
    <n v="8421"/>
    <x v="4176"/>
    <x v="3"/>
    <x v="1188"/>
    <d v="2014-05-12T00:00:00"/>
    <s v="First Class"/>
    <s v="LB-16795"/>
    <s v="Laurel Beltran"/>
    <x v="2"/>
    <x v="0"/>
    <s v="Seattle"/>
    <x v="4"/>
    <n v="98105"/>
    <x v="1"/>
    <s v="TEC-AC-10004171"/>
    <x v="2"/>
    <x v="11"/>
    <s v="Razer Kraken 7.1 Surround Sound Over Ear USB Gaming Headset"/>
    <n v="199.98"/>
    <n v="2"/>
    <n v="0"/>
    <x v="6572"/>
  </r>
  <r>
    <n v="8422"/>
    <x v="4177"/>
    <x v="3"/>
    <x v="386"/>
    <d v="2014-10-17T00:00:00"/>
    <s v="Standard Class"/>
    <s v="NP-18670"/>
    <s v="Nora Paige"/>
    <x v="0"/>
    <x v="0"/>
    <s v="Lakewood"/>
    <x v="30"/>
    <n v="8701"/>
    <x v="3"/>
    <s v="TEC-AC-10002167"/>
    <x v="2"/>
    <x v="11"/>
    <s v="Imation 8gb Micro Traveldrive Usb 2.0 Flash Drive"/>
    <n v="45"/>
    <n v="3"/>
    <n v="0"/>
    <x v="47"/>
  </r>
  <r>
    <n v="8423"/>
    <x v="4177"/>
    <x v="3"/>
    <x v="386"/>
    <d v="2014-10-17T00:00:00"/>
    <s v="Standard Class"/>
    <s v="NP-18670"/>
    <s v="Nora Paige"/>
    <x v="0"/>
    <x v="0"/>
    <s v="Lakewood"/>
    <x v="30"/>
    <n v="8701"/>
    <x v="3"/>
    <s v="OFF-FA-10000621"/>
    <x v="1"/>
    <x v="13"/>
    <s v="OIC Colored Binder Clips, Assorted Sizes"/>
    <n v="17.899999999999999"/>
    <n v="5"/>
    <n v="0"/>
    <x v="6573"/>
  </r>
  <r>
    <n v="8424"/>
    <x v="4177"/>
    <x v="3"/>
    <x v="386"/>
    <d v="2014-10-17T00:00:00"/>
    <s v="Standard Class"/>
    <s v="NP-18670"/>
    <s v="Nora Paige"/>
    <x v="0"/>
    <x v="0"/>
    <s v="Lakewood"/>
    <x v="30"/>
    <n v="8701"/>
    <x v="3"/>
    <s v="FUR-FU-10004053"/>
    <x v="0"/>
    <x v="5"/>
    <s v="DAX Two-Tone Silver Metal Document Frame"/>
    <n v="40.479999999999997"/>
    <n v="2"/>
    <n v="0"/>
    <x v="6574"/>
  </r>
  <r>
    <n v="8425"/>
    <x v="4177"/>
    <x v="3"/>
    <x v="386"/>
    <d v="2014-10-17T00:00:00"/>
    <s v="Standard Class"/>
    <s v="NP-18670"/>
    <s v="Nora Paige"/>
    <x v="0"/>
    <x v="0"/>
    <s v="Lakewood"/>
    <x v="30"/>
    <n v="8701"/>
    <x v="3"/>
    <s v="FUR-BO-10003404"/>
    <x v="0"/>
    <x v="0"/>
    <s v="Global Adaptabilites Bookcase, Cherry/Storm Gray Finish"/>
    <n v="2154.9"/>
    <n v="5"/>
    <n v="0"/>
    <x v="6575"/>
  </r>
  <r>
    <n v="8426"/>
    <x v="4178"/>
    <x v="0"/>
    <x v="770"/>
    <d v="2013-08-31T00:00:00"/>
    <s v="First Class"/>
    <s v="EB-13750"/>
    <s v="Edward Becker"/>
    <x v="1"/>
    <x v="0"/>
    <s v="Cincinnati"/>
    <x v="24"/>
    <n v="45231"/>
    <x v="3"/>
    <s v="OFF-BI-10004099"/>
    <x v="1"/>
    <x v="8"/>
    <s v="GBC VeloBinder Strips"/>
    <n v="18.432000000000002"/>
    <n v="8"/>
    <n v="0.7"/>
    <x v="6576"/>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x v="0"/>
    <s v="Roseville"/>
    <x v="12"/>
    <n v="48066"/>
    <x v="2"/>
    <s v="OFF-SU-10001935"/>
    <x v="1"/>
    <x v="14"/>
    <s v="Staples"/>
    <n v="4.3600000000000003"/>
    <n v="2"/>
    <n v="0"/>
    <x v="6578"/>
  </r>
  <r>
    <n v="8429"/>
    <x v="4181"/>
    <x v="3"/>
    <x v="105"/>
    <d v="2014-11-17T00:00:00"/>
    <s v="Standard Class"/>
    <s v="DJ-13510"/>
    <s v="Don Jones"/>
    <x v="1"/>
    <x v="0"/>
    <s v="Tempe"/>
    <x v="16"/>
    <n v="85281"/>
    <x v="1"/>
    <s v="TEC-AC-10004227"/>
    <x v="2"/>
    <x v="11"/>
    <s v="SanDisk Ultra 16 GB MicroSDHC Class 10 Memory Card"/>
    <n v="62.352000000000004"/>
    <n v="6"/>
    <n v="0.2"/>
    <x v="6579"/>
  </r>
  <r>
    <n v="8430"/>
    <x v="4182"/>
    <x v="0"/>
    <x v="1054"/>
    <d v="2013-12-22T00:00:00"/>
    <s v="Second Class"/>
    <s v="CL-12565"/>
    <s v="Clay Ludtke"/>
    <x v="0"/>
    <x v="0"/>
    <s v="Reading"/>
    <x v="9"/>
    <n v="19601"/>
    <x v="3"/>
    <s v="FUR-FU-10004904"/>
    <x v="0"/>
    <x v="5"/>
    <s v="Eldon &quot;L&quot; Workstation Diamond Chairmat"/>
    <n v="303.92"/>
    <n v="5"/>
    <n v="0.2"/>
    <x v="6580"/>
  </r>
  <r>
    <n v="8431"/>
    <x v="4183"/>
    <x v="2"/>
    <x v="809"/>
    <d v="2011-04-05T00:00:00"/>
    <s v="Standard Class"/>
    <s v="NC-18340"/>
    <s v="Nat Carroll"/>
    <x v="0"/>
    <x v="0"/>
    <s v="Apple Valley"/>
    <x v="11"/>
    <n v="55124"/>
    <x v="2"/>
    <s v="OFF-ST-10001511"/>
    <x v="1"/>
    <x v="4"/>
    <s v="Space Solutions Commercial Steel Shelving"/>
    <n v="129.30000000000001"/>
    <n v="2"/>
    <n v="0"/>
    <x v="2608"/>
  </r>
  <r>
    <n v="8432"/>
    <x v="4184"/>
    <x v="3"/>
    <x v="1183"/>
    <d v="2014-11-14T00:00:00"/>
    <s v="Standard Class"/>
    <s v="KN-16450"/>
    <s v="Kean Nguyen"/>
    <x v="1"/>
    <x v="0"/>
    <s v="Baltimore"/>
    <x v="39"/>
    <n v="21215"/>
    <x v="3"/>
    <s v="FUR-FU-10003535"/>
    <x v="0"/>
    <x v="5"/>
    <s v="Howard Miller Distant Time Traveler Alarm Clock"/>
    <n v="274.20000000000005"/>
    <n v="10"/>
    <n v="0"/>
    <x v="6581"/>
  </r>
  <r>
    <n v="8433"/>
    <x v="4185"/>
    <x v="2"/>
    <x v="80"/>
    <d v="2011-09-18T00:00:00"/>
    <s v="Second Class"/>
    <s v="SC-20260"/>
    <s v="Scott Cohen"/>
    <x v="1"/>
    <x v="0"/>
    <s v="Corpus Christi"/>
    <x v="5"/>
    <n v="78415"/>
    <x v="2"/>
    <s v="OFF-FA-10000053"/>
    <x v="1"/>
    <x v="13"/>
    <s v="Revere Boxed Rubber Bands by Revere"/>
    <n v="6.048"/>
    <n v="4"/>
    <n v="0.2"/>
    <x v="6582"/>
  </r>
  <r>
    <n v="8434"/>
    <x v="4185"/>
    <x v="2"/>
    <x v="80"/>
    <d v="2011-09-18T00:00:00"/>
    <s v="Second Class"/>
    <s v="SC-20260"/>
    <s v="Scott Cohen"/>
    <x v="1"/>
    <x v="0"/>
    <s v="Corpus Christi"/>
    <x v="5"/>
    <n v="78415"/>
    <x v="2"/>
    <s v="OFF-PA-10004610"/>
    <x v="1"/>
    <x v="10"/>
    <s v="Xerox 1900"/>
    <n v="6.8480000000000008"/>
    <n v="2"/>
    <n v="0.2"/>
    <x v="2997"/>
  </r>
  <r>
    <n v="8435"/>
    <x v="4185"/>
    <x v="2"/>
    <x v="80"/>
    <d v="2011-09-18T00:00:00"/>
    <s v="Second Class"/>
    <s v="SC-20260"/>
    <s v="Scott Cohen"/>
    <x v="1"/>
    <x v="0"/>
    <s v="Corpus Christi"/>
    <x v="5"/>
    <n v="78415"/>
    <x v="2"/>
    <s v="FUR-FU-10000550"/>
    <x v="0"/>
    <x v="5"/>
    <s v="Stacking Trays by OIC"/>
    <n v="9.9600000000000009"/>
    <n v="5"/>
    <n v="0.6"/>
    <x v="6583"/>
  </r>
  <r>
    <n v="8436"/>
    <x v="4185"/>
    <x v="2"/>
    <x v="80"/>
    <d v="2011-09-18T00:00:00"/>
    <s v="Second Class"/>
    <s v="SC-20260"/>
    <s v="Scott Cohen"/>
    <x v="1"/>
    <x v="0"/>
    <s v="Corpus Christi"/>
    <x v="5"/>
    <n v="78415"/>
    <x v="2"/>
    <s v="OFF-BI-10001721"/>
    <x v="1"/>
    <x v="8"/>
    <s v="Trimflex Flexible Post Binders"/>
    <n v="8.5519999999999978"/>
    <n v="2"/>
    <n v="0.8"/>
    <x v="6584"/>
  </r>
  <r>
    <n v="8437"/>
    <x v="4186"/>
    <x v="1"/>
    <x v="1181"/>
    <d v="2012-09-26T00:00:00"/>
    <s v="Standard Class"/>
    <s v="AM-10705"/>
    <s v="Anne McFarland"/>
    <x v="0"/>
    <x v="0"/>
    <s v="Las Vegas"/>
    <x v="33"/>
    <n v="89115"/>
    <x v="1"/>
    <s v="OFF-BI-10004040"/>
    <x v="1"/>
    <x v="8"/>
    <s v="Wilson Jones Impact Binders"/>
    <n v="45.584000000000003"/>
    <n v="11"/>
    <n v="0.2"/>
    <x v="6585"/>
  </r>
  <r>
    <n v="8438"/>
    <x v="4187"/>
    <x v="1"/>
    <x v="895"/>
    <d v="2012-12-16T00:00:00"/>
    <s v="Standard Class"/>
    <s v="RA-19945"/>
    <s v="Ryan Akin"/>
    <x v="0"/>
    <x v="0"/>
    <s v="Cleveland"/>
    <x v="24"/>
    <n v="44105"/>
    <x v="3"/>
    <s v="TEC-AC-10002550"/>
    <x v="2"/>
    <x v="11"/>
    <s v="Maxell 4.7GB DVD-RW 3/Pack"/>
    <n v="25.488"/>
    <n v="2"/>
    <n v="0.2"/>
    <x v="1201"/>
  </r>
  <r>
    <n v="8439"/>
    <x v="4188"/>
    <x v="2"/>
    <x v="1061"/>
    <d v="2011-06-01T00:00:00"/>
    <s v="Standard Class"/>
    <s v="MM-17260"/>
    <s v="Magdelene Morse"/>
    <x v="0"/>
    <x v="0"/>
    <s v="Seattle"/>
    <x v="4"/>
    <n v="98105"/>
    <x v="1"/>
    <s v="OFF-BI-10003876"/>
    <x v="1"/>
    <x v="8"/>
    <s v="Green Canvas Binder for 8-1/2&quot; x 14&quot; Sheets"/>
    <n v="136.96"/>
    <n v="4"/>
    <n v="0.2"/>
    <x v="6586"/>
  </r>
  <r>
    <n v="8440"/>
    <x v="4189"/>
    <x v="3"/>
    <x v="1192"/>
    <d v="2014-03-18T00:00:00"/>
    <s v="Second Class"/>
    <s v="BN-11470"/>
    <s v="Brad Norvell"/>
    <x v="1"/>
    <x v="0"/>
    <s v="Chicago"/>
    <x v="10"/>
    <n v="60623"/>
    <x v="2"/>
    <s v="TEC-PH-10000213"/>
    <x v="2"/>
    <x v="7"/>
    <s v="Seidio BD2-HK3IPH5-BK DILEX Case and Holster Combo for Apple iPhone 5/5s - Black"/>
    <n v="49.616000000000007"/>
    <n v="2"/>
    <n v="0.2"/>
    <x v="6007"/>
  </r>
  <r>
    <n v="8441"/>
    <x v="4190"/>
    <x v="0"/>
    <x v="16"/>
    <d v="2013-12-13T00:00:00"/>
    <s v="Second Class"/>
    <s v="JB-16045"/>
    <s v="Julia Barnett"/>
    <x v="2"/>
    <x v="0"/>
    <s v="Columbus"/>
    <x v="24"/>
    <n v="43229"/>
    <x v="3"/>
    <s v="OFF-PA-10002615"/>
    <x v="1"/>
    <x v="10"/>
    <s v="Ampad Gold Fibre Wirebound Steno Books, 6&quot; x 9&quot;, Gregg Ruled"/>
    <n v="10.584000000000001"/>
    <n v="3"/>
    <n v="0.2"/>
    <x v="6587"/>
  </r>
  <r>
    <n v="8442"/>
    <x v="4191"/>
    <x v="3"/>
    <x v="636"/>
    <d v="2014-05-11T00:00:00"/>
    <s v="Standard Class"/>
    <s v="DB-13615"/>
    <s v="Doug Bickford"/>
    <x v="0"/>
    <x v="0"/>
    <s v="Tucson"/>
    <x v="16"/>
    <n v="85705"/>
    <x v="1"/>
    <s v="OFF-PA-10002254"/>
    <x v="1"/>
    <x v="10"/>
    <s v="Xerox 1883"/>
    <n v="84.415999999999997"/>
    <n v="4"/>
    <n v="0.2"/>
    <x v="6588"/>
  </r>
  <r>
    <n v="8443"/>
    <x v="4192"/>
    <x v="0"/>
    <x v="1193"/>
    <d v="2013-03-11T00:00:00"/>
    <s v="Standard Class"/>
    <s v="JB-16045"/>
    <s v="Julia Barnett"/>
    <x v="2"/>
    <x v="0"/>
    <s v="Philadelphia"/>
    <x v="9"/>
    <n v="19120"/>
    <x v="3"/>
    <s v="TEC-PH-10004586"/>
    <x v="2"/>
    <x v="7"/>
    <s v="Wilson SignalBoost 841262 DB PRO Amplifier Kit"/>
    <n v="431.94"/>
    <n v="2"/>
    <n v="0.4"/>
    <x v="6589"/>
  </r>
  <r>
    <n v="8444"/>
    <x v="4192"/>
    <x v="0"/>
    <x v="1193"/>
    <d v="2013-03-11T00:00:00"/>
    <s v="Standard Class"/>
    <s v="JB-16045"/>
    <s v="Julia Barnett"/>
    <x v="2"/>
    <x v="0"/>
    <s v="Philadelphia"/>
    <x v="9"/>
    <n v="19120"/>
    <x v="3"/>
    <s v="OFF-BI-10002982"/>
    <x v="1"/>
    <x v="8"/>
    <s v="Avery Self-Adhesive Photo Pockets for Polaroid Photos"/>
    <n v="2.0430000000000001"/>
    <n v="1"/>
    <n v="0.7"/>
    <x v="6590"/>
  </r>
  <r>
    <n v="8445"/>
    <x v="4192"/>
    <x v="0"/>
    <x v="1193"/>
    <d v="2013-03-11T00:00:00"/>
    <s v="Standard Class"/>
    <s v="JB-16045"/>
    <s v="Julia Barnett"/>
    <x v="2"/>
    <x v="0"/>
    <s v="Philadelphia"/>
    <x v="9"/>
    <n v="19120"/>
    <x v="3"/>
    <s v="TEC-PH-10002538"/>
    <x v="2"/>
    <x v="7"/>
    <s v="Grandstream GXP1160 VoIP phone"/>
    <n v="68.238"/>
    <n v="3"/>
    <n v="0.4"/>
    <x v="6591"/>
  </r>
  <r>
    <n v="8446"/>
    <x v="4193"/>
    <x v="3"/>
    <x v="436"/>
    <d v="2014-10-25T00:00:00"/>
    <s v="First Class"/>
    <s v="AH-10075"/>
    <s v="Adam Hart"/>
    <x v="1"/>
    <x v="0"/>
    <s v="Cranston"/>
    <x v="34"/>
    <n v="2920"/>
    <x v="3"/>
    <s v="FUR-TA-10001039"/>
    <x v="0"/>
    <x v="3"/>
    <s v="KI Adjustable-Height Table"/>
    <n v="240.744"/>
    <n v="4"/>
    <n v="0.3"/>
    <x v="6592"/>
  </r>
  <r>
    <n v="8447"/>
    <x v="4193"/>
    <x v="3"/>
    <x v="436"/>
    <d v="2014-10-25T00:00:00"/>
    <s v="First Class"/>
    <s v="AH-10075"/>
    <s v="Adam Hart"/>
    <x v="1"/>
    <x v="0"/>
    <s v="Cranston"/>
    <x v="34"/>
    <n v="2920"/>
    <x v="3"/>
    <s v="FUR-FU-10004963"/>
    <x v="0"/>
    <x v="5"/>
    <s v="Eldon 400 Class Desk Accessories, Black Carbon"/>
    <n v="35"/>
    <n v="4"/>
    <n v="0"/>
    <x v="5259"/>
  </r>
  <r>
    <n v="8448"/>
    <x v="4193"/>
    <x v="3"/>
    <x v="436"/>
    <d v="2014-10-25T00:00:00"/>
    <s v="First Class"/>
    <s v="AH-10075"/>
    <s v="Adam Hart"/>
    <x v="1"/>
    <x v="0"/>
    <s v="Cranston"/>
    <x v="34"/>
    <n v="2920"/>
    <x v="3"/>
    <s v="FUR-FU-10000277"/>
    <x v="0"/>
    <x v="5"/>
    <s v="Deflect-o DuraMat Antistatic Studded Beveled Mat for Medium Pile Carpeting"/>
    <n v="210.68"/>
    <n v="2"/>
    <n v="0"/>
    <x v="6331"/>
  </r>
  <r>
    <n v="8449"/>
    <x v="4193"/>
    <x v="3"/>
    <x v="436"/>
    <d v="2014-10-25T00:00:00"/>
    <s v="First Class"/>
    <s v="AH-10075"/>
    <s v="Adam Hart"/>
    <x v="1"/>
    <x v="0"/>
    <s v="Cranston"/>
    <x v="34"/>
    <n v="2920"/>
    <x v="3"/>
    <s v="FUR-TA-10004915"/>
    <x v="0"/>
    <x v="3"/>
    <s v="Office Impressions End Table, 20-1/2&quot;H x 24&quot;W x 20&quot;D"/>
    <n v="637.89599999999996"/>
    <n v="3"/>
    <n v="0.3"/>
    <x v="3490"/>
  </r>
  <r>
    <n v="8450"/>
    <x v="4193"/>
    <x v="3"/>
    <x v="436"/>
    <d v="2014-10-25T00:00:00"/>
    <s v="First Class"/>
    <s v="AH-10075"/>
    <s v="Adam Hart"/>
    <x v="1"/>
    <x v="0"/>
    <s v="Cranston"/>
    <x v="34"/>
    <n v="2920"/>
    <x v="3"/>
    <s v="OFF-PA-10003724"/>
    <x v="1"/>
    <x v="10"/>
    <s v="Wirebound Message Book, 4 per Page"/>
    <n v="43.44"/>
    <n v="8"/>
    <n v="0"/>
    <x v="6593"/>
  </r>
  <r>
    <n v="8451"/>
    <x v="4193"/>
    <x v="3"/>
    <x v="436"/>
    <d v="2014-10-25T00:00:00"/>
    <s v="First Class"/>
    <s v="AH-10075"/>
    <s v="Adam Hart"/>
    <x v="1"/>
    <x v="0"/>
    <s v="Cranston"/>
    <x v="34"/>
    <n v="2920"/>
    <x v="3"/>
    <s v="OFF-AP-10002906"/>
    <x v="1"/>
    <x v="9"/>
    <s v="Hoover Replacement Belt for Commercial Guardsman Heavy-Duty Upright Vacuum"/>
    <n v="2.2200000000000002"/>
    <n v="1"/>
    <n v="0"/>
    <x v="6594"/>
  </r>
  <r>
    <n v="8452"/>
    <x v="4194"/>
    <x v="2"/>
    <x v="582"/>
    <d v="2011-04-30T00:00:00"/>
    <s v="First Class"/>
    <s v="AI-10855"/>
    <s v="Arianne Irving"/>
    <x v="0"/>
    <x v="0"/>
    <s v="San Francisco"/>
    <x v="1"/>
    <n v="94122"/>
    <x v="1"/>
    <s v="TEC-PH-10001459"/>
    <x v="2"/>
    <x v="7"/>
    <s v="Samsung Galaxy Mega 6.3"/>
    <n v="1679.96"/>
    <n v="5"/>
    <n v="0.2"/>
    <x v="6595"/>
  </r>
  <r>
    <n v="8453"/>
    <x v="4195"/>
    <x v="0"/>
    <x v="724"/>
    <d v="2013-04-24T00:00:00"/>
    <s v="Standard Class"/>
    <s v="TH-21115"/>
    <s v="Thea Hudgings"/>
    <x v="1"/>
    <x v="0"/>
    <s v="Houston"/>
    <x v="5"/>
    <n v="77070"/>
    <x v="2"/>
    <s v="FUR-CH-10002880"/>
    <x v="0"/>
    <x v="1"/>
    <s v="Global High-Back Leather Tilter, Burgundy"/>
    <n v="344.37199999999996"/>
    <n v="4"/>
    <n v="0.3"/>
    <x v="6257"/>
  </r>
  <r>
    <n v="8454"/>
    <x v="4195"/>
    <x v="0"/>
    <x v="724"/>
    <d v="2013-04-24T00:00:00"/>
    <s v="Standard Class"/>
    <s v="TH-21115"/>
    <s v="Thea Hudgings"/>
    <x v="1"/>
    <x v="0"/>
    <s v="Houston"/>
    <x v="5"/>
    <n v="77070"/>
    <x v="2"/>
    <s v="OFF-ST-10001780"/>
    <x v="1"/>
    <x v="4"/>
    <s v="Tennsco 16-Compartment Lockers with Coat Rack"/>
    <n v="1554.9360000000001"/>
    <n v="3"/>
    <n v="0.2"/>
    <x v="6596"/>
  </r>
  <r>
    <n v="8455"/>
    <x v="4195"/>
    <x v="0"/>
    <x v="724"/>
    <d v="2013-04-24T00:00:00"/>
    <s v="Standard Class"/>
    <s v="TH-21115"/>
    <s v="Thea Hudgings"/>
    <x v="1"/>
    <x v="0"/>
    <s v="Houston"/>
    <x v="5"/>
    <n v="77070"/>
    <x v="2"/>
    <s v="FUR-FU-10004748"/>
    <x v="0"/>
    <x v="5"/>
    <s v="Howard Miller 16&quot; Diameter Gallery Wall Clock"/>
    <n v="127.88"/>
    <n v="5"/>
    <n v="0.6"/>
    <x v="6597"/>
  </r>
  <r>
    <n v="8456"/>
    <x v="4196"/>
    <x v="0"/>
    <x v="730"/>
    <d v="2013-05-30T00:00:00"/>
    <s v="Standard Class"/>
    <s v="JE-15610"/>
    <s v="Jim Epp"/>
    <x v="1"/>
    <x v="0"/>
    <s v="Los Angeles"/>
    <x v="1"/>
    <n v="90049"/>
    <x v="1"/>
    <s v="TEC-PH-10001918"/>
    <x v="2"/>
    <x v="7"/>
    <s v="Nortel Business Series Terminal T7208 Digital phone"/>
    <n v="222.38400000000001"/>
    <n v="2"/>
    <n v="0.2"/>
    <x v="6598"/>
  </r>
  <r>
    <n v="8457"/>
    <x v="4197"/>
    <x v="3"/>
    <x v="39"/>
    <d v="2014-06-03T00:00:00"/>
    <s v="Second Class"/>
    <s v="TH-21235"/>
    <s v="Tiffany House"/>
    <x v="1"/>
    <x v="0"/>
    <s v="Chicago"/>
    <x v="10"/>
    <n v="60653"/>
    <x v="2"/>
    <s v="FUR-CH-10001146"/>
    <x v="0"/>
    <x v="1"/>
    <s v="Global Task Chair, Black"/>
    <n v="106.869"/>
    <n v="3"/>
    <n v="0.3"/>
    <x v="6599"/>
  </r>
  <r>
    <n v="8458"/>
    <x v="4197"/>
    <x v="3"/>
    <x v="39"/>
    <d v="2014-06-03T00:00:00"/>
    <s v="Second Class"/>
    <s v="TH-21235"/>
    <s v="Tiffany House"/>
    <x v="1"/>
    <x v="0"/>
    <s v="Chicago"/>
    <x v="10"/>
    <n v="60653"/>
    <x v="2"/>
    <s v="OFF-BI-10004364"/>
    <x v="1"/>
    <x v="8"/>
    <s v="Storex Dura Pro Binders"/>
    <n v="3.5639999999999992"/>
    <n v="3"/>
    <n v="0.8"/>
    <x v="3369"/>
  </r>
  <r>
    <n v="8459"/>
    <x v="4198"/>
    <x v="2"/>
    <x v="55"/>
    <d v="2011-08-29T00:00:00"/>
    <s v="Standard Class"/>
    <s v="JE-15715"/>
    <s v="Joe Elijah"/>
    <x v="0"/>
    <x v="0"/>
    <s v="Houston"/>
    <x v="5"/>
    <n v="77070"/>
    <x v="2"/>
    <s v="OFF-BI-10002133"/>
    <x v="1"/>
    <x v="8"/>
    <s v="Wilson Jones Elliptical Ring 3 1/2&quot; Capacity Binders, 800 sheets"/>
    <n v="25.679999999999993"/>
    <n v="3"/>
    <n v="0.8"/>
    <x v="6600"/>
  </r>
  <r>
    <n v="8460"/>
    <x v="4198"/>
    <x v="2"/>
    <x v="55"/>
    <d v="2011-08-29T00:00:00"/>
    <s v="Standard Class"/>
    <s v="JE-15715"/>
    <s v="Joe Elijah"/>
    <x v="0"/>
    <x v="0"/>
    <s v="Houston"/>
    <x v="5"/>
    <n v="77070"/>
    <x v="2"/>
    <s v="OFF-BI-10002225"/>
    <x v="1"/>
    <x v="8"/>
    <s v="Square Ring Data Binders, Rigid 75 Pt. Covers, 11&quot; x 14-7/8&quot;"/>
    <n v="12.383999999999997"/>
    <n v="3"/>
    <n v="0.8"/>
    <x v="6601"/>
  </r>
  <r>
    <n v="8461"/>
    <x v="4199"/>
    <x v="2"/>
    <x v="1194"/>
    <d v="2011-09-04T00:00:00"/>
    <s v="Standard Class"/>
    <s v="AT-10735"/>
    <s v="Annie Thurman"/>
    <x v="0"/>
    <x v="0"/>
    <s v="Bristol"/>
    <x v="29"/>
    <n v="6010"/>
    <x v="3"/>
    <s v="OFF-BI-10002432"/>
    <x v="1"/>
    <x v="8"/>
    <s v="Wilson Jones Standard D-Ring Binders"/>
    <n v="25.299999999999997"/>
    <n v="5"/>
    <n v="0"/>
    <x v="3698"/>
  </r>
  <r>
    <n v="8462"/>
    <x v="4199"/>
    <x v="2"/>
    <x v="1194"/>
    <d v="2011-09-04T00:00:00"/>
    <s v="Standard Class"/>
    <s v="AT-10735"/>
    <s v="Annie Thurman"/>
    <x v="0"/>
    <x v="0"/>
    <s v="Bristol"/>
    <x v="29"/>
    <n v="6010"/>
    <x v="3"/>
    <s v="OFF-ST-10000563"/>
    <x v="1"/>
    <x v="4"/>
    <s v="Fellowes Bankers Box Stor/Drawer Steel Plus"/>
    <n v="95.94"/>
    <n v="3"/>
    <n v="0"/>
    <x v="1526"/>
  </r>
  <r>
    <n v="8463"/>
    <x v="4200"/>
    <x v="1"/>
    <x v="37"/>
    <d v="2012-09-07T00:00:00"/>
    <s v="Second Class"/>
    <s v="JH-15820"/>
    <s v="John Huston"/>
    <x v="0"/>
    <x v="0"/>
    <s v="Holland"/>
    <x v="12"/>
    <n v="49423"/>
    <x v="2"/>
    <s v="OFF-LA-10001982"/>
    <x v="1"/>
    <x v="2"/>
    <s v="Smead Alpha-Z Color-Coded Name Labels First Letter Starter Set"/>
    <n v="7.5"/>
    <n v="2"/>
    <n v="0"/>
    <x v="6602"/>
  </r>
  <r>
    <n v="8464"/>
    <x v="4201"/>
    <x v="2"/>
    <x v="1176"/>
    <d v="2011-04-01T00:00:00"/>
    <s v="Standard Class"/>
    <s v="DR-12940"/>
    <s v="Daniel Raglin"/>
    <x v="2"/>
    <x v="0"/>
    <s v="Albuquerque"/>
    <x v="27"/>
    <n v="87105"/>
    <x v="1"/>
    <s v="TEC-PH-10003273"/>
    <x v="2"/>
    <x v="7"/>
    <s v="AT&amp;T TR1909W"/>
    <n v="302.37599999999998"/>
    <n v="3"/>
    <n v="0.2"/>
    <x v="216"/>
  </r>
  <r>
    <n v="8465"/>
    <x v="4202"/>
    <x v="1"/>
    <x v="1187"/>
    <d v="2012-05-15T00:00:00"/>
    <s v="Standard Class"/>
    <s v="AB-10165"/>
    <s v="Alan Barnes"/>
    <x v="0"/>
    <x v="0"/>
    <s v="Louisville"/>
    <x v="22"/>
    <n v="80027"/>
    <x v="1"/>
    <s v="TEC-AC-10002718"/>
    <x v="2"/>
    <x v="11"/>
    <s v="Belkin Standard 104 key USB Keyboard"/>
    <n v="46.688000000000002"/>
    <n v="4"/>
    <n v="0.2"/>
    <x v="4432"/>
  </r>
  <r>
    <n v="8466"/>
    <x v="4203"/>
    <x v="1"/>
    <x v="265"/>
    <d v="2012-04-14T00:00:00"/>
    <s v="Standard Class"/>
    <s v="MC-18100"/>
    <s v="Mick Crebagga"/>
    <x v="0"/>
    <x v="0"/>
    <s v="New York City"/>
    <x v="15"/>
    <n v="10024"/>
    <x v="3"/>
    <s v="OFF-ST-10001505"/>
    <x v="1"/>
    <x v="4"/>
    <s v="Perma STOR-ALL Hanging File Box, 13 1/8&quot;W x 12 1/4&quot;D x 10 1/2&quot;H"/>
    <n v="17.940000000000001"/>
    <n v="3"/>
    <n v="0"/>
    <x v="4241"/>
  </r>
  <r>
    <n v="8467"/>
    <x v="4204"/>
    <x v="1"/>
    <x v="265"/>
    <d v="2012-04-14T00:00:00"/>
    <s v="Standard Class"/>
    <s v="IG-15085"/>
    <s v="Ivan Gibson"/>
    <x v="0"/>
    <x v="0"/>
    <s v="Norwich"/>
    <x v="29"/>
    <n v="6360"/>
    <x v="3"/>
    <s v="OFF-AP-10000179"/>
    <x v="1"/>
    <x v="9"/>
    <s v="Honeywell Enviracaire Portable HEPA Air Cleaner for up to 10 x 16 Room"/>
    <n v="370.14"/>
    <n v="3"/>
    <n v="0"/>
    <x v="6603"/>
  </r>
  <r>
    <n v="8468"/>
    <x v="4205"/>
    <x v="0"/>
    <x v="251"/>
    <d v="2013-09-24T00:00:00"/>
    <s v="Standard Class"/>
    <s v="FH-14275"/>
    <s v="Frank Hawley"/>
    <x v="1"/>
    <x v="0"/>
    <s v="San Francisco"/>
    <x v="1"/>
    <n v="94122"/>
    <x v="1"/>
    <s v="OFF-BI-10002309"/>
    <x v="1"/>
    <x v="8"/>
    <s v="Avery Heavy-Duty EZD  Binder With Locking Rings"/>
    <n v="8.9280000000000008"/>
    <n v="2"/>
    <n v="0.2"/>
    <x v="6604"/>
  </r>
  <r>
    <n v="8469"/>
    <x v="4206"/>
    <x v="0"/>
    <x v="583"/>
    <d v="2013-11-18T00:00:00"/>
    <s v="Standard Class"/>
    <s v="AS-10285"/>
    <s v="Alejandro Savely"/>
    <x v="1"/>
    <x v="0"/>
    <s v="Noblesville"/>
    <x v="14"/>
    <n v="46060"/>
    <x v="2"/>
    <s v="FUR-TA-10001950"/>
    <x v="0"/>
    <x v="3"/>
    <s v="Balt Solid Wood Round Tables"/>
    <n v="2678.94"/>
    <n v="6"/>
    <n v="0"/>
    <x v="6605"/>
  </r>
  <r>
    <n v="8470"/>
    <x v="4207"/>
    <x v="3"/>
    <x v="756"/>
    <d v="2014-04-28T00:00:00"/>
    <s v="Standard Class"/>
    <s v="PN-18775"/>
    <s v="Parhena Norris"/>
    <x v="2"/>
    <x v="0"/>
    <s v="Clarksville"/>
    <x v="18"/>
    <n v="37042"/>
    <x v="0"/>
    <s v="FUR-BO-10001972"/>
    <x v="0"/>
    <x v="0"/>
    <s v="O'Sullivan 4-Shelf Bookcase in Odessa Pine"/>
    <n v="387.13600000000002"/>
    <n v="4"/>
    <n v="0.2"/>
    <x v="6606"/>
  </r>
  <r>
    <n v="8471"/>
    <x v="4207"/>
    <x v="3"/>
    <x v="756"/>
    <d v="2014-04-28T00:00:00"/>
    <s v="Standard Class"/>
    <s v="PN-18775"/>
    <s v="Parhena Norris"/>
    <x v="2"/>
    <x v="0"/>
    <s v="Clarksville"/>
    <x v="18"/>
    <n v="37042"/>
    <x v="0"/>
    <s v="TEC-AC-10002473"/>
    <x v="2"/>
    <x v="11"/>
    <s v="Maxell 4.7GB DVD-R"/>
    <n v="45.408000000000001"/>
    <n v="2"/>
    <n v="0.2"/>
    <x v="6607"/>
  </r>
  <r>
    <n v="8472"/>
    <x v="4207"/>
    <x v="3"/>
    <x v="756"/>
    <d v="2014-04-28T00:00:00"/>
    <s v="Standard Class"/>
    <s v="PN-18775"/>
    <s v="Parhena Norris"/>
    <x v="2"/>
    <x v="0"/>
    <s v="Clarksville"/>
    <x v="18"/>
    <n v="37042"/>
    <x v="0"/>
    <s v="FUR-FU-10000193"/>
    <x v="0"/>
    <x v="5"/>
    <s v="Tenex Chairmats For Use with Hard Floors"/>
    <n v="77.951999999999998"/>
    <n v="3"/>
    <n v="0.2"/>
    <x v="6608"/>
  </r>
  <r>
    <n v="8473"/>
    <x v="4207"/>
    <x v="3"/>
    <x v="756"/>
    <d v="2014-04-28T00:00:00"/>
    <s v="Standard Class"/>
    <s v="PN-18775"/>
    <s v="Parhena Norris"/>
    <x v="2"/>
    <x v="0"/>
    <s v="Clarksville"/>
    <x v="18"/>
    <n v="37042"/>
    <x v="0"/>
    <s v="OFF-LA-10000081"/>
    <x v="1"/>
    <x v="2"/>
    <s v="Avery 496"/>
    <n v="3"/>
    <n v="1"/>
    <n v="0.2"/>
    <x v="3983"/>
  </r>
  <r>
    <n v="8474"/>
    <x v="4208"/>
    <x v="1"/>
    <x v="420"/>
    <d v="2012-10-26T00:00:00"/>
    <s v="Second Class"/>
    <s v="GM-14500"/>
    <s v="Gene McClure"/>
    <x v="0"/>
    <x v="0"/>
    <s v="Hollywood"/>
    <x v="2"/>
    <n v="33021"/>
    <x v="0"/>
    <s v="OFF-ST-10000876"/>
    <x v="1"/>
    <x v="4"/>
    <s v="Eldon Simplefile Box Office"/>
    <n v="9.952"/>
    <n v="1"/>
    <n v="0.2"/>
    <x v="6609"/>
  </r>
  <r>
    <n v="8475"/>
    <x v="4209"/>
    <x v="3"/>
    <x v="359"/>
    <d v="2014-04-15T00:00:00"/>
    <s v="Standard Class"/>
    <s v="NC-18625"/>
    <s v="Noah Childs"/>
    <x v="1"/>
    <x v="0"/>
    <s v="York"/>
    <x v="9"/>
    <n v="17403"/>
    <x v="3"/>
    <s v="OFF-BI-10004492"/>
    <x v="1"/>
    <x v="8"/>
    <s v="Tuf-Vin Binders"/>
    <n v="37.896000000000001"/>
    <n v="4"/>
    <n v="0.7"/>
    <x v="6610"/>
  </r>
  <r>
    <n v="8476"/>
    <x v="4209"/>
    <x v="3"/>
    <x v="359"/>
    <d v="2014-04-15T00:00:00"/>
    <s v="Standard Class"/>
    <s v="NC-18625"/>
    <s v="Noah Childs"/>
    <x v="1"/>
    <x v="0"/>
    <s v="York"/>
    <x v="9"/>
    <n v="17403"/>
    <x v="3"/>
    <s v="OFF-PA-10001033"/>
    <x v="1"/>
    <x v="10"/>
    <s v="Xerox 1893"/>
    <n v="65.584000000000003"/>
    <n v="2"/>
    <n v="0.2"/>
    <x v="5944"/>
  </r>
  <r>
    <n v="8477"/>
    <x v="4210"/>
    <x v="3"/>
    <x v="855"/>
    <d v="2014-11-02T00:00:00"/>
    <s v="Standard Class"/>
    <s v="TW-21025"/>
    <s v="Tamara Willingham"/>
    <x v="2"/>
    <x v="0"/>
    <s v="Mesa"/>
    <x v="16"/>
    <n v="85204"/>
    <x v="1"/>
    <s v="OFF-PA-10004039"/>
    <x v="1"/>
    <x v="10"/>
    <s v="Xerox 1882"/>
    <n v="44.783999999999999"/>
    <n v="1"/>
    <n v="0.2"/>
    <x v="6611"/>
  </r>
  <r>
    <n v="8478"/>
    <x v="4211"/>
    <x v="1"/>
    <x v="628"/>
    <d v="2012-10-30T00:00:00"/>
    <s v="Same Day"/>
    <s v="BF-11020"/>
    <s v="Barry Französisch"/>
    <x v="1"/>
    <x v="0"/>
    <s v="New York City"/>
    <x v="15"/>
    <n v="10024"/>
    <x v="3"/>
    <s v="TEC-MA-10004552"/>
    <x v="2"/>
    <x v="15"/>
    <s v="Star Micronics TSP100 TSP143LAN Receipt Printer"/>
    <n v="1035.8"/>
    <n v="4"/>
    <n v="0"/>
    <x v="6612"/>
  </r>
  <r>
    <n v="8479"/>
    <x v="4212"/>
    <x v="3"/>
    <x v="404"/>
    <d v="2014-12-25T00:00:00"/>
    <s v="Standard Class"/>
    <s v="TT-21460"/>
    <s v="Tonja Turnell"/>
    <x v="2"/>
    <x v="0"/>
    <s v="San Francisco"/>
    <x v="1"/>
    <n v="94110"/>
    <x v="1"/>
    <s v="OFF-AR-10002578"/>
    <x v="1"/>
    <x v="6"/>
    <s v="Newell 335"/>
    <n v="5.76"/>
    <n v="2"/>
    <n v="0"/>
    <x v="6613"/>
  </r>
  <r>
    <n v="8480"/>
    <x v="4213"/>
    <x v="0"/>
    <x v="299"/>
    <d v="2013-03-17T00:00:00"/>
    <s v="Standard Class"/>
    <s v="SW-20245"/>
    <s v="Scot Wooten"/>
    <x v="0"/>
    <x v="0"/>
    <s v="Los Angeles"/>
    <x v="1"/>
    <n v="90036"/>
    <x v="1"/>
    <s v="OFF-PA-10004022"/>
    <x v="1"/>
    <x v="10"/>
    <s v="Hammermill Color Copier Paper (28Lb. and 96 Bright)"/>
    <n v="19.98"/>
    <n v="2"/>
    <n v="0"/>
    <x v="1064"/>
  </r>
  <r>
    <n v="8481"/>
    <x v="4214"/>
    <x v="2"/>
    <x v="609"/>
    <d v="2011-07-27T00:00:00"/>
    <s v="Standard Class"/>
    <s v="PG-18820"/>
    <s v="Patrick Gardner"/>
    <x v="0"/>
    <x v="0"/>
    <s v="Omaha"/>
    <x v="8"/>
    <n v="68104"/>
    <x v="2"/>
    <s v="TEC-PH-10004100"/>
    <x v="2"/>
    <x v="7"/>
    <s v="Griffin GC17055 Auxiliary Audio Cable"/>
    <n v="35.979999999999997"/>
    <n v="2"/>
    <n v="0"/>
    <x v="6614"/>
  </r>
  <r>
    <n v="8482"/>
    <x v="4215"/>
    <x v="0"/>
    <x v="1012"/>
    <d v="2013-05-29T00:00:00"/>
    <s v="Standard Class"/>
    <s v="DP-13390"/>
    <s v="Dennis Pardue"/>
    <x v="2"/>
    <x v="0"/>
    <s v="Philadelphia"/>
    <x v="9"/>
    <n v="19120"/>
    <x v="3"/>
    <s v="OFF-AR-10001860"/>
    <x v="1"/>
    <x v="6"/>
    <s v="BIC Liqua Brite Liner"/>
    <n v="16.656000000000002"/>
    <n v="3"/>
    <n v="0.2"/>
    <x v="6615"/>
  </r>
  <r>
    <n v="8483"/>
    <x v="4216"/>
    <x v="3"/>
    <x v="512"/>
    <d v="2014-02-16T00:00:00"/>
    <s v="Standard Class"/>
    <s v="DJ-13510"/>
    <s v="Don Jones"/>
    <x v="1"/>
    <x v="0"/>
    <s v="New York City"/>
    <x v="15"/>
    <n v="10024"/>
    <x v="3"/>
    <s v="OFF-LA-10001297"/>
    <x v="1"/>
    <x v="2"/>
    <s v="Avery 473"/>
    <n v="20.7"/>
    <n v="2"/>
    <n v="0"/>
    <x v="354"/>
  </r>
  <r>
    <n v="8484"/>
    <x v="4217"/>
    <x v="0"/>
    <x v="873"/>
    <d v="2013-09-25T00:00:00"/>
    <s v="Standard Class"/>
    <s v="EN-13780"/>
    <s v="Edward Nazzal"/>
    <x v="0"/>
    <x v="0"/>
    <s v="Grand Rapids"/>
    <x v="12"/>
    <n v="49505"/>
    <x v="2"/>
    <s v="OFF-BI-10004828"/>
    <x v="1"/>
    <x v="8"/>
    <s v="GBC Poly Designer Binding Covers"/>
    <n v="83.699999999999989"/>
    <n v="5"/>
    <n v="0"/>
    <x v="6616"/>
  </r>
  <r>
    <n v="8485"/>
    <x v="4218"/>
    <x v="3"/>
    <x v="241"/>
    <d v="2014-09-25T00:00:00"/>
    <s v="Same Day"/>
    <s v="PB-19150"/>
    <s v="Philip Brown"/>
    <x v="0"/>
    <x v="0"/>
    <s v="Seattle"/>
    <x v="4"/>
    <n v="98115"/>
    <x v="1"/>
    <s v="FUR-FU-10002759"/>
    <x v="0"/>
    <x v="5"/>
    <s v="12-1/2 Diameter Round Wall Clock"/>
    <n v="199.8"/>
    <n v="10"/>
    <n v="0"/>
    <x v="6617"/>
  </r>
  <r>
    <n v="8486"/>
    <x v="4219"/>
    <x v="3"/>
    <x v="996"/>
    <d v="2014-04-01T00:00:00"/>
    <s v="Standard Class"/>
    <s v="BD-11560"/>
    <s v="Brendan Dodson"/>
    <x v="2"/>
    <x v="0"/>
    <s v="Fresno"/>
    <x v="1"/>
    <n v="93727"/>
    <x v="1"/>
    <s v="OFF-PA-10000740"/>
    <x v="1"/>
    <x v="10"/>
    <s v="Xerox 1982"/>
    <n v="45.68"/>
    <n v="2"/>
    <n v="0"/>
    <x v="1981"/>
  </r>
  <r>
    <n v="8487"/>
    <x v="4219"/>
    <x v="3"/>
    <x v="996"/>
    <d v="2014-04-01T00:00:00"/>
    <s v="Standard Class"/>
    <s v="BD-11560"/>
    <s v="Brendan Dodson"/>
    <x v="2"/>
    <x v="0"/>
    <s v="Fresno"/>
    <x v="1"/>
    <n v="93727"/>
    <x v="1"/>
    <s v="OFF-PA-10001144"/>
    <x v="1"/>
    <x v="10"/>
    <s v="Xerox 1913"/>
    <n v="110.96"/>
    <n v="2"/>
    <n v="0"/>
    <x v="170"/>
  </r>
  <r>
    <n v="8488"/>
    <x v="4219"/>
    <x v="3"/>
    <x v="996"/>
    <d v="2014-04-01T00:00:00"/>
    <s v="Standard Class"/>
    <s v="BD-11560"/>
    <s v="Brendan Dodson"/>
    <x v="2"/>
    <x v="0"/>
    <s v="Fresno"/>
    <x v="1"/>
    <n v="93727"/>
    <x v="1"/>
    <s v="OFF-PA-10000859"/>
    <x v="1"/>
    <x v="10"/>
    <s v="Unpadded Memo Slips"/>
    <n v="11.94"/>
    <n v="3"/>
    <n v="0"/>
    <x v="6618"/>
  </r>
  <r>
    <n v="8489"/>
    <x v="4220"/>
    <x v="0"/>
    <x v="1056"/>
    <d v="2013-02-04T00:00:00"/>
    <s v="Second Class"/>
    <s v="SE-20110"/>
    <s v="Sanjit Engle"/>
    <x v="0"/>
    <x v="0"/>
    <s v="Arlington"/>
    <x v="17"/>
    <n v="22204"/>
    <x v="0"/>
    <s v="TEC-MA-10001127"/>
    <x v="2"/>
    <x v="15"/>
    <s v="HP Designjet T520 Inkjet Large Format Printer - 24&quot; Color"/>
    <n v="8749.9500000000007"/>
    <n v="5"/>
    <n v="0"/>
    <x v="6619"/>
  </r>
  <r>
    <n v="8490"/>
    <x v="4220"/>
    <x v="0"/>
    <x v="1056"/>
    <d v="2013-02-04T00:00:00"/>
    <s v="Second Class"/>
    <s v="SE-20110"/>
    <s v="Sanjit Engle"/>
    <x v="0"/>
    <x v="0"/>
    <s v="Arlington"/>
    <x v="17"/>
    <n v="22204"/>
    <x v="0"/>
    <s v="OFF-BI-10002557"/>
    <x v="1"/>
    <x v="8"/>
    <s v="Presstex Flexible Ring Binders"/>
    <n v="36.4"/>
    <n v="8"/>
    <n v="0"/>
    <x v="6620"/>
  </r>
  <r>
    <n v="8491"/>
    <x v="4220"/>
    <x v="0"/>
    <x v="1056"/>
    <d v="2013-02-04T00:00:00"/>
    <s v="Second Class"/>
    <s v="SE-20110"/>
    <s v="Sanjit Engle"/>
    <x v="0"/>
    <x v="0"/>
    <s v="Arlington"/>
    <x v="17"/>
    <n v="22204"/>
    <x v="0"/>
    <s v="FUR-FU-10001731"/>
    <x v="0"/>
    <x v="5"/>
    <s v="Acrylic Self-Standing Desk Frames"/>
    <n v="18.689999999999998"/>
    <n v="7"/>
    <n v="0"/>
    <x v="6621"/>
  </r>
  <r>
    <n v="8492"/>
    <x v="4221"/>
    <x v="3"/>
    <x v="437"/>
    <d v="2014-07-12T00:00:00"/>
    <s v="Standard Class"/>
    <s v="AT-10735"/>
    <s v="Annie Thurman"/>
    <x v="0"/>
    <x v="0"/>
    <s v="Los Angeles"/>
    <x v="1"/>
    <n v="90049"/>
    <x v="1"/>
    <s v="OFF-FA-10001135"/>
    <x v="1"/>
    <x v="13"/>
    <s v="Brites Rubber Bands, 1 1/2 oz. Box"/>
    <n v="5.9399999999999995"/>
    <n v="3"/>
    <n v="0"/>
    <x v="6622"/>
  </r>
  <r>
    <n v="8493"/>
    <x v="4222"/>
    <x v="1"/>
    <x v="924"/>
    <d v="2012-10-28T00:00:00"/>
    <s v="Standard Class"/>
    <s v="CC-12685"/>
    <s v="Craig Carroll"/>
    <x v="0"/>
    <x v="0"/>
    <s v="Lubbock"/>
    <x v="5"/>
    <n v="79424"/>
    <x v="2"/>
    <s v="OFF-PA-10000069"/>
    <x v="1"/>
    <x v="10"/>
    <s v="TOPS 4 x 6 Fluorescent Color Memo Sheets, 500 Sheets per Pack"/>
    <n v="60.736000000000004"/>
    <n v="8"/>
    <n v="0.2"/>
    <x v="6623"/>
  </r>
  <r>
    <n v="8494"/>
    <x v="4222"/>
    <x v="1"/>
    <x v="924"/>
    <d v="2012-10-28T00:00:00"/>
    <s v="Standard Class"/>
    <s v="CC-12685"/>
    <s v="Craig Carroll"/>
    <x v="0"/>
    <x v="0"/>
    <s v="Lubbock"/>
    <x v="5"/>
    <n v="79424"/>
    <x v="2"/>
    <s v="TEC-CO-10001943"/>
    <x v="2"/>
    <x v="16"/>
    <s v="Canon PC-428 Personal Copier"/>
    <n v="479.97600000000006"/>
    <n v="3"/>
    <n v="0.2"/>
    <x v="6624"/>
  </r>
  <r>
    <n v="8495"/>
    <x v="4222"/>
    <x v="1"/>
    <x v="924"/>
    <d v="2012-10-28T00:00:00"/>
    <s v="Standard Class"/>
    <s v="CC-12685"/>
    <s v="Craig Carroll"/>
    <x v="0"/>
    <x v="0"/>
    <s v="Lubbock"/>
    <x v="5"/>
    <n v="79424"/>
    <x v="2"/>
    <s v="OFF-BI-10000977"/>
    <x v="1"/>
    <x v="8"/>
    <s v="Ibico Plastic Spiral Binding Combs"/>
    <n v="6.0799999999999983"/>
    <n v="1"/>
    <n v="0.8"/>
    <x v="6625"/>
  </r>
  <r>
    <n v="8496"/>
    <x v="4223"/>
    <x v="0"/>
    <x v="499"/>
    <d v="2013-12-09T00:00:00"/>
    <s v="Standard Class"/>
    <s v="AS-10225"/>
    <s v="Alan Schoenberger"/>
    <x v="1"/>
    <x v="0"/>
    <s v="Longmont"/>
    <x v="22"/>
    <n v="80501"/>
    <x v="1"/>
    <s v="TEC-AC-10002942"/>
    <x v="2"/>
    <x v="11"/>
    <s v="WD My Passport Ultra 1TB Portable External Hard Drive"/>
    <n v="165.60000000000002"/>
    <n v="3"/>
    <n v="0.2"/>
    <x v="6569"/>
  </r>
  <r>
    <n v="8497"/>
    <x v="4224"/>
    <x v="2"/>
    <x v="1195"/>
    <d v="2011-03-08T00:00:00"/>
    <s v="Second Class"/>
    <s v="AB-10150"/>
    <s v="Aimee Bixby"/>
    <x v="0"/>
    <x v="0"/>
    <s v="Yonkers"/>
    <x v="15"/>
    <n v="10701"/>
    <x v="3"/>
    <s v="OFF-AR-10000588"/>
    <x v="1"/>
    <x v="6"/>
    <s v="Newell 345"/>
    <n v="59.519999999999996"/>
    <n v="3"/>
    <n v="0"/>
    <x v="436"/>
  </r>
  <r>
    <n v="8498"/>
    <x v="4224"/>
    <x v="2"/>
    <x v="1195"/>
    <d v="2011-03-08T00:00:00"/>
    <s v="Second Class"/>
    <s v="AB-10150"/>
    <s v="Aimee Bixby"/>
    <x v="0"/>
    <x v="0"/>
    <s v="Yonkers"/>
    <x v="15"/>
    <n v="10701"/>
    <x v="3"/>
    <s v="TEC-AC-10002001"/>
    <x v="2"/>
    <x v="11"/>
    <s v="Logitech Wireless Gaming Headset G930"/>
    <n v="479.97"/>
    <n v="3"/>
    <n v="0"/>
    <x v="6626"/>
  </r>
  <r>
    <n v="8499"/>
    <x v="4224"/>
    <x v="2"/>
    <x v="1195"/>
    <d v="2011-03-08T00:00:00"/>
    <s v="Second Class"/>
    <s v="AB-10150"/>
    <s v="Aimee Bixby"/>
    <x v="0"/>
    <x v="0"/>
    <s v="Yonkers"/>
    <x v="15"/>
    <n v="10701"/>
    <x v="3"/>
    <s v="OFF-SU-10000381"/>
    <x v="1"/>
    <x v="14"/>
    <s v="Acme Forged Steel Scissors with Black Enamel Handles"/>
    <n v="18.62"/>
    <n v="2"/>
    <n v="0"/>
    <x v="6627"/>
  </r>
  <r>
    <n v="8500"/>
    <x v="4224"/>
    <x v="2"/>
    <x v="1195"/>
    <d v="2011-03-08T00:00:00"/>
    <s v="Second Class"/>
    <s v="AB-10150"/>
    <s v="Aimee Bixby"/>
    <x v="0"/>
    <x v="0"/>
    <s v="Yonkers"/>
    <x v="15"/>
    <n v="10701"/>
    <x v="3"/>
    <s v="OFF-BI-10001617"/>
    <x v="1"/>
    <x v="8"/>
    <s v="GBC Wire Binding Combs"/>
    <n v="49.632000000000005"/>
    <n v="6"/>
    <n v="0.2"/>
    <x v="6628"/>
  </r>
  <r>
    <n v="8501"/>
    <x v="4224"/>
    <x v="2"/>
    <x v="1195"/>
    <d v="2011-03-08T00:00:00"/>
    <s v="Second Class"/>
    <s v="AB-10150"/>
    <s v="Aimee Bixby"/>
    <x v="0"/>
    <x v="0"/>
    <s v="Yonkers"/>
    <x v="15"/>
    <n v="10701"/>
    <x v="3"/>
    <s v="OFF-PA-10001878"/>
    <x v="1"/>
    <x v="10"/>
    <s v="Xerox 1891"/>
    <n v="97.82"/>
    <n v="2"/>
    <n v="0"/>
    <x v="630"/>
  </r>
  <r>
    <n v="8502"/>
    <x v="4225"/>
    <x v="1"/>
    <x v="879"/>
    <d v="2012-03-03T00:00:00"/>
    <s v="Second Class"/>
    <s v="DH-13075"/>
    <s v="Dave Hallsten"/>
    <x v="1"/>
    <x v="0"/>
    <s v="Los Angeles"/>
    <x v="1"/>
    <n v="90045"/>
    <x v="1"/>
    <s v="TEC-PH-10000376"/>
    <x v="2"/>
    <x v="7"/>
    <s v="Square Credit Card Reader"/>
    <n v="15.984000000000002"/>
    <n v="2"/>
    <n v="0.2"/>
    <x v="4815"/>
  </r>
  <r>
    <n v="8503"/>
    <x v="4225"/>
    <x v="1"/>
    <x v="879"/>
    <d v="2012-03-03T00:00:00"/>
    <s v="Second Class"/>
    <s v="DH-13075"/>
    <s v="Dave Hallsten"/>
    <x v="1"/>
    <x v="0"/>
    <s v="Los Angeles"/>
    <x v="1"/>
    <n v="90045"/>
    <x v="1"/>
    <s v="FUR-CH-10003396"/>
    <x v="0"/>
    <x v="1"/>
    <s v="Global Deluxe Steno Chair"/>
    <n v="184.75200000000001"/>
    <n v="3"/>
    <n v="0.2"/>
    <x v="4942"/>
  </r>
  <r>
    <n v="8504"/>
    <x v="4226"/>
    <x v="2"/>
    <x v="980"/>
    <d v="2011-02-25T00:00:00"/>
    <s v="Standard Class"/>
    <s v="SR-20740"/>
    <s v="Steven Roelle"/>
    <x v="2"/>
    <x v="0"/>
    <s v="Los Angeles"/>
    <x v="1"/>
    <n v="90049"/>
    <x v="1"/>
    <s v="OFF-PA-10003363"/>
    <x v="1"/>
    <x v="10"/>
    <s v="Xerox 204"/>
    <n v="12.96"/>
    <n v="2"/>
    <n v="0"/>
    <x v="91"/>
  </r>
  <r>
    <n v="8505"/>
    <x v="4227"/>
    <x v="0"/>
    <x v="440"/>
    <d v="2013-05-07T00:00:00"/>
    <s v="Standard Class"/>
    <s v="NR-18550"/>
    <s v="Nick Radford"/>
    <x v="0"/>
    <x v="0"/>
    <s v="Amarillo"/>
    <x v="5"/>
    <n v="79109"/>
    <x v="2"/>
    <s v="FUR-CH-10003298"/>
    <x v="0"/>
    <x v="1"/>
    <s v="Office Star - Contemporary Task Swivel chair with Loop Arms, Charcoal"/>
    <n v="366.74399999999997"/>
    <n v="4"/>
    <n v="0.3"/>
    <x v="5650"/>
  </r>
  <r>
    <n v="8506"/>
    <x v="4228"/>
    <x v="0"/>
    <x v="387"/>
    <d v="2013-03-13T00:00:00"/>
    <s v="Standard Class"/>
    <s v="SJ-20125"/>
    <s v="Sanjit Jacobs"/>
    <x v="2"/>
    <x v="0"/>
    <s v="Dallas"/>
    <x v="5"/>
    <n v="75217"/>
    <x v="2"/>
    <s v="OFF-BI-10001757"/>
    <x v="1"/>
    <x v="8"/>
    <s v="Pressboard Hanging Data Binders for Unburst Sheets"/>
    <n v="8.8559999999999981"/>
    <n v="9"/>
    <n v="0.8"/>
    <x v="6629"/>
  </r>
  <r>
    <n v="8507"/>
    <x v="4228"/>
    <x v="0"/>
    <x v="387"/>
    <d v="2013-03-13T00:00:00"/>
    <s v="Standard Class"/>
    <s v="SJ-20125"/>
    <s v="Sanjit Jacobs"/>
    <x v="2"/>
    <x v="0"/>
    <s v="Dallas"/>
    <x v="5"/>
    <n v="75217"/>
    <x v="2"/>
    <s v="TEC-AC-10004633"/>
    <x v="2"/>
    <x v="11"/>
    <s v="Verbatim 25 GB 6x Blu-ray Single Layer Recordable Disc, 3/Pack"/>
    <n v="27.96"/>
    <n v="5"/>
    <n v="0.2"/>
    <x v="6630"/>
  </r>
  <r>
    <n v="8508"/>
    <x v="4228"/>
    <x v="0"/>
    <x v="387"/>
    <d v="2013-03-13T00:00:00"/>
    <s v="Standard Class"/>
    <s v="SJ-20125"/>
    <s v="Sanjit Jacobs"/>
    <x v="2"/>
    <x v="0"/>
    <s v="Dallas"/>
    <x v="5"/>
    <n v="75217"/>
    <x v="2"/>
    <s v="OFF-EN-10001453"/>
    <x v="1"/>
    <x v="12"/>
    <s v="Tyvek Interoffice Envelopes, 9 1/2&quot; x 12 1/2&quot;, 100/Box"/>
    <n v="146.352"/>
    <n v="3"/>
    <n v="0.2"/>
    <x v="6631"/>
  </r>
  <r>
    <n v="8509"/>
    <x v="4229"/>
    <x v="1"/>
    <x v="555"/>
    <d v="2012-12-14T00:00:00"/>
    <s v="First Class"/>
    <s v="CA-12775"/>
    <s v="Cynthia Arntzen"/>
    <x v="0"/>
    <x v="0"/>
    <s v="Detroit"/>
    <x v="12"/>
    <n v="48205"/>
    <x v="2"/>
    <s v="TEC-AC-10004761"/>
    <x v="2"/>
    <x v="11"/>
    <s v="Maxell 4.7GB DVD+RW 3/Pack"/>
    <n v="175.23"/>
    <n v="11"/>
    <n v="0"/>
    <x v="6632"/>
  </r>
  <r>
    <n v="8510"/>
    <x v="4229"/>
    <x v="1"/>
    <x v="555"/>
    <d v="2012-12-14T00:00:00"/>
    <s v="First Class"/>
    <s v="CA-12775"/>
    <s v="Cynthia Arntzen"/>
    <x v="0"/>
    <x v="0"/>
    <s v="Detroit"/>
    <x v="12"/>
    <n v="48205"/>
    <x v="2"/>
    <s v="TEC-PH-10003691"/>
    <x v="2"/>
    <x v="7"/>
    <s v="BlackBerry Q10"/>
    <n v="125.99"/>
    <n v="1"/>
    <n v="0"/>
    <x v="6633"/>
  </r>
  <r>
    <n v="8511"/>
    <x v="4229"/>
    <x v="1"/>
    <x v="555"/>
    <d v="2012-12-14T00:00:00"/>
    <s v="First Class"/>
    <s v="CA-12775"/>
    <s v="Cynthia Arntzen"/>
    <x v="0"/>
    <x v="0"/>
    <s v="Detroit"/>
    <x v="12"/>
    <n v="48205"/>
    <x v="2"/>
    <s v="OFF-BI-10004965"/>
    <x v="1"/>
    <x v="8"/>
    <s v="Ibico Covers for Plastic or Wire Binding Elements"/>
    <n v="23"/>
    <n v="2"/>
    <n v="0"/>
    <x v="6634"/>
  </r>
  <r>
    <n v="8512"/>
    <x v="4230"/>
    <x v="0"/>
    <x v="596"/>
    <d v="2013-12-27T00:00:00"/>
    <s v="Standard Class"/>
    <s v="LC-16885"/>
    <s v="Lena Creighton"/>
    <x v="0"/>
    <x v="0"/>
    <s v="New York City"/>
    <x v="15"/>
    <n v="10035"/>
    <x v="3"/>
    <s v="OFF-BI-10004233"/>
    <x v="1"/>
    <x v="8"/>
    <s v="GBC Pre-Punched Binding Paper, Plastic, White, 8-1/2&quot; x 11&quot;"/>
    <n v="25.584000000000003"/>
    <n v="2"/>
    <n v="0.2"/>
    <x v="2386"/>
  </r>
  <r>
    <n v="8513"/>
    <x v="4231"/>
    <x v="0"/>
    <x v="1056"/>
    <d v="2013-02-08T00:00:00"/>
    <s v="Standard Class"/>
    <s v="NS-18640"/>
    <s v="Noel Staavos"/>
    <x v="1"/>
    <x v="0"/>
    <s v="Houston"/>
    <x v="5"/>
    <n v="77041"/>
    <x v="2"/>
    <s v="FUR-FU-10003601"/>
    <x v="0"/>
    <x v="5"/>
    <s v="Deflect-o RollaMat Studded, Beveled Mat for Medium Pile Carpeting"/>
    <n v="73.784000000000006"/>
    <n v="2"/>
    <n v="0.6"/>
    <x v="6635"/>
  </r>
  <r>
    <n v="8514"/>
    <x v="4232"/>
    <x v="3"/>
    <x v="929"/>
    <d v="2014-06-10T00:00:00"/>
    <s v="Standard Class"/>
    <s v="NS-18640"/>
    <s v="Noel Staavos"/>
    <x v="1"/>
    <x v="0"/>
    <s v="Orlando"/>
    <x v="2"/>
    <n v="32839"/>
    <x v="0"/>
    <s v="OFF-PA-10002787"/>
    <x v="1"/>
    <x v="10"/>
    <s v="Xerox 227"/>
    <n v="20.736000000000004"/>
    <n v="4"/>
    <n v="0.2"/>
    <x v="570"/>
  </r>
  <r>
    <n v="8515"/>
    <x v="4233"/>
    <x v="1"/>
    <x v="291"/>
    <d v="2012-08-26T00:00:00"/>
    <s v="Standard Class"/>
    <s v="HG-14965"/>
    <s v="Henry Goldwyn"/>
    <x v="1"/>
    <x v="0"/>
    <s v="Florence"/>
    <x v="0"/>
    <n v="41042"/>
    <x v="0"/>
    <s v="OFF-AR-10003602"/>
    <x v="1"/>
    <x v="6"/>
    <s v="Quartet Omega Colored Chalk, 12/Pack"/>
    <n v="17.52"/>
    <n v="3"/>
    <n v="0"/>
    <x v="6636"/>
  </r>
  <r>
    <n v="8516"/>
    <x v="4233"/>
    <x v="1"/>
    <x v="291"/>
    <d v="2012-08-26T00:00:00"/>
    <s v="Standard Class"/>
    <s v="HG-14965"/>
    <s v="Henry Goldwyn"/>
    <x v="1"/>
    <x v="0"/>
    <s v="Florence"/>
    <x v="0"/>
    <n v="41042"/>
    <x v="0"/>
    <s v="OFF-AR-10002053"/>
    <x v="1"/>
    <x v="6"/>
    <s v="Premium Writing Pencils, Soft, #2 by Central Association for the Blind"/>
    <n v="35.76"/>
    <n v="12"/>
    <n v="0"/>
    <x v="6637"/>
  </r>
  <r>
    <n v="8517"/>
    <x v="4234"/>
    <x v="0"/>
    <x v="281"/>
    <d v="2013-04-12T00:00:00"/>
    <s v="Standard Class"/>
    <s v="SF-20200"/>
    <s v="Sarah Foster"/>
    <x v="0"/>
    <x v="0"/>
    <s v="New York City"/>
    <x v="15"/>
    <n v="10009"/>
    <x v="3"/>
    <s v="OFF-AR-10002833"/>
    <x v="1"/>
    <x v="6"/>
    <s v="Newell 322"/>
    <n v="3.64"/>
    <n v="2"/>
    <n v="0"/>
    <x v="6638"/>
  </r>
  <r>
    <n v="8518"/>
    <x v="4235"/>
    <x v="3"/>
    <x v="400"/>
    <d v="2014-06-08T00:00:00"/>
    <s v="Second Class"/>
    <s v="EM-14065"/>
    <s v="Erin Mull"/>
    <x v="0"/>
    <x v="0"/>
    <s v="Frisco"/>
    <x v="5"/>
    <n v="75034"/>
    <x v="2"/>
    <s v="FUR-FU-10002501"/>
    <x v="0"/>
    <x v="5"/>
    <s v="Nu-Dell Executive Frame"/>
    <n v="30.336000000000006"/>
    <n v="6"/>
    <n v="0.6"/>
    <x v="6639"/>
  </r>
  <r>
    <n v="8519"/>
    <x v="4236"/>
    <x v="3"/>
    <x v="769"/>
    <d v="2014-12-11T00:00:00"/>
    <s v="Standard Class"/>
    <s v="DO-13645"/>
    <s v="Doug O'Connell"/>
    <x v="0"/>
    <x v="0"/>
    <s v="Paterson"/>
    <x v="30"/>
    <n v="7501"/>
    <x v="3"/>
    <s v="FUR-FU-10002506"/>
    <x v="0"/>
    <x v="5"/>
    <s v="Tensor &quot;Hersey Kiss&quot; Styled Floor Lamp"/>
    <n v="12.99"/>
    <n v="1"/>
    <n v="0"/>
    <x v="6640"/>
  </r>
  <r>
    <n v="8520"/>
    <x v="4236"/>
    <x v="3"/>
    <x v="769"/>
    <d v="2014-12-11T00:00:00"/>
    <s v="Standard Class"/>
    <s v="DO-13645"/>
    <s v="Doug O'Connell"/>
    <x v="0"/>
    <x v="0"/>
    <s v="Paterson"/>
    <x v="30"/>
    <n v="7501"/>
    <x v="3"/>
    <s v="FUR-CH-10003817"/>
    <x v="0"/>
    <x v="1"/>
    <s v="Global Value Steno Chair, Gray"/>
    <n v="182.22"/>
    <n v="3"/>
    <n v="0"/>
    <x v="6641"/>
  </r>
  <r>
    <n v="8521"/>
    <x v="4236"/>
    <x v="3"/>
    <x v="769"/>
    <d v="2014-12-11T00:00:00"/>
    <s v="Standard Class"/>
    <s v="DO-13645"/>
    <s v="Doug O'Connell"/>
    <x v="0"/>
    <x v="0"/>
    <s v="Paterson"/>
    <x v="30"/>
    <n v="7501"/>
    <x v="3"/>
    <s v="FUR-CH-10004860"/>
    <x v="0"/>
    <x v="1"/>
    <s v="Global Low Back Tilter Chair"/>
    <n v="302.94"/>
    <n v="3"/>
    <n v="0"/>
    <x v="6642"/>
  </r>
  <r>
    <n v="8522"/>
    <x v="4237"/>
    <x v="0"/>
    <x v="383"/>
    <d v="2013-01-15T00:00:00"/>
    <s v="Standard Class"/>
    <s v="MP-17470"/>
    <s v="Mark Packer"/>
    <x v="2"/>
    <x v="0"/>
    <s v="Columbus"/>
    <x v="24"/>
    <n v="43229"/>
    <x v="3"/>
    <s v="FUR-FU-10002268"/>
    <x v="0"/>
    <x v="5"/>
    <s v="Ultra Door Push Plate"/>
    <n v="54.992000000000004"/>
    <n v="14"/>
    <n v="0.2"/>
    <x v="6643"/>
  </r>
  <r>
    <n v="8523"/>
    <x v="4238"/>
    <x v="0"/>
    <x v="178"/>
    <d v="2013-04-08T00:00:00"/>
    <s v="Standard Class"/>
    <s v="MY-18295"/>
    <s v="Muhammed Yedwab"/>
    <x v="1"/>
    <x v="0"/>
    <s v="Milwaukee"/>
    <x v="6"/>
    <n v="53209"/>
    <x v="2"/>
    <s v="TEC-PH-10000148"/>
    <x v="2"/>
    <x v="7"/>
    <s v="Cyber Acoustics AC-202b Speech Recognition Stereo Headset"/>
    <n v="12.99"/>
    <n v="1"/>
    <n v="0"/>
    <x v="6644"/>
  </r>
  <r>
    <n v="8524"/>
    <x v="4239"/>
    <x v="3"/>
    <x v="296"/>
    <d v="2014-09-26T00:00:00"/>
    <s v="Standard Class"/>
    <s v="DB-13615"/>
    <s v="Doug Bickford"/>
    <x v="0"/>
    <x v="0"/>
    <s v="San Francisco"/>
    <x v="1"/>
    <n v="94109"/>
    <x v="1"/>
    <s v="OFF-PA-10004082"/>
    <x v="1"/>
    <x v="10"/>
    <s v="Adams Telephone Message Book w/Frequently-Called Numbers Space, 400 Messages per Book"/>
    <n v="55.86"/>
    <n v="7"/>
    <n v="0"/>
    <x v="6645"/>
  </r>
  <r>
    <n v="8525"/>
    <x v="4240"/>
    <x v="3"/>
    <x v="633"/>
    <d v="2014-03-17T00:00:00"/>
    <s v="Same Day"/>
    <s v="SP-20920"/>
    <s v="Susan Pistek"/>
    <x v="0"/>
    <x v="0"/>
    <s v="Columbus"/>
    <x v="24"/>
    <n v="43229"/>
    <x v="3"/>
    <s v="TEC-PH-10004348"/>
    <x v="2"/>
    <x v="7"/>
    <s v="OtterBox Defender Series Case - iPhone 5c"/>
    <n v="44.375999999999998"/>
    <n v="2"/>
    <n v="0.4"/>
    <x v="6646"/>
  </r>
  <r>
    <n v="8526"/>
    <x v="4240"/>
    <x v="3"/>
    <x v="633"/>
    <d v="2014-03-17T00:00:00"/>
    <s v="Same Day"/>
    <s v="SP-20920"/>
    <s v="Susan Pistek"/>
    <x v="0"/>
    <x v="0"/>
    <s v="Columbus"/>
    <x v="24"/>
    <n v="43229"/>
    <x v="3"/>
    <s v="FUR-FU-10003424"/>
    <x v="0"/>
    <x v="5"/>
    <s v="Nu-Dell Oak Frame"/>
    <n v="51.264000000000003"/>
    <n v="6"/>
    <n v="0.2"/>
    <x v="6647"/>
  </r>
  <r>
    <n v="8527"/>
    <x v="4240"/>
    <x v="3"/>
    <x v="633"/>
    <d v="2014-03-17T00:00:00"/>
    <s v="Same Day"/>
    <s v="SP-20920"/>
    <s v="Susan Pistek"/>
    <x v="0"/>
    <x v="0"/>
    <s v="Columbus"/>
    <x v="24"/>
    <n v="43229"/>
    <x v="3"/>
    <s v="OFF-BI-10004654"/>
    <x v="1"/>
    <x v="8"/>
    <s v="Avery Binding System Hidden Tab Executive Style Index Sets"/>
    <n v="5.1930000000000005"/>
    <n v="3"/>
    <n v="0.7"/>
    <x v="636"/>
  </r>
  <r>
    <n v="8528"/>
    <x v="4240"/>
    <x v="3"/>
    <x v="633"/>
    <d v="2014-03-17T00:00:00"/>
    <s v="Same Day"/>
    <s v="SP-20920"/>
    <s v="Susan Pistek"/>
    <x v="0"/>
    <x v="0"/>
    <s v="Columbus"/>
    <x v="24"/>
    <n v="43229"/>
    <x v="3"/>
    <s v="TEC-AC-10004571"/>
    <x v="2"/>
    <x v="11"/>
    <s v="Logitech G700s Rechargeable Gaming Mouse"/>
    <n v="159.98400000000001"/>
    <n v="2"/>
    <n v="0.2"/>
    <x v="1360"/>
  </r>
  <r>
    <n v="8529"/>
    <x v="4240"/>
    <x v="3"/>
    <x v="633"/>
    <d v="2014-03-17T00:00:00"/>
    <s v="Same Day"/>
    <s v="SP-20920"/>
    <s v="Susan Pistek"/>
    <x v="0"/>
    <x v="0"/>
    <s v="Columbus"/>
    <x v="24"/>
    <n v="43229"/>
    <x v="3"/>
    <s v="OFF-ST-10000675"/>
    <x v="1"/>
    <x v="4"/>
    <s v="File Shuttle II and Handi-File, Black"/>
    <n v="54.224000000000004"/>
    <n v="2"/>
    <n v="0.2"/>
    <x v="322"/>
  </r>
  <r>
    <n v="8530"/>
    <x v="4241"/>
    <x v="3"/>
    <x v="468"/>
    <d v="2014-11-18T00:00:00"/>
    <s v="Standard Class"/>
    <s v="ME-17320"/>
    <s v="Maria Etezadi"/>
    <x v="2"/>
    <x v="0"/>
    <s v="Los Angeles"/>
    <x v="1"/>
    <n v="90008"/>
    <x v="1"/>
    <s v="FUR-CH-10001714"/>
    <x v="0"/>
    <x v="1"/>
    <s v="Global Leather &amp; Oak Executive Chair, Burgundy"/>
    <n v="241.42399999999998"/>
    <n v="2"/>
    <n v="0.2"/>
    <x v="6648"/>
  </r>
  <r>
    <n v="8531"/>
    <x v="4242"/>
    <x v="0"/>
    <x v="885"/>
    <d v="2013-12-07T00:00:00"/>
    <s v="Standard Class"/>
    <s v="BS-11755"/>
    <s v="Bruce Stewart"/>
    <x v="0"/>
    <x v="0"/>
    <s v="Detroit"/>
    <x v="12"/>
    <n v="48227"/>
    <x v="2"/>
    <s v="OFF-PA-10000380"/>
    <x v="1"/>
    <x v="10"/>
    <s v="REDIFORM Incoming/Outgoing Call Register, 11&quot; X 8 1/2&quot;, 100 Messages"/>
    <n v="33.36"/>
    <n v="4"/>
    <n v="0"/>
    <x v="6291"/>
  </r>
  <r>
    <n v="8532"/>
    <x v="4242"/>
    <x v="0"/>
    <x v="885"/>
    <d v="2013-12-07T00:00:00"/>
    <s v="Standard Class"/>
    <s v="BS-11755"/>
    <s v="Bruce Stewart"/>
    <x v="0"/>
    <x v="0"/>
    <s v="Detroit"/>
    <x v="12"/>
    <n v="48227"/>
    <x v="2"/>
    <s v="OFF-PA-10002713"/>
    <x v="1"/>
    <x v="10"/>
    <s v="Adams Phone Message Book, 200 Message Capacity, 8 1/16” x 11”"/>
    <n v="13.76"/>
    <n v="2"/>
    <n v="0"/>
    <x v="1341"/>
  </r>
  <r>
    <n v="8533"/>
    <x v="4242"/>
    <x v="0"/>
    <x v="885"/>
    <d v="2013-12-07T00:00:00"/>
    <s v="Standard Class"/>
    <s v="BS-11755"/>
    <s v="Bruce Stewart"/>
    <x v="0"/>
    <x v="0"/>
    <s v="Detroit"/>
    <x v="12"/>
    <n v="48227"/>
    <x v="2"/>
    <s v="OFF-ST-10001370"/>
    <x v="1"/>
    <x v="4"/>
    <s v="Sensible Storage WireTech Storage Systems"/>
    <n v="496.86"/>
    <n v="7"/>
    <n v="0"/>
    <x v="6649"/>
  </r>
  <r>
    <n v="8534"/>
    <x v="4242"/>
    <x v="0"/>
    <x v="885"/>
    <d v="2013-12-07T00:00:00"/>
    <s v="Standard Class"/>
    <s v="BS-11755"/>
    <s v="Bruce Stewart"/>
    <x v="0"/>
    <x v="0"/>
    <s v="Detroit"/>
    <x v="12"/>
    <n v="48227"/>
    <x v="2"/>
    <s v="FUR-CH-10000513"/>
    <x v="0"/>
    <x v="1"/>
    <s v="High-Back Leather Manager's Chair"/>
    <n v="389.97"/>
    <n v="3"/>
    <n v="0"/>
    <x v="6650"/>
  </r>
  <r>
    <n v="8535"/>
    <x v="4243"/>
    <x v="1"/>
    <x v="1004"/>
    <d v="2012-01-15T00:00:00"/>
    <s v="Second Class"/>
    <s v="KS-16300"/>
    <s v="Karen Seio"/>
    <x v="1"/>
    <x v="0"/>
    <s v="Columbus"/>
    <x v="32"/>
    <n v="31907"/>
    <x v="0"/>
    <s v="OFF-LA-10003223"/>
    <x v="1"/>
    <x v="2"/>
    <s v="Avery 508"/>
    <n v="9.82"/>
    <n v="2"/>
    <n v="0"/>
    <x v="787"/>
  </r>
  <r>
    <n v="8536"/>
    <x v="4244"/>
    <x v="2"/>
    <x v="1174"/>
    <d v="2011-05-20T00:00:00"/>
    <s v="Standard Class"/>
    <s v="CC-12475"/>
    <s v="Cindy Chapman"/>
    <x v="0"/>
    <x v="0"/>
    <s v="San Francisco"/>
    <x v="1"/>
    <n v="94122"/>
    <x v="1"/>
    <s v="TEC-AC-10002217"/>
    <x v="2"/>
    <x v="11"/>
    <s v="Imation Clip USB flash drive - 8 GB"/>
    <n v="56.400000000000006"/>
    <n v="3"/>
    <n v="0"/>
    <x v="6651"/>
  </r>
  <r>
    <n v="8537"/>
    <x v="4245"/>
    <x v="1"/>
    <x v="722"/>
    <d v="2012-06-11T00:00:00"/>
    <s v="Standard Class"/>
    <s v="HD-14785"/>
    <s v="Harold Dahlen"/>
    <x v="2"/>
    <x v="0"/>
    <s v="Philadelphia"/>
    <x v="9"/>
    <n v="19143"/>
    <x v="3"/>
    <s v="OFF-BI-10003707"/>
    <x v="1"/>
    <x v="8"/>
    <s v="Aluminum Screw Posts"/>
    <n v="18.312000000000001"/>
    <n v="4"/>
    <n v="0.7"/>
    <x v="5518"/>
  </r>
  <r>
    <n v="8538"/>
    <x v="4245"/>
    <x v="1"/>
    <x v="722"/>
    <d v="2012-06-11T00:00:00"/>
    <s v="Standard Class"/>
    <s v="HD-14785"/>
    <s v="Harold Dahlen"/>
    <x v="2"/>
    <x v="0"/>
    <s v="Philadelphia"/>
    <x v="9"/>
    <n v="19143"/>
    <x v="3"/>
    <s v="OFF-PA-10000552"/>
    <x v="1"/>
    <x v="10"/>
    <s v="Xerox 200"/>
    <n v="25.920000000000005"/>
    <n v="5"/>
    <n v="0.2"/>
    <x v="1446"/>
  </r>
  <r>
    <n v="8539"/>
    <x v="4245"/>
    <x v="1"/>
    <x v="722"/>
    <d v="2012-06-11T00:00:00"/>
    <s v="Standard Class"/>
    <s v="HD-14785"/>
    <s v="Harold Dahlen"/>
    <x v="2"/>
    <x v="0"/>
    <s v="Philadelphia"/>
    <x v="9"/>
    <n v="19143"/>
    <x v="3"/>
    <s v="OFF-AR-10003183"/>
    <x v="1"/>
    <x v="6"/>
    <s v="Avery Fluorescent Highlighter Four-Color Set"/>
    <n v="8.016"/>
    <n v="3"/>
    <n v="0.2"/>
    <x v="2423"/>
  </r>
  <r>
    <n v="8540"/>
    <x v="4246"/>
    <x v="3"/>
    <x v="631"/>
    <d v="2014-03-14T00:00:00"/>
    <s v="Standard Class"/>
    <s v="KB-16315"/>
    <s v="Karl Braun"/>
    <x v="0"/>
    <x v="0"/>
    <s v="Los Angeles"/>
    <x v="1"/>
    <n v="90008"/>
    <x v="1"/>
    <s v="TEC-CO-10000971"/>
    <x v="2"/>
    <x v="16"/>
    <s v="Hewlett Packard 310 Color Digital Copier"/>
    <n v="479.98400000000004"/>
    <n v="2"/>
    <n v="0.2"/>
    <x v="2158"/>
  </r>
  <r>
    <n v="8541"/>
    <x v="4246"/>
    <x v="3"/>
    <x v="631"/>
    <d v="2014-03-14T00:00:00"/>
    <s v="Standard Class"/>
    <s v="KB-16315"/>
    <s v="Karl Braun"/>
    <x v="0"/>
    <x v="0"/>
    <s v="Los Angeles"/>
    <x v="1"/>
    <n v="90008"/>
    <x v="1"/>
    <s v="OFF-BI-10003910"/>
    <x v="1"/>
    <x v="8"/>
    <s v="DXL Angle-View Binders with Locking Rings by Samsill"/>
    <n v="30.84"/>
    <n v="5"/>
    <n v="0.2"/>
    <x v="6652"/>
  </r>
  <r>
    <n v="8542"/>
    <x v="4247"/>
    <x v="1"/>
    <x v="937"/>
    <d v="2012-12-23T00:00:00"/>
    <s v="First Class"/>
    <s v="HR-14830"/>
    <s v="Harold Ryan"/>
    <x v="1"/>
    <x v="0"/>
    <s v="Philadelphia"/>
    <x v="9"/>
    <n v="19140"/>
    <x v="3"/>
    <s v="OFF-ST-10001172"/>
    <x v="1"/>
    <x v="4"/>
    <s v="Tennsco Lockers, Sand"/>
    <n v="33.568000000000005"/>
    <n v="2"/>
    <n v="0.2"/>
    <x v="6653"/>
  </r>
  <r>
    <n v="8543"/>
    <x v="4247"/>
    <x v="1"/>
    <x v="937"/>
    <d v="2012-12-23T00:00:00"/>
    <s v="First Class"/>
    <s v="HR-14830"/>
    <s v="Harold Ryan"/>
    <x v="1"/>
    <x v="0"/>
    <s v="Philadelphia"/>
    <x v="9"/>
    <n v="19140"/>
    <x v="3"/>
    <s v="FUR-CH-10001270"/>
    <x v="0"/>
    <x v="1"/>
    <s v="Harbour Creations Steel Folding Chair"/>
    <n v="422.62499999999994"/>
    <n v="7"/>
    <n v="0.3"/>
    <x v="232"/>
  </r>
  <r>
    <n v="8544"/>
    <x v="4248"/>
    <x v="2"/>
    <x v="908"/>
    <d v="2011-08-11T00:00:00"/>
    <s v="Standard Class"/>
    <s v="TB-21625"/>
    <s v="Trudy Brown"/>
    <x v="0"/>
    <x v="0"/>
    <s v="New York City"/>
    <x v="15"/>
    <n v="10035"/>
    <x v="3"/>
    <s v="TEC-AC-10004571"/>
    <x v="2"/>
    <x v="11"/>
    <s v="Logitech G700s Rechargeable Gaming Mouse"/>
    <n v="199.98"/>
    <n v="2"/>
    <n v="0"/>
    <x v="4210"/>
  </r>
  <r>
    <n v="8545"/>
    <x v="4249"/>
    <x v="0"/>
    <x v="1196"/>
    <d v="2013-04-01T00:00:00"/>
    <s v="Standard Class"/>
    <s v="DS-13180"/>
    <s v="David Smith"/>
    <x v="1"/>
    <x v="0"/>
    <s v="Columbus"/>
    <x v="32"/>
    <n v="31907"/>
    <x v="0"/>
    <s v="FUR-FU-10004053"/>
    <x v="0"/>
    <x v="5"/>
    <s v="DAX Two-Tone Silver Metal Document Frame"/>
    <n v="20.239999999999998"/>
    <n v="1"/>
    <n v="0"/>
    <x v="6654"/>
  </r>
  <r>
    <n v="8546"/>
    <x v="4249"/>
    <x v="0"/>
    <x v="1196"/>
    <d v="2013-04-01T00:00:00"/>
    <s v="Standard Class"/>
    <s v="DS-13180"/>
    <s v="David Smith"/>
    <x v="1"/>
    <x v="0"/>
    <s v="Columbus"/>
    <x v="32"/>
    <n v="31907"/>
    <x v="0"/>
    <s v="FUR-FU-10003731"/>
    <x v="0"/>
    <x v="5"/>
    <s v="Eldon Expressions Wood and Plastic Desk Accessories, Oak"/>
    <n v="39.92"/>
    <n v="4"/>
    <n v="0"/>
    <x v="3466"/>
  </r>
  <r>
    <n v="8547"/>
    <x v="4249"/>
    <x v="0"/>
    <x v="1196"/>
    <d v="2013-04-01T00:00:00"/>
    <s v="Standard Class"/>
    <s v="DS-13180"/>
    <s v="David Smith"/>
    <x v="1"/>
    <x v="0"/>
    <s v="Columbus"/>
    <x v="32"/>
    <n v="31907"/>
    <x v="0"/>
    <s v="OFF-BI-10000962"/>
    <x v="1"/>
    <x v="8"/>
    <s v="Acco Flexible ACCOHIDE Square Ring Data Binder, Dark Blue, 11 1/2&quot; X 14&quot; 7/8&quot;"/>
    <n v="32.54"/>
    <n v="2"/>
    <n v="0"/>
    <x v="3279"/>
  </r>
  <r>
    <n v="8548"/>
    <x v="4250"/>
    <x v="1"/>
    <x v="901"/>
    <d v="2012-12-10T00:00:00"/>
    <s v="Standard Class"/>
    <s v="GB-14530"/>
    <s v="George Bell"/>
    <x v="1"/>
    <x v="0"/>
    <s v="Los Angeles"/>
    <x v="1"/>
    <n v="90049"/>
    <x v="1"/>
    <s v="TEC-AC-10001266"/>
    <x v="2"/>
    <x v="11"/>
    <s v="Memorex Micro Travel Drive 8 GB"/>
    <n v="39"/>
    <n v="3"/>
    <n v="0"/>
    <x v="6655"/>
  </r>
  <r>
    <n v="8549"/>
    <x v="4250"/>
    <x v="1"/>
    <x v="901"/>
    <d v="2012-12-10T00:00:00"/>
    <s v="Standard Class"/>
    <s v="GB-14530"/>
    <s v="George Bell"/>
    <x v="1"/>
    <x v="0"/>
    <s v="Los Angeles"/>
    <x v="1"/>
    <n v="90049"/>
    <x v="1"/>
    <s v="OFF-LA-10000452"/>
    <x v="1"/>
    <x v="2"/>
    <s v="Avery 488"/>
    <n v="12.6"/>
    <n v="4"/>
    <n v="0"/>
    <x v="2588"/>
  </r>
  <r>
    <n v="8550"/>
    <x v="4251"/>
    <x v="1"/>
    <x v="861"/>
    <d v="2012-09-12T00:00:00"/>
    <s v="First Class"/>
    <s v="GB-14530"/>
    <s v="George Bell"/>
    <x v="1"/>
    <x v="0"/>
    <s v="Aurora"/>
    <x v="22"/>
    <n v="80013"/>
    <x v="1"/>
    <s v="FUR-FU-10000073"/>
    <x v="0"/>
    <x v="5"/>
    <s v="Deflect-O Glasstique Clear Desk Accessories"/>
    <n v="24.64"/>
    <n v="4"/>
    <n v="0.2"/>
    <x v="6656"/>
  </r>
  <r>
    <n v="8551"/>
    <x v="4252"/>
    <x v="1"/>
    <x v="789"/>
    <d v="2012-07-24T00:00:00"/>
    <s v="Standard Class"/>
    <s v="VB-21745"/>
    <s v="Victoria Brennan"/>
    <x v="1"/>
    <x v="0"/>
    <s v="Houston"/>
    <x v="5"/>
    <n v="77041"/>
    <x v="2"/>
    <s v="OFF-LA-10002368"/>
    <x v="1"/>
    <x v="2"/>
    <s v="Avery 479"/>
    <n v="6.2640000000000002"/>
    <n v="3"/>
    <n v="0.2"/>
    <x v="308"/>
  </r>
  <r>
    <n v="8552"/>
    <x v="4252"/>
    <x v="1"/>
    <x v="789"/>
    <d v="2012-07-24T00:00:00"/>
    <s v="Standard Class"/>
    <s v="VB-21745"/>
    <s v="Victoria Brennan"/>
    <x v="1"/>
    <x v="0"/>
    <s v="Houston"/>
    <x v="5"/>
    <n v="77041"/>
    <x v="2"/>
    <s v="OFF-FA-10004248"/>
    <x v="1"/>
    <x v="13"/>
    <s v="Advantus T-Pin Paper Clips"/>
    <n v="14.432"/>
    <n v="4"/>
    <n v="0.2"/>
    <x v="6657"/>
  </r>
  <r>
    <n v="8553"/>
    <x v="4253"/>
    <x v="2"/>
    <x v="992"/>
    <d v="2011-06-03T00:00:00"/>
    <s v="Standard Class"/>
    <s v="MC-17425"/>
    <s v="Mark Cousins"/>
    <x v="1"/>
    <x v="0"/>
    <s v="Chicago"/>
    <x v="10"/>
    <n v="60623"/>
    <x v="2"/>
    <s v="TEC-CO-10004202"/>
    <x v="2"/>
    <x v="16"/>
    <s v="Brother DCP1000 Digital 3 in 1 Multifunction Machine"/>
    <n v="719.97600000000011"/>
    <n v="3"/>
    <n v="0.2"/>
    <x v="6658"/>
  </r>
  <r>
    <n v="8554"/>
    <x v="4254"/>
    <x v="3"/>
    <x v="38"/>
    <d v="2014-11-21T00:00:00"/>
    <s v="Standard Class"/>
    <s v="CB-12025"/>
    <s v="Cassandra Brandow"/>
    <x v="0"/>
    <x v="0"/>
    <s v="Decatur"/>
    <x v="19"/>
    <n v="35601"/>
    <x v="0"/>
    <s v="TEC-AC-10000927"/>
    <x v="2"/>
    <x v="11"/>
    <s v="Anker Ultrathin Bluetooth Wireless Keyboard Aluminum Cover with Stand "/>
    <n v="239.92"/>
    <n v="8"/>
    <n v="0"/>
    <x v="6659"/>
  </r>
  <r>
    <n v="8555"/>
    <x v="4255"/>
    <x v="0"/>
    <x v="10"/>
    <d v="2013-12-12T00:00:00"/>
    <s v="First Class"/>
    <s v="PM-18940"/>
    <s v="Paul MacIntyre"/>
    <x v="0"/>
    <x v="0"/>
    <s v="Springfield"/>
    <x v="17"/>
    <n v="22153"/>
    <x v="0"/>
    <s v="FUR-TA-10002530"/>
    <x v="0"/>
    <x v="3"/>
    <s v="Iceberg OfficeWorks 42&quot; Round Tables"/>
    <n v="1056.8599999999999"/>
    <n v="7"/>
    <n v="0"/>
    <x v="6660"/>
  </r>
  <r>
    <n v="8556"/>
    <x v="4256"/>
    <x v="1"/>
    <x v="204"/>
    <d v="2012-03-22T00:00:00"/>
    <s v="Same Day"/>
    <s v="DC-13285"/>
    <s v="Debra Catini"/>
    <x v="0"/>
    <x v="0"/>
    <s v="Plantation"/>
    <x v="2"/>
    <n v="33317"/>
    <x v="0"/>
    <s v="TEC-AC-10002567"/>
    <x v="2"/>
    <x v="11"/>
    <s v="Logitech G602 Wireless Gaming Mouse"/>
    <n v="447.94399999999996"/>
    <n v="7"/>
    <n v="0.2"/>
    <x v="3371"/>
  </r>
  <r>
    <n v="8557"/>
    <x v="4256"/>
    <x v="1"/>
    <x v="204"/>
    <d v="2012-03-22T00:00:00"/>
    <s v="Same Day"/>
    <s v="DC-13285"/>
    <s v="Debra Catini"/>
    <x v="0"/>
    <x v="0"/>
    <s v="Plantation"/>
    <x v="2"/>
    <n v="33317"/>
    <x v="0"/>
    <s v="OFF-ST-10002182"/>
    <x v="1"/>
    <x v="4"/>
    <s v="Iris 3-Drawer Stacking Bin, Black"/>
    <n v="150.40799999999999"/>
    <n v="9"/>
    <n v="0.2"/>
    <x v="6661"/>
  </r>
  <r>
    <n v="8558"/>
    <x v="4257"/>
    <x v="0"/>
    <x v="443"/>
    <d v="2013-12-27T00:00:00"/>
    <s v="Second Class"/>
    <s v="LA-16780"/>
    <s v="Laura Armstrong"/>
    <x v="1"/>
    <x v="0"/>
    <s v="Houston"/>
    <x v="5"/>
    <n v="77041"/>
    <x v="2"/>
    <s v="TEC-PH-10004539"/>
    <x v="2"/>
    <x v="7"/>
    <s v="Wireless Extenders zBoost YX545 SOHO Signal Booster"/>
    <n v="453.57600000000002"/>
    <n v="3"/>
    <n v="0.2"/>
    <x v="1450"/>
  </r>
  <r>
    <n v="8559"/>
    <x v="4257"/>
    <x v="0"/>
    <x v="443"/>
    <d v="2013-12-27T00:00:00"/>
    <s v="Second Class"/>
    <s v="LA-16780"/>
    <s v="Laura Armstrong"/>
    <x v="1"/>
    <x v="0"/>
    <s v="Houston"/>
    <x v="5"/>
    <n v="77041"/>
    <x v="2"/>
    <s v="OFF-LA-10002945"/>
    <x v="1"/>
    <x v="2"/>
    <s v="Permanent Self-Adhesive File Folder Labels for Typewriters, 1 1/8 x 3 1/2, White"/>
    <n v="45.36"/>
    <n v="9"/>
    <n v="0.2"/>
    <x v="6662"/>
  </r>
  <r>
    <n v="8560"/>
    <x v="4257"/>
    <x v="0"/>
    <x v="443"/>
    <d v="2013-12-27T00:00:00"/>
    <s v="Second Class"/>
    <s v="LA-16780"/>
    <s v="Laura Armstrong"/>
    <x v="1"/>
    <x v="0"/>
    <s v="Houston"/>
    <x v="5"/>
    <n v="77041"/>
    <x v="2"/>
    <s v="TEC-PH-10004345"/>
    <x v="2"/>
    <x v="7"/>
    <s v="Cisco SPA 502G IP Phone"/>
    <n v="287.88"/>
    <n v="3"/>
    <n v="0.2"/>
    <x v="4954"/>
  </r>
  <r>
    <n v="8561"/>
    <x v="4257"/>
    <x v="0"/>
    <x v="443"/>
    <d v="2013-12-27T00:00:00"/>
    <s v="Second Class"/>
    <s v="LA-16780"/>
    <s v="Laura Armstrong"/>
    <x v="1"/>
    <x v="0"/>
    <s v="Houston"/>
    <x v="5"/>
    <n v="77041"/>
    <x v="2"/>
    <s v="TEC-PH-10004912"/>
    <x v="2"/>
    <x v="7"/>
    <s v="Cisco SPA112 2 Port Phone Adapter"/>
    <n v="131.88000000000002"/>
    <n v="3"/>
    <n v="0.2"/>
    <x v="6663"/>
  </r>
  <r>
    <n v="8562"/>
    <x v="4257"/>
    <x v="0"/>
    <x v="443"/>
    <d v="2013-12-27T00:00:00"/>
    <s v="Second Class"/>
    <s v="LA-16780"/>
    <s v="Laura Armstrong"/>
    <x v="1"/>
    <x v="0"/>
    <s v="Houston"/>
    <x v="5"/>
    <n v="77041"/>
    <x v="2"/>
    <s v="FUR-FU-10000206"/>
    <x v="0"/>
    <x v="5"/>
    <s v="GE General Purpose, Extra Long Life, Showcase &amp; Floodlight Incandescent Bulbs"/>
    <n v="2.3280000000000003"/>
    <n v="2"/>
    <n v="0.6"/>
    <x v="1037"/>
  </r>
  <r>
    <n v="8563"/>
    <x v="4258"/>
    <x v="0"/>
    <x v="1197"/>
    <d v="2013-04-07T00:00:00"/>
    <s v="Second Class"/>
    <s v="DJ-13420"/>
    <s v="Denny Joy"/>
    <x v="1"/>
    <x v="0"/>
    <s v="Milwaukee"/>
    <x v="6"/>
    <n v="53209"/>
    <x v="2"/>
    <s v="FUR-CH-10000847"/>
    <x v="0"/>
    <x v="1"/>
    <s v="Global Executive Mid-Back Manager's Chair"/>
    <n v="1454.9"/>
    <n v="5"/>
    <n v="0"/>
    <x v="6664"/>
  </r>
  <r>
    <n v="8564"/>
    <x v="4259"/>
    <x v="3"/>
    <x v="504"/>
    <d v="2014-05-05T00:00:00"/>
    <s v="Standard Class"/>
    <s v="MH-18115"/>
    <s v="Mick Hernandez"/>
    <x v="2"/>
    <x v="0"/>
    <s v="Sanford"/>
    <x v="2"/>
    <n v="32771"/>
    <x v="0"/>
    <s v="OFF-BI-10000822"/>
    <x v="1"/>
    <x v="8"/>
    <s v="Acco PRESSTEX Data Binder with Storage Hooks, Light Blue, 9 1/2&quot; X 11&quot;"/>
    <n v="4.8420000000000005"/>
    <n v="3"/>
    <n v="0.7"/>
    <x v="6665"/>
  </r>
  <r>
    <n v="8565"/>
    <x v="4259"/>
    <x v="3"/>
    <x v="504"/>
    <d v="2014-05-05T00:00:00"/>
    <s v="Standard Class"/>
    <s v="MH-18115"/>
    <s v="Mick Hernandez"/>
    <x v="2"/>
    <x v="0"/>
    <s v="Sanford"/>
    <x v="2"/>
    <n v="32771"/>
    <x v="0"/>
    <s v="FUR-FU-10000747"/>
    <x v="0"/>
    <x v="5"/>
    <s v="Tenex B1-RE Series Chair Mats for Low Pile Carpets"/>
    <n v="220.70400000000001"/>
    <n v="6"/>
    <n v="0.2"/>
    <x v="6666"/>
  </r>
  <r>
    <n v="8566"/>
    <x v="4260"/>
    <x v="0"/>
    <x v="1019"/>
    <d v="2013-11-19T00:00:00"/>
    <s v="First Class"/>
    <s v="BG-11035"/>
    <s v="Barry Gonzalez"/>
    <x v="0"/>
    <x v="0"/>
    <s v="The Colony"/>
    <x v="5"/>
    <n v="75056"/>
    <x v="2"/>
    <s v="TEC-PH-10002350"/>
    <x v="2"/>
    <x v="7"/>
    <s v="Apple EarPods with Remote and Mic"/>
    <n v="67.176000000000002"/>
    <n v="3"/>
    <n v="0.2"/>
    <x v="6667"/>
  </r>
  <r>
    <n v="8567"/>
    <x v="4260"/>
    <x v="0"/>
    <x v="1019"/>
    <d v="2013-11-19T00:00:00"/>
    <s v="First Class"/>
    <s v="BG-11035"/>
    <s v="Barry Gonzalez"/>
    <x v="0"/>
    <x v="0"/>
    <s v="The Colony"/>
    <x v="5"/>
    <n v="75056"/>
    <x v="2"/>
    <s v="OFF-PA-10000697"/>
    <x v="1"/>
    <x v="10"/>
    <s v="TOPS Voice Message Log Book, Flash Format"/>
    <n v="15.231999999999999"/>
    <n v="4"/>
    <n v="0.2"/>
    <x v="6142"/>
  </r>
  <r>
    <n v="8568"/>
    <x v="4261"/>
    <x v="0"/>
    <x v="338"/>
    <d v="2013-11-13T00:00:00"/>
    <s v="First Class"/>
    <s v="SV-20365"/>
    <s v="Seth Vernon"/>
    <x v="0"/>
    <x v="0"/>
    <s v="Troy"/>
    <x v="24"/>
    <n v="45373"/>
    <x v="3"/>
    <s v="OFF-PA-10002787"/>
    <x v="1"/>
    <x v="10"/>
    <s v="Xerox 227"/>
    <n v="31.104000000000006"/>
    <n v="6"/>
    <n v="0.2"/>
    <x v="282"/>
  </r>
  <r>
    <n v="8569"/>
    <x v="4262"/>
    <x v="0"/>
    <x v="409"/>
    <d v="2013-12-13T00:00:00"/>
    <s v="Standard Class"/>
    <s v="DP-13105"/>
    <s v="Dave Poirier"/>
    <x v="1"/>
    <x v="0"/>
    <s v="Hempstead"/>
    <x v="15"/>
    <n v="11550"/>
    <x v="3"/>
    <s v="OFF-BI-10004318"/>
    <x v="1"/>
    <x v="8"/>
    <s v="Ibico EB-19 Dual Function Manual Binding System"/>
    <n v="968.74400000000014"/>
    <n v="7"/>
    <n v="0.2"/>
    <x v="6668"/>
  </r>
  <r>
    <n v="8570"/>
    <x v="4262"/>
    <x v="0"/>
    <x v="409"/>
    <d v="2013-12-13T00:00:00"/>
    <s v="Standard Class"/>
    <s v="DP-13105"/>
    <s v="Dave Poirier"/>
    <x v="1"/>
    <x v="0"/>
    <s v="Hempstead"/>
    <x v="15"/>
    <n v="11550"/>
    <x v="3"/>
    <s v="OFF-BI-10001721"/>
    <x v="1"/>
    <x v="8"/>
    <s v="Trimflex Flexible Post Binders"/>
    <n v="222.35199999999998"/>
    <n v="13"/>
    <n v="0.2"/>
    <x v="6669"/>
  </r>
  <r>
    <n v="8571"/>
    <x v="4262"/>
    <x v="0"/>
    <x v="409"/>
    <d v="2013-12-13T00:00:00"/>
    <s v="Standard Class"/>
    <s v="DP-13105"/>
    <s v="Dave Poirier"/>
    <x v="1"/>
    <x v="0"/>
    <s v="Hempstead"/>
    <x v="15"/>
    <n v="11550"/>
    <x v="3"/>
    <s v="TEC-CO-10004202"/>
    <x v="2"/>
    <x v="16"/>
    <s v="Brother DCP1000 Digital 3 in 1 Multifunction Machine"/>
    <n v="479.98400000000004"/>
    <n v="2"/>
    <n v="0.2"/>
    <x v="3911"/>
  </r>
  <r>
    <n v="8572"/>
    <x v="4263"/>
    <x v="0"/>
    <x v="1015"/>
    <d v="2013-04-04T00:00:00"/>
    <s v="Same Day"/>
    <s v="SR-20740"/>
    <s v="Steven Roelle"/>
    <x v="2"/>
    <x v="0"/>
    <s v="Dallas"/>
    <x v="5"/>
    <n v="75081"/>
    <x v="2"/>
    <s v="OFF-PA-10003893"/>
    <x v="1"/>
    <x v="10"/>
    <s v="Xerox 1962"/>
    <n v="10.272000000000002"/>
    <n v="3"/>
    <n v="0.2"/>
    <x v="1603"/>
  </r>
  <r>
    <n v="8573"/>
    <x v="4264"/>
    <x v="2"/>
    <x v="683"/>
    <d v="2011-12-02T00:00:00"/>
    <s v="Standard Class"/>
    <s v="BT-11680"/>
    <s v="Brian Thompson"/>
    <x v="0"/>
    <x v="0"/>
    <s v="Houston"/>
    <x v="5"/>
    <n v="77041"/>
    <x v="2"/>
    <s v="TEC-MA-10004679"/>
    <x v="2"/>
    <x v="15"/>
    <s v="StarTech.com 10/100 VDSL2 Ethernet Extender Kit"/>
    <n v="998.84999999999991"/>
    <n v="5"/>
    <n v="0.4"/>
    <x v="6670"/>
  </r>
  <r>
    <n v="8574"/>
    <x v="4265"/>
    <x v="1"/>
    <x v="1182"/>
    <d v="2012-10-22T00:00:00"/>
    <s v="First Class"/>
    <s v="MS-17770"/>
    <s v="Maxwell Schwartz"/>
    <x v="0"/>
    <x v="0"/>
    <s v="New York City"/>
    <x v="15"/>
    <n v="10035"/>
    <x v="3"/>
    <s v="OFF-PA-10000249"/>
    <x v="1"/>
    <x v="10"/>
    <s v="Staples"/>
    <n v="24.56"/>
    <n v="2"/>
    <n v="0"/>
    <x v="342"/>
  </r>
  <r>
    <n v="8575"/>
    <x v="4266"/>
    <x v="2"/>
    <x v="111"/>
    <d v="2011-09-19T00:00:00"/>
    <s v="Same Day"/>
    <s v="JK-15640"/>
    <s v="Jim Kriz"/>
    <x v="2"/>
    <x v="0"/>
    <s v="San Francisco"/>
    <x v="1"/>
    <n v="94110"/>
    <x v="1"/>
    <s v="OFF-FA-10000053"/>
    <x v="1"/>
    <x v="13"/>
    <s v="Revere Boxed Rubber Bands by Revere"/>
    <n v="5.67"/>
    <n v="3"/>
    <n v="0"/>
    <x v="2147"/>
  </r>
  <r>
    <n v="8576"/>
    <x v="4267"/>
    <x v="3"/>
    <x v="151"/>
    <d v="2014-08-31T00:00:00"/>
    <s v="Second Class"/>
    <s v="ST-20530"/>
    <s v="Shui Tom"/>
    <x v="0"/>
    <x v="0"/>
    <s v="Port Saint Lucie"/>
    <x v="2"/>
    <n v="34952"/>
    <x v="0"/>
    <s v="OFF-AP-10000804"/>
    <x v="1"/>
    <x v="9"/>
    <s v="Hoover Portapower Portable Vacuum"/>
    <n v="14.336000000000002"/>
    <n v="4"/>
    <n v="0.2"/>
    <x v="6671"/>
  </r>
  <r>
    <n v="8577"/>
    <x v="4268"/>
    <x v="3"/>
    <x v="445"/>
    <d v="2014-07-05T00:00:00"/>
    <s v="First Class"/>
    <s v="TS-21505"/>
    <s v="Tony Sayre"/>
    <x v="0"/>
    <x v="0"/>
    <s v="Concord"/>
    <x v="38"/>
    <n v="3301"/>
    <x v="3"/>
    <s v="FUR-FU-10004188"/>
    <x v="0"/>
    <x v="5"/>
    <s v="Luxo Professional Combination Clamp-On Lamps"/>
    <n v="102.3"/>
    <n v="1"/>
    <n v="0"/>
    <x v="6672"/>
  </r>
  <r>
    <n v="8578"/>
    <x v="4269"/>
    <x v="3"/>
    <x v="66"/>
    <d v="2014-12-27T00:00:00"/>
    <s v="Standard Class"/>
    <s v="CM-12190"/>
    <s v="Charlotte Melton"/>
    <x v="0"/>
    <x v="0"/>
    <s v="Rochester"/>
    <x v="11"/>
    <n v="55901"/>
    <x v="2"/>
    <s v="FUR-TA-10004915"/>
    <x v="0"/>
    <x v="3"/>
    <s v="Office Impressions End Table, 20-1/2&quot;H x 24&quot;W x 20&quot;D"/>
    <n v="607.52"/>
    <n v="2"/>
    <n v="0"/>
    <x v="6673"/>
  </r>
  <r>
    <n v="8579"/>
    <x v="4269"/>
    <x v="3"/>
    <x v="66"/>
    <d v="2014-12-27T00:00:00"/>
    <s v="Standard Class"/>
    <s v="CM-12190"/>
    <s v="Charlotte Melton"/>
    <x v="0"/>
    <x v="0"/>
    <s v="Rochester"/>
    <x v="11"/>
    <n v="55901"/>
    <x v="2"/>
    <s v="OFF-ST-10001228"/>
    <x v="1"/>
    <x v="4"/>
    <s v="Personal File Boxes with Fold-Down Carry Handle"/>
    <n v="31.16"/>
    <n v="2"/>
    <n v="0"/>
    <x v="6674"/>
  </r>
  <r>
    <n v="8580"/>
    <x v="4270"/>
    <x v="0"/>
    <x v="797"/>
    <d v="2014-01-03T00:00:00"/>
    <s v="Standard Class"/>
    <s v="JW-15955"/>
    <s v="Joni Wasserman"/>
    <x v="0"/>
    <x v="0"/>
    <s v="Louisville"/>
    <x v="0"/>
    <n v="40214"/>
    <x v="0"/>
    <s v="OFF-LA-10002368"/>
    <x v="1"/>
    <x v="2"/>
    <s v="Avery 479"/>
    <n v="2.61"/>
    <n v="1"/>
    <n v="0"/>
    <x v="547"/>
  </r>
  <r>
    <n v="8581"/>
    <x v="4271"/>
    <x v="2"/>
    <x v="671"/>
    <d v="2011-05-22T00:00:00"/>
    <s v="Second Class"/>
    <s v="MC-17590"/>
    <s v="Matt Collister"/>
    <x v="1"/>
    <x v="0"/>
    <s v="San Marcos"/>
    <x v="5"/>
    <n v="78666"/>
    <x v="2"/>
    <s v="FUR-FU-10003489"/>
    <x v="0"/>
    <x v="5"/>
    <s v="Contemporary Borderless Frame"/>
    <n v="10.332000000000001"/>
    <n v="3"/>
    <n v="0.6"/>
    <x v="6675"/>
  </r>
  <r>
    <n v="8582"/>
    <x v="4271"/>
    <x v="2"/>
    <x v="671"/>
    <d v="2011-05-22T00:00:00"/>
    <s v="Second Class"/>
    <s v="MC-17590"/>
    <s v="Matt Collister"/>
    <x v="1"/>
    <x v="0"/>
    <s v="San Marcos"/>
    <x v="5"/>
    <n v="78666"/>
    <x v="2"/>
    <s v="OFF-PA-10000289"/>
    <x v="1"/>
    <x v="10"/>
    <s v="Xerox 213"/>
    <n v="10.368000000000002"/>
    <n v="2"/>
    <n v="0.2"/>
    <x v="572"/>
  </r>
  <r>
    <n v="8583"/>
    <x v="4271"/>
    <x v="2"/>
    <x v="671"/>
    <d v="2011-05-22T00:00:00"/>
    <s v="Second Class"/>
    <s v="MC-17590"/>
    <s v="Matt Collister"/>
    <x v="1"/>
    <x v="0"/>
    <s v="San Marcos"/>
    <x v="5"/>
    <n v="78666"/>
    <x v="2"/>
    <s v="TEC-AC-10004227"/>
    <x v="2"/>
    <x v="11"/>
    <s v="SanDisk Ultra 16 GB MicroSDHC Class 10 Memory Card"/>
    <n v="20.784000000000002"/>
    <n v="2"/>
    <n v="0.2"/>
    <x v="6676"/>
  </r>
  <r>
    <n v="8584"/>
    <x v="4271"/>
    <x v="2"/>
    <x v="671"/>
    <d v="2011-05-22T00:00:00"/>
    <s v="Second Class"/>
    <s v="MC-17590"/>
    <s v="Matt Collister"/>
    <x v="1"/>
    <x v="0"/>
    <s v="San Marcos"/>
    <x v="5"/>
    <n v="78666"/>
    <x v="2"/>
    <s v="OFF-ST-10000636"/>
    <x v="1"/>
    <x v="4"/>
    <s v="Rogers Profile Extra Capacity Storage Tub"/>
    <n v="66.959999999999994"/>
    <n v="5"/>
    <n v="0.2"/>
    <x v="6677"/>
  </r>
  <r>
    <n v="8585"/>
    <x v="4272"/>
    <x v="2"/>
    <x v="519"/>
    <d v="2011-02-09T00:00:00"/>
    <s v="Second Class"/>
    <s v="MH-17440"/>
    <s v="Mark Haberlin"/>
    <x v="1"/>
    <x v="0"/>
    <s v="Escondido"/>
    <x v="1"/>
    <n v="92025"/>
    <x v="1"/>
    <s v="OFF-BI-10003676"/>
    <x v="1"/>
    <x v="8"/>
    <s v="GBC Standard Recycled Report Covers, Clear Plastic Sheets"/>
    <n v="17.248000000000001"/>
    <n v="2"/>
    <n v="0.2"/>
    <x v="3444"/>
  </r>
  <r>
    <n v="8586"/>
    <x v="4273"/>
    <x v="3"/>
    <x v="34"/>
    <d v="2014-12-16T00:00:00"/>
    <s v="Standard Class"/>
    <s v="RD-19720"/>
    <s v="Roger Demir"/>
    <x v="0"/>
    <x v="0"/>
    <s v="Philadelphia"/>
    <x v="9"/>
    <n v="19134"/>
    <x v="3"/>
    <s v="OFF-BI-10001116"/>
    <x v="1"/>
    <x v="8"/>
    <s v="Wilson Jones 1&quot; Hanging DublLock Ring Binders"/>
    <n v="11.088000000000003"/>
    <n v="7"/>
    <n v="0.7"/>
    <x v="2403"/>
  </r>
  <r>
    <n v="8587"/>
    <x v="4274"/>
    <x v="3"/>
    <x v="497"/>
    <d v="2014-07-19T00:00:00"/>
    <s v="Standard Class"/>
    <s v="KB-16240"/>
    <s v="Karen Bern"/>
    <x v="1"/>
    <x v="0"/>
    <s v="Los Angeles"/>
    <x v="1"/>
    <n v="90049"/>
    <x v="1"/>
    <s v="TEC-AC-10003832"/>
    <x v="2"/>
    <x v="11"/>
    <s v="Logitech P710e Mobile Speakerphone"/>
    <n v="1287.45"/>
    <n v="5"/>
    <n v="0"/>
    <x v="2981"/>
  </r>
  <r>
    <n v="8588"/>
    <x v="4274"/>
    <x v="3"/>
    <x v="497"/>
    <d v="2014-07-19T00:00:00"/>
    <s v="Standard Class"/>
    <s v="KB-16240"/>
    <s v="Karen Bern"/>
    <x v="1"/>
    <x v="0"/>
    <s v="Los Angeles"/>
    <x v="1"/>
    <n v="90049"/>
    <x v="1"/>
    <s v="OFF-AP-10003040"/>
    <x v="1"/>
    <x v="9"/>
    <s v="Fellowes 8 Outlet Superior Workstation Surge Protector w/o Phone/Fax/Modem Protection"/>
    <n v="168.1"/>
    <n v="5"/>
    <n v="0"/>
    <x v="5527"/>
  </r>
  <r>
    <n v="8589"/>
    <x v="4275"/>
    <x v="1"/>
    <x v="1060"/>
    <d v="2012-05-22T00:00:00"/>
    <s v="Standard Class"/>
    <s v="FC-14335"/>
    <s v="Fred Chung"/>
    <x v="1"/>
    <x v="0"/>
    <s v="Philadelphia"/>
    <x v="9"/>
    <n v="19140"/>
    <x v="3"/>
    <s v="OFF-ST-10002583"/>
    <x v="1"/>
    <x v="4"/>
    <s v="Fellowes Neat Ideas Storage Cubes"/>
    <n v="51.967999999999996"/>
    <n v="2"/>
    <n v="0.2"/>
    <x v="6678"/>
  </r>
  <r>
    <n v="8590"/>
    <x v="4276"/>
    <x v="3"/>
    <x v="926"/>
    <d v="2014-02-02T00:00:00"/>
    <s v="First Class"/>
    <s v="BD-11770"/>
    <s v="Bryan Davis"/>
    <x v="0"/>
    <x v="0"/>
    <s v="Philadelphia"/>
    <x v="9"/>
    <n v="19120"/>
    <x v="3"/>
    <s v="OFF-AR-10002053"/>
    <x v="1"/>
    <x v="6"/>
    <s v="Premium Writing Pencils, Soft, #2 by Central Association for the Blind"/>
    <n v="4.7679999999999998"/>
    <n v="2"/>
    <n v="0.2"/>
    <x v="6679"/>
  </r>
  <r>
    <n v="8591"/>
    <x v="4277"/>
    <x v="3"/>
    <x v="365"/>
    <d v="2014-10-02T00:00:00"/>
    <s v="First Class"/>
    <s v="FH-14365"/>
    <s v="Fred Hopkins"/>
    <x v="1"/>
    <x v="0"/>
    <s v="Hempstead"/>
    <x v="15"/>
    <n v="11550"/>
    <x v="3"/>
    <s v="OFF-EN-10004846"/>
    <x v="1"/>
    <x v="12"/>
    <s v="Letter or Legal Size Expandable Poly String Tie Envelopes"/>
    <n v="7.98"/>
    <n v="3"/>
    <n v="0"/>
    <x v="6680"/>
  </r>
  <r>
    <n v="8592"/>
    <x v="4278"/>
    <x v="3"/>
    <x v="756"/>
    <d v="2014-04-27T00:00:00"/>
    <s v="First Class"/>
    <s v="SO-20335"/>
    <s v="Sean O'Donnell"/>
    <x v="0"/>
    <x v="0"/>
    <s v="Greeley"/>
    <x v="22"/>
    <n v="80634"/>
    <x v="1"/>
    <s v="OFF-EN-10003134"/>
    <x v="1"/>
    <x v="12"/>
    <s v="Staples"/>
    <n v="18.687999999999999"/>
    <n v="2"/>
    <n v="0.2"/>
    <x v="6681"/>
  </r>
  <r>
    <n v="8593"/>
    <x v="4278"/>
    <x v="3"/>
    <x v="756"/>
    <d v="2014-04-27T00:00:00"/>
    <s v="First Class"/>
    <s v="SO-20335"/>
    <s v="Sean O'Donnell"/>
    <x v="0"/>
    <x v="0"/>
    <s v="Greeley"/>
    <x v="22"/>
    <n v="80634"/>
    <x v="1"/>
    <s v="FUR-FU-10001025"/>
    <x v="0"/>
    <x v="5"/>
    <s v="Eldon Imàge Series Desk Accessories, Clear"/>
    <n v="11.664000000000001"/>
    <n v="3"/>
    <n v="0.2"/>
    <x v="6682"/>
  </r>
  <r>
    <n v="8594"/>
    <x v="4279"/>
    <x v="3"/>
    <x v="45"/>
    <d v="2014-11-14T00:00:00"/>
    <s v="Standard Class"/>
    <s v="PM-19135"/>
    <s v="Peter McVee"/>
    <x v="2"/>
    <x v="0"/>
    <s v="Jacksonville"/>
    <x v="2"/>
    <n v="32216"/>
    <x v="0"/>
    <s v="TEC-AC-10002567"/>
    <x v="2"/>
    <x v="11"/>
    <s v="Logitech G602 Wireless Gaming Mouse"/>
    <n v="191.976"/>
    <n v="3"/>
    <n v="0.2"/>
    <x v="6683"/>
  </r>
  <r>
    <n v="8595"/>
    <x v="4279"/>
    <x v="3"/>
    <x v="45"/>
    <d v="2014-11-14T00:00:00"/>
    <s v="Standard Class"/>
    <s v="PM-19135"/>
    <s v="Peter McVee"/>
    <x v="2"/>
    <x v="0"/>
    <s v="Jacksonville"/>
    <x v="2"/>
    <n v="32216"/>
    <x v="0"/>
    <s v="TEC-PH-10004094"/>
    <x v="2"/>
    <x v="7"/>
    <s v="Motorola L703CM"/>
    <n v="499.16800000000006"/>
    <n v="4"/>
    <n v="0.2"/>
    <x v="6684"/>
  </r>
  <r>
    <n v="8596"/>
    <x v="4280"/>
    <x v="2"/>
    <x v="952"/>
    <d v="2011-05-07T00:00:00"/>
    <s v="First Class"/>
    <s v="GD-14590"/>
    <s v="Giulietta Dortch"/>
    <x v="1"/>
    <x v="0"/>
    <s v="Arlington"/>
    <x v="17"/>
    <n v="22204"/>
    <x v="0"/>
    <s v="OFF-BI-10004364"/>
    <x v="1"/>
    <x v="8"/>
    <s v="Storex Dura Pro Binders"/>
    <n v="11.88"/>
    <n v="2"/>
    <n v="0"/>
    <x v="6685"/>
  </r>
  <r>
    <n v="8597"/>
    <x v="4280"/>
    <x v="2"/>
    <x v="952"/>
    <d v="2011-05-07T00:00:00"/>
    <s v="First Class"/>
    <s v="GD-14590"/>
    <s v="Giulietta Dortch"/>
    <x v="1"/>
    <x v="0"/>
    <s v="Arlington"/>
    <x v="17"/>
    <n v="22204"/>
    <x v="0"/>
    <s v="OFF-PA-10000474"/>
    <x v="1"/>
    <x v="10"/>
    <s v="Staples"/>
    <n v="35.44"/>
    <n v="1"/>
    <n v="0"/>
    <x v="133"/>
  </r>
  <r>
    <n v="8598"/>
    <x v="4281"/>
    <x v="0"/>
    <x v="189"/>
    <d v="2013-11-01T00:00:00"/>
    <s v="Standard Class"/>
    <s v="PA-19060"/>
    <s v="Pete Armstrong"/>
    <x v="2"/>
    <x v="0"/>
    <s v="San Francisco"/>
    <x v="1"/>
    <n v="94122"/>
    <x v="1"/>
    <s v="OFF-BI-10004308"/>
    <x v="1"/>
    <x v="8"/>
    <s v="Avery Legal 4-Ring Binder"/>
    <n v="67.13600000000001"/>
    <n v="4"/>
    <n v="0.2"/>
    <x v="1852"/>
  </r>
  <r>
    <n v="8599"/>
    <x v="4282"/>
    <x v="2"/>
    <x v="35"/>
    <d v="2011-12-01T00:00:00"/>
    <s v="Standard Class"/>
    <s v="LS-17200"/>
    <s v="Luke Schmidt"/>
    <x v="1"/>
    <x v="0"/>
    <s v="Fresno"/>
    <x v="1"/>
    <n v="93727"/>
    <x v="1"/>
    <s v="OFF-BI-10002012"/>
    <x v="1"/>
    <x v="8"/>
    <s v="Wilson Jones Easy Flow II Sheet Lifters"/>
    <n v="4.32"/>
    <n v="3"/>
    <n v="0.2"/>
    <x v="1020"/>
  </r>
  <r>
    <n v="8600"/>
    <x v="4282"/>
    <x v="2"/>
    <x v="35"/>
    <d v="2011-12-01T00:00:00"/>
    <s v="Standard Class"/>
    <s v="LS-17200"/>
    <s v="Luke Schmidt"/>
    <x v="1"/>
    <x v="0"/>
    <s v="Fresno"/>
    <x v="1"/>
    <n v="93727"/>
    <x v="1"/>
    <s v="OFF-PA-10002586"/>
    <x v="1"/>
    <x v="10"/>
    <s v="Xerox 1970"/>
    <n v="14.940000000000001"/>
    <n v="3"/>
    <n v="0"/>
    <x v="1961"/>
  </r>
  <r>
    <n v="8601"/>
    <x v="4282"/>
    <x v="2"/>
    <x v="35"/>
    <d v="2011-12-01T00:00:00"/>
    <s v="Standard Class"/>
    <s v="LS-17200"/>
    <s v="Luke Schmidt"/>
    <x v="1"/>
    <x v="0"/>
    <s v="Fresno"/>
    <x v="1"/>
    <n v="93727"/>
    <x v="1"/>
    <s v="OFF-AP-10000692"/>
    <x v="1"/>
    <x v="9"/>
    <s v="Fellowes Mighty 8 Compact Surge Protector"/>
    <n v="40.54"/>
    <n v="2"/>
    <n v="0"/>
    <x v="6686"/>
  </r>
  <r>
    <n v="8602"/>
    <x v="4282"/>
    <x v="2"/>
    <x v="35"/>
    <d v="2011-12-01T00:00:00"/>
    <s v="Standard Class"/>
    <s v="LS-17200"/>
    <s v="Luke Schmidt"/>
    <x v="1"/>
    <x v="0"/>
    <s v="Fresno"/>
    <x v="1"/>
    <n v="93727"/>
    <x v="1"/>
    <s v="OFF-BI-10001553"/>
    <x v="1"/>
    <x v="8"/>
    <s v="SpineVue Locking Slant-D Ring Binders by Cardinal"/>
    <n v="7.3120000000000012"/>
    <n v="1"/>
    <n v="0.2"/>
    <x v="1891"/>
  </r>
  <r>
    <n v="8603"/>
    <x v="4283"/>
    <x v="2"/>
    <x v="520"/>
    <d v="2011-12-31T00:00:00"/>
    <s v="Same Day"/>
    <s v="JL-15175"/>
    <s v="James Lanier"/>
    <x v="2"/>
    <x v="0"/>
    <s v="Reno"/>
    <x v="33"/>
    <n v="89502"/>
    <x v="1"/>
    <s v="TEC-PH-10004908"/>
    <x v="2"/>
    <x v="7"/>
    <s v="Panasonic KX TS3282W Corded phone"/>
    <n v="475.94400000000002"/>
    <n v="7"/>
    <n v="0.2"/>
    <x v="6687"/>
  </r>
  <r>
    <n v="8604"/>
    <x v="4284"/>
    <x v="0"/>
    <x v="835"/>
    <d v="2013-01-08T00:00:00"/>
    <s v="Standard Class"/>
    <s v="CA-12310"/>
    <s v="Christine Abelman"/>
    <x v="1"/>
    <x v="0"/>
    <s v="San Antonio"/>
    <x v="5"/>
    <n v="78207"/>
    <x v="2"/>
    <s v="TEC-AC-10002217"/>
    <x v="2"/>
    <x v="11"/>
    <s v="Imation Clip USB flash drive - 8 GB"/>
    <n v="30.080000000000002"/>
    <n v="2"/>
    <n v="0.2"/>
    <x v="6688"/>
  </r>
  <r>
    <n v="8605"/>
    <x v="4284"/>
    <x v="0"/>
    <x v="835"/>
    <d v="2013-01-08T00:00:00"/>
    <s v="Standard Class"/>
    <s v="CA-12310"/>
    <s v="Christine Abelman"/>
    <x v="1"/>
    <x v="0"/>
    <s v="San Antonio"/>
    <x v="5"/>
    <n v="78207"/>
    <x v="2"/>
    <s v="TEC-AC-10002942"/>
    <x v="2"/>
    <x v="11"/>
    <s v="WD My Passport Ultra 1TB Portable External Hard Drive"/>
    <n v="165.60000000000002"/>
    <n v="3"/>
    <n v="0.2"/>
    <x v="6569"/>
  </r>
  <r>
    <n v="8606"/>
    <x v="4284"/>
    <x v="0"/>
    <x v="835"/>
    <d v="2013-01-08T00:00:00"/>
    <s v="Standard Class"/>
    <s v="CA-12310"/>
    <s v="Christine Abelman"/>
    <x v="1"/>
    <x v="0"/>
    <s v="San Antonio"/>
    <x v="5"/>
    <n v="78207"/>
    <x v="2"/>
    <s v="TEC-PH-10002890"/>
    <x v="2"/>
    <x v="7"/>
    <s v="AT&amp;T 17929 Lendline Telephone"/>
    <n v="180.96"/>
    <n v="5"/>
    <n v="0.2"/>
    <x v="5258"/>
  </r>
  <r>
    <n v="8607"/>
    <x v="4285"/>
    <x v="3"/>
    <x v="238"/>
    <d v="2014-08-23T00:00:00"/>
    <s v="Standard Class"/>
    <s v="CM-12160"/>
    <s v="Charles McCrossin"/>
    <x v="0"/>
    <x v="0"/>
    <s v="New Bedford"/>
    <x v="31"/>
    <n v="2740"/>
    <x v="3"/>
    <s v="TEC-AC-10003614"/>
    <x v="2"/>
    <x v="11"/>
    <s v="Verbatim 25 GB 6x Blu-ray Single Layer Recordable Disc, 10/Pack"/>
    <n v="23.18"/>
    <n v="2"/>
    <n v="0"/>
    <x v="6689"/>
  </r>
  <r>
    <n v="8608"/>
    <x v="4286"/>
    <x v="2"/>
    <x v="611"/>
    <d v="2011-06-09T00:00:00"/>
    <s v="Standard Class"/>
    <s v="BT-11440"/>
    <s v="Bobby Trafton"/>
    <x v="0"/>
    <x v="0"/>
    <s v="New York City"/>
    <x v="15"/>
    <n v="10035"/>
    <x v="3"/>
    <s v="FUR-FU-10002878"/>
    <x v="0"/>
    <x v="5"/>
    <s v="Seth Thomas 14&quot; Day/Date Wall Clock"/>
    <n v="56.96"/>
    <n v="2"/>
    <n v="0"/>
    <x v="6690"/>
  </r>
  <r>
    <n v="8609"/>
    <x v="4286"/>
    <x v="2"/>
    <x v="611"/>
    <d v="2011-06-09T00:00:00"/>
    <s v="Standard Class"/>
    <s v="BT-11440"/>
    <s v="Bobby Trafton"/>
    <x v="0"/>
    <x v="0"/>
    <s v="New York City"/>
    <x v="15"/>
    <n v="10035"/>
    <x v="3"/>
    <s v="OFF-AP-10001626"/>
    <x v="1"/>
    <x v="9"/>
    <s v="Commercial WindTunnel Clean Air Upright Vacuum, Replacement Belts, Filtration Bags"/>
    <n v="15.56"/>
    <n v="4"/>
    <n v="0"/>
    <x v="6691"/>
  </r>
  <r>
    <n v="8610"/>
    <x v="4286"/>
    <x v="2"/>
    <x v="611"/>
    <d v="2011-06-09T00:00:00"/>
    <s v="Standard Class"/>
    <s v="BT-11440"/>
    <s v="Bobby Trafton"/>
    <x v="0"/>
    <x v="0"/>
    <s v="New York City"/>
    <x v="15"/>
    <n v="10035"/>
    <x v="3"/>
    <s v="FUR-BO-10003272"/>
    <x v="0"/>
    <x v="0"/>
    <s v="O'Sullivan Living Dimensions 5-Shelf Bookcases"/>
    <n v="353.56799999999998"/>
    <n v="2"/>
    <n v="0.2"/>
    <x v="4405"/>
  </r>
  <r>
    <n v="8611"/>
    <x v="4286"/>
    <x v="2"/>
    <x v="611"/>
    <d v="2011-06-09T00:00:00"/>
    <s v="Standard Class"/>
    <s v="BT-11440"/>
    <s v="Bobby Trafton"/>
    <x v="0"/>
    <x v="0"/>
    <s v="New York City"/>
    <x v="15"/>
    <n v="10035"/>
    <x v="3"/>
    <s v="FUR-FU-10002191"/>
    <x v="0"/>
    <x v="5"/>
    <s v="G.E. Halogen Desk Lamp Bulbs"/>
    <n v="13.96"/>
    <n v="2"/>
    <n v="0"/>
    <x v="955"/>
  </r>
  <r>
    <n v="8612"/>
    <x v="4287"/>
    <x v="3"/>
    <x v="38"/>
    <d v="2014-11-18T00:00:00"/>
    <s v="Second Class"/>
    <s v="SE-20110"/>
    <s v="Sanjit Engle"/>
    <x v="0"/>
    <x v="0"/>
    <s v="Oxnard"/>
    <x v="1"/>
    <n v="93030"/>
    <x v="1"/>
    <s v="TEC-AC-10000682"/>
    <x v="2"/>
    <x v="11"/>
    <s v="Kensington K72356US Mouse-in-a-Box USB Desktop Mouse"/>
    <n v="82.95"/>
    <n v="5"/>
    <n v="0"/>
    <x v="2237"/>
  </r>
  <r>
    <n v="8613"/>
    <x v="4288"/>
    <x v="0"/>
    <x v="1198"/>
    <d v="2013-02-01T00:00:00"/>
    <s v="Second Class"/>
    <s v="HG-14965"/>
    <s v="Henry Goldwyn"/>
    <x v="1"/>
    <x v="0"/>
    <s v="Los Angeles"/>
    <x v="1"/>
    <n v="90036"/>
    <x v="1"/>
    <s v="OFF-AR-10000588"/>
    <x v="1"/>
    <x v="6"/>
    <s v="Newell 345"/>
    <n v="39.68"/>
    <n v="2"/>
    <n v="0"/>
    <x v="2163"/>
  </r>
  <r>
    <n v="8614"/>
    <x v="4289"/>
    <x v="0"/>
    <x v="1199"/>
    <d v="2013-11-15T00:00:00"/>
    <s v="Standard Class"/>
    <s v="PF-19165"/>
    <s v="Philip Fox"/>
    <x v="0"/>
    <x v="0"/>
    <s v="Oakland"/>
    <x v="1"/>
    <n v="94601"/>
    <x v="1"/>
    <s v="TEC-AC-10002001"/>
    <x v="2"/>
    <x v="11"/>
    <s v="Logitech Wireless Gaming Headset G930"/>
    <n v="479.97"/>
    <n v="3"/>
    <n v="0"/>
    <x v="6626"/>
  </r>
  <r>
    <n v="8615"/>
    <x v="4290"/>
    <x v="0"/>
    <x v="545"/>
    <d v="2013-09-15T00:00:00"/>
    <s v="Standard Class"/>
    <s v="BD-11770"/>
    <s v="Bryan Davis"/>
    <x v="0"/>
    <x v="0"/>
    <s v="Edmonds"/>
    <x v="4"/>
    <n v="98026"/>
    <x v="1"/>
    <s v="OFF-LA-10003720"/>
    <x v="1"/>
    <x v="2"/>
    <s v="Avery 487"/>
    <n v="7.38"/>
    <n v="2"/>
    <n v="0"/>
    <x v="1666"/>
  </r>
  <r>
    <n v="8616"/>
    <x v="4290"/>
    <x v="0"/>
    <x v="545"/>
    <d v="2013-09-15T00:00:00"/>
    <s v="Standard Class"/>
    <s v="BD-11770"/>
    <s v="Bryan Davis"/>
    <x v="0"/>
    <x v="0"/>
    <s v="Edmonds"/>
    <x v="4"/>
    <n v="98026"/>
    <x v="1"/>
    <s v="OFF-BI-10004364"/>
    <x v="1"/>
    <x v="8"/>
    <s v="Storex Dura Pro Binders"/>
    <n v="14.256000000000002"/>
    <n v="3"/>
    <n v="0.2"/>
    <x v="6692"/>
  </r>
  <r>
    <n v="8617"/>
    <x v="4290"/>
    <x v="0"/>
    <x v="545"/>
    <d v="2013-09-15T00:00:00"/>
    <s v="Standard Class"/>
    <s v="BD-11770"/>
    <s v="Bryan Davis"/>
    <x v="0"/>
    <x v="0"/>
    <s v="Edmonds"/>
    <x v="4"/>
    <n v="98026"/>
    <x v="1"/>
    <s v="OFF-PA-10000100"/>
    <x v="1"/>
    <x v="10"/>
    <s v="Xerox 1945"/>
    <n v="81.98"/>
    <n v="2"/>
    <n v="0"/>
    <x v="2934"/>
  </r>
  <r>
    <n v="8618"/>
    <x v="4290"/>
    <x v="0"/>
    <x v="545"/>
    <d v="2013-09-15T00:00:00"/>
    <s v="Standard Class"/>
    <s v="BD-11770"/>
    <s v="Bryan Davis"/>
    <x v="0"/>
    <x v="0"/>
    <s v="Edmonds"/>
    <x v="4"/>
    <n v="98026"/>
    <x v="1"/>
    <s v="OFF-BI-10004826"/>
    <x v="1"/>
    <x v="8"/>
    <s v="JM Magazine Binder"/>
    <n v="39.624000000000009"/>
    <n v="3"/>
    <n v="0.2"/>
    <x v="6693"/>
  </r>
  <r>
    <n v="8619"/>
    <x v="4291"/>
    <x v="3"/>
    <x v="448"/>
    <d v="2014-03-09T00:00:00"/>
    <s v="Standard Class"/>
    <s v="BT-11395"/>
    <s v="Bill Tyler"/>
    <x v="1"/>
    <x v="0"/>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x v="0"/>
    <s v="New York City"/>
    <x v="15"/>
    <n v="10024"/>
    <x v="3"/>
    <s v="OFF-ST-10001031"/>
    <x v="1"/>
    <x v="4"/>
    <s v="Adjustable Personal File Tote"/>
    <n v="65.12"/>
    <n v="4"/>
    <n v="0"/>
    <x v="6694"/>
  </r>
  <r>
    <n v="8621"/>
    <x v="4293"/>
    <x v="3"/>
    <x v="44"/>
    <d v="2014-11-10T00:00:00"/>
    <s v="Second Class"/>
    <s v="LC-17050"/>
    <s v="Liz Carlisle"/>
    <x v="0"/>
    <x v="0"/>
    <s v="Dallas"/>
    <x v="5"/>
    <n v="75217"/>
    <x v="2"/>
    <s v="FUR-FU-10003878"/>
    <x v="0"/>
    <x v="5"/>
    <s v="Linden 10&quot; Round Wall Clock, Black"/>
    <n v="30.560000000000002"/>
    <n v="5"/>
    <n v="0.6"/>
    <x v="6695"/>
  </r>
  <r>
    <n v="8622"/>
    <x v="4294"/>
    <x v="3"/>
    <x v="726"/>
    <d v="2014-05-19T00:00:00"/>
    <s v="Standard Class"/>
    <s v="FH-14275"/>
    <s v="Frank Hawley"/>
    <x v="1"/>
    <x v="0"/>
    <s v="Franklin"/>
    <x v="18"/>
    <n v="37064"/>
    <x v="0"/>
    <s v="OFF-AP-10000358"/>
    <x v="1"/>
    <x v="9"/>
    <s v="Fellowes Basic Home/Office Series Surge Protectors"/>
    <n v="20.768000000000001"/>
    <n v="2"/>
    <n v="0.2"/>
    <x v="6696"/>
  </r>
  <r>
    <n v="8623"/>
    <x v="4295"/>
    <x v="0"/>
    <x v="581"/>
    <d v="2013-12-02T00:00:00"/>
    <s v="Standard Class"/>
    <s v="CM-12235"/>
    <s v="Chris McAfee"/>
    <x v="0"/>
    <x v="0"/>
    <s v="Phoenix"/>
    <x v="16"/>
    <n v="85023"/>
    <x v="1"/>
    <s v="OFF-ST-10000876"/>
    <x v="1"/>
    <x v="4"/>
    <s v="Eldon Simplefile Box Office"/>
    <n v="39.808"/>
    <n v="4"/>
    <n v="0.2"/>
    <x v="6697"/>
  </r>
  <r>
    <n v="8624"/>
    <x v="4296"/>
    <x v="1"/>
    <x v="50"/>
    <d v="2012-11-18T00:00:00"/>
    <s v="Standard Class"/>
    <s v="FM-14380"/>
    <s v="Fred McMath"/>
    <x v="0"/>
    <x v="0"/>
    <s v="Miami"/>
    <x v="2"/>
    <n v="33178"/>
    <x v="0"/>
    <s v="OFF-BI-10004224"/>
    <x v="1"/>
    <x v="8"/>
    <s v="Catalog Binders with Expanding Posts"/>
    <n v="121.10400000000003"/>
    <n v="6"/>
    <n v="0.7"/>
    <x v="1520"/>
  </r>
  <r>
    <n v="8625"/>
    <x v="4296"/>
    <x v="1"/>
    <x v="50"/>
    <d v="2012-11-18T00:00:00"/>
    <s v="Standard Class"/>
    <s v="FM-14380"/>
    <s v="Fred McMath"/>
    <x v="0"/>
    <x v="0"/>
    <s v="Miami"/>
    <x v="2"/>
    <n v="33178"/>
    <x v="0"/>
    <s v="TEC-AC-10004568"/>
    <x v="2"/>
    <x v="11"/>
    <s v="Maxell LTO Ultrium - 800 GB"/>
    <n v="111.96"/>
    <n v="5"/>
    <n v="0.2"/>
    <x v="6698"/>
  </r>
  <r>
    <n v="8626"/>
    <x v="4297"/>
    <x v="1"/>
    <x v="575"/>
    <d v="2012-12-12T00:00:00"/>
    <s v="Standard Class"/>
    <s v="HG-14965"/>
    <s v="Henry Goldwyn"/>
    <x v="1"/>
    <x v="0"/>
    <s v="Colorado Springs"/>
    <x v="22"/>
    <n v="80906"/>
    <x v="1"/>
    <s v="OFF-PA-10000533"/>
    <x v="1"/>
    <x v="10"/>
    <s v="Southworth Parchment Paper &amp; Envelopes"/>
    <n v="15.696000000000002"/>
    <n v="3"/>
    <n v="0.2"/>
    <x v="971"/>
  </r>
  <r>
    <n v="8627"/>
    <x v="4298"/>
    <x v="1"/>
    <x v="67"/>
    <d v="2012-09-12T00:00:00"/>
    <s v="Standard Class"/>
    <s v="AG-10525"/>
    <s v="Andy Gerbode"/>
    <x v="1"/>
    <x v="0"/>
    <s v="New York City"/>
    <x v="15"/>
    <n v="10011"/>
    <x v="3"/>
    <s v="OFF-ST-10003638"/>
    <x v="1"/>
    <x v="4"/>
    <s v="Mobile Personal File Cube"/>
    <n v="70.260000000000005"/>
    <n v="3"/>
    <n v="0"/>
    <x v="4392"/>
  </r>
  <r>
    <n v="8628"/>
    <x v="4298"/>
    <x v="1"/>
    <x v="67"/>
    <d v="2012-09-12T00:00:00"/>
    <s v="Standard Class"/>
    <s v="AG-10525"/>
    <s v="Andy Gerbode"/>
    <x v="1"/>
    <x v="0"/>
    <s v="New York City"/>
    <x v="15"/>
    <n v="10011"/>
    <x v="3"/>
    <s v="TEC-AC-10002305"/>
    <x v="2"/>
    <x v="11"/>
    <s v="KeyTronic E03601U1 - Keyboard - Beige"/>
    <n v="90"/>
    <n v="5"/>
    <n v="0"/>
    <x v="6699"/>
  </r>
  <r>
    <n v="8629"/>
    <x v="4298"/>
    <x v="1"/>
    <x v="67"/>
    <d v="2012-09-12T00:00:00"/>
    <s v="Standard Class"/>
    <s v="AG-10525"/>
    <s v="Andy Gerbode"/>
    <x v="1"/>
    <x v="0"/>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x v="0"/>
    <s v="New York City"/>
    <x v="15"/>
    <n v="10011"/>
    <x v="3"/>
    <s v="FUR-TA-10003569"/>
    <x v="0"/>
    <x v="3"/>
    <s v="Bretford CR8500 Series Meeting Room Furniture"/>
    <n v="481.17599999999999"/>
    <n v="2"/>
    <n v="0.4"/>
    <x v="6700"/>
  </r>
  <r>
    <n v="8631"/>
    <x v="4298"/>
    <x v="1"/>
    <x v="67"/>
    <d v="2012-09-12T00:00:00"/>
    <s v="Standard Class"/>
    <s v="AG-10525"/>
    <s v="Andy Gerbode"/>
    <x v="1"/>
    <x v="0"/>
    <s v="New York City"/>
    <x v="15"/>
    <n v="10011"/>
    <x v="3"/>
    <s v="OFF-FA-10003059"/>
    <x v="1"/>
    <x v="13"/>
    <s v="Assorted Color Push Pins"/>
    <n v="7.24"/>
    <n v="4"/>
    <n v="0"/>
    <x v="6701"/>
  </r>
  <r>
    <n v="8632"/>
    <x v="4299"/>
    <x v="0"/>
    <x v="1062"/>
    <d v="2013-07-30T00:00:00"/>
    <s v="First Class"/>
    <s v="OT-18730"/>
    <s v="Olvera Toch"/>
    <x v="0"/>
    <x v="0"/>
    <s v="Bethlehem"/>
    <x v="9"/>
    <n v="18018"/>
    <x v="3"/>
    <s v="FUR-BO-10004409"/>
    <x v="0"/>
    <x v="0"/>
    <s v="Safco Value Mate Series Steel Bookcases, Baked Enamel Finish on Steel, Gray"/>
    <n v="177.45000000000002"/>
    <n v="5"/>
    <n v="0.5"/>
    <x v="6702"/>
  </r>
  <r>
    <n v="8633"/>
    <x v="4299"/>
    <x v="0"/>
    <x v="1062"/>
    <d v="2013-07-30T00:00:00"/>
    <s v="First Class"/>
    <s v="OT-18730"/>
    <s v="Olvera Toch"/>
    <x v="0"/>
    <x v="0"/>
    <s v="Bethlehem"/>
    <x v="9"/>
    <n v="18018"/>
    <x v="3"/>
    <s v="OFF-BI-10000545"/>
    <x v="1"/>
    <x v="8"/>
    <s v="GBC Ibimaster 500 Manual ProClick Binding System"/>
    <n v="1369.7640000000001"/>
    <n v="6"/>
    <n v="0.7"/>
    <x v="6443"/>
  </r>
  <r>
    <n v="8634"/>
    <x v="4299"/>
    <x v="0"/>
    <x v="1062"/>
    <d v="2013-07-30T00:00:00"/>
    <s v="First Class"/>
    <s v="OT-18730"/>
    <s v="Olvera Toch"/>
    <x v="0"/>
    <x v="0"/>
    <s v="Bethlehem"/>
    <x v="9"/>
    <n v="18018"/>
    <x v="3"/>
    <s v="OFF-AP-10004052"/>
    <x v="1"/>
    <x v="9"/>
    <s v="Hoover Replacement Belts For Soft Guard &amp; Commercial Ltweight Upright Vacs, 2/Pk"/>
    <n v="9.48"/>
    <n v="3"/>
    <n v="0.2"/>
    <x v="6703"/>
  </r>
  <r>
    <n v="8635"/>
    <x v="4300"/>
    <x v="3"/>
    <x v="326"/>
    <d v="2014-08-30T00:00:00"/>
    <s v="Standard Class"/>
    <s v="SV-20365"/>
    <s v="Seth Vernon"/>
    <x v="0"/>
    <x v="0"/>
    <s v="Philadelphia"/>
    <x v="9"/>
    <n v="19140"/>
    <x v="3"/>
    <s v="FUR-BO-10001798"/>
    <x v="0"/>
    <x v="0"/>
    <s v="Bush Somerset Collection Bookcase"/>
    <n v="130.97999999999999"/>
    <n v="2"/>
    <n v="0.5"/>
    <x v="6704"/>
  </r>
  <r>
    <n v="8636"/>
    <x v="4301"/>
    <x v="2"/>
    <x v="1013"/>
    <d v="2011-05-02T00:00:00"/>
    <s v="First Class"/>
    <s v="JM-16195"/>
    <s v="Justin MacKendrick"/>
    <x v="0"/>
    <x v="0"/>
    <s v="Louisville"/>
    <x v="0"/>
    <n v="40214"/>
    <x v="0"/>
    <s v="OFF-AR-10004010"/>
    <x v="1"/>
    <x v="6"/>
    <s v="Hunt Boston Vacuum Mount KS Pencil Sharpener"/>
    <n v="174.95000000000002"/>
    <n v="5"/>
    <n v="0"/>
    <x v="6563"/>
  </r>
  <r>
    <n v="8637"/>
    <x v="4301"/>
    <x v="2"/>
    <x v="1013"/>
    <d v="2011-05-02T00:00:00"/>
    <s v="First Class"/>
    <s v="JM-16195"/>
    <s v="Justin MacKendrick"/>
    <x v="0"/>
    <x v="0"/>
    <s v="Louisville"/>
    <x v="0"/>
    <n v="40214"/>
    <x v="0"/>
    <s v="OFF-ST-10000585"/>
    <x v="1"/>
    <x v="4"/>
    <s v="Economy Rollaway Files"/>
    <n v="826"/>
    <n v="5"/>
    <n v="0"/>
    <x v="6705"/>
  </r>
  <r>
    <n v="8638"/>
    <x v="4302"/>
    <x v="3"/>
    <x v="842"/>
    <d v="2014-05-03T00:00:00"/>
    <s v="Standard Class"/>
    <s v="HM-14980"/>
    <s v="Henry MacAllister"/>
    <x v="0"/>
    <x v="0"/>
    <s v="Seattle"/>
    <x v="4"/>
    <n v="98105"/>
    <x v="1"/>
    <s v="FUR-FU-10000397"/>
    <x v="0"/>
    <x v="5"/>
    <s v="Luxo Economy Swing Arm Lamp"/>
    <n v="139.58000000000001"/>
    <n v="7"/>
    <n v="0"/>
    <x v="6706"/>
  </r>
  <r>
    <n v="8639"/>
    <x v="4303"/>
    <x v="3"/>
    <x v="283"/>
    <d v="2014-07-25T00:00:00"/>
    <s v="First Class"/>
    <s v="PO-19180"/>
    <s v="Philisse Overcash"/>
    <x v="2"/>
    <x v="0"/>
    <s v="Kenosha"/>
    <x v="6"/>
    <n v="53142"/>
    <x v="2"/>
    <s v="TEC-AC-10000736"/>
    <x v="2"/>
    <x v="11"/>
    <s v="Logitech G600 MMO Gaming Mouse"/>
    <n v="399.95"/>
    <n v="5"/>
    <n v="0"/>
    <x v="5323"/>
  </r>
  <r>
    <n v="8640"/>
    <x v="4304"/>
    <x v="2"/>
    <x v="736"/>
    <d v="2011-12-15T00:00:00"/>
    <s v="Second Class"/>
    <s v="KC-16675"/>
    <s v="Kimberly Carter"/>
    <x v="1"/>
    <x v="0"/>
    <s v="Henderson"/>
    <x v="0"/>
    <n v="42420"/>
    <x v="0"/>
    <s v="OFF-BI-10004970"/>
    <x v="1"/>
    <x v="8"/>
    <s v="ACCOHIDE 3-Ring Binder, Blue, 1&quot;"/>
    <n v="12.39"/>
    <n v="3"/>
    <n v="0"/>
    <x v="4112"/>
  </r>
  <r>
    <n v="8641"/>
    <x v="4305"/>
    <x v="3"/>
    <x v="602"/>
    <d v="2014-01-17T00:00:00"/>
    <s v="Standard Class"/>
    <s v="DB-13120"/>
    <s v="David Bremer"/>
    <x v="1"/>
    <x v="0"/>
    <s v="Dallas"/>
    <x v="5"/>
    <n v="75217"/>
    <x v="2"/>
    <s v="OFF-BI-10000545"/>
    <x v="1"/>
    <x v="8"/>
    <s v="GBC Ibimaster 500 Manual ProClick Binding System"/>
    <n v="760.97999999999979"/>
    <n v="5"/>
    <n v="0.8"/>
    <x v="6707"/>
  </r>
  <r>
    <n v="8642"/>
    <x v="4306"/>
    <x v="3"/>
    <x v="574"/>
    <d v="2014-12-03T00:00:00"/>
    <s v="Same Day"/>
    <s v="SV-20935"/>
    <s v="Susan Vittorini"/>
    <x v="0"/>
    <x v="0"/>
    <s v="Peoria"/>
    <x v="16"/>
    <n v="85345"/>
    <x v="1"/>
    <s v="OFF-BI-10001670"/>
    <x v="1"/>
    <x v="8"/>
    <s v="Vinyl Sectional Post Binders"/>
    <n v="67.860000000000014"/>
    <n v="6"/>
    <n v="0.7"/>
    <x v="6708"/>
  </r>
  <r>
    <n v="8643"/>
    <x v="4307"/>
    <x v="1"/>
    <x v="627"/>
    <d v="2012-11-15T00:00:00"/>
    <s v="Standard Class"/>
    <s v="NS-18640"/>
    <s v="Noel Staavos"/>
    <x v="1"/>
    <x v="0"/>
    <s v="Jacksonville"/>
    <x v="3"/>
    <n v="28540"/>
    <x v="0"/>
    <s v="OFF-FA-10000624"/>
    <x v="1"/>
    <x v="13"/>
    <s v="OIC Binder Clips"/>
    <n v="31.504000000000005"/>
    <n v="11"/>
    <n v="0.2"/>
    <x v="6709"/>
  </r>
  <r>
    <n v="8644"/>
    <x v="4307"/>
    <x v="1"/>
    <x v="627"/>
    <d v="2012-11-15T00:00:00"/>
    <s v="Standard Class"/>
    <s v="NS-18640"/>
    <s v="Noel Staavos"/>
    <x v="1"/>
    <x v="0"/>
    <s v="Jacksonville"/>
    <x v="3"/>
    <n v="28540"/>
    <x v="0"/>
    <s v="OFF-LA-10002945"/>
    <x v="1"/>
    <x v="2"/>
    <s v="Permanent Self-Adhesive File Folder Labels for Typewriters, 1 1/8 x 3 1/2, White"/>
    <n v="5.04"/>
    <n v="1"/>
    <n v="0.2"/>
    <x v="6710"/>
  </r>
  <r>
    <n v="8645"/>
    <x v="4307"/>
    <x v="1"/>
    <x v="627"/>
    <d v="2012-11-15T00:00:00"/>
    <s v="Standard Class"/>
    <s v="NS-18640"/>
    <s v="Noel Staavos"/>
    <x v="1"/>
    <x v="0"/>
    <s v="Jacksonville"/>
    <x v="3"/>
    <n v="28540"/>
    <x v="0"/>
    <s v="OFF-BI-10000315"/>
    <x v="1"/>
    <x v="8"/>
    <s v="Poly Designer Cover &amp; Back"/>
    <n v="39.878999999999998"/>
    <n v="7"/>
    <n v="0.7"/>
    <x v="6711"/>
  </r>
  <r>
    <n v="8646"/>
    <x v="4307"/>
    <x v="1"/>
    <x v="627"/>
    <d v="2012-11-15T00:00:00"/>
    <s v="Standard Class"/>
    <s v="NS-18640"/>
    <s v="Noel Staavos"/>
    <x v="1"/>
    <x v="0"/>
    <s v="Jacksonville"/>
    <x v="3"/>
    <n v="28540"/>
    <x v="0"/>
    <s v="FUR-FU-10000023"/>
    <x v="0"/>
    <x v="5"/>
    <s v="Eldon Wave Desk Accessories"/>
    <n v="4.7119999999999997"/>
    <n v="1"/>
    <n v="0.2"/>
    <x v="6712"/>
  </r>
  <r>
    <n v="8647"/>
    <x v="4308"/>
    <x v="0"/>
    <x v="881"/>
    <d v="2013-11-30T00:00:00"/>
    <s v="Standard Class"/>
    <s v="MH-17455"/>
    <s v="Mark Hamilton"/>
    <x v="0"/>
    <x v="0"/>
    <s v="Los Angeles"/>
    <x v="1"/>
    <n v="90032"/>
    <x v="1"/>
    <s v="FUR-CH-10004698"/>
    <x v="0"/>
    <x v="1"/>
    <s v="Padded Folding Chairs, Black, 4/Carton"/>
    <n v="194.35200000000003"/>
    <n v="3"/>
    <n v="0.2"/>
    <x v="6713"/>
  </r>
  <r>
    <n v="8648"/>
    <x v="4309"/>
    <x v="1"/>
    <x v="901"/>
    <d v="2012-12-08T00:00:00"/>
    <s v="First Class"/>
    <s v="RR-19525"/>
    <s v="Rick Reed"/>
    <x v="1"/>
    <x v="0"/>
    <s v="Nashville"/>
    <x v="18"/>
    <n v="37211"/>
    <x v="0"/>
    <s v="FUR-CH-10004477"/>
    <x v="0"/>
    <x v="1"/>
    <s v="Global Push Button Manager's Chair, Indigo"/>
    <n v="97.424000000000007"/>
    <n v="2"/>
    <n v="0.2"/>
    <x v="6714"/>
  </r>
  <r>
    <n v="8649"/>
    <x v="4310"/>
    <x v="0"/>
    <x v="875"/>
    <d v="2013-08-04T00:00:00"/>
    <s v="Standard Class"/>
    <s v="RH-19555"/>
    <s v="Ritsa Hightower"/>
    <x v="0"/>
    <x v="0"/>
    <s v="Charlotte"/>
    <x v="3"/>
    <n v="28205"/>
    <x v="0"/>
    <s v="OFF-ST-10003816"/>
    <x v="1"/>
    <x v="4"/>
    <s v="Fellowes High-Stak Drawer Files"/>
    <n v="704.76"/>
    <n v="5"/>
    <n v="0.2"/>
    <x v="6715"/>
  </r>
  <r>
    <n v="8650"/>
    <x v="4310"/>
    <x v="0"/>
    <x v="875"/>
    <d v="2013-08-04T00:00:00"/>
    <s v="Standard Class"/>
    <s v="RH-19555"/>
    <s v="Ritsa Hightower"/>
    <x v="0"/>
    <x v="0"/>
    <s v="Charlotte"/>
    <x v="3"/>
    <n v="28205"/>
    <x v="0"/>
    <s v="OFF-BI-10002429"/>
    <x v="1"/>
    <x v="8"/>
    <s v="Premier Elliptical Ring Binder, Black"/>
    <n v="27.396000000000004"/>
    <n v="3"/>
    <n v="0.7"/>
    <x v="6716"/>
  </r>
  <r>
    <n v="8651"/>
    <x v="4311"/>
    <x v="2"/>
    <x v="103"/>
    <d v="2011-09-13T00:00:00"/>
    <s v="Same Day"/>
    <s v="RP-19390"/>
    <s v="Resi Pölking"/>
    <x v="0"/>
    <x v="0"/>
    <s v="Seattle"/>
    <x v="4"/>
    <n v="98103"/>
    <x v="1"/>
    <s v="OFF-FA-10000840"/>
    <x v="1"/>
    <x v="13"/>
    <s v="OIC Thumb-Tacks"/>
    <n v="5.6999999999999993"/>
    <n v="5"/>
    <n v="0"/>
    <x v="6717"/>
  </r>
  <r>
    <n v="8652"/>
    <x v="4311"/>
    <x v="2"/>
    <x v="103"/>
    <d v="2011-09-13T00:00:00"/>
    <s v="Same Day"/>
    <s v="RP-19390"/>
    <s v="Resi Pölking"/>
    <x v="0"/>
    <x v="0"/>
    <s v="Seattle"/>
    <x v="4"/>
    <n v="98103"/>
    <x v="1"/>
    <s v="FUR-FU-10001918"/>
    <x v="0"/>
    <x v="5"/>
    <s v="C-Line Cubicle Keepers Polyproplyene Holder With Velcro Backings"/>
    <n v="14.190000000000001"/>
    <n v="3"/>
    <n v="0"/>
    <x v="6718"/>
  </r>
  <r>
    <n v="8653"/>
    <x v="4311"/>
    <x v="2"/>
    <x v="103"/>
    <d v="2011-09-13T00:00:00"/>
    <s v="Same Day"/>
    <s v="RP-19390"/>
    <s v="Resi Pölking"/>
    <x v="0"/>
    <x v="0"/>
    <s v="Seattle"/>
    <x v="4"/>
    <n v="98103"/>
    <x v="1"/>
    <s v="OFF-SU-10001574"/>
    <x v="1"/>
    <x v="14"/>
    <s v="Acme Value Line Scissors"/>
    <n v="7.3"/>
    <n v="2"/>
    <n v="0"/>
    <x v="558"/>
  </r>
  <r>
    <n v="8654"/>
    <x v="4311"/>
    <x v="2"/>
    <x v="103"/>
    <d v="2011-09-13T00:00:00"/>
    <s v="Same Day"/>
    <s v="RP-19390"/>
    <s v="Resi Pölking"/>
    <x v="0"/>
    <x v="0"/>
    <s v="Seattle"/>
    <x v="4"/>
    <n v="98103"/>
    <x v="1"/>
    <s v="TEC-AC-10001606"/>
    <x v="2"/>
    <x v="11"/>
    <s v="Logitech Wireless Performance Mouse MX for PC and Mac"/>
    <n v="199.98"/>
    <n v="2"/>
    <n v="0"/>
    <x v="6719"/>
  </r>
  <r>
    <n v="8655"/>
    <x v="4311"/>
    <x v="2"/>
    <x v="103"/>
    <d v="2011-09-13T00:00:00"/>
    <s v="Same Day"/>
    <s v="RP-19390"/>
    <s v="Resi Pölking"/>
    <x v="0"/>
    <x v="0"/>
    <s v="Seattle"/>
    <x v="4"/>
    <n v="98103"/>
    <x v="1"/>
    <s v="TEC-AC-10003399"/>
    <x v="2"/>
    <x v="11"/>
    <s v="Memorex Mini Travel Drive 64 GB USB 2.0 Flash Drive"/>
    <n v="144.96"/>
    <n v="4"/>
    <n v="0"/>
    <x v="6720"/>
  </r>
  <r>
    <n v="8656"/>
    <x v="4311"/>
    <x v="2"/>
    <x v="103"/>
    <d v="2011-09-13T00:00:00"/>
    <s v="Same Day"/>
    <s v="RP-19390"/>
    <s v="Resi Pölking"/>
    <x v="0"/>
    <x v="0"/>
    <s v="Seattle"/>
    <x v="4"/>
    <n v="98103"/>
    <x v="1"/>
    <s v="TEC-AC-10000865"/>
    <x v="2"/>
    <x v="11"/>
    <s v="WD My Passport Ultra 500GB Portable External Hard Drive"/>
    <n v="118"/>
    <n v="2"/>
    <n v="0"/>
    <x v="6721"/>
  </r>
  <r>
    <n v="8657"/>
    <x v="4311"/>
    <x v="2"/>
    <x v="103"/>
    <d v="2011-09-13T00:00:00"/>
    <s v="Same Day"/>
    <s v="RP-19390"/>
    <s v="Resi Pölking"/>
    <x v="0"/>
    <x v="0"/>
    <s v="Seattle"/>
    <x v="4"/>
    <n v="98103"/>
    <x v="1"/>
    <s v="OFF-PA-10002923"/>
    <x v="1"/>
    <x v="10"/>
    <s v="Xerox 1942"/>
    <n v="48.94"/>
    <n v="1"/>
    <n v="0"/>
    <x v="1641"/>
  </r>
  <r>
    <n v="8658"/>
    <x v="4311"/>
    <x v="2"/>
    <x v="103"/>
    <d v="2011-09-13T00:00:00"/>
    <s v="Same Day"/>
    <s v="RP-19390"/>
    <s v="Resi Pölking"/>
    <x v="0"/>
    <x v="0"/>
    <s v="Seattle"/>
    <x v="4"/>
    <n v="98103"/>
    <x v="1"/>
    <s v="OFF-AP-10004785"/>
    <x v="1"/>
    <x v="9"/>
    <s v="Holmes Replacement Filter for HEPA Air Cleaner, Medium Room"/>
    <n v="22.66"/>
    <n v="2"/>
    <n v="0"/>
    <x v="6722"/>
  </r>
  <r>
    <n v="8659"/>
    <x v="4312"/>
    <x v="0"/>
    <x v="1028"/>
    <d v="2013-06-26T00:00:00"/>
    <s v="Standard Class"/>
    <s v="KB-16600"/>
    <s v="Ken Brennan"/>
    <x v="1"/>
    <x v="0"/>
    <s v="Chicago"/>
    <x v="10"/>
    <n v="60623"/>
    <x v="2"/>
    <s v="OFF-BI-10003727"/>
    <x v="1"/>
    <x v="8"/>
    <s v="Avery Durable Slant Ring Binders With Label Holder"/>
    <n v="0.83599999999999974"/>
    <n v="1"/>
    <n v="0.8"/>
    <x v="6723"/>
  </r>
  <r>
    <n v="8660"/>
    <x v="4313"/>
    <x v="0"/>
    <x v="323"/>
    <d v="2013-09-09T00:00:00"/>
    <s v="Standard Class"/>
    <s v="MH-17620"/>
    <s v="Matt Hagelstein"/>
    <x v="1"/>
    <x v="0"/>
    <s v="Cincinnati"/>
    <x v="24"/>
    <n v="45231"/>
    <x v="3"/>
    <s v="OFF-PA-10002246"/>
    <x v="1"/>
    <x v="10"/>
    <s v="Wirebound Four 2-3/4 x 5 Forms per Page, 400 Sets per Book"/>
    <n v="30.96"/>
    <n v="6"/>
    <n v="0.2"/>
    <x v="3026"/>
  </r>
  <r>
    <n v="8661"/>
    <x v="4314"/>
    <x v="3"/>
    <x v="920"/>
    <d v="2014-12-01T00:00:00"/>
    <s v="Standard Class"/>
    <s v="HZ-14950"/>
    <s v="Henia Zydlo"/>
    <x v="0"/>
    <x v="0"/>
    <s v="Fort Lauderdale"/>
    <x v="2"/>
    <n v="33311"/>
    <x v="0"/>
    <s v="FUR-BO-10003965"/>
    <x v="0"/>
    <x v="0"/>
    <s v="O'Sullivan Manor Hill 2-Door Library in Brianna Oak"/>
    <n v="723.92"/>
    <n v="5"/>
    <n v="0.2"/>
    <x v="6724"/>
  </r>
  <r>
    <n v="8662"/>
    <x v="4315"/>
    <x v="1"/>
    <x v="793"/>
    <d v="2012-05-17T00:00:00"/>
    <s v="Standard Class"/>
    <s v="JG-15160"/>
    <s v="James Galang"/>
    <x v="0"/>
    <x v="0"/>
    <s v="Houston"/>
    <x v="5"/>
    <n v="77041"/>
    <x v="2"/>
    <s v="FUR-FU-10000175"/>
    <x v="0"/>
    <x v="5"/>
    <s v="DAX Wood Document Frame."/>
    <n v="21.968000000000004"/>
    <n v="4"/>
    <n v="0.6"/>
    <x v="6725"/>
  </r>
  <r>
    <n v="8663"/>
    <x v="4315"/>
    <x v="1"/>
    <x v="793"/>
    <d v="2012-05-17T00:00:00"/>
    <s v="Standard Class"/>
    <s v="JG-15160"/>
    <s v="James Galang"/>
    <x v="0"/>
    <x v="0"/>
    <s v="Houston"/>
    <x v="5"/>
    <n v="77041"/>
    <x v="2"/>
    <s v="TEC-PH-10001336"/>
    <x v="2"/>
    <x v="7"/>
    <s v="Digium D40 VoIP phone"/>
    <n v="619.15200000000004"/>
    <n v="6"/>
    <n v="0.2"/>
    <x v="6726"/>
  </r>
  <r>
    <n v="8664"/>
    <x v="4315"/>
    <x v="1"/>
    <x v="793"/>
    <d v="2012-05-17T00:00:00"/>
    <s v="Standard Class"/>
    <s v="JG-15160"/>
    <s v="James Galang"/>
    <x v="0"/>
    <x v="0"/>
    <s v="Houston"/>
    <x v="5"/>
    <n v="77041"/>
    <x v="2"/>
    <s v="OFF-PA-10001954"/>
    <x v="1"/>
    <x v="10"/>
    <s v="Xerox 1964"/>
    <n v="127.90400000000001"/>
    <n v="7"/>
    <n v="0.2"/>
    <x v="6727"/>
  </r>
  <r>
    <n v="8665"/>
    <x v="4316"/>
    <x v="3"/>
    <x v="983"/>
    <d v="2014-04-02T00:00:00"/>
    <s v="Second Class"/>
    <s v="AB-10165"/>
    <s v="Alan Barnes"/>
    <x v="0"/>
    <x v="0"/>
    <s v="Lakewood"/>
    <x v="1"/>
    <n v="90712"/>
    <x v="1"/>
    <s v="FUR-FU-10004973"/>
    <x v="0"/>
    <x v="5"/>
    <s v="Flat Face Poster Frame"/>
    <n v="94.2"/>
    <n v="5"/>
    <n v="0"/>
    <x v="6728"/>
  </r>
  <r>
    <n v="8666"/>
    <x v="4317"/>
    <x v="0"/>
    <x v="1019"/>
    <d v="2013-11-19T00:00:00"/>
    <s v="First Class"/>
    <s v="HJ-14875"/>
    <s v="Heather Jas"/>
    <x v="2"/>
    <x v="0"/>
    <s v="San Francisco"/>
    <x v="1"/>
    <n v="94122"/>
    <x v="1"/>
    <s v="OFF-SU-10004231"/>
    <x v="1"/>
    <x v="14"/>
    <s v="Acme Tagit Stainless Steel Antibacterial Scissors"/>
    <n v="49.5"/>
    <n v="5"/>
    <n v="0"/>
    <x v="1338"/>
  </r>
  <r>
    <n v="8667"/>
    <x v="4318"/>
    <x v="0"/>
    <x v="945"/>
    <d v="2014-01-03T00:00:00"/>
    <s v="First Class"/>
    <s v="CJ-11875"/>
    <s v="Carl Jackson"/>
    <x v="1"/>
    <x v="0"/>
    <s v="Philadelphia"/>
    <x v="9"/>
    <n v="19140"/>
    <x v="3"/>
    <s v="OFF-AR-10004269"/>
    <x v="1"/>
    <x v="6"/>
    <s v="Newell 31"/>
    <n v="16.520000000000003"/>
    <n v="5"/>
    <n v="0.2"/>
    <x v="6729"/>
  </r>
  <r>
    <n v="8668"/>
    <x v="4319"/>
    <x v="0"/>
    <x v="596"/>
    <d v="2013-12-25T00:00:00"/>
    <s v="Second Class"/>
    <s v="ED-13885"/>
    <s v="Emily Ducich"/>
    <x v="2"/>
    <x v="0"/>
    <s v="Seattle"/>
    <x v="4"/>
    <n v="98115"/>
    <x v="1"/>
    <s v="OFF-BI-10004002"/>
    <x v="1"/>
    <x v="8"/>
    <s v="Wilson Jones International Size A4 Ring Binders"/>
    <n v="55.360000000000007"/>
    <n v="4"/>
    <n v="0.2"/>
    <x v="6730"/>
  </r>
  <r>
    <n v="8669"/>
    <x v="4319"/>
    <x v="0"/>
    <x v="596"/>
    <d v="2013-12-25T00:00:00"/>
    <s v="Second Class"/>
    <s v="ED-13885"/>
    <s v="Emily Ducich"/>
    <x v="2"/>
    <x v="0"/>
    <s v="Seattle"/>
    <x v="4"/>
    <n v="98115"/>
    <x v="1"/>
    <s v="TEC-MA-10000752"/>
    <x v="2"/>
    <x v="15"/>
    <s v="Texas Instrument TI-15 Fraction Calculator"/>
    <n v="11.56"/>
    <n v="1"/>
    <n v="0.2"/>
    <x v="6731"/>
  </r>
  <r>
    <n v="8670"/>
    <x v="4320"/>
    <x v="1"/>
    <x v="139"/>
    <d v="2012-12-25T00:00:00"/>
    <s v="Second Class"/>
    <s v="AI-10855"/>
    <s v="Arianne Irving"/>
    <x v="0"/>
    <x v="0"/>
    <s v="Los Angeles"/>
    <x v="1"/>
    <n v="90036"/>
    <x v="1"/>
    <s v="OFF-PA-10004947"/>
    <x v="1"/>
    <x v="10"/>
    <s v="Staples"/>
    <n v="17.12"/>
    <n v="4"/>
    <n v="0"/>
    <x v="1786"/>
  </r>
  <r>
    <n v="8671"/>
    <x v="4321"/>
    <x v="2"/>
    <x v="422"/>
    <d v="2012-01-01T00:00:00"/>
    <s v="Second Class"/>
    <s v="KB-16315"/>
    <s v="Karl Braun"/>
    <x v="0"/>
    <x v="0"/>
    <s v="Cleveland"/>
    <x v="24"/>
    <n v="44105"/>
    <x v="3"/>
    <s v="FUR-FU-10004904"/>
    <x v="0"/>
    <x v="5"/>
    <s v="Eldon &quot;L&quot; Workstation Diamond Chairmat"/>
    <n v="182.35200000000003"/>
    <n v="3"/>
    <n v="0.2"/>
    <x v="6732"/>
  </r>
  <r>
    <n v="8672"/>
    <x v="4321"/>
    <x v="2"/>
    <x v="422"/>
    <d v="2012-01-01T00:00:00"/>
    <s v="Second Class"/>
    <s v="KB-16315"/>
    <s v="Karl Braun"/>
    <x v="0"/>
    <x v="0"/>
    <s v="Cleveland"/>
    <x v="24"/>
    <n v="44105"/>
    <x v="3"/>
    <s v="OFF-ST-10002790"/>
    <x v="1"/>
    <x v="4"/>
    <s v="Safco Industrial Shelving"/>
    <n v="118.16"/>
    <n v="2"/>
    <n v="0.2"/>
    <x v="6091"/>
  </r>
  <r>
    <n v="8673"/>
    <x v="4322"/>
    <x v="3"/>
    <x v="911"/>
    <d v="2014-02-22T00:00:00"/>
    <s v="Standard Class"/>
    <s v="JS-16030"/>
    <s v="Joy Smith"/>
    <x v="0"/>
    <x v="0"/>
    <s v="Decatur"/>
    <x v="10"/>
    <n v="62521"/>
    <x v="2"/>
    <s v="OFF-FA-10004854"/>
    <x v="1"/>
    <x v="13"/>
    <s v="Vinyl Coated Wire Paper Clips in Organizer Box, 800/Box"/>
    <n v="18.368000000000002"/>
    <n v="2"/>
    <n v="0.2"/>
    <x v="6733"/>
  </r>
  <r>
    <n v="8674"/>
    <x v="4322"/>
    <x v="3"/>
    <x v="911"/>
    <d v="2014-02-22T00:00:00"/>
    <s v="Standard Class"/>
    <s v="JS-16030"/>
    <s v="Joy Smith"/>
    <x v="0"/>
    <x v="0"/>
    <s v="Decatur"/>
    <x v="10"/>
    <n v="62521"/>
    <x v="2"/>
    <s v="FUR-CH-10004063"/>
    <x v="0"/>
    <x v="1"/>
    <s v="Global Deluxe High-Back Manager's Chair"/>
    <n v="600.55799999999999"/>
    <n v="3"/>
    <n v="0.3"/>
    <x v="123"/>
  </r>
  <r>
    <n v="8675"/>
    <x v="4322"/>
    <x v="3"/>
    <x v="911"/>
    <d v="2014-02-22T00:00:00"/>
    <s v="Standard Class"/>
    <s v="JS-16030"/>
    <s v="Joy Smith"/>
    <x v="0"/>
    <x v="0"/>
    <s v="Decatur"/>
    <x v="10"/>
    <n v="62521"/>
    <x v="2"/>
    <s v="OFF-ST-10000642"/>
    <x v="1"/>
    <x v="4"/>
    <s v="Tennsco Lockers, Gray"/>
    <n v="50.352000000000004"/>
    <n v="3"/>
    <n v="0.2"/>
    <x v="6734"/>
  </r>
  <r>
    <n v="8676"/>
    <x v="4322"/>
    <x v="3"/>
    <x v="911"/>
    <d v="2014-02-22T00:00:00"/>
    <s v="Standard Class"/>
    <s v="JS-16030"/>
    <s v="Joy Smith"/>
    <x v="0"/>
    <x v="0"/>
    <s v="Decatur"/>
    <x v="10"/>
    <n v="62521"/>
    <x v="2"/>
    <s v="OFF-AR-10004078"/>
    <x v="1"/>
    <x v="6"/>
    <s v="Newell 312"/>
    <n v="28.031999999999996"/>
    <n v="6"/>
    <n v="0.2"/>
    <x v="2915"/>
  </r>
  <r>
    <n v="8677"/>
    <x v="4322"/>
    <x v="3"/>
    <x v="911"/>
    <d v="2014-02-22T00:00:00"/>
    <s v="Standard Class"/>
    <s v="JS-16030"/>
    <s v="Joy Smith"/>
    <x v="0"/>
    <x v="0"/>
    <s v="Decatur"/>
    <x v="10"/>
    <n v="62521"/>
    <x v="2"/>
    <s v="FUR-FU-10004270"/>
    <x v="0"/>
    <x v="5"/>
    <s v="Executive Impressions 13&quot; Clairmont Wall Clock"/>
    <n v="7.6920000000000002"/>
    <n v="1"/>
    <n v="0.6"/>
    <x v="6735"/>
  </r>
  <r>
    <n v="8678"/>
    <x v="4323"/>
    <x v="3"/>
    <x v="1200"/>
    <d v="2014-10-27T00:00:00"/>
    <s v="First Class"/>
    <s v="PO-18850"/>
    <s v="Patrick O'Brill"/>
    <x v="0"/>
    <x v="0"/>
    <s v="Mansfield"/>
    <x v="5"/>
    <n v="76063"/>
    <x v="2"/>
    <s v="FUR-TA-10004607"/>
    <x v="0"/>
    <x v="3"/>
    <s v="Hon 2111 Invitation Series Straight Table"/>
    <n v="517.40500000000009"/>
    <n v="5"/>
    <n v="0.3"/>
    <x v="6736"/>
  </r>
  <r>
    <n v="8679"/>
    <x v="4324"/>
    <x v="0"/>
    <x v="476"/>
    <d v="2013-09-08T00:00:00"/>
    <s v="Second Class"/>
    <s v="RD-19810"/>
    <s v="Ross DeVincentis"/>
    <x v="2"/>
    <x v="0"/>
    <s v="Houston"/>
    <x v="5"/>
    <n v="77070"/>
    <x v="2"/>
    <s v="OFF-BI-10001132"/>
    <x v="1"/>
    <x v="8"/>
    <s v="Acco PRESSTEX Data Binder with Storage Hooks, Dark Blue, 9 1/2&quot; X 11&quot;"/>
    <n v="8.6079999999999988"/>
    <n v="8"/>
    <n v="0.8"/>
    <x v="6737"/>
  </r>
  <r>
    <n v="8680"/>
    <x v="4324"/>
    <x v="0"/>
    <x v="476"/>
    <d v="2013-09-08T00:00:00"/>
    <s v="Second Class"/>
    <s v="RD-19810"/>
    <s v="Ross DeVincentis"/>
    <x v="2"/>
    <x v="0"/>
    <s v="Houston"/>
    <x v="5"/>
    <n v="77070"/>
    <x v="2"/>
    <s v="TEC-AC-10001714"/>
    <x v="2"/>
    <x v="11"/>
    <s v="Logitech MX Performance Wireless Mouse"/>
    <n v="159.56"/>
    <n v="5"/>
    <n v="0.2"/>
    <x v="6738"/>
  </r>
  <r>
    <n v="8681"/>
    <x v="4325"/>
    <x v="0"/>
    <x v="49"/>
    <d v="2013-12-04T00:00:00"/>
    <s v="Second Class"/>
    <s v="JD-15895"/>
    <s v="Jonathan Doherty"/>
    <x v="1"/>
    <x v="0"/>
    <s v="Richmond"/>
    <x v="17"/>
    <n v="23223"/>
    <x v="0"/>
    <s v="OFF-AP-10002945"/>
    <x v="1"/>
    <x v="9"/>
    <s v="Honeywell Enviracaire Portable HEPA Air Cleaner for 17' x 22' Room"/>
    <n v="2104.5499999999997"/>
    <n v="7"/>
    <n v="0"/>
    <x v="6739"/>
  </r>
  <r>
    <n v="8682"/>
    <x v="4325"/>
    <x v="0"/>
    <x v="49"/>
    <d v="2013-12-04T00:00:00"/>
    <s v="Second Class"/>
    <s v="JD-15895"/>
    <s v="Jonathan Doherty"/>
    <x v="1"/>
    <x v="0"/>
    <s v="Richmond"/>
    <x v="17"/>
    <n v="23223"/>
    <x v="0"/>
    <s v="OFF-SU-10004664"/>
    <x v="1"/>
    <x v="14"/>
    <s v="Acme Softgrip Scissors"/>
    <n v="40.700000000000003"/>
    <n v="5"/>
    <n v="0"/>
    <x v="6740"/>
  </r>
  <r>
    <n v="8683"/>
    <x v="4326"/>
    <x v="2"/>
    <x v="1127"/>
    <d v="2011-11-10T00:00:00"/>
    <s v="Standard Class"/>
    <s v="SR-20740"/>
    <s v="Steven Roelle"/>
    <x v="2"/>
    <x v="0"/>
    <s v="Arlington"/>
    <x v="17"/>
    <n v="22204"/>
    <x v="0"/>
    <s v="TEC-AC-10002550"/>
    <x v="2"/>
    <x v="11"/>
    <s v="Maxell 4.7GB DVD-RW 3/Pack"/>
    <n v="47.79"/>
    <n v="3"/>
    <n v="0"/>
    <x v="4239"/>
  </r>
  <r>
    <n v="8684"/>
    <x v="4327"/>
    <x v="3"/>
    <x v="920"/>
    <d v="2014-12-02T00:00:00"/>
    <s v="Standard Class"/>
    <s v="TZ-21580"/>
    <s v="Tracy Zic"/>
    <x v="0"/>
    <x v="0"/>
    <s v="San Francisco"/>
    <x v="1"/>
    <n v="94122"/>
    <x v="1"/>
    <s v="OFF-AR-10002335"/>
    <x v="1"/>
    <x v="6"/>
    <s v="DIXON Oriole Pencils"/>
    <n v="5.16"/>
    <n v="2"/>
    <n v="0"/>
    <x v="813"/>
  </r>
  <r>
    <n v="8685"/>
    <x v="4328"/>
    <x v="0"/>
    <x v="186"/>
    <d v="2013-12-24T00:00:00"/>
    <s v="Standard Class"/>
    <s v="TN-21040"/>
    <s v="Tanja Norvell"/>
    <x v="2"/>
    <x v="0"/>
    <s v="San Diego"/>
    <x v="1"/>
    <n v="92024"/>
    <x v="1"/>
    <s v="TEC-AC-10001445"/>
    <x v="2"/>
    <x v="11"/>
    <s v="Imation USB 2.0 Swivel Flash Drive USB flash drive - 4 GB - Pink"/>
    <n v="21.209999999999997"/>
    <n v="7"/>
    <n v="0"/>
    <x v="6741"/>
  </r>
  <r>
    <n v="8686"/>
    <x v="4329"/>
    <x v="3"/>
    <x v="237"/>
    <d v="2014-11-19T00:00:00"/>
    <s v="Second Class"/>
    <s v="PW-19030"/>
    <s v="Pauline Webber"/>
    <x v="1"/>
    <x v="0"/>
    <s v="Watertown"/>
    <x v="15"/>
    <n v="13601"/>
    <x v="3"/>
    <s v="OFF-ST-10003996"/>
    <x v="1"/>
    <x v="4"/>
    <s v="Letter/Legal File Tote with Clear Snap-On Lid, Black Granite"/>
    <n v="96.359999999999985"/>
    <n v="6"/>
    <n v="0"/>
    <x v="6742"/>
  </r>
  <r>
    <n v="8687"/>
    <x v="4330"/>
    <x v="0"/>
    <x v="190"/>
    <d v="2013-06-27T00:00:00"/>
    <s v="Same Day"/>
    <s v="AH-10075"/>
    <s v="Adam Hart"/>
    <x v="1"/>
    <x v="0"/>
    <s v="Los Angeles"/>
    <x v="1"/>
    <n v="90036"/>
    <x v="1"/>
    <s v="OFF-SU-10003505"/>
    <x v="1"/>
    <x v="14"/>
    <s v="Premier Electric Letter Opener"/>
    <n v="231.72"/>
    <n v="2"/>
    <n v="0"/>
    <x v="5359"/>
  </r>
  <r>
    <n v="8688"/>
    <x v="4330"/>
    <x v="0"/>
    <x v="190"/>
    <d v="2013-06-27T00:00:00"/>
    <s v="Same Day"/>
    <s v="AH-10075"/>
    <s v="Adam Hart"/>
    <x v="1"/>
    <x v="0"/>
    <s v="Los Angeles"/>
    <x v="1"/>
    <n v="90036"/>
    <x v="1"/>
    <s v="OFF-FA-10000624"/>
    <x v="1"/>
    <x v="13"/>
    <s v="OIC Binder Clips"/>
    <n v="17.899999999999999"/>
    <n v="5"/>
    <n v="0"/>
    <x v="5521"/>
  </r>
  <r>
    <n v="8689"/>
    <x v="4330"/>
    <x v="0"/>
    <x v="190"/>
    <d v="2013-06-27T00:00:00"/>
    <s v="Same Day"/>
    <s v="AH-10075"/>
    <s v="Adam Hart"/>
    <x v="1"/>
    <x v="0"/>
    <s v="Los Angeles"/>
    <x v="1"/>
    <n v="90036"/>
    <x v="1"/>
    <s v="OFF-PA-10002870"/>
    <x v="1"/>
    <x v="10"/>
    <s v="Ampad Phone Message Book, Recycled, 400 Message Capacity, 5 ¾” x 11”"/>
    <n v="12.48"/>
    <n v="2"/>
    <n v="0"/>
    <x v="1181"/>
  </r>
  <r>
    <n v="8690"/>
    <x v="4331"/>
    <x v="2"/>
    <x v="58"/>
    <d v="2011-12-30T00:00:00"/>
    <s v="Standard Class"/>
    <s v="AY-10555"/>
    <s v="Andy Yotov"/>
    <x v="1"/>
    <x v="0"/>
    <s v="Philadelphia"/>
    <x v="9"/>
    <n v="19140"/>
    <x v="3"/>
    <s v="OFF-AR-10002257"/>
    <x v="1"/>
    <x v="6"/>
    <s v="Eldon Spacemaker Box, Quick-Snap Lid, Clear"/>
    <n v="8.016"/>
    <n v="3"/>
    <n v="0.2"/>
    <x v="6743"/>
  </r>
  <r>
    <n v="8691"/>
    <x v="4332"/>
    <x v="0"/>
    <x v="1041"/>
    <d v="2013-08-19T00:00:00"/>
    <s v="Standard Class"/>
    <s v="SP-20650"/>
    <s v="Stephanie Phelps"/>
    <x v="1"/>
    <x v="0"/>
    <s v="Akron"/>
    <x v="24"/>
    <n v="44312"/>
    <x v="3"/>
    <s v="TEC-PH-10003580"/>
    <x v="2"/>
    <x v="7"/>
    <s v="Cisco IP Phone 7961G-GE VoIP phone"/>
    <n v="259.89600000000002"/>
    <n v="2"/>
    <n v="0.4"/>
    <x v="5569"/>
  </r>
  <r>
    <n v="8692"/>
    <x v="4332"/>
    <x v="0"/>
    <x v="1041"/>
    <d v="2013-08-19T00:00:00"/>
    <s v="Standard Class"/>
    <s v="SP-20650"/>
    <s v="Stephanie Phelps"/>
    <x v="1"/>
    <x v="0"/>
    <s v="Akron"/>
    <x v="24"/>
    <n v="44312"/>
    <x v="3"/>
    <s v="TEC-PH-10001530"/>
    <x v="2"/>
    <x v="7"/>
    <s v="Plantronics Voyager Pro Legend"/>
    <n v="247.18799999999999"/>
    <n v="2"/>
    <n v="0.4"/>
    <x v="6744"/>
  </r>
  <r>
    <n v="8693"/>
    <x v="4332"/>
    <x v="0"/>
    <x v="1041"/>
    <d v="2013-08-19T00:00:00"/>
    <s v="Standard Class"/>
    <s v="SP-20650"/>
    <s v="Stephanie Phelps"/>
    <x v="1"/>
    <x v="0"/>
    <s v="Akron"/>
    <x v="24"/>
    <n v="44312"/>
    <x v="3"/>
    <s v="TEC-AC-10000420"/>
    <x v="2"/>
    <x v="11"/>
    <s v="Logitech G500s Laser Gaming Mouse with Adjustable Weight Tuning"/>
    <n v="279.95999999999998"/>
    <n v="5"/>
    <n v="0.2"/>
    <x v="6745"/>
  </r>
  <r>
    <n v="8694"/>
    <x v="4333"/>
    <x v="0"/>
    <x v="1057"/>
    <d v="2013-10-29T00:00:00"/>
    <s v="Standard Class"/>
    <s v="ED-13885"/>
    <s v="Emily Ducich"/>
    <x v="2"/>
    <x v="0"/>
    <s v="San Francisco"/>
    <x v="1"/>
    <n v="94110"/>
    <x v="1"/>
    <s v="TEC-AC-10000892"/>
    <x v="2"/>
    <x v="11"/>
    <s v="NETGEAR N750 Dual Band Wi-Fi Gigabit Router"/>
    <n v="450"/>
    <n v="5"/>
    <n v="0"/>
    <x v="6746"/>
  </r>
  <r>
    <n v="8695"/>
    <x v="4334"/>
    <x v="2"/>
    <x v="709"/>
    <d v="2011-08-28T00:00:00"/>
    <s v="Second Class"/>
    <s v="CR-12625"/>
    <s v="Corey Roper"/>
    <x v="2"/>
    <x v="0"/>
    <s v="Grand Rapids"/>
    <x v="12"/>
    <n v="49505"/>
    <x v="2"/>
    <s v="OFF-PA-10001934"/>
    <x v="1"/>
    <x v="10"/>
    <s v="Xerox 1993"/>
    <n v="19.440000000000001"/>
    <n v="3"/>
    <n v="0"/>
    <x v="6747"/>
  </r>
  <r>
    <n v="8696"/>
    <x v="4335"/>
    <x v="3"/>
    <x v="175"/>
    <d v="2014-09-18T00:00:00"/>
    <s v="Second Class"/>
    <s v="CS-12400"/>
    <s v="Christopher Schild"/>
    <x v="2"/>
    <x v="0"/>
    <s v="San Francisco"/>
    <x v="1"/>
    <n v="94109"/>
    <x v="1"/>
    <s v="FUR-TA-10003473"/>
    <x v="0"/>
    <x v="3"/>
    <s v="Bretford Rectangular Conference Table Tops"/>
    <n v="300.904"/>
    <n v="1"/>
    <n v="0.2"/>
    <x v="1261"/>
  </r>
  <r>
    <n v="8697"/>
    <x v="4336"/>
    <x v="3"/>
    <x v="140"/>
    <d v="2014-06-21T00:00:00"/>
    <s v="Standard Class"/>
    <s v="TS-21205"/>
    <s v="Thomas Seio"/>
    <x v="1"/>
    <x v="0"/>
    <s v="Nashville"/>
    <x v="18"/>
    <n v="37211"/>
    <x v="0"/>
    <s v="TEC-PH-10001051"/>
    <x v="2"/>
    <x v="7"/>
    <s v="HTC One"/>
    <n v="239.976"/>
    <n v="3"/>
    <n v="0.2"/>
    <x v="5502"/>
  </r>
  <r>
    <n v="8698"/>
    <x v="4336"/>
    <x v="3"/>
    <x v="140"/>
    <d v="2014-06-21T00:00:00"/>
    <s v="Standard Class"/>
    <s v="TS-21205"/>
    <s v="Thomas Seio"/>
    <x v="1"/>
    <x v="0"/>
    <s v="Nashville"/>
    <x v="18"/>
    <n v="37211"/>
    <x v="0"/>
    <s v="FUR-FU-10004351"/>
    <x v="0"/>
    <x v="5"/>
    <s v="Staples"/>
    <n v="31.168000000000003"/>
    <n v="4"/>
    <n v="0.2"/>
    <x v="6748"/>
  </r>
  <r>
    <n v="8699"/>
    <x v="4336"/>
    <x v="3"/>
    <x v="140"/>
    <d v="2014-06-21T00:00:00"/>
    <s v="Standard Class"/>
    <s v="TS-21205"/>
    <s v="Thomas Seio"/>
    <x v="1"/>
    <x v="0"/>
    <s v="Nashville"/>
    <x v="18"/>
    <n v="37211"/>
    <x v="0"/>
    <s v="FUR-TA-10004152"/>
    <x v="0"/>
    <x v="3"/>
    <s v="Barricks 18&quot; x 48&quot; Non-Folding Utility Table with Bottom Storage Shelf"/>
    <n v="120.96"/>
    <n v="2"/>
    <n v="0.4"/>
    <x v="6749"/>
  </r>
  <r>
    <n v="8700"/>
    <x v="4336"/>
    <x v="3"/>
    <x v="140"/>
    <d v="2014-06-21T00:00:00"/>
    <s v="Standard Class"/>
    <s v="TS-21205"/>
    <s v="Thomas Seio"/>
    <x v="1"/>
    <x v="0"/>
    <s v="Nashville"/>
    <x v="18"/>
    <n v="37211"/>
    <x v="0"/>
    <s v="TEC-PH-10000560"/>
    <x v="2"/>
    <x v="7"/>
    <s v="Samsung Galaxy S III - 16GB - pebble blue (T-Mobile)"/>
    <n v="2239.9360000000001"/>
    <n v="8"/>
    <n v="0.2"/>
    <x v="6750"/>
  </r>
  <r>
    <n v="8701"/>
    <x v="4336"/>
    <x v="3"/>
    <x v="140"/>
    <d v="2014-06-21T00:00:00"/>
    <s v="Standard Class"/>
    <s v="TS-21205"/>
    <s v="Thomas Seio"/>
    <x v="1"/>
    <x v="0"/>
    <s v="Nashville"/>
    <x v="18"/>
    <n v="37211"/>
    <x v="0"/>
    <s v="OFF-AP-10004249"/>
    <x v="1"/>
    <x v="9"/>
    <s v="Staples"/>
    <n v="76.608000000000004"/>
    <n v="8"/>
    <n v="0.2"/>
    <x v="6751"/>
  </r>
  <r>
    <n v="8702"/>
    <x v="4336"/>
    <x v="3"/>
    <x v="140"/>
    <d v="2014-06-21T00:00:00"/>
    <s v="Standard Class"/>
    <s v="TS-21205"/>
    <s v="Thomas Seio"/>
    <x v="1"/>
    <x v="0"/>
    <s v="Nashville"/>
    <x v="18"/>
    <n v="37211"/>
    <x v="0"/>
    <s v="OFF-ST-10001490"/>
    <x v="1"/>
    <x v="4"/>
    <s v="Hot File 7-Pocket, Floor Stand"/>
    <n v="142.77600000000001"/>
    <n v="1"/>
    <n v="0.2"/>
    <x v="582"/>
  </r>
  <r>
    <n v="8703"/>
    <x v="4336"/>
    <x v="3"/>
    <x v="140"/>
    <d v="2014-06-21T00:00:00"/>
    <s v="Standard Class"/>
    <s v="TS-21205"/>
    <s v="Thomas Seio"/>
    <x v="1"/>
    <x v="0"/>
    <s v="Nashville"/>
    <x v="18"/>
    <n v="37211"/>
    <x v="0"/>
    <s v="OFF-PA-10000312"/>
    <x v="1"/>
    <x v="10"/>
    <s v="Xerox 1955"/>
    <n v="91.360000000000014"/>
    <n v="5"/>
    <n v="0.2"/>
    <x v="6752"/>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x v="1585"/>
  </r>
  <r>
    <n v="8705"/>
    <x v="4338"/>
    <x v="0"/>
    <x v="310"/>
    <d v="2013-07-27T00:00:00"/>
    <s v="First Class"/>
    <s v="IL-15100"/>
    <s v="Ivan Liston"/>
    <x v="0"/>
    <x v="0"/>
    <s v="Houston"/>
    <x v="5"/>
    <n v="77041"/>
    <x v="2"/>
    <s v="TEC-PH-10004100"/>
    <x v="2"/>
    <x v="7"/>
    <s v="Griffin GC17055 Auxiliary Audio Cable"/>
    <n v="115.136"/>
    <n v="8"/>
    <n v="0.2"/>
    <x v="6753"/>
  </r>
  <r>
    <n v="8706"/>
    <x v="4339"/>
    <x v="2"/>
    <x v="1202"/>
    <d v="2011-10-05T00:00:00"/>
    <s v="Standard Class"/>
    <s v="NF-18475"/>
    <s v="Neil Französisch"/>
    <x v="2"/>
    <x v="0"/>
    <s v="Reno"/>
    <x v="33"/>
    <n v="89502"/>
    <x v="1"/>
    <s v="OFF-FA-10000254"/>
    <x v="1"/>
    <x v="13"/>
    <s v="Sterling Rubber Bands by Alliance"/>
    <n v="4.71"/>
    <n v="1"/>
    <n v="0"/>
    <x v="232"/>
  </r>
  <r>
    <n v="8707"/>
    <x v="4340"/>
    <x v="2"/>
    <x v="78"/>
    <d v="2011-09-13T00:00:00"/>
    <s v="Standard Class"/>
    <s v="PP-18955"/>
    <s v="Paul Prost"/>
    <x v="2"/>
    <x v="0"/>
    <s v="New York City"/>
    <x v="15"/>
    <n v="10009"/>
    <x v="3"/>
    <s v="FUR-CH-10004289"/>
    <x v="0"/>
    <x v="1"/>
    <s v="Global Super Steno Chair"/>
    <n v="172.76400000000001"/>
    <n v="2"/>
    <n v="0.1"/>
    <x v="6754"/>
  </r>
  <r>
    <n v="8708"/>
    <x v="4340"/>
    <x v="2"/>
    <x v="78"/>
    <d v="2011-09-13T00:00:00"/>
    <s v="Standard Class"/>
    <s v="PP-18955"/>
    <s v="Paul Prost"/>
    <x v="2"/>
    <x v="0"/>
    <s v="New York City"/>
    <x v="15"/>
    <n v="10009"/>
    <x v="3"/>
    <s v="OFF-AR-10003469"/>
    <x v="1"/>
    <x v="6"/>
    <s v="Nontoxic Chalk"/>
    <n v="3.52"/>
    <n v="2"/>
    <n v="0"/>
    <x v="5702"/>
  </r>
  <r>
    <n v="8709"/>
    <x v="4341"/>
    <x v="2"/>
    <x v="912"/>
    <d v="2011-11-18T00:00:00"/>
    <s v="First Class"/>
    <s v="JD-16150"/>
    <s v="Justin Deggeller"/>
    <x v="1"/>
    <x v="0"/>
    <s v="Los Angeles"/>
    <x v="1"/>
    <n v="90008"/>
    <x v="1"/>
    <s v="TEC-PH-10004188"/>
    <x v="2"/>
    <x v="7"/>
    <s v="OtterBox Commuter Series Case - Samsung Galaxy S4"/>
    <n v="79.968000000000004"/>
    <n v="4"/>
    <n v="0.2"/>
    <x v="6755"/>
  </r>
  <r>
    <n v="8710"/>
    <x v="4341"/>
    <x v="2"/>
    <x v="912"/>
    <d v="2011-11-18T00:00:00"/>
    <s v="First Class"/>
    <s v="JD-16150"/>
    <s v="Justin Deggeller"/>
    <x v="1"/>
    <x v="0"/>
    <s v="Los Angeles"/>
    <x v="1"/>
    <n v="90008"/>
    <x v="1"/>
    <s v="FUR-BO-10004015"/>
    <x v="0"/>
    <x v="0"/>
    <s v="Bush Andora Bookcase, Maple/Graphite Gray Finish"/>
    <n v="305.97449999999998"/>
    <n v="3"/>
    <n v="0.15"/>
    <x v="6756"/>
  </r>
  <r>
    <n v="8711"/>
    <x v="4341"/>
    <x v="2"/>
    <x v="912"/>
    <d v="2011-11-18T00:00:00"/>
    <s v="First Class"/>
    <s v="JD-16150"/>
    <s v="Justin Deggeller"/>
    <x v="1"/>
    <x v="0"/>
    <s v="Los Angeles"/>
    <x v="1"/>
    <n v="90008"/>
    <x v="1"/>
    <s v="OFF-ST-10000991"/>
    <x v="1"/>
    <x v="4"/>
    <s v="Space Solutions HD Industrial Steel Shelving."/>
    <n v="344.90999999999997"/>
    <n v="3"/>
    <n v="0"/>
    <x v="3624"/>
  </r>
  <r>
    <n v="8712"/>
    <x v="4342"/>
    <x v="2"/>
    <x v="223"/>
    <d v="2011-03-07T00:00:00"/>
    <s v="Standard Class"/>
    <s v="EJ-14155"/>
    <s v="Eva Jacobs"/>
    <x v="0"/>
    <x v="0"/>
    <s v="San Diego"/>
    <x v="1"/>
    <n v="92037"/>
    <x v="1"/>
    <s v="FUR-TA-10002958"/>
    <x v="0"/>
    <x v="3"/>
    <s v="Bevis Oval Conference Table, Walnut"/>
    <n v="626.35200000000009"/>
    <n v="3"/>
    <n v="0.2"/>
    <x v="6757"/>
  </r>
  <r>
    <n v="8713"/>
    <x v="4343"/>
    <x v="1"/>
    <x v="155"/>
    <d v="2012-12-07T00:00:00"/>
    <s v="Standard Class"/>
    <s v="PW-19240"/>
    <s v="Pierre Wener"/>
    <x v="0"/>
    <x v="0"/>
    <s v="San Francisco"/>
    <x v="1"/>
    <n v="94110"/>
    <x v="1"/>
    <s v="FUR-BO-10002213"/>
    <x v="0"/>
    <x v="0"/>
    <s v="Sauder Forest Hills Library, Woodland Oak Finish"/>
    <n v="359.49899999999997"/>
    <n v="3"/>
    <n v="0.15"/>
    <x v="4298"/>
  </r>
  <r>
    <n v="8714"/>
    <x v="4344"/>
    <x v="3"/>
    <x v="497"/>
    <d v="2014-07-17T00:00:00"/>
    <s v="Standard Class"/>
    <s v="TS-21430"/>
    <s v="Tom Stivers"/>
    <x v="1"/>
    <x v="0"/>
    <s v="San Diego"/>
    <x v="1"/>
    <n v="92105"/>
    <x v="1"/>
    <s v="TEC-PH-10000004"/>
    <x v="2"/>
    <x v="7"/>
    <s v="Belkin iPhone and iPad Lightning Cable"/>
    <n v="71.951999999999998"/>
    <n v="6"/>
    <n v="0.2"/>
    <x v="6758"/>
  </r>
  <r>
    <n v="8715"/>
    <x v="4344"/>
    <x v="3"/>
    <x v="497"/>
    <d v="2014-07-17T00:00:00"/>
    <s v="Standard Class"/>
    <s v="TS-21430"/>
    <s v="Tom Stivers"/>
    <x v="1"/>
    <x v="0"/>
    <s v="San Diego"/>
    <x v="1"/>
    <n v="92105"/>
    <x v="1"/>
    <s v="OFF-BI-10003708"/>
    <x v="1"/>
    <x v="8"/>
    <s v="Acco Four Pocket Poly Ring Binder with Label Holder, Smoke, 1&quot;"/>
    <n v="29.800000000000004"/>
    <n v="5"/>
    <n v="0.2"/>
    <x v="1329"/>
  </r>
  <r>
    <n v="8716"/>
    <x v="4345"/>
    <x v="3"/>
    <x v="673"/>
    <d v="2014-11-21T00:00:00"/>
    <s v="Second Class"/>
    <s v="BM-11650"/>
    <s v="Brian Moss"/>
    <x v="1"/>
    <x v="0"/>
    <s v="Elyria"/>
    <x v="24"/>
    <n v="44035"/>
    <x v="3"/>
    <s v="OFF-BI-10002949"/>
    <x v="1"/>
    <x v="8"/>
    <s v="Prestige Round Ring Binders"/>
    <n v="1.8240000000000003"/>
    <n v="1"/>
    <n v="0.7"/>
    <x v="6759"/>
  </r>
  <r>
    <n v="8717"/>
    <x v="4346"/>
    <x v="0"/>
    <x v="1"/>
    <d v="2013-06-17T00:00:00"/>
    <s v="Second Class"/>
    <s v="AW-10930"/>
    <s v="Arthur Wiediger"/>
    <x v="2"/>
    <x v="0"/>
    <s v="Houston"/>
    <x v="5"/>
    <n v="77070"/>
    <x v="2"/>
    <s v="OFF-AP-10001242"/>
    <x v="1"/>
    <x v="9"/>
    <s v="APC 7 Outlet Network SurgeArrest Surge Protector"/>
    <n v="64.383999999999986"/>
    <n v="4"/>
    <n v="0.8"/>
    <x v="6760"/>
  </r>
  <r>
    <n v="8718"/>
    <x v="4346"/>
    <x v="0"/>
    <x v="1"/>
    <d v="2013-06-17T00:00:00"/>
    <s v="Second Class"/>
    <s v="AW-10930"/>
    <s v="Arthur Wiediger"/>
    <x v="2"/>
    <x v="0"/>
    <s v="Houston"/>
    <x v="5"/>
    <n v="77070"/>
    <x v="2"/>
    <s v="FUR-FU-10001424"/>
    <x v="0"/>
    <x v="5"/>
    <s v="Dax Clear Box Frame"/>
    <n v="6.9840000000000009"/>
    <n v="2"/>
    <n v="0.6"/>
    <x v="6761"/>
  </r>
  <r>
    <n v="8719"/>
    <x v="4346"/>
    <x v="0"/>
    <x v="1"/>
    <d v="2013-06-17T00:00:00"/>
    <s v="Second Class"/>
    <s v="AW-10930"/>
    <s v="Arthur Wiediger"/>
    <x v="2"/>
    <x v="0"/>
    <s v="Houston"/>
    <x v="5"/>
    <n v="77070"/>
    <x v="2"/>
    <s v="OFF-AR-10003469"/>
    <x v="1"/>
    <x v="6"/>
    <s v="Nontoxic Chalk"/>
    <n v="11.264000000000001"/>
    <n v="8"/>
    <n v="0.2"/>
    <x v="6762"/>
  </r>
  <r>
    <n v="8720"/>
    <x v="4346"/>
    <x v="0"/>
    <x v="1"/>
    <d v="2013-06-17T00:00:00"/>
    <s v="Second Class"/>
    <s v="AW-10930"/>
    <s v="Arthur Wiediger"/>
    <x v="2"/>
    <x v="0"/>
    <s v="Houston"/>
    <x v="5"/>
    <n v="77070"/>
    <x v="2"/>
    <s v="OFF-PA-10000232"/>
    <x v="1"/>
    <x v="10"/>
    <s v="Xerox 1975"/>
    <n v="15.552000000000003"/>
    <n v="3"/>
    <n v="0.2"/>
    <x v="906"/>
  </r>
  <r>
    <n v="8721"/>
    <x v="4346"/>
    <x v="0"/>
    <x v="1"/>
    <d v="2013-06-17T00:00:00"/>
    <s v="Second Class"/>
    <s v="AW-10930"/>
    <s v="Arthur Wiediger"/>
    <x v="2"/>
    <x v="0"/>
    <s v="Houston"/>
    <x v="5"/>
    <n v="77070"/>
    <x v="2"/>
    <s v="FUR-CH-10000229"/>
    <x v="0"/>
    <x v="1"/>
    <s v="Global Enterprise Series Seating High-Back Swivel/Tilt Chairs"/>
    <n v="379.37200000000001"/>
    <n v="2"/>
    <n v="0.3"/>
    <x v="6763"/>
  </r>
  <r>
    <n v="8722"/>
    <x v="4346"/>
    <x v="0"/>
    <x v="1"/>
    <d v="2013-06-17T00:00:00"/>
    <s v="Second Class"/>
    <s v="AW-10930"/>
    <s v="Arthur Wiediger"/>
    <x v="2"/>
    <x v="0"/>
    <s v="Houston"/>
    <x v="5"/>
    <n v="77070"/>
    <x v="2"/>
    <s v="OFF-ST-10002562"/>
    <x v="1"/>
    <x v="4"/>
    <s v="Staples"/>
    <n v="67.536000000000016"/>
    <n v="9"/>
    <n v="0.2"/>
    <x v="6764"/>
  </r>
  <r>
    <n v="8723"/>
    <x v="4346"/>
    <x v="0"/>
    <x v="1"/>
    <d v="2013-06-17T00:00:00"/>
    <s v="Second Class"/>
    <s v="AW-10930"/>
    <s v="Arthur Wiediger"/>
    <x v="2"/>
    <x v="0"/>
    <s v="Houston"/>
    <x v="5"/>
    <n v="77070"/>
    <x v="2"/>
    <s v="OFF-BI-10001525"/>
    <x v="1"/>
    <x v="8"/>
    <s v="Acco Pressboard Covers with Storage Hooks, 14 7/8&quot; x 11&quot;, Executive Red"/>
    <n v="1.5239999999999996"/>
    <n v="2"/>
    <n v="0.8"/>
    <x v="6765"/>
  </r>
  <r>
    <n v="8724"/>
    <x v="4347"/>
    <x v="0"/>
    <x v="723"/>
    <d v="2014-01-01T00:00:00"/>
    <s v="Second Class"/>
    <s v="MH-17290"/>
    <s v="Marc Harrigan"/>
    <x v="2"/>
    <x v="0"/>
    <s v="Miami"/>
    <x v="2"/>
    <n v="33178"/>
    <x v="0"/>
    <s v="OFF-PA-10002986"/>
    <x v="1"/>
    <x v="10"/>
    <s v="Xerox 1898"/>
    <n v="37.408000000000001"/>
    <n v="7"/>
    <n v="0.2"/>
    <x v="6766"/>
  </r>
  <r>
    <n v="8725"/>
    <x v="4347"/>
    <x v="0"/>
    <x v="723"/>
    <d v="2014-01-01T00:00:00"/>
    <s v="Second Class"/>
    <s v="MH-17290"/>
    <s v="Marc Harrigan"/>
    <x v="2"/>
    <x v="0"/>
    <s v="Miami"/>
    <x v="2"/>
    <n v="33178"/>
    <x v="0"/>
    <s v="OFF-PA-10000143"/>
    <x v="1"/>
    <x v="10"/>
    <s v="Astroparche Fine Business Paper"/>
    <n v="25.344000000000001"/>
    <n v="6"/>
    <n v="0.2"/>
    <x v="2930"/>
  </r>
  <r>
    <n v="8726"/>
    <x v="4348"/>
    <x v="3"/>
    <x v="257"/>
    <d v="2014-03-24T00:00:00"/>
    <s v="Standard Class"/>
    <s v="SW-20275"/>
    <s v="Scott Williamson"/>
    <x v="0"/>
    <x v="0"/>
    <s v="Seattle"/>
    <x v="4"/>
    <n v="98115"/>
    <x v="1"/>
    <s v="OFF-AR-10003752"/>
    <x v="1"/>
    <x v="6"/>
    <s v="Deluxe Chalkboard Eraser Cleaner"/>
    <n v="46.2"/>
    <n v="4"/>
    <n v="0"/>
    <x v="6767"/>
  </r>
  <r>
    <n v="8727"/>
    <x v="4349"/>
    <x v="1"/>
    <x v="17"/>
    <d v="2012-12-31T00:00:00"/>
    <s v="Standard Class"/>
    <s v="SP-20860"/>
    <s v="Sung Pak"/>
    <x v="1"/>
    <x v="0"/>
    <s v="Murfreesboro"/>
    <x v="18"/>
    <n v="37130"/>
    <x v="0"/>
    <s v="TEC-AC-10002370"/>
    <x v="2"/>
    <x v="11"/>
    <s v="Maxell CD-R Discs"/>
    <n v="4.7279999999999998"/>
    <n v="3"/>
    <n v="0.2"/>
    <x v="6768"/>
  </r>
  <r>
    <n v="8728"/>
    <x v="4349"/>
    <x v="1"/>
    <x v="17"/>
    <d v="2012-12-31T00:00:00"/>
    <s v="Standard Class"/>
    <s v="SP-20860"/>
    <s v="Sung Pak"/>
    <x v="1"/>
    <x v="0"/>
    <s v="Murfreesboro"/>
    <x v="18"/>
    <n v="37130"/>
    <x v="0"/>
    <s v="FUR-FU-10002030"/>
    <x v="0"/>
    <x v="5"/>
    <s v="Executive Impressions 14&quot; Contract Wall Clock with Quartz Movement"/>
    <n v="53.352000000000004"/>
    <n v="3"/>
    <n v="0.2"/>
    <x v="6769"/>
  </r>
  <r>
    <n v="8729"/>
    <x v="4349"/>
    <x v="1"/>
    <x v="17"/>
    <d v="2012-12-31T00:00:00"/>
    <s v="Standard Class"/>
    <s v="SP-20860"/>
    <s v="Sung Pak"/>
    <x v="1"/>
    <x v="0"/>
    <s v="Murfreesboro"/>
    <x v="18"/>
    <n v="37130"/>
    <x v="0"/>
    <s v="FUR-BO-10002853"/>
    <x v="0"/>
    <x v="0"/>
    <s v="O'Sullivan 5-Shelf Heavy-Duty Bookcases"/>
    <n v="131.10400000000001"/>
    <n v="2"/>
    <n v="0.2"/>
    <x v="6770"/>
  </r>
  <r>
    <n v="8730"/>
    <x v="4349"/>
    <x v="1"/>
    <x v="17"/>
    <d v="2012-12-31T00:00:00"/>
    <s v="Standard Class"/>
    <s v="SP-20860"/>
    <s v="Sung Pak"/>
    <x v="1"/>
    <x v="0"/>
    <s v="Murfreesboro"/>
    <x v="18"/>
    <n v="37130"/>
    <x v="0"/>
    <s v="OFF-ST-10002562"/>
    <x v="1"/>
    <x v="4"/>
    <s v="Staples"/>
    <n v="22.512000000000004"/>
    <n v="3"/>
    <n v="0.2"/>
    <x v="3051"/>
  </r>
  <r>
    <n v="8731"/>
    <x v="4349"/>
    <x v="1"/>
    <x v="17"/>
    <d v="2012-12-31T00:00:00"/>
    <s v="Standard Class"/>
    <s v="SP-20860"/>
    <s v="Sung Pak"/>
    <x v="1"/>
    <x v="0"/>
    <s v="Murfreesboro"/>
    <x v="18"/>
    <n v="37130"/>
    <x v="0"/>
    <s v="TEC-AC-10004227"/>
    <x v="2"/>
    <x v="11"/>
    <s v="SanDisk Ultra 16 GB MicroSDHC Class 10 Memory Card"/>
    <n v="72.744000000000014"/>
    <n v="7"/>
    <n v="0.2"/>
    <x v="6771"/>
  </r>
  <r>
    <n v="8732"/>
    <x v="4350"/>
    <x v="1"/>
    <x v="374"/>
    <d v="2012-08-06T00:00:00"/>
    <s v="Standard Class"/>
    <s v="SC-20695"/>
    <s v="Steve Chapman"/>
    <x v="1"/>
    <x v="0"/>
    <s v="Saint Louis"/>
    <x v="25"/>
    <n v="63116"/>
    <x v="2"/>
    <s v="OFF-SU-10002573"/>
    <x v="1"/>
    <x v="14"/>
    <s v="Acme 10&quot; Easy Grip Assistive Scissors"/>
    <n v="52.59"/>
    <n v="3"/>
    <n v="0"/>
    <x v="6772"/>
  </r>
  <r>
    <n v="8733"/>
    <x v="4351"/>
    <x v="3"/>
    <x v="818"/>
    <d v="2014-06-30T00:00:00"/>
    <s v="Second Class"/>
    <s v="PW-19030"/>
    <s v="Pauline Webber"/>
    <x v="1"/>
    <x v="0"/>
    <s v="Seattle"/>
    <x v="4"/>
    <n v="98105"/>
    <x v="1"/>
    <s v="OFF-PA-10003848"/>
    <x v="1"/>
    <x v="10"/>
    <s v="Xerox 1997"/>
    <n v="19.440000000000001"/>
    <n v="3"/>
    <n v="0"/>
    <x v="551"/>
  </r>
  <r>
    <n v="8734"/>
    <x v="4351"/>
    <x v="3"/>
    <x v="818"/>
    <d v="2014-06-30T00:00:00"/>
    <s v="Second Class"/>
    <s v="PW-19030"/>
    <s v="Pauline Webber"/>
    <x v="1"/>
    <x v="0"/>
    <s v="Seattle"/>
    <x v="4"/>
    <n v="98105"/>
    <x v="1"/>
    <s v="FUR-FU-10001290"/>
    <x v="0"/>
    <x v="5"/>
    <s v="Executive Impressions Supervisor Wall Clock"/>
    <n v="126.30000000000001"/>
    <n v="3"/>
    <n v="0"/>
    <x v="498"/>
  </r>
  <r>
    <n v="8735"/>
    <x v="4351"/>
    <x v="3"/>
    <x v="818"/>
    <d v="2014-06-30T00:00:00"/>
    <s v="Second Class"/>
    <s v="PW-19030"/>
    <s v="Pauline Webber"/>
    <x v="1"/>
    <x v="0"/>
    <s v="Seattle"/>
    <x v="4"/>
    <n v="98105"/>
    <x v="1"/>
    <s v="TEC-AC-10003832"/>
    <x v="2"/>
    <x v="11"/>
    <s v="Logitech P710e Mobile Speakerphone"/>
    <n v="1287.45"/>
    <n v="5"/>
    <n v="0"/>
    <x v="2981"/>
  </r>
  <r>
    <n v="8736"/>
    <x v="4352"/>
    <x v="2"/>
    <x v="315"/>
    <d v="2011-02-11T00:00:00"/>
    <s v="Second Class"/>
    <s v="CS-12250"/>
    <s v="Chris Selesnick"/>
    <x v="1"/>
    <x v="0"/>
    <s v="New York City"/>
    <x v="15"/>
    <n v="10024"/>
    <x v="3"/>
    <s v="OFF-ST-10001558"/>
    <x v="1"/>
    <x v="4"/>
    <s v="Acco Perma 4000 Stacking Storage Drawers"/>
    <n v="64.959999999999994"/>
    <n v="4"/>
    <n v="0"/>
    <x v="6773"/>
  </r>
  <r>
    <n v="8737"/>
    <x v="4353"/>
    <x v="0"/>
    <x v="913"/>
    <d v="2013-09-10T00:00:00"/>
    <s v="Standard Class"/>
    <s v="RP-19855"/>
    <s v="Roy Phan"/>
    <x v="1"/>
    <x v="0"/>
    <s v="Woodbury"/>
    <x v="11"/>
    <n v="55125"/>
    <x v="2"/>
    <s v="OFF-ST-10001490"/>
    <x v="1"/>
    <x v="4"/>
    <s v="Hot File 7-Pocket, Floor Stand"/>
    <n v="535.41"/>
    <n v="3"/>
    <n v="0"/>
    <x v="3941"/>
  </r>
  <r>
    <n v="8738"/>
    <x v="4354"/>
    <x v="3"/>
    <x v="1191"/>
    <d v="2014-04-11T00:00:00"/>
    <s v="Standard Class"/>
    <s v="CS-12175"/>
    <s v="Charles Sheldon"/>
    <x v="1"/>
    <x v="0"/>
    <s v="Chattanooga"/>
    <x v="18"/>
    <n v="37421"/>
    <x v="0"/>
    <s v="OFF-BI-10003669"/>
    <x v="1"/>
    <x v="8"/>
    <s v="3M Organizer Strips"/>
    <n v="8.1000000000000014"/>
    <n v="5"/>
    <n v="0.7"/>
    <x v="6774"/>
  </r>
  <r>
    <n v="8739"/>
    <x v="4355"/>
    <x v="3"/>
    <x v="166"/>
    <d v="2014-12-12T00:00:00"/>
    <s v="First Class"/>
    <s v="MJ-17740"/>
    <s v="Max Jones"/>
    <x v="0"/>
    <x v="0"/>
    <s v="Philadelphia"/>
    <x v="9"/>
    <n v="19140"/>
    <x v="3"/>
    <s v="OFF-AR-10004441"/>
    <x v="1"/>
    <x v="6"/>
    <s v="BIC Brite Liner Highlighters"/>
    <n v="13.247999999999999"/>
    <n v="4"/>
    <n v="0.2"/>
    <x v="2319"/>
  </r>
  <r>
    <n v="8740"/>
    <x v="4355"/>
    <x v="3"/>
    <x v="166"/>
    <d v="2014-12-12T00:00:00"/>
    <s v="First Class"/>
    <s v="MJ-17740"/>
    <s v="Max Jones"/>
    <x v="0"/>
    <x v="0"/>
    <s v="Philadelphia"/>
    <x v="9"/>
    <n v="19140"/>
    <x v="3"/>
    <s v="TEC-PH-10001924"/>
    <x v="2"/>
    <x v="7"/>
    <s v="iHome FM Clock Radio with Lightning Dock"/>
    <n v="83.987999999999985"/>
    <n v="2"/>
    <n v="0.4"/>
    <x v="6775"/>
  </r>
  <r>
    <n v="8741"/>
    <x v="4356"/>
    <x v="0"/>
    <x v="1131"/>
    <d v="2013-07-26T00:00:00"/>
    <s v="First Class"/>
    <s v="JG-15160"/>
    <s v="James Galang"/>
    <x v="0"/>
    <x v="0"/>
    <s v="Lafayette"/>
    <x v="28"/>
    <n v="70506"/>
    <x v="0"/>
    <s v="OFF-AR-10004456"/>
    <x v="1"/>
    <x v="6"/>
    <s v="Panasonic KP-4ABK Battery-Operated Pencil Sharpener"/>
    <n v="73.2"/>
    <n v="5"/>
    <n v="0"/>
    <x v="1483"/>
  </r>
  <r>
    <n v="8742"/>
    <x v="4357"/>
    <x v="1"/>
    <x v="529"/>
    <d v="2012-11-09T00:00:00"/>
    <s v="Same Day"/>
    <s v="AG-10765"/>
    <s v="Anthony Garverick"/>
    <x v="2"/>
    <x v="0"/>
    <s v="Lawrence"/>
    <x v="14"/>
    <n v="46226"/>
    <x v="2"/>
    <s v="OFF-BI-10001890"/>
    <x v="1"/>
    <x v="8"/>
    <s v="Avery Poly Binder Pockets"/>
    <n v="10.74"/>
    <n v="3"/>
    <n v="0"/>
    <x v="6776"/>
  </r>
  <r>
    <n v="8743"/>
    <x v="4358"/>
    <x v="1"/>
    <x v="653"/>
    <d v="2012-10-04T00:00:00"/>
    <s v="First Class"/>
    <s v="CK-12205"/>
    <s v="Chloris Kastensmidt"/>
    <x v="0"/>
    <x v="0"/>
    <s v="Hillsboro"/>
    <x v="21"/>
    <n v="97123"/>
    <x v="1"/>
    <s v="FUR-FU-10000629"/>
    <x v="0"/>
    <x v="5"/>
    <s v="9-3/4 Diameter Round Wall Clock"/>
    <n v="11.032"/>
    <n v="1"/>
    <n v="0.2"/>
    <x v="6777"/>
  </r>
  <r>
    <n v="8744"/>
    <x v="4358"/>
    <x v="1"/>
    <x v="653"/>
    <d v="2012-10-04T00:00:00"/>
    <s v="First Class"/>
    <s v="CK-12205"/>
    <s v="Chloris Kastensmidt"/>
    <x v="0"/>
    <x v="0"/>
    <s v="Hillsboro"/>
    <x v="21"/>
    <n v="97123"/>
    <x v="1"/>
    <s v="TEC-AC-10002323"/>
    <x v="2"/>
    <x v="11"/>
    <s v="SanDisk Ultra 32 GB MicroSDHC Class 10 Memory Card"/>
    <n v="53.040000000000006"/>
    <n v="3"/>
    <n v="0.2"/>
    <x v="4679"/>
  </r>
  <r>
    <n v="8745"/>
    <x v="4359"/>
    <x v="1"/>
    <x v="6"/>
    <d v="2012-11-25T00:00:00"/>
    <s v="Second Class"/>
    <s v="HD-14785"/>
    <s v="Harold Dahlen"/>
    <x v="2"/>
    <x v="0"/>
    <s v="Cambridge"/>
    <x v="31"/>
    <n v="2138"/>
    <x v="3"/>
    <s v="OFF-AR-10003056"/>
    <x v="1"/>
    <x v="6"/>
    <s v="Newell 341"/>
    <n v="17.12"/>
    <n v="4"/>
    <n v="0"/>
    <x v="2951"/>
  </r>
  <r>
    <n v="8746"/>
    <x v="4359"/>
    <x v="1"/>
    <x v="6"/>
    <d v="2012-11-25T00:00:00"/>
    <s v="Second Class"/>
    <s v="HD-14785"/>
    <s v="Harold Dahlen"/>
    <x v="2"/>
    <x v="0"/>
    <s v="Cambridge"/>
    <x v="31"/>
    <n v="2138"/>
    <x v="3"/>
    <s v="OFF-PA-10000300"/>
    <x v="1"/>
    <x v="10"/>
    <s v="Xerox 1936"/>
    <n v="59.94"/>
    <n v="3"/>
    <n v="0"/>
    <x v="749"/>
  </r>
  <r>
    <n v="8747"/>
    <x v="4360"/>
    <x v="3"/>
    <x v="62"/>
    <d v="2014-02-08T00:00:00"/>
    <s v="Standard Class"/>
    <s v="BO-11350"/>
    <s v="Bill Overfelt"/>
    <x v="1"/>
    <x v="0"/>
    <s v="San Diego"/>
    <x v="1"/>
    <n v="92105"/>
    <x v="1"/>
    <s v="FUR-FU-10000293"/>
    <x v="0"/>
    <x v="5"/>
    <s v="Eldon Antistatic Chair Mats for Low to Medium Pile Carpets"/>
    <n v="210.58"/>
    <n v="2"/>
    <n v="0"/>
    <x v="6778"/>
  </r>
  <r>
    <n v="8748"/>
    <x v="4360"/>
    <x v="3"/>
    <x v="62"/>
    <d v="2014-02-08T00:00:00"/>
    <s v="Standard Class"/>
    <s v="BO-11350"/>
    <s v="Bill Overfelt"/>
    <x v="1"/>
    <x v="0"/>
    <s v="San Diego"/>
    <x v="1"/>
    <n v="92105"/>
    <x v="1"/>
    <s v="OFF-BI-10003638"/>
    <x v="1"/>
    <x v="8"/>
    <s v="GBC Durable Plastic Covers"/>
    <n v="30.960000000000004"/>
    <n v="2"/>
    <n v="0.2"/>
    <x v="6779"/>
  </r>
  <r>
    <n v="8749"/>
    <x v="4360"/>
    <x v="3"/>
    <x v="62"/>
    <d v="2014-02-08T00:00:00"/>
    <s v="Standard Class"/>
    <s v="BO-11350"/>
    <s v="Bill Overfelt"/>
    <x v="1"/>
    <x v="0"/>
    <s v="San Diego"/>
    <x v="1"/>
    <n v="92105"/>
    <x v="1"/>
    <s v="TEC-MA-10002109"/>
    <x v="2"/>
    <x v="15"/>
    <s v="HP Officejet Pro 8600 e-All-In-One Printer, Copier, Scanner, Fax"/>
    <n v="239.98400000000004"/>
    <n v="2"/>
    <n v="0.2"/>
    <x v="6780"/>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x v="0"/>
    <s v="New York City"/>
    <x v="15"/>
    <n v="10009"/>
    <x v="3"/>
    <s v="TEC-PH-10004922"/>
    <x v="2"/>
    <x v="7"/>
    <s v="RCA Visys Integrated PBX 8-Line Router"/>
    <n v="133.97999999999999"/>
    <n v="2"/>
    <n v="0"/>
    <x v="6782"/>
  </r>
  <r>
    <n v="8752"/>
    <x v="4362"/>
    <x v="0"/>
    <x v="465"/>
    <d v="2013-05-10T00:00:00"/>
    <s v="Standard Class"/>
    <s v="RB-19465"/>
    <s v="Rick Bensley"/>
    <x v="2"/>
    <x v="0"/>
    <s v="Tallahassee"/>
    <x v="2"/>
    <n v="32303"/>
    <x v="0"/>
    <s v="OFF-PA-10001001"/>
    <x v="1"/>
    <x v="10"/>
    <s v="Snap-A-Way Black Print Carbonless Speed Message, No Reply Area, Duplicate"/>
    <n v="93.248000000000005"/>
    <n v="4"/>
    <n v="0.2"/>
    <x v="6783"/>
  </r>
  <r>
    <n v="8753"/>
    <x v="4362"/>
    <x v="0"/>
    <x v="465"/>
    <d v="2013-05-10T00:00:00"/>
    <s v="Standard Class"/>
    <s v="RB-19465"/>
    <s v="Rick Bensley"/>
    <x v="2"/>
    <x v="0"/>
    <s v="Tallahassee"/>
    <x v="2"/>
    <n v="32303"/>
    <x v="0"/>
    <s v="TEC-PH-10001198"/>
    <x v="2"/>
    <x v="7"/>
    <s v="Avaya 4621SW VoIP phone"/>
    <n v="177.48000000000002"/>
    <n v="3"/>
    <n v="0.2"/>
    <x v="1763"/>
  </r>
  <r>
    <n v="8754"/>
    <x v="4363"/>
    <x v="3"/>
    <x v="428"/>
    <d v="2014-09-11T00:00:00"/>
    <s v="First Class"/>
    <s v="JD-16015"/>
    <s v="Joy Daniels"/>
    <x v="0"/>
    <x v="0"/>
    <s v="Toledo"/>
    <x v="24"/>
    <n v="43615"/>
    <x v="3"/>
    <s v="OFF-LA-10000443"/>
    <x v="1"/>
    <x v="2"/>
    <s v="Avery 501"/>
    <n v="17.712"/>
    <n v="6"/>
    <n v="0.2"/>
    <x v="6784"/>
  </r>
  <r>
    <n v="8755"/>
    <x v="4363"/>
    <x v="3"/>
    <x v="428"/>
    <d v="2014-09-11T00:00:00"/>
    <s v="First Class"/>
    <s v="JD-16015"/>
    <s v="Joy Daniels"/>
    <x v="0"/>
    <x v="0"/>
    <s v="Toledo"/>
    <x v="24"/>
    <n v="43615"/>
    <x v="3"/>
    <s v="OFF-BI-10003669"/>
    <x v="1"/>
    <x v="8"/>
    <s v="3M Organizer Strips"/>
    <n v="4.8600000000000012"/>
    <n v="3"/>
    <n v="0.7"/>
    <x v="6785"/>
  </r>
  <r>
    <n v="8756"/>
    <x v="4363"/>
    <x v="3"/>
    <x v="428"/>
    <d v="2014-09-11T00:00:00"/>
    <s v="First Class"/>
    <s v="JD-16015"/>
    <s v="Joy Daniels"/>
    <x v="0"/>
    <x v="0"/>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x v="0"/>
    <s v="Columbia"/>
    <x v="39"/>
    <n v="21044"/>
    <x v="3"/>
    <s v="OFF-AP-10002350"/>
    <x v="1"/>
    <x v="9"/>
    <s v="Belkin F9H710-06 7 Outlet SurgeMaster Surge Protector"/>
    <n v="37.68"/>
    <n v="2"/>
    <n v="0"/>
    <x v="1063"/>
  </r>
  <r>
    <n v="8758"/>
    <x v="4364"/>
    <x v="0"/>
    <x v="405"/>
    <d v="2013-07-27T00:00:00"/>
    <s v="Standard Class"/>
    <s v="MF-17665"/>
    <s v="Maureen Fritzler"/>
    <x v="1"/>
    <x v="0"/>
    <s v="Columbia"/>
    <x v="39"/>
    <n v="21044"/>
    <x v="3"/>
    <s v="OFF-PA-10004100"/>
    <x v="1"/>
    <x v="10"/>
    <s v="Xerox 216"/>
    <n v="51.84"/>
    <n v="8"/>
    <n v="0"/>
    <x v="189"/>
  </r>
  <r>
    <n v="8759"/>
    <x v="4364"/>
    <x v="0"/>
    <x v="405"/>
    <d v="2013-07-27T00:00:00"/>
    <s v="Standard Class"/>
    <s v="MF-17665"/>
    <s v="Maureen Fritzler"/>
    <x v="1"/>
    <x v="0"/>
    <s v="Columbia"/>
    <x v="39"/>
    <n v="21044"/>
    <x v="3"/>
    <s v="FUR-FU-10000794"/>
    <x v="0"/>
    <x v="5"/>
    <s v="Eldon Stackable Tray, Side-Load, Legal, Smoke"/>
    <n v="27.42"/>
    <n v="3"/>
    <n v="0"/>
    <x v="6365"/>
  </r>
  <r>
    <n v="8760"/>
    <x v="4364"/>
    <x v="0"/>
    <x v="405"/>
    <d v="2013-07-27T00:00:00"/>
    <s v="Standard Class"/>
    <s v="MF-17665"/>
    <s v="Maureen Fritzler"/>
    <x v="1"/>
    <x v="0"/>
    <s v="Columbia"/>
    <x v="39"/>
    <n v="21044"/>
    <x v="3"/>
    <s v="OFF-BI-10002012"/>
    <x v="1"/>
    <x v="8"/>
    <s v="Wilson Jones Easy Flow II Sheet Lifters"/>
    <n v="5.4"/>
    <n v="3"/>
    <n v="0"/>
    <x v="6787"/>
  </r>
  <r>
    <n v="8761"/>
    <x v="4365"/>
    <x v="0"/>
    <x v="1011"/>
    <d v="2013-02-06T00:00:00"/>
    <s v="Standard Class"/>
    <s v="BF-11170"/>
    <s v="Ben Ferrer"/>
    <x v="2"/>
    <x v="0"/>
    <s v="Atlanta"/>
    <x v="32"/>
    <n v="30318"/>
    <x v="0"/>
    <s v="OFF-BI-10003527"/>
    <x v="1"/>
    <x v="8"/>
    <s v="Fellowes PB500 Electric Punch Plastic Comb Binding Machine with Manual Bind"/>
    <n v="1270.99"/>
    <n v="1"/>
    <n v="0"/>
    <x v="6788"/>
  </r>
  <r>
    <n v="8762"/>
    <x v="4365"/>
    <x v="0"/>
    <x v="1011"/>
    <d v="2013-02-06T00:00:00"/>
    <s v="Standard Class"/>
    <s v="BF-11170"/>
    <s v="Ben Ferrer"/>
    <x v="2"/>
    <x v="0"/>
    <s v="Atlanta"/>
    <x v="32"/>
    <n v="30318"/>
    <x v="0"/>
    <s v="OFF-EN-10004483"/>
    <x v="1"/>
    <x v="12"/>
    <s v="#10 White Business Envelopes,4 1/8 x 9 1/2"/>
    <n v="125.36"/>
    <n v="8"/>
    <n v="0"/>
    <x v="6789"/>
  </r>
  <r>
    <n v="8763"/>
    <x v="4366"/>
    <x v="0"/>
    <x v="723"/>
    <d v="2014-01-03T00:00:00"/>
    <s v="Standard Class"/>
    <s v="FO-14305"/>
    <s v="Frank Olsen"/>
    <x v="0"/>
    <x v="0"/>
    <s v="Sacramento"/>
    <x v="1"/>
    <n v="95823"/>
    <x v="1"/>
    <s v="OFF-ST-10003722"/>
    <x v="1"/>
    <x v="4"/>
    <s v="Project Tote Personal File"/>
    <n v="14.03"/>
    <n v="1"/>
    <n v="0"/>
    <x v="952"/>
  </r>
  <r>
    <n v="8764"/>
    <x v="4366"/>
    <x v="0"/>
    <x v="723"/>
    <d v="2014-01-03T00:00:00"/>
    <s v="Standard Class"/>
    <s v="FO-14305"/>
    <s v="Frank Olsen"/>
    <x v="0"/>
    <x v="0"/>
    <s v="Sacramento"/>
    <x v="1"/>
    <n v="95823"/>
    <x v="1"/>
    <s v="OFF-SU-10002557"/>
    <x v="1"/>
    <x v="14"/>
    <s v="Fiskars Spring-Action Scissors"/>
    <n v="27.96"/>
    <n v="2"/>
    <n v="0"/>
    <x v="6790"/>
  </r>
  <r>
    <n v="8765"/>
    <x v="4367"/>
    <x v="1"/>
    <x v="82"/>
    <d v="2012-11-27T00:00:00"/>
    <s v="Standard Class"/>
    <s v="BB-11545"/>
    <s v="Brenda Bowman"/>
    <x v="1"/>
    <x v="0"/>
    <s v="Fort Worth"/>
    <x v="5"/>
    <n v="76106"/>
    <x v="2"/>
    <s v="OFF-AR-10002257"/>
    <x v="1"/>
    <x v="6"/>
    <s v="Eldon Spacemaker Box, Quick-Snap Lid, Clear"/>
    <n v="5.3440000000000003"/>
    <n v="2"/>
    <n v="0.2"/>
    <x v="1820"/>
  </r>
  <r>
    <n v="8766"/>
    <x v="4367"/>
    <x v="1"/>
    <x v="82"/>
    <d v="2012-11-27T00:00:00"/>
    <s v="Standard Class"/>
    <s v="BB-11545"/>
    <s v="Brenda Bowman"/>
    <x v="1"/>
    <x v="0"/>
    <s v="Fort Worth"/>
    <x v="5"/>
    <n v="76106"/>
    <x v="2"/>
    <s v="OFF-BI-10000756"/>
    <x v="1"/>
    <x v="8"/>
    <s v="Storex DuraTech Recycled Plastic Frosted Binders"/>
    <n v="1.6959999999999997"/>
    <n v="2"/>
    <n v="0.8"/>
    <x v="6791"/>
  </r>
  <r>
    <n v="8767"/>
    <x v="4367"/>
    <x v="1"/>
    <x v="82"/>
    <d v="2012-11-27T00:00:00"/>
    <s v="Standard Class"/>
    <s v="BB-11545"/>
    <s v="Brenda Bowman"/>
    <x v="1"/>
    <x v="0"/>
    <s v="Fort Worth"/>
    <x v="5"/>
    <n v="76106"/>
    <x v="2"/>
    <s v="OFF-AP-10004136"/>
    <x v="1"/>
    <x v="9"/>
    <s v="Kensington 6 Outlet SmartSocket Surge Protector"/>
    <n v="24.587999999999994"/>
    <n v="3"/>
    <n v="0.8"/>
    <x v="6792"/>
  </r>
  <r>
    <n v="8768"/>
    <x v="4367"/>
    <x v="1"/>
    <x v="82"/>
    <d v="2012-11-27T00:00:00"/>
    <s v="Standard Class"/>
    <s v="BB-11545"/>
    <s v="Brenda Bowman"/>
    <x v="1"/>
    <x v="0"/>
    <s v="Fort Worth"/>
    <x v="5"/>
    <n v="76106"/>
    <x v="2"/>
    <s v="OFF-BI-10002194"/>
    <x v="1"/>
    <x v="8"/>
    <s v="Cardinal Hold-It CD Pocket"/>
    <n v="7.9799999999999986"/>
    <n v="5"/>
    <n v="0.8"/>
    <x v="6793"/>
  </r>
  <r>
    <n v="8769"/>
    <x v="4368"/>
    <x v="1"/>
    <x v="348"/>
    <d v="2012-10-09T00:00:00"/>
    <s v="Standard Class"/>
    <s v="IL-15100"/>
    <s v="Ivan Liston"/>
    <x v="0"/>
    <x v="0"/>
    <s v="Columbus"/>
    <x v="24"/>
    <n v="43229"/>
    <x v="3"/>
    <s v="TEC-AC-10000892"/>
    <x v="2"/>
    <x v="11"/>
    <s v="NETGEAR N750 Dual Band Wi-Fi Gigabit Router"/>
    <n v="288"/>
    <n v="4"/>
    <n v="0.2"/>
    <x v="6794"/>
  </r>
  <r>
    <n v="8770"/>
    <x v="4369"/>
    <x v="0"/>
    <x v="126"/>
    <d v="2013-09-14T00:00:00"/>
    <s v="Same Day"/>
    <s v="PO-19180"/>
    <s v="Philisse Overcash"/>
    <x v="2"/>
    <x v="0"/>
    <s v="Louisville"/>
    <x v="22"/>
    <n v="80027"/>
    <x v="1"/>
    <s v="TEC-PH-10001870"/>
    <x v="2"/>
    <x v="7"/>
    <s v="Lunatik TT5L-002 Taktik Strike Impact Protection System for iPhone 5"/>
    <n v="146.952"/>
    <n v="3"/>
    <n v="0.2"/>
    <x v="6795"/>
  </r>
  <r>
    <n v="8771"/>
    <x v="4369"/>
    <x v="0"/>
    <x v="126"/>
    <d v="2013-09-14T00:00:00"/>
    <s v="Same Day"/>
    <s v="PO-19180"/>
    <s v="Philisse Overcash"/>
    <x v="2"/>
    <x v="0"/>
    <s v="Louisville"/>
    <x v="22"/>
    <n v="80027"/>
    <x v="1"/>
    <s v="FUR-CH-10002304"/>
    <x v="0"/>
    <x v="1"/>
    <s v="Global Stack Chair without Arms, Black"/>
    <n v="83.13600000000001"/>
    <n v="4"/>
    <n v="0.2"/>
    <x v="6796"/>
  </r>
  <r>
    <n v="8772"/>
    <x v="4370"/>
    <x v="3"/>
    <x v="32"/>
    <d v="2014-09-18T00:00:00"/>
    <s v="First Class"/>
    <s v="DB-13555"/>
    <s v="Dorothy Badders"/>
    <x v="1"/>
    <x v="0"/>
    <s v="Raleigh"/>
    <x v="3"/>
    <n v="27604"/>
    <x v="0"/>
    <s v="OFF-AP-10002534"/>
    <x v="1"/>
    <x v="9"/>
    <s v="3.6 Cubic Foot Counter Height Office Refrigerator"/>
    <n v="942.78400000000011"/>
    <n v="4"/>
    <n v="0.2"/>
    <x v="6797"/>
  </r>
  <r>
    <n v="8773"/>
    <x v="4370"/>
    <x v="3"/>
    <x v="32"/>
    <d v="2014-09-18T00:00:00"/>
    <s v="First Class"/>
    <s v="DB-13555"/>
    <s v="Dorothy Badders"/>
    <x v="1"/>
    <x v="0"/>
    <s v="Raleigh"/>
    <x v="3"/>
    <n v="27604"/>
    <x v="0"/>
    <s v="OFF-PA-10001125"/>
    <x v="1"/>
    <x v="10"/>
    <s v="Xerox 1988"/>
    <n v="74.352000000000004"/>
    <n v="3"/>
    <n v="0.2"/>
    <x v="1419"/>
  </r>
  <r>
    <n v="8774"/>
    <x v="4371"/>
    <x v="1"/>
    <x v="1203"/>
    <d v="2012-02-28T00:00:00"/>
    <s v="Standard Class"/>
    <s v="LC-16960"/>
    <s v="Lindsay Castell"/>
    <x v="2"/>
    <x v="0"/>
    <s v="New York City"/>
    <x v="15"/>
    <n v="10024"/>
    <x v="3"/>
    <s v="OFF-AP-10000804"/>
    <x v="1"/>
    <x v="9"/>
    <s v="Hoover Portapower Portable Vacuum"/>
    <n v="26.880000000000003"/>
    <n v="6"/>
    <n v="0"/>
    <x v="6798"/>
  </r>
  <r>
    <n v="8775"/>
    <x v="4371"/>
    <x v="1"/>
    <x v="1203"/>
    <d v="2012-02-28T00:00:00"/>
    <s v="Standard Class"/>
    <s v="LC-16960"/>
    <s v="Lindsay Castell"/>
    <x v="2"/>
    <x v="0"/>
    <s v="New York City"/>
    <x v="15"/>
    <n v="10024"/>
    <x v="3"/>
    <s v="OFF-BI-10002982"/>
    <x v="1"/>
    <x v="8"/>
    <s v="Avery Self-Adhesive Photo Pockets for Polaroid Photos"/>
    <n v="10.896000000000001"/>
    <n v="2"/>
    <n v="0.2"/>
    <x v="6799"/>
  </r>
  <r>
    <n v="8776"/>
    <x v="4372"/>
    <x v="0"/>
    <x v="5"/>
    <d v="2013-12-10T00:00:00"/>
    <s v="Second Class"/>
    <s v="MP-18175"/>
    <s v="Mike Pelletier"/>
    <x v="2"/>
    <x v="0"/>
    <s v="Chicago"/>
    <x v="10"/>
    <n v="60623"/>
    <x v="2"/>
    <s v="OFF-AR-10001547"/>
    <x v="1"/>
    <x v="6"/>
    <s v="Newell 311"/>
    <n v="3.536"/>
    <n v="2"/>
    <n v="0.2"/>
    <x v="6800"/>
  </r>
  <r>
    <n v="8777"/>
    <x v="4373"/>
    <x v="0"/>
    <x v="415"/>
    <d v="2013-07-04T00:00:00"/>
    <s v="First Class"/>
    <s v="EA-14035"/>
    <s v="Erin Ashbrook"/>
    <x v="1"/>
    <x v="0"/>
    <s v="Huntsville"/>
    <x v="5"/>
    <n v="77340"/>
    <x v="2"/>
    <s v="FUR-CH-10000665"/>
    <x v="0"/>
    <x v="1"/>
    <s v="Global Airflow Leather Mesh Back Chair, Black"/>
    <n v="528.42999999999995"/>
    <n v="5"/>
    <n v="0.3"/>
    <x v="232"/>
  </r>
  <r>
    <n v="8778"/>
    <x v="4373"/>
    <x v="0"/>
    <x v="415"/>
    <d v="2013-07-04T00:00:00"/>
    <s v="First Class"/>
    <s v="EA-14035"/>
    <s v="Erin Ashbrook"/>
    <x v="1"/>
    <x v="0"/>
    <s v="Huntsville"/>
    <x v="5"/>
    <n v="77340"/>
    <x v="2"/>
    <s v="OFF-PA-10000520"/>
    <x v="1"/>
    <x v="10"/>
    <s v="Xerox 201"/>
    <n v="41.472000000000008"/>
    <n v="8"/>
    <n v="0.2"/>
    <x v="782"/>
  </r>
  <r>
    <n v="8779"/>
    <x v="4374"/>
    <x v="3"/>
    <x v="1096"/>
    <d v="2014-12-19T00:00:00"/>
    <s v="Standard Class"/>
    <s v="BP-11095"/>
    <s v="Bart Pistole"/>
    <x v="1"/>
    <x v="0"/>
    <s v="New York City"/>
    <x v="15"/>
    <n v="10024"/>
    <x v="3"/>
    <s v="FUR-BO-10004015"/>
    <x v="0"/>
    <x v="0"/>
    <s v="Bush Andora Bookcase, Maple/Graphite Gray Finish"/>
    <n v="287.976"/>
    <n v="3"/>
    <n v="0.2"/>
    <x v="6801"/>
  </r>
  <r>
    <n v="8780"/>
    <x v="4375"/>
    <x v="1"/>
    <x v="305"/>
    <d v="2012-03-22T00:00:00"/>
    <s v="Second Class"/>
    <s v="BM-11785"/>
    <s v="Bryan Mills"/>
    <x v="0"/>
    <x v="0"/>
    <s v="Salem"/>
    <x v="21"/>
    <n v="97301"/>
    <x v="1"/>
    <s v="OFF-ST-10004258"/>
    <x v="1"/>
    <x v="4"/>
    <s v="Portable Personal File Box"/>
    <n v="29.304000000000002"/>
    <n v="3"/>
    <n v="0.2"/>
    <x v="6802"/>
  </r>
  <r>
    <n v="8781"/>
    <x v="4376"/>
    <x v="1"/>
    <x v="1201"/>
    <d v="2012-03-04T00:00:00"/>
    <s v="First Class"/>
    <s v="CM-12715"/>
    <s v="Craig Molinari"/>
    <x v="1"/>
    <x v="0"/>
    <s v="Houston"/>
    <x v="5"/>
    <n v="77070"/>
    <x v="2"/>
    <s v="OFF-AR-10003696"/>
    <x v="1"/>
    <x v="6"/>
    <s v="Panasonic KP-350BK Electric Pencil Sharpener with Auto Stop"/>
    <n v="55.328000000000003"/>
    <n v="2"/>
    <n v="0.2"/>
    <x v="6803"/>
  </r>
  <r>
    <n v="8782"/>
    <x v="4376"/>
    <x v="1"/>
    <x v="1201"/>
    <d v="2012-03-04T00:00:00"/>
    <s v="First Class"/>
    <s v="CM-12715"/>
    <s v="Craig Molinari"/>
    <x v="1"/>
    <x v="0"/>
    <s v="Houston"/>
    <x v="5"/>
    <n v="77070"/>
    <x v="2"/>
    <s v="FUR-BO-10001811"/>
    <x v="0"/>
    <x v="0"/>
    <s v="Atlantic Metals Mobile 5-Shelf Bookcases, Custom Colors"/>
    <n v="1227.9983999999999"/>
    <n v="6"/>
    <n v="0.32"/>
    <x v="6804"/>
  </r>
  <r>
    <n v="8783"/>
    <x v="4377"/>
    <x v="0"/>
    <x v="306"/>
    <d v="2013-09-21T00:00:00"/>
    <s v="Standard Class"/>
    <s v="JD-16150"/>
    <s v="Justin Deggeller"/>
    <x v="1"/>
    <x v="0"/>
    <s v="Twin Falls"/>
    <x v="45"/>
    <n v="83301"/>
    <x v="1"/>
    <s v="OFF-BI-10001249"/>
    <x v="1"/>
    <x v="8"/>
    <s v="Avery Heavy-Duty EZD View Binder with Locking Rings"/>
    <n v="20.416"/>
    <n v="4"/>
    <n v="0.2"/>
    <x v="6805"/>
  </r>
  <r>
    <n v="8784"/>
    <x v="4377"/>
    <x v="0"/>
    <x v="306"/>
    <d v="2013-09-21T00:00:00"/>
    <s v="Standard Class"/>
    <s v="JD-16150"/>
    <s v="Justin Deggeller"/>
    <x v="1"/>
    <x v="0"/>
    <s v="Twin Falls"/>
    <x v="45"/>
    <n v="83301"/>
    <x v="1"/>
    <s v="FUR-TA-10003473"/>
    <x v="0"/>
    <x v="3"/>
    <s v="Bretford Rectangular Conference Table Tops"/>
    <n v="1128.3899999999999"/>
    <n v="3"/>
    <n v="0"/>
    <x v="6806"/>
  </r>
  <r>
    <n v="8785"/>
    <x v="4378"/>
    <x v="3"/>
    <x v="294"/>
    <d v="2014-03-24T00:00:00"/>
    <s v="Standard Class"/>
    <s v="AS-10630"/>
    <s v="Ann Steele"/>
    <x v="2"/>
    <x v="0"/>
    <s v="Knoxville"/>
    <x v="18"/>
    <n v="37918"/>
    <x v="0"/>
    <s v="OFF-LA-10003190"/>
    <x v="1"/>
    <x v="2"/>
    <s v="Avery 474"/>
    <n v="4.6079999999999997"/>
    <n v="2"/>
    <n v="0.2"/>
    <x v="910"/>
  </r>
  <r>
    <n v="8786"/>
    <x v="4379"/>
    <x v="3"/>
    <x v="39"/>
    <d v="2014-06-03T00:00:00"/>
    <s v="Standard Class"/>
    <s v="CM-11815"/>
    <s v="Candace McMahon"/>
    <x v="1"/>
    <x v="0"/>
    <s v="Phoenix"/>
    <x v="16"/>
    <n v="85023"/>
    <x v="1"/>
    <s v="TEC-PH-10001305"/>
    <x v="2"/>
    <x v="7"/>
    <s v="Panasonic KX TS208W Corded phone"/>
    <n v="195.96000000000004"/>
    <n v="5"/>
    <n v="0.2"/>
    <x v="5160"/>
  </r>
  <r>
    <n v="8787"/>
    <x v="4379"/>
    <x v="3"/>
    <x v="39"/>
    <d v="2014-06-03T00:00:00"/>
    <s v="Standard Class"/>
    <s v="CM-11815"/>
    <s v="Candace McMahon"/>
    <x v="1"/>
    <x v="0"/>
    <s v="Phoenix"/>
    <x v="16"/>
    <n v="85023"/>
    <x v="1"/>
    <s v="OFF-PA-10001534"/>
    <x v="1"/>
    <x v="10"/>
    <s v="Xerox 230"/>
    <n v="15.552000000000003"/>
    <n v="3"/>
    <n v="0.2"/>
    <x v="12"/>
  </r>
  <r>
    <n v="8788"/>
    <x v="4379"/>
    <x v="3"/>
    <x v="39"/>
    <d v="2014-06-03T00:00:00"/>
    <s v="Standard Class"/>
    <s v="CM-11815"/>
    <s v="Candace McMahon"/>
    <x v="1"/>
    <x v="0"/>
    <s v="Phoenix"/>
    <x v="16"/>
    <n v="85023"/>
    <x v="1"/>
    <s v="TEC-AC-10000844"/>
    <x v="2"/>
    <x v="11"/>
    <s v="Logitech Gaming G510s - Keyboard"/>
    <n v="271.96800000000002"/>
    <n v="4"/>
    <n v="0.2"/>
    <x v="6807"/>
  </r>
  <r>
    <n v="8789"/>
    <x v="4380"/>
    <x v="3"/>
    <x v="140"/>
    <d v="2014-06-20T00:00:00"/>
    <s v="Standard Class"/>
    <s v="JE-15715"/>
    <s v="Joe Elijah"/>
    <x v="0"/>
    <x v="0"/>
    <s v="Monroe"/>
    <x v="3"/>
    <n v="28110"/>
    <x v="0"/>
    <s v="FUR-CH-10000847"/>
    <x v="0"/>
    <x v="1"/>
    <s v="Global Executive Mid-Back Manager's Chair"/>
    <n v="698.35200000000009"/>
    <n v="3"/>
    <n v="0.2"/>
    <x v="5386"/>
  </r>
  <r>
    <n v="8790"/>
    <x v="4380"/>
    <x v="3"/>
    <x v="140"/>
    <d v="2014-06-20T00:00:00"/>
    <s v="Standard Class"/>
    <s v="JE-15715"/>
    <s v="Joe Elijah"/>
    <x v="0"/>
    <x v="0"/>
    <s v="Monroe"/>
    <x v="3"/>
    <n v="28110"/>
    <x v="0"/>
    <s v="FUR-BO-10000468"/>
    <x v="0"/>
    <x v="0"/>
    <s v="O'Sullivan 2-Shelf Heavy-Duty Bookcases"/>
    <n v="77.728000000000009"/>
    <n v="2"/>
    <n v="0.2"/>
    <x v="6808"/>
  </r>
  <r>
    <n v="8791"/>
    <x v="4381"/>
    <x v="1"/>
    <x v="684"/>
    <d v="2012-09-12T00:00:00"/>
    <s v="Standard Class"/>
    <s v="AG-10525"/>
    <s v="Andy Gerbode"/>
    <x v="1"/>
    <x v="0"/>
    <s v="Richmond"/>
    <x v="17"/>
    <n v="23223"/>
    <x v="0"/>
    <s v="OFF-BI-10002799"/>
    <x v="1"/>
    <x v="8"/>
    <s v="SlimView Poly Binder, 3/8&quot;"/>
    <n v="46.62"/>
    <n v="9"/>
    <n v="0"/>
    <x v="6809"/>
  </r>
  <r>
    <n v="8792"/>
    <x v="4382"/>
    <x v="3"/>
    <x v="257"/>
    <d v="2014-03-25T00:00:00"/>
    <s v="Standard Class"/>
    <s v="TT-21220"/>
    <s v="Thomas Thornton"/>
    <x v="0"/>
    <x v="0"/>
    <s v="Houston"/>
    <x v="5"/>
    <n v="77041"/>
    <x v="2"/>
    <s v="TEC-PH-10001557"/>
    <x v="2"/>
    <x v="7"/>
    <s v="Pyle PMP37LED"/>
    <n v="537.54399999999998"/>
    <n v="7"/>
    <n v="0.2"/>
    <x v="6810"/>
  </r>
  <r>
    <n v="8793"/>
    <x v="4383"/>
    <x v="2"/>
    <x v="174"/>
    <d v="2011-12-21T00:00:00"/>
    <s v="First Class"/>
    <s v="BP-11095"/>
    <s v="Bart Pistole"/>
    <x v="1"/>
    <x v="0"/>
    <s v="Los Angeles"/>
    <x v="1"/>
    <n v="90008"/>
    <x v="1"/>
    <s v="OFF-LA-10001934"/>
    <x v="1"/>
    <x v="2"/>
    <s v="Avery 516"/>
    <n v="14.62"/>
    <n v="2"/>
    <n v="0"/>
    <x v="2"/>
  </r>
  <r>
    <n v="8794"/>
    <x v="4383"/>
    <x v="2"/>
    <x v="174"/>
    <d v="2011-12-21T00:00:00"/>
    <s v="First Class"/>
    <s v="BP-11095"/>
    <s v="Bart Pistole"/>
    <x v="1"/>
    <x v="0"/>
    <s v="Los Angeles"/>
    <x v="1"/>
    <n v="90008"/>
    <x v="1"/>
    <s v="OFF-FA-10004248"/>
    <x v="1"/>
    <x v="13"/>
    <s v="Advantus T-Pin Paper Clips"/>
    <n v="22.549999999999997"/>
    <n v="5"/>
    <n v="0"/>
    <x v="6811"/>
  </r>
  <r>
    <n v="8795"/>
    <x v="4383"/>
    <x v="2"/>
    <x v="174"/>
    <d v="2011-12-21T00:00:00"/>
    <s v="First Class"/>
    <s v="BP-11095"/>
    <s v="Bart Pistole"/>
    <x v="1"/>
    <x v="0"/>
    <s v="Los Angeles"/>
    <x v="1"/>
    <n v="90008"/>
    <x v="1"/>
    <s v="TEC-PH-10001944"/>
    <x v="2"/>
    <x v="7"/>
    <s v="Wi-Ex zBoost YX540 Cellular Phone Signal Booster"/>
    <n v="583.79999999999995"/>
    <n v="5"/>
    <n v="0.2"/>
    <x v="6812"/>
  </r>
  <r>
    <n v="8796"/>
    <x v="4383"/>
    <x v="2"/>
    <x v="174"/>
    <d v="2011-12-21T00:00:00"/>
    <s v="First Class"/>
    <s v="BP-11095"/>
    <s v="Bart Pistole"/>
    <x v="1"/>
    <x v="0"/>
    <s v="Los Angeles"/>
    <x v="1"/>
    <n v="90008"/>
    <x v="1"/>
    <s v="TEC-PH-10002085"/>
    <x v="2"/>
    <x v="7"/>
    <s v="Clarity 53712"/>
    <n v="211.16800000000001"/>
    <n v="4"/>
    <n v="0.2"/>
    <x v="2157"/>
  </r>
  <r>
    <n v="8797"/>
    <x v="4384"/>
    <x v="0"/>
    <x v="274"/>
    <d v="2013-07-14T00:00:00"/>
    <s v="Standard Class"/>
    <s v="MJ-17740"/>
    <s v="Max Jones"/>
    <x v="0"/>
    <x v="0"/>
    <s v="Orem"/>
    <x v="7"/>
    <n v="84057"/>
    <x v="1"/>
    <s v="OFF-PA-10003441"/>
    <x v="1"/>
    <x v="10"/>
    <s v="Xerox 226"/>
    <n v="12.96"/>
    <n v="2"/>
    <n v="0"/>
    <x v="91"/>
  </r>
  <r>
    <n v="8798"/>
    <x v="4384"/>
    <x v="0"/>
    <x v="274"/>
    <d v="2013-07-14T00:00:00"/>
    <s v="Standard Class"/>
    <s v="MJ-17740"/>
    <s v="Max Jones"/>
    <x v="0"/>
    <x v="0"/>
    <s v="Orem"/>
    <x v="7"/>
    <n v="84057"/>
    <x v="1"/>
    <s v="OFF-AR-10004602"/>
    <x v="1"/>
    <x v="6"/>
    <s v="Boston KS Multi-Size Manual Pencil Sharpener"/>
    <n v="45.98"/>
    <n v="2"/>
    <n v="0"/>
    <x v="4504"/>
  </r>
  <r>
    <n v="8799"/>
    <x v="4385"/>
    <x v="0"/>
    <x v="1204"/>
    <d v="2013-04-11T00:00:00"/>
    <s v="Standard Class"/>
    <s v="VM-21685"/>
    <s v="Valerie Mitchum"/>
    <x v="2"/>
    <x v="0"/>
    <s v="Burlington"/>
    <x v="42"/>
    <s v="05408"/>
    <x v="3"/>
    <s v="TEC-PH-10002555"/>
    <x v="2"/>
    <x v="7"/>
    <s v="Nortel Meridian M5316 Digital phone"/>
    <n v="1294.75"/>
    <n v="5"/>
    <n v="0"/>
    <x v="6813"/>
  </r>
  <r>
    <n v="8800"/>
    <x v="4386"/>
    <x v="2"/>
    <x v="1205"/>
    <d v="2011-05-10T00:00:00"/>
    <s v="First Class"/>
    <s v="KT-16480"/>
    <s v="Kean Thornton"/>
    <x v="0"/>
    <x v="0"/>
    <s v="Philadelphia"/>
    <x v="9"/>
    <n v="19134"/>
    <x v="3"/>
    <s v="TEC-CO-10001449"/>
    <x v="2"/>
    <x v="16"/>
    <s v="Hewlett Packard LaserJet 3310 Copier"/>
    <n v="1799.9699999999998"/>
    <n v="5"/>
    <n v="0.4"/>
    <x v="6814"/>
  </r>
  <r>
    <n v="8801"/>
    <x v="4387"/>
    <x v="3"/>
    <x v="51"/>
    <d v="2014-11-28T00:00:00"/>
    <s v="Standard Class"/>
    <s v="CS-12250"/>
    <s v="Chris Selesnick"/>
    <x v="1"/>
    <x v="0"/>
    <s v="Chicago"/>
    <x v="10"/>
    <n v="60623"/>
    <x v="2"/>
    <s v="OFF-PA-10004285"/>
    <x v="1"/>
    <x v="10"/>
    <s v="Xerox 1959"/>
    <n v="10.688000000000001"/>
    <n v="2"/>
    <n v="0.2"/>
    <x v="1507"/>
  </r>
  <r>
    <n v="8802"/>
    <x v="4388"/>
    <x v="0"/>
    <x v="338"/>
    <d v="2013-11-13T00:00:00"/>
    <s v="First Class"/>
    <s v="AB-10015"/>
    <s v="Aaron Bergman"/>
    <x v="0"/>
    <x v="0"/>
    <s v="Oklahoma City"/>
    <x v="26"/>
    <n v="73120"/>
    <x v="2"/>
    <s v="TEC-PH-10000562"/>
    <x v="2"/>
    <x v="7"/>
    <s v="Samsung Convoy 3"/>
    <n v="221.98"/>
    <n v="2"/>
    <n v="0"/>
    <x v="6815"/>
  </r>
  <r>
    <n v="8803"/>
    <x v="4388"/>
    <x v="0"/>
    <x v="338"/>
    <d v="2013-11-13T00:00:00"/>
    <s v="First Class"/>
    <s v="AB-10015"/>
    <s v="Aaron Bergman"/>
    <x v="0"/>
    <x v="0"/>
    <s v="Oklahoma City"/>
    <x v="26"/>
    <n v="73120"/>
    <x v="2"/>
    <s v="FUR-BO-10003966"/>
    <x v="0"/>
    <x v="0"/>
    <s v="Sauder Facets Collection Library, Sky Alder Finish"/>
    <n v="341.96"/>
    <n v="2"/>
    <n v="0"/>
    <x v="6816"/>
  </r>
  <r>
    <n v="8804"/>
    <x v="4389"/>
    <x v="2"/>
    <x v="520"/>
    <d v="2012-01-01T00:00:00"/>
    <s v="First Class"/>
    <s v="AH-10030"/>
    <s v="Aaron Hawkins"/>
    <x v="1"/>
    <x v="0"/>
    <s v="New York City"/>
    <x v="15"/>
    <n v="10035"/>
    <x v="3"/>
    <s v="TEC-AC-10003614"/>
    <x v="2"/>
    <x v="11"/>
    <s v="Verbatim 25 GB 6x Blu-ray Single Layer Recordable Disc, 10/Pack"/>
    <n v="34.769999999999996"/>
    <n v="3"/>
    <n v="0"/>
    <x v="6817"/>
  </r>
  <r>
    <n v="8805"/>
    <x v="4389"/>
    <x v="2"/>
    <x v="520"/>
    <d v="2012-01-01T00:00:00"/>
    <s v="First Class"/>
    <s v="AH-10030"/>
    <s v="Aaron Hawkins"/>
    <x v="1"/>
    <x v="0"/>
    <s v="New York City"/>
    <x v="15"/>
    <n v="10035"/>
    <x v="3"/>
    <s v="OFF-LA-10003148"/>
    <x v="1"/>
    <x v="2"/>
    <s v="Avery 51"/>
    <n v="18.899999999999999"/>
    <n v="3"/>
    <n v="0"/>
    <x v="3602"/>
  </r>
  <r>
    <n v="8806"/>
    <x v="4390"/>
    <x v="3"/>
    <x v="971"/>
    <d v="2014-08-24T00:00:00"/>
    <s v="Standard Class"/>
    <s v="DO-13435"/>
    <s v="Denny Ordway"/>
    <x v="0"/>
    <x v="0"/>
    <s v="Salt Lake City"/>
    <x v="7"/>
    <n v="84106"/>
    <x v="1"/>
    <s v="OFF-BI-10002133"/>
    <x v="1"/>
    <x v="8"/>
    <s v="Wilson Jones Elliptical Ring 3 1/2&quot; Capacity Binders, 800 sheets"/>
    <n v="102.72"/>
    <n v="3"/>
    <n v="0.2"/>
    <x v="6818"/>
  </r>
  <r>
    <n v="8807"/>
    <x v="4391"/>
    <x v="0"/>
    <x v="126"/>
    <d v="2013-09-17T00:00:00"/>
    <s v="Standard Class"/>
    <s v="MC-17590"/>
    <s v="Matt Collister"/>
    <x v="1"/>
    <x v="0"/>
    <s v="Utica"/>
    <x v="15"/>
    <n v="13501"/>
    <x v="3"/>
    <s v="FUR-FU-10002813"/>
    <x v="0"/>
    <x v="5"/>
    <s v="DAX Contemporary Wood Frame with Silver Metal Mat, Desktop, 11 x 14 Size"/>
    <n v="40.479999999999997"/>
    <n v="2"/>
    <n v="0"/>
    <x v="6188"/>
  </r>
  <r>
    <n v="8808"/>
    <x v="4392"/>
    <x v="3"/>
    <x v="40"/>
    <d v="2014-11-01T00:00:00"/>
    <s v="Standard Class"/>
    <s v="JF-15190"/>
    <s v="Jamie Frazer"/>
    <x v="0"/>
    <x v="0"/>
    <s v="Philadelphia"/>
    <x v="9"/>
    <n v="19134"/>
    <x v="3"/>
    <s v="OFF-BI-10004330"/>
    <x v="1"/>
    <x v="8"/>
    <s v="GBC Velobind Prepunched Cover Sets, Regency Series"/>
    <n v="33.282000000000004"/>
    <n v="3"/>
    <n v="0.7"/>
    <x v="6819"/>
  </r>
  <r>
    <n v="8809"/>
    <x v="4392"/>
    <x v="3"/>
    <x v="40"/>
    <d v="2014-11-01T00:00:00"/>
    <s v="Standard Class"/>
    <s v="JF-15190"/>
    <s v="Jamie Frazer"/>
    <x v="0"/>
    <x v="0"/>
    <s v="Philadelphia"/>
    <x v="9"/>
    <n v="19134"/>
    <x v="3"/>
    <s v="TEC-PH-10002807"/>
    <x v="2"/>
    <x v="7"/>
    <s v="Motorla HX550 Universal Bluetooth Headset"/>
    <n v="118.64999999999998"/>
    <n v="5"/>
    <n v="0.4"/>
    <x v="6820"/>
  </r>
  <r>
    <n v="8810"/>
    <x v="4392"/>
    <x v="3"/>
    <x v="40"/>
    <d v="2014-11-01T00:00:00"/>
    <s v="Standard Class"/>
    <s v="JF-15190"/>
    <s v="Jamie Frazer"/>
    <x v="0"/>
    <x v="0"/>
    <s v="Philadelphia"/>
    <x v="9"/>
    <n v="19134"/>
    <x v="3"/>
    <s v="OFF-LA-10001404"/>
    <x v="1"/>
    <x v="2"/>
    <s v="Avery 517"/>
    <n v="14.76"/>
    <n v="5"/>
    <n v="0.2"/>
    <x v="6821"/>
  </r>
  <r>
    <n v="8811"/>
    <x v="4393"/>
    <x v="3"/>
    <x v="1109"/>
    <d v="2014-06-05T00:00:00"/>
    <s v="Standard Class"/>
    <s v="SM-20950"/>
    <s v="Suzanne McNair"/>
    <x v="1"/>
    <x v="0"/>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x v="0"/>
    <s v="Jackson"/>
    <x v="12"/>
    <n v="49201"/>
    <x v="2"/>
    <s v="OFF-AP-10004233"/>
    <x v="1"/>
    <x v="9"/>
    <s v="Honeywell Enviracaire Portable Air Cleaner for up to 8 x 10 Room"/>
    <n v="207.14400000000001"/>
    <n v="3"/>
    <n v="0.1"/>
    <x v="6823"/>
  </r>
  <r>
    <n v="8813"/>
    <x v="4394"/>
    <x v="0"/>
    <x v="387"/>
    <d v="2013-03-14T00:00:00"/>
    <s v="Standard Class"/>
    <s v="SP-20650"/>
    <s v="Stephanie Phelps"/>
    <x v="1"/>
    <x v="0"/>
    <s v="Jackson"/>
    <x v="12"/>
    <n v="49201"/>
    <x v="2"/>
    <s v="OFF-AR-10002766"/>
    <x v="1"/>
    <x v="6"/>
    <s v="Prang Drawing Pencil Set"/>
    <n v="13.899999999999999"/>
    <n v="5"/>
    <n v="0"/>
    <x v="6824"/>
  </r>
  <r>
    <n v="8814"/>
    <x v="4395"/>
    <x v="1"/>
    <x v="353"/>
    <d v="2012-07-31T00:00:00"/>
    <s v="Standard Class"/>
    <s v="CK-12760"/>
    <s v="Cyma Kinney"/>
    <x v="1"/>
    <x v="0"/>
    <s v="Glendale"/>
    <x v="16"/>
    <n v="85301"/>
    <x v="1"/>
    <s v="FUR-CH-10003199"/>
    <x v="0"/>
    <x v="1"/>
    <s v="Office Star - Contemporary Task Swivel Chair"/>
    <n v="266.35200000000003"/>
    <n v="3"/>
    <n v="0.2"/>
    <x v="6825"/>
  </r>
  <r>
    <n v="8815"/>
    <x v="4396"/>
    <x v="1"/>
    <x v="521"/>
    <d v="2012-11-25T00:00:00"/>
    <s v="Second Class"/>
    <s v="PW-19240"/>
    <s v="Pierre Wener"/>
    <x v="0"/>
    <x v="0"/>
    <s v="Wilmington"/>
    <x v="13"/>
    <n v="19805"/>
    <x v="3"/>
    <s v="TEC-PH-10003012"/>
    <x v="2"/>
    <x v="7"/>
    <s v="Nortel Meridian M3904 Professional Digital phone"/>
    <n v="307.98"/>
    <n v="2"/>
    <n v="0"/>
    <x v="685"/>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x v="0"/>
    <s v="Wilmington"/>
    <x v="13"/>
    <n v="19805"/>
    <x v="3"/>
    <s v="OFF-AR-10001940"/>
    <x v="1"/>
    <x v="6"/>
    <s v="Sanford Colorific Eraseable Coloring Pencils, 12 Count"/>
    <n v="13.12"/>
    <n v="4"/>
    <n v="0"/>
    <x v="6827"/>
  </r>
  <r>
    <n v="8818"/>
    <x v="4396"/>
    <x v="1"/>
    <x v="521"/>
    <d v="2012-11-25T00:00:00"/>
    <s v="Second Class"/>
    <s v="PW-19240"/>
    <s v="Pierre Wener"/>
    <x v="0"/>
    <x v="0"/>
    <s v="Wilmington"/>
    <x v="13"/>
    <n v="19805"/>
    <x v="3"/>
    <s v="OFF-EN-10003286"/>
    <x v="1"/>
    <x v="12"/>
    <s v="Staples"/>
    <n v="16.559999999999999"/>
    <n v="2"/>
    <n v="0"/>
    <x v="6828"/>
  </r>
  <r>
    <n v="8819"/>
    <x v="4396"/>
    <x v="1"/>
    <x v="521"/>
    <d v="2012-11-25T00:00:00"/>
    <s v="Second Class"/>
    <s v="PW-19240"/>
    <s v="Pierre Wener"/>
    <x v="0"/>
    <x v="0"/>
    <s v="Wilmington"/>
    <x v="13"/>
    <n v="19805"/>
    <x v="3"/>
    <s v="OFF-PA-10003441"/>
    <x v="1"/>
    <x v="10"/>
    <s v="Xerox 226"/>
    <n v="38.880000000000003"/>
    <n v="6"/>
    <n v="0"/>
    <x v="814"/>
  </r>
  <r>
    <n v="8820"/>
    <x v="4397"/>
    <x v="1"/>
    <x v="109"/>
    <d v="2012-12-02T00:00:00"/>
    <s v="Standard Class"/>
    <s v="EB-14170"/>
    <s v="Evan Bailliet"/>
    <x v="0"/>
    <x v="0"/>
    <s v="Austin"/>
    <x v="5"/>
    <n v="78745"/>
    <x v="2"/>
    <s v="OFF-PA-10003395"/>
    <x v="1"/>
    <x v="10"/>
    <s v="Xerox 1941"/>
    <n v="335.52"/>
    <n v="4"/>
    <n v="0.2"/>
    <x v="785"/>
  </r>
  <r>
    <n v="8821"/>
    <x v="4398"/>
    <x v="3"/>
    <x v="132"/>
    <d v="2014-11-08T00:00:00"/>
    <s v="Standard Class"/>
    <s v="DK-13090"/>
    <s v="Dave Kipp"/>
    <x v="0"/>
    <x v="0"/>
    <s v="Orlando"/>
    <x v="2"/>
    <n v="32839"/>
    <x v="0"/>
    <s v="TEC-CO-10003236"/>
    <x v="2"/>
    <x v="16"/>
    <s v="Canon Image Class D660 Copier"/>
    <n v="959.98400000000004"/>
    <n v="2"/>
    <n v="0.2"/>
    <x v="6829"/>
  </r>
  <r>
    <n v="8822"/>
    <x v="4398"/>
    <x v="3"/>
    <x v="132"/>
    <d v="2014-11-08T00:00:00"/>
    <s v="Standard Class"/>
    <s v="DK-13090"/>
    <s v="Dave Kipp"/>
    <x v="0"/>
    <x v="0"/>
    <s v="Orlando"/>
    <x v="2"/>
    <n v="32839"/>
    <x v="0"/>
    <s v="OFF-BI-10002982"/>
    <x v="1"/>
    <x v="8"/>
    <s v="Avery Self-Adhesive Photo Pockets for Polaroid Photos"/>
    <n v="4.0860000000000003"/>
    <n v="2"/>
    <n v="0.7"/>
    <x v="6830"/>
  </r>
  <r>
    <n v="8823"/>
    <x v="4398"/>
    <x v="3"/>
    <x v="132"/>
    <d v="2014-11-08T00:00:00"/>
    <s v="Standard Class"/>
    <s v="DK-13090"/>
    <s v="Dave Kipp"/>
    <x v="0"/>
    <x v="0"/>
    <s v="Orlando"/>
    <x v="2"/>
    <n v="32839"/>
    <x v="0"/>
    <s v="OFF-AR-10004010"/>
    <x v="1"/>
    <x v="6"/>
    <s v="Hunt Boston Vacuum Mount KS Pencil Sharpener"/>
    <n v="55.984000000000009"/>
    <n v="2"/>
    <n v="0.2"/>
    <x v="4672"/>
  </r>
  <r>
    <n v="8824"/>
    <x v="4398"/>
    <x v="3"/>
    <x v="132"/>
    <d v="2014-11-08T00:00:00"/>
    <s v="Standard Class"/>
    <s v="DK-13090"/>
    <s v="Dave Kipp"/>
    <x v="0"/>
    <x v="0"/>
    <s v="Orlando"/>
    <x v="2"/>
    <n v="32839"/>
    <x v="0"/>
    <s v="OFF-PA-10002947"/>
    <x v="1"/>
    <x v="10"/>
    <s v="Xerox 1923"/>
    <n v="10.688000000000001"/>
    <n v="2"/>
    <n v="0.2"/>
    <x v="1507"/>
  </r>
  <r>
    <n v="8825"/>
    <x v="4399"/>
    <x v="3"/>
    <x v="708"/>
    <d v="2014-03-24T00:00:00"/>
    <s v="Second Class"/>
    <s v="TB-21055"/>
    <s v="Ted Butterfield"/>
    <x v="0"/>
    <x v="0"/>
    <s v="Reading"/>
    <x v="9"/>
    <n v="19601"/>
    <x v="3"/>
    <s v="OFF-EN-10003845"/>
    <x v="1"/>
    <x v="12"/>
    <s v="Colored Envelopes"/>
    <n v="8.8559999999999999"/>
    <n v="3"/>
    <n v="0.2"/>
    <x v="4605"/>
  </r>
  <r>
    <n v="8826"/>
    <x v="4400"/>
    <x v="1"/>
    <x v="546"/>
    <d v="2012-12-22T00:00:00"/>
    <s v="First Class"/>
    <s v="AG-10900"/>
    <s v="Arthur Gainer"/>
    <x v="0"/>
    <x v="0"/>
    <s v="Philadelphia"/>
    <x v="9"/>
    <n v="19134"/>
    <x v="3"/>
    <s v="OFF-LA-10003190"/>
    <x v="1"/>
    <x v="2"/>
    <s v="Avery 474"/>
    <n v="6.911999999999999"/>
    <n v="3"/>
    <n v="0.2"/>
    <x v="3177"/>
  </r>
  <r>
    <n v="8827"/>
    <x v="4401"/>
    <x v="2"/>
    <x v="1063"/>
    <d v="2011-04-06T00:00:00"/>
    <s v="Second Class"/>
    <s v="SC-20020"/>
    <s v="Sam Craven"/>
    <x v="0"/>
    <x v="0"/>
    <s v="Houston"/>
    <x v="5"/>
    <n v="77095"/>
    <x v="2"/>
    <s v="OFF-PA-10002986"/>
    <x v="1"/>
    <x v="10"/>
    <s v="Xerox 1898"/>
    <n v="26.720000000000002"/>
    <n v="5"/>
    <n v="0.2"/>
    <x v="3422"/>
  </r>
  <r>
    <n v="8828"/>
    <x v="4401"/>
    <x v="2"/>
    <x v="1063"/>
    <d v="2011-04-06T00:00:00"/>
    <s v="Second Class"/>
    <s v="SC-20020"/>
    <s v="Sam Craven"/>
    <x v="0"/>
    <x v="0"/>
    <s v="Houston"/>
    <x v="5"/>
    <n v="77095"/>
    <x v="2"/>
    <s v="OFF-PA-10001593"/>
    <x v="1"/>
    <x v="10"/>
    <s v="Xerox 1947"/>
    <n v="33.488000000000007"/>
    <n v="7"/>
    <n v="0.2"/>
    <x v="6831"/>
  </r>
  <r>
    <n v="8829"/>
    <x v="4402"/>
    <x v="1"/>
    <x v="1117"/>
    <d v="2012-06-09T00:00:00"/>
    <s v="Standard Class"/>
    <s v="BB-11545"/>
    <s v="Brenda Bowman"/>
    <x v="1"/>
    <x v="0"/>
    <s v="Saint Charles"/>
    <x v="25"/>
    <n v="63301"/>
    <x v="2"/>
    <s v="OFF-PA-10000528"/>
    <x v="1"/>
    <x v="10"/>
    <s v="Xerox 1981"/>
    <n v="10.56"/>
    <n v="2"/>
    <n v="0"/>
    <x v="234"/>
  </r>
  <r>
    <n v="8830"/>
    <x v="4403"/>
    <x v="2"/>
    <x v="191"/>
    <d v="2011-10-09T00:00:00"/>
    <s v="First Class"/>
    <s v="VP-21760"/>
    <s v="Victoria Pisteka"/>
    <x v="1"/>
    <x v="0"/>
    <s v="Indianapolis"/>
    <x v="14"/>
    <n v="46203"/>
    <x v="2"/>
    <s v="OFF-ST-10001932"/>
    <x v="1"/>
    <x v="4"/>
    <s v="Fellowes Staxonsteel Drawer Files"/>
    <n v="386.34"/>
    <n v="2"/>
    <n v="0"/>
    <x v="6832"/>
  </r>
  <r>
    <n v="8831"/>
    <x v="4404"/>
    <x v="0"/>
    <x v="1036"/>
    <d v="2013-08-25T00:00:00"/>
    <s v="Second Class"/>
    <s v="RP-19270"/>
    <s v="Rachel Payne"/>
    <x v="1"/>
    <x v="0"/>
    <s v="Seattle"/>
    <x v="4"/>
    <n v="98115"/>
    <x v="1"/>
    <s v="OFF-BI-10003727"/>
    <x v="1"/>
    <x v="8"/>
    <s v="Avery Durable Slant Ring Binders With Label Holder"/>
    <n v="33.44"/>
    <n v="10"/>
    <n v="0.2"/>
    <x v="6833"/>
  </r>
  <r>
    <n v="8832"/>
    <x v="4405"/>
    <x v="1"/>
    <x v="219"/>
    <d v="2012-11-19T00:00:00"/>
    <s v="Standard Class"/>
    <s v="DH-13675"/>
    <s v="Duane Huffman"/>
    <x v="2"/>
    <x v="0"/>
    <s v="Harrisonburg"/>
    <x v="17"/>
    <n v="22801"/>
    <x v="0"/>
    <s v="FUR-FU-10002759"/>
    <x v="0"/>
    <x v="5"/>
    <s v="12-1/2 Diameter Round Wall Clock"/>
    <n v="39.96"/>
    <n v="2"/>
    <n v="0"/>
    <x v="6834"/>
  </r>
  <r>
    <n v="8833"/>
    <x v="4406"/>
    <x v="1"/>
    <x v="137"/>
    <d v="2012-06-27T00:00:00"/>
    <s v="Standard Class"/>
    <s v="SW-20455"/>
    <s v="Shaun Weien"/>
    <x v="0"/>
    <x v="0"/>
    <s v="Rochester"/>
    <x v="15"/>
    <n v="14609"/>
    <x v="3"/>
    <s v="OFF-BI-10000545"/>
    <x v="1"/>
    <x v="8"/>
    <s v="GBC Ibimaster 500 Manual ProClick Binding System"/>
    <n v="1217.568"/>
    <n v="2"/>
    <n v="0.2"/>
    <x v="1465"/>
  </r>
  <r>
    <n v="8834"/>
    <x v="4407"/>
    <x v="3"/>
    <x v="241"/>
    <d v="2014-09-29T00:00:00"/>
    <s v="Standard Class"/>
    <s v="KF-16285"/>
    <s v="Karen Ferguson"/>
    <x v="2"/>
    <x v="0"/>
    <s v="Sandy Springs"/>
    <x v="32"/>
    <n v="30328"/>
    <x v="0"/>
    <s v="OFF-ST-10004950"/>
    <x v="1"/>
    <x v="4"/>
    <s v="Tenex Personal Filing Tote With Secure Closure Lid, Black/Frost"/>
    <n v="15.51"/>
    <n v="1"/>
    <n v="0"/>
    <x v="5877"/>
  </r>
  <r>
    <n v="8835"/>
    <x v="4407"/>
    <x v="3"/>
    <x v="241"/>
    <d v="2014-09-29T00:00:00"/>
    <s v="Standard Class"/>
    <s v="KF-16285"/>
    <s v="Karen Ferguson"/>
    <x v="2"/>
    <x v="0"/>
    <s v="Sandy Springs"/>
    <x v="32"/>
    <n v="30328"/>
    <x v="0"/>
    <s v="TEC-PH-10003171"/>
    <x v="2"/>
    <x v="7"/>
    <s v="Plantronics Encore H101 Dual Earpieces Headset"/>
    <n v="89.9"/>
    <n v="2"/>
    <n v="0"/>
    <x v="6835"/>
  </r>
  <r>
    <n v="8836"/>
    <x v="4407"/>
    <x v="3"/>
    <x v="241"/>
    <d v="2014-09-29T00:00:00"/>
    <s v="Standard Class"/>
    <s v="KF-16285"/>
    <s v="Karen Ferguson"/>
    <x v="2"/>
    <x v="0"/>
    <s v="Sandy Springs"/>
    <x v="32"/>
    <n v="30328"/>
    <x v="0"/>
    <s v="OFF-AR-10000614"/>
    <x v="1"/>
    <x v="6"/>
    <s v="Barrel Sharpener"/>
    <n v="14.28"/>
    <n v="4"/>
    <n v="0"/>
    <x v="6836"/>
  </r>
  <r>
    <n v="8837"/>
    <x v="4407"/>
    <x v="3"/>
    <x v="241"/>
    <d v="2014-09-29T00:00:00"/>
    <s v="Standard Class"/>
    <s v="KF-16285"/>
    <s v="Karen Ferguson"/>
    <x v="2"/>
    <x v="0"/>
    <s v="Sandy Springs"/>
    <x v="32"/>
    <n v="30328"/>
    <x v="0"/>
    <s v="OFF-AR-10000034"/>
    <x v="1"/>
    <x v="6"/>
    <s v="BIC Brite Liner Grip Highlighters, Assorted, 5/Pack"/>
    <n v="12.72"/>
    <n v="3"/>
    <n v="0"/>
    <x v="6837"/>
  </r>
  <r>
    <n v="8838"/>
    <x v="4407"/>
    <x v="3"/>
    <x v="241"/>
    <d v="2014-09-29T00:00:00"/>
    <s v="Standard Class"/>
    <s v="KF-16285"/>
    <s v="Karen Ferguson"/>
    <x v="2"/>
    <x v="0"/>
    <s v="Sandy Springs"/>
    <x v="32"/>
    <n v="30328"/>
    <x v="0"/>
    <s v="OFF-LA-10003766"/>
    <x v="1"/>
    <x v="2"/>
    <s v="Self-Adhesive Removable Labels"/>
    <n v="15.75"/>
    <n v="5"/>
    <n v="0"/>
    <x v="2309"/>
  </r>
  <r>
    <n v="8839"/>
    <x v="4408"/>
    <x v="2"/>
    <x v="322"/>
    <d v="2011-04-10T00:00:00"/>
    <s v="Second Class"/>
    <s v="FH-14275"/>
    <s v="Frank Hawley"/>
    <x v="1"/>
    <x v="0"/>
    <s v="Los Angeles"/>
    <x v="1"/>
    <n v="90004"/>
    <x v="1"/>
    <s v="OFF-AR-10001725"/>
    <x v="1"/>
    <x v="6"/>
    <s v="Boston Home &amp; Office Model 2000 Electric Pencil Sharpeners"/>
    <n v="70.949999999999989"/>
    <n v="3"/>
    <n v="0"/>
    <x v="3810"/>
  </r>
  <r>
    <n v="8840"/>
    <x v="4408"/>
    <x v="2"/>
    <x v="322"/>
    <d v="2011-04-10T00:00:00"/>
    <s v="Second Class"/>
    <s v="FH-14275"/>
    <s v="Frank Hawley"/>
    <x v="1"/>
    <x v="0"/>
    <s v="Los Angeles"/>
    <x v="1"/>
    <n v="90004"/>
    <x v="1"/>
    <s v="OFF-BI-10002794"/>
    <x v="1"/>
    <x v="8"/>
    <s v="Avery Trapezoid Ring Binder, 3&quot; Capacity, Black, 1040 sheets"/>
    <n v="65.567999999999998"/>
    <n v="2"/>
    <n v="0.2"/>
    <x v="6838"/>
  </r>
  <r>
    <n v="8841"/>
    <x v="4408"/>
    <x v="2"/>
    <x v="322"/>
    <d v="2011-04-10T00:00:00"/>
    <s v="Second Class"/>
    <s v="FH-14275"/>
    <s v="Frank Hawley"/>
    <x v="1"/>
    <x v="0"/>
    <s v="Los Angeles"/>
    <x v="1"/>
    <n v="90004"/>
    <x v="1"/>
    <s v="TEC-AC-10004171"/>
    <x v="2"/>
    <x v="11"/>
    <s v="Razer Kraken 7.1 Surround Sound Over Ear USB Gaming Headset"/>
    <n v="299.96999999999997"/>
    <n v="3"/>
    <n v="0"/>
    <x v="6839"/>
  </r>
  <r>
    <n v="8842"/>
    <x v="4409"/>
    <x v="0"/>
    <x v="1206"/>
    <d v="2013-02-13T00:00:00"/>
    <s v="Standard Class"/>
    <s v="JR-16210"/>
    <s v="Justin Ritter"/>
    <x v="1"/>
    <x v="0"/>
    <s v="San Francisco"/>
    <x v="1"/>
    <n v="94110"/>
    <x v="1"/>
    <s v="TEC-AC-10003628"/>
    <x v="2"/>
    <x v="11"/>
    <s v="Logitech 910-002974 M325 Wireless Mouse for Web Scrolling"/>
    <n v="89.97"/>
    <n v="3"/>
    <n v="0"/>
    <x v="6840"/>
  </r>
  <r>
    <n v="8843"/>
    <x v="4409"/>
    <x v="0"/>
    <x v="1206"/>
    <d v="2013-02-13T00:00:00"/>
    <s v="Standard Class"/>
    <s v="JR-16210"/>
    <s v="Justin Ritter"/>
    <x v="1"/>
    <x v="0"/>
    <s v="San Francisco"/>
    <x v="1"/>
    <n v="94110"/>
    <x v="1"/>
    <s v="TEC-AC-10004761"/>
    <x v="2"/>
    <x v="11"/>
    <s v="Maxell 4.7GB DVD+RW 3/Pack"/>
    <n v="31.86"/>
    <n v="2"/>
    <n v="0"/>
    <x v="979"/>
  </r>
  <r>
    <n v="8844"/>
    <x v="4410"/>
    <x v="2"/>
    <x v="728"/>
    <d v="2011-11-20T00:00:00"/>
    <s v="Second Class"/>
    <s v="JC-16105"/>
    <s v="Julie Creighton"/>
    <x v="1"/>
    <x v="0"/>
    <s v="Minneapolis"/>
    <x v="11"/>
    <n v="55407"/>
    <x v="2"/>
    <s v="OFF-ST-10000885"/>
    <x v="1"/>
    <x v="4"/>
    <s v="Fellowes Desktop Hanging File Manager"/>
    <n v="67.150000000000006"/>
    <n v="5"/>
    <n v="0"/>
    <x v="6437"/>
  </r>
  <r>
    <n v="8845"/>
    <x v="4411"/>
    <x v="3"/>
    <x v="404"/>
    <d v="2014-12-24T00:00:00"/>
    <s v="Standard Class"/>
    <s v="BP-11290"/>
    <s v="Beth Paige"/>
    <x v="0"/>
    <x v="0"/>
    <s v="Columbus"/>
    <x v="24"/>
    <n v="43229"/>
    <x v="3"/>
    <s v="OFF-BI-10004209"/>
    <x v="1"/>
    <x v="8"/>
    <s v="Fellowes Twister Kit, Gray/Clear, 3/pkg"/>
    <n v="7.2359999999999998"/>
    <n v="3"/>
    <n v="0.7"/>
    <x v="6841"/>
  </r>
  <r>
    <n v="8846"/>
    <x v="4411"/>
    <x v="3"/>
    <x v="404"/>
    <d v="2014-12-24T00:00:00"/>
    <s v="Standard Class"/>
    <s v="BP-11290"/>
    <s v="Beth Paige"/>
    <x v="0"/>
    <x v="0"/>
    <s v="Columbus"/>
    <x v="24"/>
    <n v="43229"/>
    <x v="3"/>
    <s v="OFF-FA-10002988"/>
    <x v="1"/>
    <x v="13"/>
    <s v="Ideal Clamps"/>
    <n v="4.8239999999999998"/>
    <n v="3"/>
    <n v="0.2"/>
    <x v="6842"/>
  </r>
  <r>
    <n v="8847"/>
    <x v="4411"/>
    <x v="3"/>
    <x v="404"/>
    <d v="2014-12-24T00:00:00"/>
    <s v="Standard Class"/>
    <s v="BP-11290"/>
    <s v="Beth Paige"/>
    <x v="0"/>
    <x v="0"/>
    <s v="Columbus"/>
    <x v="24"/>
    <n v="43229"/>
    <x v="3"/>
    <s v="OFF-PA-10002222"/>
    <x v="1"/>
    <x v="10"/>
    <s v="Xerox Color Copier Paper, 11&quot; x 17&quot;, Ream"/>
    <n v="91.360000000000014"/>
    <n v="5"/>
    <n v="0.2"/>
    <x v="6752"/>
  </r>
  <r>
    <n v="8848"/>
    <x v="4411"/>
    <x v="3"/>
    <x v="404"/>
    <d v="2014-12-24T00:00:00"/>
    <s v="Standard Class"/>
    <s v="BP-11290"/>
    <s v="Beth Paige"/>
    <x v="0"/>
    <x v="0"/>
    <s v="Columbus"/>
    <x v="24"/>
    <n v="43229"/>
    <x v="3"/>
    <s v="OFF-AP-10004487"/>
    <x v="1"/>
    <x v="9"/>
    <s v="Kensington 4 Outlet MasterPiece Compact Power Control Center"/>
    <n v="130.11199999999999"/>
    <n v="2"/>
    <n v="0.2"/>
    <x v="6843"/>
  </r>
  <r>
    <n v="8849"/>
    <x v="4412"/>
    <x v="1"/>
    <x v="740"/>
    <d v="2012-07-04T00:00:00"/>
    <s v="First Class"/>
    <s v="FA-14230"/>
    <s v="Frank Atkinson"/>
    <x v="1"/>
    <x v="0"/>
    <s v="Raleigh"/>
    <x v="3"/>
    <n v="27604"/>
    <x v="0"/>
    <s v="TEC-PH-10003505"/>
    <x v="2"/>
    <x v="7"/>
    <s v="Geemarc AmpliPOWER60"/>
    <n v="74.239999999999995"/>
    <n v="1"/>
    <n v="0.2"/>
    <x v="6844"/>
  </r>
  <r>
    <n v="8850"/>
    <x v="4412"/>
    <x v="1"/>
    <x v="740"/>
    <d v="2012-07-04T00:00:00"/>
    <s v="First Class"/>
    <s v="FA-14230"/>
    <s v="Frank Atkinson"/>
    <x v="1"/>
    <x v="0"/>
    <s v="Raleigh"/>
    <x v="3"/>
    <n v="27604"/>
    <x v="0"/>
    <s v="FUR-FU-10000076"/>
    <x v="0"/>
    <x v="5"/>
    <s v="24-Hour Round Wall Clock"/>
    <n v="159.84000000000003"/>
    <n v="10"/>
    <n v="0.2"/>
    <x v="6845"/>
  </r>
  <r>
    <n v="8851"/>
    <x v="4412"/>
    <x v="1"/>
    <x v="740"/>
    <d v="2012-07-04T00:00:00"/>
    <s v="First Class"/>
    <s v="FA-14230"/>
    <s v="Frank Atkinson"/>
    <x v="1"/>
    <x v="0"/>
    <s v="Raleigh"/>
    <x v="3"/>
    <n v="27604"/>
    <x v="0"/>
    <s v="OFF-BI-10004728"/>
    <x v="1"/>
    <x v="8"/>
    <s v="Wilson Jones Turn Tabs Binder Tool for Ring Binders"/>
    <n v="2.8920000000000008"/>
    <n v="2"/>
    <n v="0.7"/>
    <x v="6846"/>
  </r>
  <r>
    <n v="8852"/>
    <x v="4412"/>
    <x v="1"/>
    <x v="740"/>
    <d v="2012-07-04T00:00:00"/>
    <s v="First Class"/>
    <s v="FA-14230"/>
    <s v="Frank Atkinson"/>
    <x v="1"/>
    <x v="0"/>
    <s v="Raleigh"/>
    <x v="3"/>
    <n v="27604"/>
    <x v="0"/>
    <s v="OFF-PA-10002250"/>
    <x v="1"/>
    <x v="10"/>
    <s v="Things To Do Today Pad"/>
    <n v="9.3920000000000012"/>
    <n v="2"/>
    <n v="0.2"/>
    <x v="1855"/>
  </r>
  <r>
    <n v="8853"/>
    <x v="4413"/>
    <x v="2"/>
    <x v="1169"/>
    <d v="2011-10-13T00:00:00"/>
    <s v="Second Class"/>
    <s v="DN-13690"/>
    <s v="Duane Noonan"/>
    <x v="0"/>
    <x v="0"/>
    <s v="New York City"/>
    <x v="15"/>
    <n v="10011"/>
    <x v="3"/>
    <s v="OFF-PA-10003823"/>
    <x v="1"/>
    <x v="10"/>
    <s v="Xerox 197"/>
    <n v="123.92"/>
    <n v="4"/>
    <n v="0"/>
    <x v="1997"/>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x v="0"/>
    <s v="Philadelphia"/>
    <x v="9"/>
    <n v="19143"/>
    <x v="3"/>
    <s v="TEC-AC-10003832"/>
    <x v="2"/>
    <x v="11"/>
    <s v="Logitech P710e Mobile Speakerphone"/>
    <n v="617.97600000000011"/>
    <n v="3"/>
    <n v="0.2"/>
    <x v="233"/>
  </r>
  <r>
    <n v="8856"/>
    <x v="4415"/>
    <x v="3"/>
    <x v="165"/>
    <d v="2014-12-31T00:00:00"/>
    <s v="Standard Class"/>
    <s v="DP-13105"/>
    <s v="Dave Poirier"/>
    <x v="1"/>
    <x v="0"/>
    <s v="Meridian"/>
    <x v="45"/>
    <n v="83642"/>
    <x v="1"/>
    <s v="OFF-BI-10001679"/>
    <x v="1"/>
    <x v="8"/>
    <s v="GBC Instant Index System for Binding Systems"/>
    <n v="21.312000000000005"/>
    <n v="3"/>
    <n v="0.2"/>
    <x v="6848"/>
  </r>
  <r>
    <n v="8857"/>
    <x v="4416"/>
    <x v="3"/>
    <x v="119"/>
    <d v="2014-10-21T00:00:00"/>
    <s v="Standard Class"/>
    <s v="JW-15220"/>
    <s v="Jane Waco"/>
    <x v="1"/>
    <x v="0"/>
    <s v="Sacramento"/>
    <x v="1"/>
    <n v="95823"/>
    <x v="1"/>
    <s v="TEC-AC-10002335"/>
    <x v="2"/>
    <x v="11"/>
    <s v="Logitech Media Keyboard K200"/>
    <n v="209.94"/>
    <n v="6"/>
    <n v="0"/>
    <x v="6849"/>
  </r>
  <r>
    <n v="8858"/>
    <x v="4416"/>
    <x v="3"/>
    <x v="119"/>
    <d v="2014-10-21T00:00:00"/>
    <s v="Standard Class"/>
    <s v="JW-15220"/>
    <s v="Jane Waco"/>
    <x v="1"/>
    <x v="0"/>
    <s v="Sacramento"/>
    <x v="1"/>
    <n v="95823"/>
    <x v="1"/>
    <s v="TEC-PH-10003187"/>
    <x v="2"/>
    <x v="7"/>
    <s v="Anker Astro Mini 3000mAh Ultra-Compact Portable Charger"/>
    <n v="31.983999999999998"/>
    <n v="2"/>
    <n v="0.2"/>
    <x v="5558"/>
  </r>
  <r>
    <n v="8859"/>
    <x v="4416"/>
    <x v="3"/>
    <x v="119"/>
    <d v="2014-10-21T00:00:00"/>
    <s v="Standard Class"/>
    <s v="JW-15220"/>
    <s v="Jane Waco"/>
    <x v="1"/>
    <x v="0"/>
    <s v="Sacramento"/>
    <x v="1"/>
    <n v="95823"/>
    <x v="1"/>
    <s v="OFF-BI-10003527"/>
    <x v="1"/>
    <x v="8"/>
    <s v="Fellowes PB500 Electric Punch Plastic Comb Binding Machine with Manual Bind"/>
    <n v="5083.96"/>
    <n v="5"/>
    <n v="0.2"/>
    <x v="6850"/>
  </r>
  <r>
    <n v="8860"/>
    <x v="4417"/>
    <x v="3"/>
    <x v="648"/>
    <d v="2014-08-27T00:00:00"/>
    <s v="Standard Class"/>
    <s v="TT-21460"/>
    <s v="Tonja Turnell"/>
    <x v="2"/>
    <x v="0"/>
    <s v="Charlotte"/>
    <x v="3"/>
    <n v="28205"/>
    <x v="0"/>
    <s v="TEC-PH-10003171"/>
    <x v="2"/>
    <x v="7"/>
    <s v="Plantronics Encore H101 Dual Earpieces Headset"/>
    <n v="35.96"/>
    <n v="1"/>
    <n v="0.2"/>
    <x v="6851"/>
  </r>
  <r>
    <n v="8861"/>
    <x v="4418"/>
    <x v="1"/>
    <x v="861"/>
    <d v="2012-09-18T00:00:00"/>
    <s v="Standard Class"/>
    <s v="SN-20560"/>
    <s v="Skye Norling"/>
    <x v="2"/>
    <x v="0"/>
    <s v="Paterson"/>
    <x v="30"/>
    <n v="7501"/>
    <x v="3"/>
    <s v="OFF-LA-10000414"/>
    <x v="1"/>
    <x v="2"/>
    <s v="Avery 503"/>
    <n v="31.049999999999997"/>
    <n v="3"/>
    <n v="0"/>
    <x v="2797"/>
  </r>
  <r>
    <n v="8862"/>
    <x v="4418"/>
    <x v="1"/>
    <x v="861"/>
    <d v="2012-09-18T00:00:00"/>
    <s v="Standard Class"/>
    <s v="SN-20560"/>
    <s v="Skye Norling"/>
    <x v="2"/>
    <x v="0"/>
    <s v="Paterson"/>
    <x v="30"/>
    <n v="7501"/>
    <x v="3"/>
    <s v="FUR-FU-10002107"/>
    <x v="0"/>
    <x v="5"/>
    <s v="Eldon Pizzaz Desk Accessories"/>
    <n v="8.92"/>
    <n v="4"/>
    <n v="0"/>
    <x v="4898"/>
  </r>
  <r>
    <n v="8863"/>
    <x v="4418"/>
    <x v="1"/>
    <x v="861"/>
    <d v="2012-09-18T00:00:00"/>
    <s v="Standard Class"/>
    <s v="SN-20560"/>
    <s v="Skye Norling"/>
    <x v="2"/>
    <x v="0"/>
    <s v="Paterson"/>
    <x v="30"/>
    <n v="7501"/>
    <x v="3"/>
    <s v="OFF-BI-10004593"/>
    <x v="1"/>
    <x v="8"/>
    <s v="Ibico Laser Imprintable Binding System Covers"/>
    <n v="209.6"/>
    <n v="4"/>
    <n v="0"/>
    <x v="6852"/>
  </r>
  <r>
    <n v="8864"/>
    <x v="4418"/>
    <x v="1"/>
    <x v="861"/>
    <d v="2012-09-18T00:00:00"/>
    <s v="Standard Class"/>
    <s v="SN-20560"/>
    <s v="Skye Norling"/>
    <x v="2"/>
    <x v="0"/>
    <s v="Paterson"/>
    <x v="30"/>
    <n v="7501"/>
    <x v="3"/>
    <s v="OFF-AP-10003860"/>
    <x v="1"/>
    <x v="9"/>
    <s v="Fellowes Advanced 8 Outlet Surge Suppressor with Phone/Fax Protection"/>
    <n v="111.04"/>
    <n v="4"/>
    <n v="0"/>
    <x v="6853"/>
  </r>
  <r>
    <n v="8865"/>
    <x v="4418"/>
    <x v="1"/>
    <x v="861"/>
    <d v="2012-09-18T00:00:00"/>
    <s v="Standard Class"/>
    <s v="SN-20560"/>
    <s v="Skye Norling"/>
    <x v="2"/>
    <x v="0"/>
    <s v="Paterson"/>
    <x v="30"/>
    <n v="7501"/>
    <x v="3"/>
    <s v="OFF-PA-10000556"/>
    <x v="1"/>
    <x v="10"/>
    <s v="Xerox 208"/>
    <n v="38.880000000000003"/>
    <n v="6"/>
    <n v="0"/>
    <x v="814"/>
  </r>
  <r>
    <n v="8866"/>
    <x v="4419"/>
    <x v="1"/>
    <x v="139"/>
    <d v="2012-12-26T00:00:00"/>
    <s v="Standard Class"/>
    <s v="JM-15865"/>
    <s v="John Murray"/>
    <x v="0"/>
    <x v="0"/>
    <s v="Arlington"/>
    <x v="17"/>
    <n v="22204"/>
    <x v="0"/>
    <s v="OFF-AP-10003281"/>
    <x v="1"/>
    <x v="9"/>
    <s v="Acco 6 Outlet Guardian Standard Surge Suppressor"/>
    <n v="36.269999999999996"/>
    <n v="3"/>
    <n v="0"/>
    <x v="2503"/>
  </r>
  <r>
    <n v="8867"/>
    <x v="4420"/>
    <x v="2"/>
    <x v="59"/>
    <d v="2011-09-23T00:00:00"/>
    <s v="First Class"/>
    <s v="SB-20185"/>
    <s v="Sarah Brown"/>
    <x v="0"/>
    <x v="0"/>
    <s v="Chicago"/>
    <x v="10"/>
    <n v="60653"/>
    <x v="2"/>
    <s v="FUR-BO-10004218"/>
    <x v="0"/>
    <x v="0"/>
    <s v="Bush Heritage Pine Collection 5-Shelf Bookcase, Albany Pine Finish, *Special Order"/>
    <n v="493.42999999999995"/>
    <n v="5"/>
    <n v="0.3"/>
    <x v="6854"/>
  </r>
  <r>
    <n v="8868"/>
    <x v="4420"/>
    <x v="2"/>
    <x v="59"/>
    <d v="2011-09-23T00:00:00"/>
    <s v="First Class"/>
    <s v="SB-20185"/>
    <s v="Sarah Brown"/>
    <x v="0"/>
    <x v="0"/>
    <s v="Chicago"/>
    <x v="10"/>
    <n v="60653"/>
    <x v="2"/>
    <s v="TEC-PH-10002185"/>
    <x v="2"/>
    <x v="7"/>
    <s v="QVS USB Car Charger 2-Port 2.1Amp for iPod/iPhone/iPad/iPad 2/iPad 3"/>
    <n v="11.120000000000001"/>
    <n v="2"/>
    <n v="0.2"/>
    <x v="4609"/>
  </r>
  <r>
    <n v="8869"/>
    <x v="4421"/>
    <x v="0"/>
    <x v="254"/>
    <d v="2013-11-09T00:00:00"/>
    <s v="Standard Class"/>
    <s v="CC-12475"/>
    <s v="Cindy Chapman"/>
    <x v="0"/>
    <x v="0"/>
    <s v="San Diego"/>
    <x v="1"/>
    <n v="92037"/>
    <x v="1"/>
    <s v="TEC-MA-10003176"/>
    <x v="2"/>
    <x v="15"/>
    <s v="Okidata B400 Printer"/>
    <n v="686.40000000000009"/>
    <n v="2"/>
    <n v="0.2"/>
    <x v="6855"/>
  </r>
  <r>
    <n v="8870"/>
    <x v="4422"/>
    <x v="3"/>
    <x v="96"/>
    <d v="2014-12-07T00:00:00"/>
    <s v="Standard Class"/>
    <s v="SH-19975"/>
    <s v="Sally Hughsby"/>
    <x v="1"/>
    <x v="0"/>
    <s v="Seattle"/>
    <x v="4"/>
    <n v="98105"/>
    <x v="1"/>
    <s v="OFF-BI-10002003"/>
    <x v="1"/>
    <x v="8"/>
    <s v="Ibico Presentation Index for Binding Systems"/>
    <n v="15.920000000000002"/>
    <n v="5"/>
    <n v="0.2"/>
    <x v="493"/>
  </r>
  <r>
    <n v="8871"/>
    <x v="4422"/>
    <x v="3"/>
    <x v="96"/>
    <d v="2014-12-07T00:00:00"/>
    <s v="Standard Class"/>
    <s v="SH-19975"/>
    <s v="Sally Hughsby"/>
    <x v="1"/>
    <x v="0"/>
    <s v="Seattle"/>
    <x v="4"/>
    <n v="98105"/>
    <x v="1"/>
    <s v="FUR-FU-10000023"/>
    <x v="0"/>
    <x v="5"/>
    <s v="Eldon Wave Desk Accessories"/>
    <n v="70.679999999999993"/>
    <n v="12"/>
    <n v="0"/>
    <x v="6856"/>
  </r>
  <r>
    <n v="8872"/>
    <x v="4422"/>
    <x v="3"/>
    <x v="96"/>
    <d v="2014-12-07T00:00:00"/>
    <s v="Standard Class"/>
    <s v="SH-19975"/>
    <s v="Sally Hughsby"/>
    <x v="1"/>
    <x v="0"/>
    <s v="Seattle"/>
    <x v="4"/>
    <n v="98105"/>
    <x v="1"/>
    <s v="OFF-ST-10002756"/>
    <x v="1"/>
    <x v="4"/>
    <s v="Tennsco Stur-D-Stor Boltless Shelving, 5 Shelves, 24&quot; Deep, Sand"/>
    <n v="541.24"/>
    <n v="4"/>
    <n v="0"/>
    <x v="6318"/>
  </r>
  <r>
    <n v="8873"/>
    <x v="4423"/>
    <x v="2"/>
    <x v="982"/>
    <d v="2011-10-10T00:00:00"/>
    <s v="Same Day"/>
    <s v="RB-19435"/>
    <s v="Richard Bierner"/>
    <x v="0"/>
    <x v="0"/>
    <s v="Columbus"/>
    <x v="24"/>
    <n v="43229"/>
    <x v="3"/>
    <s v="TEC-MA-10002694"/>
    <x v="2"/>
    <x v="15"/>
    <s v="Hewlett-Packard Deskjet F4180 All-in-One Color Ink-jet - Printer / copier / scanner"/>
    <n v="101.99400000000001"/>
    <n v="2"/>
    <n v="0.7"/>
    <x v="6857"/>
  </r>
  <r>
    <n v="8874"/>
    <x v="4423"/>
    <x v="2"/>
    <x v="982"/>
    <d v="2011-10-10T00:00:00"/>
    <s v="Same Day"/>
    <s v="RB-19435"/>
    <s v="Richard Bierner"/>
    <x v="0"/>
    <x v="0"/>
    <s v="Columbus"/>
    <x v="24"/>
    <n v="43229"/>
    <x v="3"/>
    <s v="OFF-BI-10002429"/>
    <x v="1"/>
    <x v="8"/>
    <s v="Premier Elliptical Ring Binder, Black"/>
    <n v="18.264000000000003"/>
    <n v="2"/>
    <n v="0.7"/>
    <x v="6858"/>
  </r>
  <r>
    <n v="8875"/>
    <x v="4424"/>
    <x v="3"/>
    <x v="237"/>
    <d v="2014-11-17T00:00:00"/>
    <s v="Second Class"/>
    <s v="TC-21295"/>
    <s v="Toby Carlisle"/>
    <x v="0"/>
    <x v="0"/>
    <s v="Houston"/>
    <x v="5"/>
    <n v="77095"/>
    <x v="2"/>
    <s v="OFF-BI-10003684"/>
    <x v="1"/>
    <x v="8"/>
    <s v="Wilson Jones Legal Size Ring Binders"/>
    <n v="21.989999999999995"/>
    <n v="5"/>
    <n v="0.8"/>
    <x v="6859"/>
  </r>
  <r>
    <n v="8876"/>
    <x v="4425"/>
    <x v="0"/>
    <x v="572"/>
    <d v="2013-08-20T00:00:00"/>
    <s v="Standard Class"/>
    <s v="CT-11995"/>
    <s v="Carol Triggs"/>
    <x v="0"/>
    <x v="0"/>
    <s v="Irving"/>
    <x v="5"/>
    <n v="75061"/>
    <x v="2"/>
    <s v="OFF-SU-10003505"/>
    <x v="1"/>
    <x v="14"/>
    <s v="Premier Electric Letter Opener"/>
    <n v="185.376"/>
    <n v="2"/>
    <n v="0.2"/>
    <x v="453"/>
  </r>
  <r>
    <n v="8877"/>
    <x v="4425"/>
    <x v="0"/>
    <x v="572"/>
    <d v="2013-08-20T00:00:00"/>
    <s v="Standard Class"/>
    <s v="CT-11995"/>
    <s v="Carol Triggs"/>
    <x v="0"/>
    <x v="0"/>
    <s v="Irving"/>
    <x v="5"/>
    <n v="75061"/>
    <x v="2"/>
    <s v="OFF-AP-10002534"/>
    <x v="1"/>
    <x v="9"/>
    <s v="3.6 Cubic Foot Counter Height Office Refrigerator"/>
    <n v="58.923999999999985"/>
    <n v="1"/>
    <n v="0.8"/>
    <x v="6860"/>
  </r>
  <r>
    <n v="8878"/>
    <x v="4426"/>
    <x v="3"/>
    <x v="697"/>
    <d v="2014-09-24T00:00:00"/>
    <s v="Standard Class"/>
    <s v="GZ-14470"/>
    <s v="Gary Zandusky"/>
    <x v="0"/>
    <x v="0"/>
    <s v="Morristown"/>
    <x v="30"/>
    <n v="7960"/>
    <x v="3"/>
    <s v="TEC-MA-10004626"/>
    <x v="2"/>
    <x v="15"/>
    <s v="Lexmark 20R1285 X6650 Wireless All-in-One Printer"/>
    <n v="480"/>
    <n v="4"/>
    <n v="0"/>
    <x v="6861"/>
  </r>
  <r>
    <n v="8879"/>
    <x v="4426"/>
    <x v="3"/>
    <x v="697"/>
    <d v="2014-09-24T00:00:00"/>
    <s v="Standard Class"/>
    <s v="GZ-14470"/>
    <s v="Gary Zandusky"/>
    <x v="0"/>
    <x v="0"/>
    <s v="Morristown"/>
    <x v="30"/>
    <n v="7960"/>
    <x v="3"/>
    <s v="OFF-ST-10000615"/>
    <x v="1"/>
    <x v="4"/>
    <s v="SimpliFile Personal File, Black Granite, 15w x 6-15/16d x 11-1/4h"/>
    <n v="34.049999999999997"/>
    <n v="3"/>
    <n v="0"/>
    <x v="4665"/>
  </r>
  <r>
    <n v="8880"/>
    <x v="4427"/>
    <x v="1"/>
    <x v="391"/>
    <d v="2012-03-25T00:00:00"/>
    <s v="First Class"/>
    <s v="AM-10360"/>
    <s v="Alice McCarthy"/>
    <x v="1"/>
    <x v="0"/>
    <s v="Los Angeles"/>
    <x v="1"/>
    <n v="90008"/>
    <x v="1"/>
    <s v="OFF-PA-10000659"/>
    <x v="1"/>
    <x v="10"/>
    <s v="TOPS Carbonless Receipt Book, Four 2-3/4 x 7-1/4 Money Receipts per Page"/>
    <n v="192.72"/>
    <n v="11"/>
    <n v="0"/>
    <x v="6862"/>
  </r>
  <r>
    <n v="8881"/>
    <x v="4427"/>
    <x v="1"/>
    <x v="391"/>
    <d v="2012-03-25T00:00:00"/>
    <s v="First Class"/>
    <s v="AM-10360"/>
    <s v="Alice McCarthy"/>
    <x v="1"/>
    <x v="0"/>
    <s v="Los Angeles"/>
    <x v="1"/>
    <n v="90008"/>
    <x v="1"/>
    <s v="TEC-AC-10000736"/>
    <x v="2"/>
    <x v="11"/>
    <s v="Logitech G600 MMO Gaming Mouse"/>
    <n v="239.96999999999997"/>
    <n v="3"/>
    <n v="0"/>
    <x v="6356"/>
  </r>
  <r>
    <n v="8882"/>
    <x v="4428"/>
    <x v="0"/>
    <x v="1186"/>
    <d v="2013-07-04T00:00:00"/>
    <s v="Second Class"/>
    <s v="AH-10120"/>
    <s v="Adrian Hane"/>
    <x v="2"/>
    <x v="0"/>
    <s v="Aurora"/>
    <x v="10"/>
    <n v="60505"/>
    <x v="2"/>
    <s v="TEC-AC-10003038"/>
    <x v="2"/>
    <x v="11"/>
    <s v="Kingston Digital DataTraveler 16GB USB 2.0"/>
    <n v="50.120000000000005"/>
    <n v="7"/>
    <n v="0.2"/>
    <x v="2485"/>
  </r>
  <r>
    <n v="8883"/>
    <x v="4429"/>
    <x v="3"/>
    <x v="179"/>
    <d v="2014-10-26T00:00:00"/>
    <s v="Standard Class"/>
    <s v="MY-18295"/>
    <s v="Muhammed Yedwab"/>
    <x v="1"/>
    <x v="0"/>
    <s v="Durham"/>
    <x v="3"/>
    <n v="27707"/>
    <x v="0"/>
    <s v="TEC-PH-10004071"/>
    <x v="2"/>
    <x v="7"/>
    <s v="PayAnywhere Card Reader"/>
    <n v="15.984000000000002"/>
    <n v="2"/>
    <n v="0.2"/>
    <x v="6863"/>
  </r>
  <r>
    <n v="8884"/>
    <x v="4429"/>
    <x v="3"/>
    <x v="179"/>
    <d v="2014-10-26T00:00:00"/>
    <s v="Standard Class"/>
    <s v="MY-18295"/>
    <s v="Muhammed Yedwab"/>
    <x v="1"/>
    <x v="0"/>
    <s v="Durham"/>
    <x v="3"/>
    <n v="27707"/>
    <x v="0"/>
    <s v="OFF-PA-10001667"/>
    <x v="1"/>
    <x v="10"/>
    <s v="Great White Multi-Use Recycled Paper (20Lb. and 84 Bright)"/>
    <n v="14.352000000000002"/>
    <n v="3"/>
    <n v="0.2"/>
    <x v="2978"/>
  </r>
  <r>
    <n v="8885"/>
    <x v="4430"/>
    <x v="2"/>
    <x v="55"/>
    <d v="2011-08-30T00:00:00"/>
    <s v="Standard Class"/>
    <s v="BS-11590"/>
    <s v="Brendan Sweed"/>
    <x v="1"/>
    <x v="0"/>
    <s v="Columbus"/>
    <x v="24"/>
    <n v="43229"/>
    <x v="3"/>
    <s v="OFF-BI-10001982"/>
    <x v="1"/>
    <x v="8"/>
    <s v="Wilson Jones Custom Binder Spines &amp; Labels"/>
    <n v="6.5280000000000014"/>
    <n v="4"/>
    <n v="0.7"/>
    <x v="6864"/>
  </r>
  <r>
    <n v="8886"/>
    <x v="4430"/>
    <x v="2"/>
    <x v="55"/>
    <d v="2011-08-30T00:00:00"/>
    <s v="Standard Class"/>
    <s v="BS-11590"/>
    <s v="Brendan Sweed"/>
    <x v="1"/>
    <x v="0"/>
    <s v="Columbus"/>
    <x v="24"/>
    <n v="43229"/>
    <x v="3"/>
    <s v="OFF-BI-10004141"/>
    <x v="1"/>
    <x v="8"/>
    <s v="Insertable Tab Indexes For Data Binders"/>
    <n v="2.8620000000000005"/>
    <n v="3"/>
    <n v="0.7"/>
    <x v="6865"/>
  </r>
  <r>
    <n v="8887"/>
    <x v="4430"/>
    <x v="2"/>
    <x v="55"/>
    <d v="2011-08-30T00:00:00"/>
    <s v="Standard Class"/>
    <s v="BS-11590"/>
    <s v="Brendan Sweed"/>
    <x v="1"/>
    <x v="0"/>
    <s v="Columbus"/>
    <x v="24"/>
    <n v="43229"/>
    <x v="3"/>
    <s v="OFF-BI-10002103"/>
    <x v="1"/>
    <x v="8"/>
    <s v="Cardinal Slant-D Ring Binder, Heavy Gauge Vinyl"/>
    <n v="20.856000000000002"/>
    <n v="8"/>
    <n v="0.7"/>
    <x v="6866"/>
  </r>
  <r>
    <n v="8888"/>
    <x v="4431"/>
    <x v="2"/>
    <x v="923"/>
    <d v="2011-07-30T00:00:00"/>
    <s v="Second Class"/>
    <s v="BB-10990"/>
    <s v="Barry Blumstein"/>
    <x v="1"/>
    <x v="0"/>
    <s v="Los Angeles"/>
    <x v="1"/>
    <n v="90036"/>
    <x v="1"/>
    <s v="OFF-ST-10002574"/>
    <x v="1"/>
    <x v="4"/>
    <s v="SAFCO Commercial Wire Shelving, Black"/>
    <n v="276.27999999999997"/>
    <n v="2"/>
    <n v="0"/>
    <x v="232"/>
  </r>
  <r>
    <n v="8889"/>
    <x v="4432"/>
    <x v="3"/>
    <x v="96"/>
    <d v="2014-12-08T00:00:00"/>
    <s v="Standard Class"/>
    <s v="ML-17755"/>
    <s v="Max Ludwig"/>
    <x v="2"/>
    <x v="0"/>
    <s v="Stockton"/>
    <x v="1"/>
    <n v="95207"/>
    <x v="1"/>
    <s v="FUR-FU-10003394"/>
    <x v="0"/>
    <x v="5"/>
    <s v="Tenex &quot;The Solids&quot; Textured Chair Mats"/>
    <n v="629.64"/>
    <n v="9"/>
    <n v="0"/>
    <x v="6867"/>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x v="0"/>
    <s v="Columbia"/>
    <x v="25"/>
    <n v="65203"/>
    <x v="2"/>
    <s v="OFF-AP-10003057"/>
    <x v="1"/>
    <x v="9"/>
    <s v="Honeywell Enviracaire Portable HEPA Air Cleaner for 16' x 20' Room"/>
    <n v="1927.5900000000001"/>
    <n v="7"/>
    <n v="0"/>
    <x v="6869"/>
  </r>
  <r>
    <n v="8892"/>
    <x v="4434"/>
    <x v="0"/>
    <x v="1142"/>
    <d v="2013-09-19T00:00:00"/>
    <s v="First Class"/>
    <s v="CR-12625"/>
    <s v="Corey Roper"/>
    <x v="2"/>
    <x v="0"/>
    <s v="Columbus"/>
    <x v="32"/>
    <n v="31907"/>
    <x v="0"/>
    <s v="FUR-CH-10001146"/>
    <x v="0"/>
    <x v="1"/>
    <s v="Global Value Mid-Back Manager's Chair, Gray"/>
    <n v="121.78"/>
    <n v="2"/>
    <n v="0"/>
    <x v="6870"/>
  </r>
  <r>
    <n v="8893"/>
    <x v="4435"/>
    <x v="1"/>
    <x v="494"/>
    <d v="2012-12-06T00:00:00"/>
    <s v="Standard Class"/>
    <s v="LC-16960"/>
    <s v="Lindsay Castell"/>
    <x v="2"/>
    <x v="0"/>
    <s v="San Diego"/>
    <x v="1"/>
    <n v="92037"/>
    <x v="1"/>
    <s v="FUR-CH-10003973"/>
    <x v="0"/>
    <x v="1"/>
    <s v="GuestStacker Chair with Chrome Finish Legs"/>
    <n v="2676.672"/>
    <n v="9"/>
    <n v="0.2"/>
    <x v="6871"/>
  </r>
  <r>
    <n v="8894"/>
    <x v="4436"/>
    <x v="2"/>
    <x v="79"/>
    <d v="2011-08-12T00:00:00"/>
    <s v="Standard Class"/>
    <s v="GZ-14470"/>
    <s v="Gary Zandusky"/>
    <x v="0"/>
    <x v="0"/>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x v="0"/>
    <s v="Los Angeles"/>
    <x v="1"/>
    <n v="90004"/>
    <x v="1"/>
    <s v="FUR-FU-10004071"/>
    <x v="0"/>
    <x v="5"/>
    <s v="Luxo Professional Magnifying Clamp-On Fluorescent Lamps"/>
    <n v="312.03000000000003"/>
    <n v="3"/>
    <n v="0"/>
    <x v="6873"/>
  </r>
  <r>
    <n v="8896"/>
    <x v="4437"/>
    <x v="0"/>
    <x v="243"/>
    <d v="2013-08-23T00:00:00"/>
    <s v="Standard Class"/>
    <s v="BD-11320"/>
    <s v="Bill Donatelli"/>
    <x v="0"/>
    <x v="0"/>
    <s v="Los Angeles"/>
    <x v="1"/>
    <n v="90004"/>
    <x v="1"/>
    <s v="OFF-ST-10001505"/>
    <x v="1"/>
    <x v="4"/>
    <s v="Perma STOR-ALL Hanging File Box, 13 1/8&quot;W x 12 1/4&quot;D x 10 1/2&quot;H"/>
    <n v="17.940000000000001"/>
    <n v="3"/>
    <n v="0"/>
    <x v="4241"/>
  </r>
  <r>
    <n v="8897"/>
    <x v="4437"/>
    <x v="0"/>
    <x v="243"/>
    <d v="2013-08-23T00:00:00"/>
    <s v="Standard Class"/>
    <s v="BD-11320"/>
    <s v="Bill Donatelli"/>
    <x v="0"/>
    <x v="0"/>
    <s v="Los Angeles"/>
    <x v="1"/>
    <n v="90004"/>
    <x v="1"/>
    <s v="TEC-PH-10004614"/>
    <x v="2"/>
    <x v="7"/>
    <s v="AT&amp;T 841000 Phone"/>
    <n v="165.60000000000002"/>
    <n v="3"/>
    <n v="0.2"/>
    <x v="139"/>
  </r>
  <r>
    <n v="8898"/>
    <x v="4437"/>
    <x v="0"/>
    <x v="243"/>
    <d v="2013-08-23T00:00:00"/>
    <s v="Standard Class"/>
    <s v="BD-11320"/>
    <s v="Bill Donatelli"/>
    <x v="0"/>
    <x v="0"/>
    <s v="Los Angeles"/>
    <x v="1"/>
    <n v="90004"/>
    <x v="1"/>
    <s v="OFF-PA-10004911"/>
    <x v="1"/>
    <x v="10"/>
    <s v="Rediform S.O.S. 1-Up Phone Message Bk, 4-1/4x3-1/16 Bk, 1 Form/Pg, 40 Messages/Bk, 3/Pk"/>
    <n v="37.520000000000003"/>
    <n v="4"/>
    <n v="0"/>
    <x v="682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x v="0"/>
    <s v="Springfield"/>
    <x v="17"/>
    <n v="22153"/>
    <x v="0"/>
    <s v="OFF-LA-10004545"/>
    <x v="1"/>
    <x v="2"/>
    <s v="Avery 50"/>
    <n v="25.06"/>
    <n v="2"/>
    <n v="0"/>
    <x v="3335"/>
  </r>
  <r>
    <n v="8901"/>
    <x v="4439"/>
    <x v="0"/>
    <x v="1207"/>
    <d v="2013-06-05T00:00:00"/>
    <s v="Standard Class"/>
    <s v="BP-11290"/>
    <s v="Beth Paige"/>
    <x v="0"/>
    <x v="0"/>
    <s v="Decatur"/>
    <x v="10"/>
    <n v="62521"/>
    <x v="2"/>
    <s v="FUR-FU-10001379"/>
    <x v="0"/>
    <x v="5"/>
    <s v="Executive Impressions 16-1/2&quot; Circular Wall Clock"/>
    <n v="32.064"/>
    <n v="3"/>
    <n v="0.6"/>
    <x v="6874"/>
  </r>
  <r>
    <n v="8902"/>
    <x v="4439"/>
    <x v="0"/>
    <x v="1207"/>
    <d v="2013-06-05T00:00:00"/>
    <s v="Standard Class"/>
    <s v="BP-11290"/>
    <s v="Beth Paige"/>
    <x v="0"/>
    <x v="0"/>
    <s v="Decatur"/>
    <x v="10"/>
    <n v="62521"/>
    <x v="2"/>
    <s v="OFF-PA-10001846"/>
    <x v="1"/>
    <x v="10"/>
    <s v="Xerox 1899"/>
    <n v="18.496000000000002"/>
    <n v="4"/>
    <n v="0.2"/>
    <x v="6224"/>
  </r>
  <r>
    <n v="8903"/>
    <x v="4439"/>
    <x v="0"/>
    <x v="1207"/>
    <d v="2013-06-05T00:00:00"/>
    <s v="Standard Class"/>
    <s v="BP-11290"/>
    <s v="Beth Paige"/>
    <x v="0"/>
    <x v="0"/>
    <s v="Decatur"/>
    <x v="10"/>
    <n v="62521"/>
    <x v="2"/>
    <s v="FUR-CH-10000422"/>
    <x v="0"/>
    <x v="1"/>
    <s v="Global Highback Leather Tilter in Burgundy"/>
    <n v="191.07899999999998"/>
    <n v="3"/>
    <n v="0.3"/>
    <x v="6875"/>
  </r>
  <r>
    <n v="8904"/>
    <x v="4439"/>
    <x v="0"/>
    <x v="1207"/>
    <d v="2013-06-05T00:00:00"/>
    <s v="Standard Class"/>
    <s v="BP-11290"/>
    <s v="Beth Paige"/>
    <x v="0"/>
    <x v="0"/>
    <s v="Decatur"/>
    <x v="10"/>
    <n v="62521"/>
    <x v="2"/>
    <s v="OFF-PA-10004621"/>
    <x v="1"/>
    <x v="10"/>
    <s v="Xerox 212"/>
    <n v="10.368000000000002"/>
    <n v="2"/>
    <n v="0.2"/>
    <x v="572"/>
  </r>
  <r>
    <n v="8905"/>
    <x v="4440"/>
    <x v="0"/>
    <x v="949"/>
    <d v="2013-07-02T00:00:00"/>
    <s v="Same Day"/>
    <s v="SU-20665"/>
    <s v="Stephanie Ulpright"/>
    <x v="2"/>
    <x v="0"/>
    <s v="New York City"/>
    <x v="15"/>
    <n v="10009"/>
    <x v="3"/>
    <s v="OFF-LA-10001474"/>
    <x v="1"/>
    <x v="2"/>
    <s v="Avery 477"/>
    <n v="30.53"/>
    <n v="1"/>
    <n v="0"/>
    <x v="6876"/>
  </r>
  <r>
    <n v="8906"/>
    <x v="4440"/>
    <x v="0"/>
    <x v="949"/>
    <d v="2013-07-02T00:00:00"/>
    <s v="Same Day"/>
    <s v="SU-20665"/>
    <s v="Stephanie Ulpright"/>
    <x v="2"/>
    <x v="0"/>
    <s v="New York City"/>
    <x v="15"/>
    <n v="10009"/>
    <x v="3"/>
    <s v="TEC-AC-10001635"/>
    <x v="2"/>
    <x v="11"/>
    <s v="KeyTronic KT400U2 - Keyboard - Black"/>
    <n v="30.839999999999996"/>
    <n v="3"/>
    <n v="0"/>
    <x v="6877"/>
  </r>
  <r>
    <n v="8907"/>
    <x v="4440"/>
    <x v="0"/>
    <x v="949"/>
    <d v="2013-07-02T00:00:00"/>
    <s v="Same Day"/>
    <s v="SU-20665"/>
    <s v="Stephanie Ulpright"/>
    <x v="2"/>
    <x v="0"/>
    <s v="New York City"/>
    <x v="15"/>
    <n v="10009"/>
    <x v="3"/>
    <s v="OFF-PA-10001950"/>
    <x v="1"/>
    <x v="10"/>
    <s v="Southworth 25% Cotton Antique Laid Paper &amp; Envelopes"/>
    <n v="75.06"/>
    <n v="9"/>
    <n v="0"/>
    <x v="6878"/>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x v="0"/>
    <s v="Moreno Valley"/>
    <x v="1"/>
    <n v="92553"/>
    <x v="1"/>
    <s v="OFF-PA-10003790"/>
    <x v="1"/>
    <x v="10"/>
    <s v="Xerox 1991"/>
    <n v="182.72"/>
    <n v="8"/>
    <n v="0"/>
    <x v="698"/>
  </r>
  <r>
    <n v="8910"/>
    <x v="4443"/>
    <x v="3"/>
    <x v="960"/>
    <d v="2014-11-02T00:00:00"/>
    <s v="Standard Class"/>
    <s v="SA-20830"/>
    <s v="Sue Ann Reed"/>
    <x v="0"/>
    <x v="0"/>
    <s v="Everett"/>
    <x v="31"/>
    <n v="2149"/>
    <x v="3"/>
    <s v="OFF-LA-10002475"/>
    <x v="1"/>
    <x v="2"/>
    <s v="Avery 519"/>
    <n v="21.93"/>
    <n v="3"/>
    <n v="0"/>
    <x v="3635"/>
  </r>
  <r>
    <n v="8911"/>
    <x v="4444"/>
    <x v="3"/>
    <x v="259"/>
    <d v="2014-11-09T00:00:00"/>
    <s v="Standard Class"/>
    <s v="CA-12265"/>
    <s v="Christina Anderson"/>
    <x v="0"/>
    <x v="0"/>
    <s v="Chattanooga"/>
    <x v="18"/>
    <n v="37421"/>
    <x v="0"/>
    <s v="TEC-AC-10000303"/>
    <x v="2"/>
    <x v="11"/>
    <s v="Logitech M510 Wireless Mouse"/>
    <n v="95.976000000000013"/>
    <n v="3"/>
    <n v="0.2"/>
    <x v="6879"/>
  </r>
  <r>
    <n v="8912"/>
    <x v="4444"/>
    <x v="3"/>
    <x v="259"/>
    <d v="2014-11-09T00:00:00"/>
    <s v="Standard Class"/>
    <s v="CA-12265"/>
    <s v="Christina Anderson"/>
    <x v="0"/>
    <x v="0"/>
    <s v="Chattanooga"/>
    <x v="18"/>
    <n v="37421"/>
    <x v="0"/>
    <s v="TEC-PH-10000127"/>
    <x v="2"/>
    <x v="7"/>
    <s v="iOttie XL Car Mount"/>
    <n v="143.928"/>
    <n v="9"/>
    <n v="0.2"/>
    <x v="6880"/>
  </r>
  <r>
    <n v="8913"/>
    <x v="4444"/>
    <x v="3"/>
    <x v="259"/>
    <d v="2014-11-09T00:00:00"/>
    <s v="Standard Class"/>
    <s v="CA-12265"/>
    <s v="Christina Anderson"/>
    <x v="0"/>
    <x v="0"/>
    <s v="Chattanooga"/>
    <x v="18"/>
    <n v="37421"/>
    <x v="0"/>
    <s v="OFF-BI-10004364"/>
    <x v="1"/>
    <x v="8"/>
    <s v="Storex Dura Pro Binders"/>
    <n v="3.5640000000000009"/>
    <n v="2"/>
    <n v="0.7"/>
    <x v="6881"/>
  </r>
  <r>
    <n v="8914"/>
    <x v="4444"/>
    <x v="3"/>
    <x v="259"/>
    <d v="2014-11-09T00:00:00"/>
    <s v="Standard Class"/>
    <s v="CA-12265"/>
    <s v="Christina Anderson"/>
    <x v="0"/>
    <x v="0"/>
    <s v="Chattanooga"/>
    <x v="18"/>
    <n v="37421"/>
    <x v="0"/>
    <s v="OFF-LA-10002195"/>
    <x v="1"/>
    <x v="2"/>
    <s v="Avery 481"/>
    <n v="4.9280000000000008"/>
    <n v="2"/>
    <n v="0.2"/>
    <x v="5212"/>
  </r>
  <r>
    <n v="8915"/>
    <x v="4445"/>
    <x v="0"/>
    <x v="195"/>
    <d v="2013-05-14T00:00:00"/>
    <s v="Standard Class"/>
    <s v="CV-12805"/>
    <s v="Cynthia Voltz"/>
    <x v="1"/>
    <x v="0"/>
    <s v="Austin"/>
    <x v="5"/>
    <n v="78745"/>
    <x v="2"/>
    <s v="OFF-ST-10001490"/>
    <x v="1"/>
    <x v="4"/>
    <s v="Hot File 7-Pocket, Floor Stand"/>
    <n v="856.65600000000006"/>
    <n v="6"/>
    <n v="0.2"/>
    <x v="6882"/>
  </r>
  <r>
    <n v="8916"/>
    <x v="4445"/>
    <x v="0"/>
    <x v="195"/>
    <d v="2013-05-14T00:00:00"/>
    <s v="Standard Class"/>
    <s v="CV-12805"/>
    <s v="Cynthia Voltz"/>
    <x v="1"/>
    <x v="0"/>
    <s v="Austin"/>
    <x v="5"/>
    <n v="78745"/>
    <x v="2"/>
    <s v="OFF-BI-10002852"/>
    <x v="1"/>
    <x v="8"/>
    <s v="Ibico Standard Transparent Covers"/>
    <n v="13.183999999999997"/>
    <n v="4"/>
    <n v="0.8"/>
    <x v="6883"/>
  </r>
  <r>
    <n v="8917"/>
    <x v="4445"/>
    <x v="0"/>
    <x v="195"/>
    <d v="2013-05-14T00:00:00"/>
    <s v="Standard Class"/>
    <s v="CV-12805"/>
    <s v="Cynthia Voltz"/>
    <x v="1"/>
    <x v="0"/>
    <s v="Austin"/>
    <x v="5"/>
    <n v="78745"/>
    <x v="2"/>
    <s v="OFF-AP-10000390"/>
    <x v="1"/>
    <x v="9"/>
    <s v="Euro Pro Shark Stick Mini Vacuum"/>
    <n v="48.783999999999985"/>
    <n v="4"/>
    <n v="0.8"/>
    <x v="6884"/>
  </r>
  <r>
    <n v="8918"/>
    <x v="4445"/>
    <x v="0"/>
    <x v="195"/>
    <d v="2013-05-14T00:00:00"/>
    <s v="Standard Class"/>
    <s v="CV-12805"/>
    <s v="Cynthia Voltz"/>
    <x v="1"/>
    <x v="0"/>
    <s v="Austin"/>
    <x v="5"/>
    <n v="78745"/>
    <x v="2"/>
    <s v="OFF-PA-10004327"/>
    <x v="1"/>
    <x v="10"/>
    <s v="Xerox 1911"/>
    <n v="76.64"/>
    <n v="2"/>
    <n v="0.2"/>
    <x v="6248"/>
  </r>
  <r>
    <n v="8919"/>
    <x v="4445"/>
    <x v="0"/>
    <x v="195"/>
    <d v="2013-05-14T00:00:00"/>
    <s v="Standard Class"/>
    <s v="CV-12805"/>
    <s v="Cynthia Voltz"/>
    <x v="1"/>
    <x v="0"/>
    <s v="Austin"/>
    <x v="5"/>
    <n v="78745"/>
    <x v="2"/>
    <s v="OFF-BI-10002353"/>
    <x v="1"/>
    <x v="8"/>
    <s v="GBC VeloBind Cover Sets"/>
    <n v="18.527999999999995"/>
    <n v="6"/>
    <n v="0.8"/>
    <x v="6885"/>
  </r>
  <r>
    <n v="8920"/>
    <x v="4446"/>
    <x v="2"/>
    <x v="1063"/>
    <d v="2011-04-08T00:00:00"/>
    <s v="Standard Class"/>
    <s v="AH-10690"/>
    <s v="Anna Häberlin"/>
    <x v="1"/>
    <x v="0"/>
    <s v="Virginia Beach"/>
    <x v="17"/>
    <n v="23464"/>
    <x v="0"/>
    <s v="FUR-FU-10003192"/>
    <x v="0"/>
    <x v="5"/>
    <s v="Luxo Adjustable Task Clamp Lamp"/>
    <n v="177.68"/>
    <n v="2"/>
    <n v="0"/>
    <x v="6886"/>
  </r>
  <r>
    <n v="8921"/>
    <x v="4447"/>
    <x v="2"/>
    <x v="582"/>
    <d v="2011-05-03T00:00:00"/>
    <s v="Standard Class"/>
    <s v="DS-13180"/>
    <s v="David Smith"/>
    <x v="1"/>
    <x v="0"/>
    <s v="Jamestown"/>
    <x v="15"/>
    <n v="14701"/>
    <x v="3"/>
    <s v="TEC-AC-10000736"/>
    <x v="2"/>
    <x v="11"/>
    <s v="Logitech G600 MMO Gaming Mouse"/>
    <n v="159.97999999999999"/>
    <n v="2"/>
    <n v="0"/>
    <x v="471"/>
  </r>
  <r>
    <n v="8922"/>
    <x v="4448"/>
    <x v="0"/>
    <x v="964"/>
    <d v="2013-10-09T00:00:00"/>
    <s v="Standard Class"/>
    <s v="AH-10690"/>
    <s v="Anna Häberlin"/>
    <x v="1"/>
    <x v="0"/>
    <s v="Coral Gables"/>
    <x v="2"/>
    <n v="33134"/>
    <x v="0"/>
    <s v="TEC-PH-10003095"/>
    <x v="2"/>
    <x v="7"/>
    <s v="Samsung HM1900 Bluetooth Headset"/>
    <n v="52.679999999999993"/>
    <n v="3"/>
    <n v="0.2"/>
    <x v="2949"/>
  </r>
  <r>
    <n v="8923"/>
    <x v="4448"/>
    <x v="0"/>
    <x v="964"/>
    <d v="2013-10-09T00:00:00"/>
    <s v="Standard Class"/>
    <s v="AH-10690"/>
    <s v="Anna Häberlin"/>
    <x v="1"/>
    <x v="0"/>
    <s v="Coral Gables"/>
    <x v="2"/>
    <n v="33134"/>
    <x v="0"/>
    <s v="FUR-FU-10002885"/>
    <x v="0"/>
    <x v="5"/>
    <s v="Magna Visual Magnetic Picture Hangers"/>
    <n v="11.568000000000001"/>
    <n v="3"/>
    <n v="0.2"/>
    <x v="6887"/>
  </r>
  <r>
    <n v="8924"/>
    <x v="4449"/>
    <x v="3"/>
    <x v="532"/>
    <d v="2014-06-18T00:00:00"/>
    <s v="Standard Class"/>
    <s v="ZC-21910"/>
    <s v="Zuschuss Carroll"/>
    <x v="0"/>
    <x v="0"/>
    <s v="Hickory"/>
    <x v="3"/>
    <n v="28601"/>
    <x v="0"/>
    <s v="OFF-BI-10001525"/>
    <x v="1"/>
    <x v="8"/>
    <s v="Acco Pressboard Covers with Storage Hooks, 14 7/8&quot; x 11&quot;, Executive Red"/>
    <n v="4.572000000000001"/>
    <n v="4"/>
    <n v="0.7"/>
    <x v="6888"/>
  </r>
  <r>
    <n v="8925"/>
    <x v="4450"/>
    <x v="0"/>
    <x v="806"/>
    <d v="2013-02-03T00:00:00"/>
    <s v="Standard Class"/>
    <s v="DF-13135"/>
    <s v="David Flashing"/>
    <x v="0"/>
    <x v="0"/>
    <s v="Rockford"/>
    <x v="10"/>
    <n v="61107"/>
    <x v="2"/>
    <s v="TEC-PH-10004241"/>
    <x v="2"/>
    <x v="7"/>
    <s v="Nokia Lumia 1020"/>
    <n v="1439.9680000000001"/>
    <n v="4"/>
    <n v="0.2"/>
    <x v="6889"/>
  </r>
  <r>
    <n v="8926"/>
    <x v="4450"/>
    <x v="0"/>
    <x v="806"/>
    <d v="2013-02-03T00:00:00"/>
    <s v="Standard Class"/>
    <s v="DF-13135"/>
    <s v="David Flashing"/>
    <x v="0"/>
    <x v="0"/>
    <s v="Rockford"/>
    <x v="10"/>
    <n v="61107"/>
    <x v="2"/>
    <s v="OFF-BI-10000546"/>
    <x v="1"/>
    <x v="8"/>
    <s v="Avery Durable Binders"/>
    <n v="1.7279999999999995"/>
    <n v="3"/>
    <n v="0.8"/>
    <x v="6890"/>
  </r>
  <r>
    <n v="8927"/>
    <x v="4450"/>
    <x v="0"/>
    <x v="806"/>
    <d v="2013-02-03T00:00:00"/>
    <s v="Standard Class"/>
    <s v="DF-13135"/>
    <s v="David Flashing"/>
    <x v="0"/>
    <x v="0"/>
    <s v="Rockford"/>
    <x v="10"/>
    <n v="61107"/>
    <x v="2"/>
    <s v="FUR-TA-10004256"/>
    <x v="0"/>
    <x v="3"/>
    <s v="Bretford “Just In Time” Height-Adjustable Multi-Task Work Tables"/>
    <n v="626.09999999999991"/>
    <n v="3"/>
    <n v="0.5"/>
    <x v="6891"/>
  </r>
  <r>
    <n v="8928"/>
    <x v="4451"/>
    <x v="1"/>
    <x v="874"/>
    <d v="2012-09-29T00:00:00"/>
    <s v="Second Class"/>
    <s v="SS-20140"/>
    <s v="Saphhira Shifley"/>
    <x v="1"/>
    <x v="0"/>
    <s v="Seattle"/>
    <x v="4"/>
    <n v="98103"/>
    <x v="1"/>
    <s v="OFF-AR-10002067"/>
    <x v="1"/>
    <x v="6"/>
    <s v="Newell 334"/>
    <n v="99.2"/>
    <n v="5"/>
    <n v="0"/>
    <x v="1713"/>
  </r>
  <r>
    <n v="8929"/>
    <x v="4452"/>
    <x v="1"/>
    <x v="657"/>
    <d v="2012-04-17T00:00:00"/>
    <s v="Standard Class"/>
    <s v="FP-14320"/>
    <s v="Frank Preis"/>
    <x v="0"/>
    <x v="0"/>
    <s v="Huntsville"/>
    <x v="5"/>
    <n v="77340"/>
    <x v="2"/>
    <s v="FUR-TA-10000688"/>
    <x v="0"/>
    <x v="3"/>
    <s v="Chromcraft Bull-Nose Wood Round Conference Table Top, Wood Base"/>
    <n v="609.9799999999999"/>
    <n v="4"/>
    <n v="0.3"/>
    <x v="6892"/>
  </r>
  <r>
    <n v="8930"/>
    <x v="4452"/>
    <x v="1"/>
    <x v="657"/>
    <d v="2012-04-17T00:00:00"/>
    <s v="Standard Class"/>
    <s v="FP-14320"/>
    <s v="Frank Preis"/>
    <x v="0"/>
    <x v="0"/>
    <s v="Huntsville"/>
    <x v="5"/>
    <n v="77340"/>
    <x v="2"/>
    <s v="FUR-TA-10002530"/>
    <x v="0"/>
    <x v="3"/>
    <s v="Iceberg OfficeWorks 42&quot; Round Tables"/>
    <n v="211.37199999999999"/>
    <n v="2"/>
    <n v="0.3"/>
    <x v="6893"/>
  </r>
  <r>
    <n v="8931"/>
    <x v="4452"/>
    <x v="1"/>
    <x v="657"/>
    <d v="2012-04-17T00:00:00"/>
    <s v="Standard Class"/>
    <s v="FP-14320"/>
    <s v="Frank Preis"/>
    <x v="0"/>
    <x v="0"/>
    <s v="Huntsville"/>
    <x v="5"/>
    <n v="77340"/>
    <x v="2"/>
    <s v="TEC-PH-10001061"/>
    <x v="2"/>
    <x v="7"/>
    <s v="Apple iPhone 5C"/>
    <n v="239.976"/>
    <n v="3"/>
    <n v="0.2"/>
    <x v="5148"/>
  </r>
  <r>
    <n v="8932"/>
    <x v="4453"/>
    <x v="3"/>
    <x v="404"/>
    <d v="2014-12-25T00:00:00"/>
    <s v="Standard Class"/>
    <s v="HE-14800"/>
    <s v="Harold Engle"/>
    <x v="1"/>
    <x v="0"/>
    <s v="Milwaukee"/>
    <x v="6"/>
    <n v="53209"/>
    <x v="2"/>
    <s v="FUR-FU-10001057"/>
    <x v="0"/>
    <x v="5"/>
    <s v="Tensor Track Tree Floor Lamp"/>
    <n v="99.949999999999989"/>
    <n v="5"/>
    <n v="0"/>
    <x v="6894"/>
  </r>
  <r>
    <n v="8933"/>
    <x v="4453"/>
    <x v="3"/>
    <x v="404"/>
    <d v="2014-12-25T00:00:00"/>
    <s v="Standard Class"/>
    <s v="HE-14800"/>
    <s v="Harold Engle"/>
    <x v="1"/>
    <x v="0"/>
    <s v="Milwaukee"/>
    <x v="6"/>
    <n v="53209"/>
    <x v="2"/>
    <s v="TEC-AC-10002331"/>
    <x v="2"/>
    <x v="11"/>
    <s v="Maxell 74 Minute CDR, 10/Pack"/>
    <n v="29.339999999999996"/>
    <n v="3"/>
    <n v="0"/>
    <x v="6895"/>
  </r>
  <r>
    <n v="8934"/>
    <x v="4454"/>
    <x v="0"/>
    <x v="560"/>
    <d v="2013-03-20T00:00:00"/>
    <s v="Standard Class"/>
    <s v="SP-20545"/>
    <s v="Sibella Parks"/>
    <x v="1"/>
    <x v="0"/>
    <s v="Green Bay"/>
    <x v="6"/>
    <n v="54302"/>
    <x v="2"/>
    <s v="FUR-FU-10003724"/>
    <x v="0"/>
    <x v="5"/>
    <s v="Westinghouse Clip-On Gooseneck Lamps"/>
    <n v="16.739999999999998"/>
    <n v="2"/>
    <n v="0"/>
    <x v="3063"/>
  </r>
  <r>
    <n v="8935"/>
    <x v="4455"/>
    <x v="3"/>
    <x v="151"/>
    <d v="2014-08-28T00:00:00"/>
    <s v="Same Day"/>
    <s v="BP-11185"/>
    <s v="Ben Peterman"/>
    <x v="1"/>
    <x v="0"/>
    <s v="Philadelphia"/>
    <x v="9"/>
    <n v="19120"/>
    <x v="3"/>
    <s v="OFF-PA-10000528"/>
    <x v="1"/>
    <x v="10"/>
    <s v="Xerox 1981"/>
    <n v="12.672000000000001"/>
    <n v="3"/>
    <n v="0.2"/>
    <x v="6896"/>
  </r>
  <r>
    <n v="8936"/>
    <x v="4455"/>
    <x v="3"/>
    <x v="151"/>
    <d v="2014-08-28T00:00:00"/>
    <s v="Same Day"/>
    <s v="BP-11185"/>
    <s v="Ben Peterman"/>
    <x v="1"/>
    <x v="0"/>
    <s v="Philadelphia"/>
    <x v="9"/>
    <n v="19120"/>
    <x v="3"/>
    <s v="TEC-AC-10001908"/>
    <x v="2"/>
    <x v="11"/>
    <s v="Logitech Wireless Headset h800"/>
    <n v="1119.8880000000001"/>
    <n v="14"/>
    <n v="0.2"/>
    <x v="6897"/>
  </r>
  <r>
    <n v="8937"/>
    <x v="4456"/>
    <x v="1"/>
    <x v="997"/>
    <d v="2012-12-19T00:00:00"/>
    <s v="Second Class"/>
    <s v="PG-18895"/>
    <s v="Paul Gonzalez"/>
    <x v="0"/>
    <x v="0"/>
    <s v="Los Angeles"/>
    <x v="1"/>
    <n v="90008"/>
    <x v="1"/>
    <s v="OFF-AR-10003903"/>
    <x v="1"/>
    <x v="6"/>
    <s v="Sanford 52201 APSCO Electric Pencil Sharpener"/>
    <n v="204.85"/>
    <n v="5"/>
    <n v="0"/>
    <x v="6898"/>
  </r>
  <r>
    <n v="8938"/>
    <x v="4456"/>
    <x v="1"/>
    <x v="997"/>
    <d v="2012-12-19T00:00:00"/>
    <s v="Second Class"/>
    <s v="PG-18895"/>
    <s v="Paul Gonzalez"/>
    <x v="0"/>
    <x v="0"/>
    <s v="Los Angeles"/>
    <x v="1"/>
    <n v="90008"/>
    <x v="1"/>
    <s v="TEC-PH-10004908"/>
    <x v="2"/>
    <x v="7"/>
    <s v="Panasonic KX TS3282W Corded phone"/>
    <n v="135.98400000000001"/>
    <n v="2"/>
    <n v="0.2"/>
    <x v="6899"/>
  </r>
  <r>
    <n v="8939"/>
    <x v="4456"/>
    <x v="1"/>
    <x v="997"/>
    <d v="2012-12-19T00:00:00"/>
    <s v="Second Class"/>
    <s v="PG-18895"/>
    <s v="Paul Gonzalez"/>
    <x v="0"/>
    <x v="0"/>
    <s v="Los Angeles"/>
    <x v="1"/>
    <n v="90008"/>
    <x v="1"/>
    <s v="OFF-AR-10001940"/>
    <x v="1"/>
    <x v="6"/>
    <s v="Sanford Colorific Eraseable Coloring Pencils, 12 Count"/>
    <n v="16.399999999999999"/>
    <n v="5"/>
    <n v="0"/>
    <x v="6900"/>
  </r>
  <r>
    <n v="8940"/>
    <x v="4456"/>
    <x v="1"/>
    <x v="997"/>
    <d v="2012-12-19T00:00:00"/>
    <s v="Second Class"/>
    <s v="PG-18895"/>
    <s v="Paul Gonzalez"/>
    <x v="0"/>
    <x v="0"/>
    <s v="Los Angeles"/>
    <x v="1"/>
    <n v="90008"/>
    <x v="1"/>
    <s v="OFF-BI-10002026"/>
    <x v="1"/>
    <x v="8"/>
    <s v="Avery Arch Ring Binders"/>
    <n v="92.960000000000008"/>
    <n v="2"/>
    <n v="0.2"/>
    <x v="6901"/>
  </r>
  <r>
    <n v="8941"/>
    <x v="4457"/>
    <x v="2"/>
    <x v="963"/>
    <d v="2011-08-24T00:00:00"/>
    <s v="Second Class"/>
    <s v="JP-15520"/>
    <s v="Jeremy Pistek"/>
    <x v="0"/>
    <x v="0"/>
    <s v="North Miami"/>
    <x v="2"/>
    <n v="33161"/>
    <x v="0"/>
    <s v="OFF-SU-10003936"/>
    <x v="1"/>
    <x v="14"/>
    <s v="Acme Serrated Blade Letter Opener"/>
    <n v="7.6320000000000014"/>
    <n v="3"/>
    <n v="0.2"/>
    <x v="6902"/>
  </r>
  <r>
    <n v="8942"/>
    <x v="4458"/>
    <x v="0"/>
    <x v="54"/>
    <d v="2013-11-06T00:00:00"/>
    <s v="First Class"/>
    <s v="NW-18400"/>
    <s v="Natalie Webber"/>
    <x v="0"/>
    <x v="0"/>
    <s v="Portland"/>
    <x v="21"/>
    <n v="97206"/>
    <x v="1"/>
    <s v="OFF-BI-10002813"/>
    <x v="1"/>
    <x v="8"/>
    <s v="Avery Reinforcements for Hole-Punch Pages"/>
    <n v="4.1580000000000004"/>
    <n v="7"/>
    <n v="0.7"/>
    <x v="5865"/>
  </r>
  <r>
    <n v="8943"/>
    <x v="4458"/>
    <x v="0"/>
    <x v="54"/>
    <d v="2013-11-06T00:00:00"/>
    <s v="First Class"/>
    <s v="NW-18400"/>
    <s v="Natalie Webber"/>
    <x v="0"/>
    <x v="0"/>
    <s v="Portland"/>
    <x v="21"/>
    <n v="97206"/>
    <x v="1"/>
    <s v="TEC-MA-10003337"/>
    <x v="2"/>
    <x v="15"/>
    <s v="Okidata B401 Printer"/>
    <n v="179.99100000000004"/>
    <n v="3"/>
    <n v="0.7"/>
    <x v="6903"/>
  </r>
  <r>
    <n v="8944"/>
    <x v="4459"/>
    <x v="3"/>
    <x v="1209"/>
    <d v="2014-10-17T00:00:00"/>
    <s v="Standard Class"/>
    <s v="SW-20245"/>
    <s v="Scot Wooten"/>
    <x v="0"/>
    <x v="0"/>
    <s v="Aurora"/>
    <x v="10"/>
    <n v="60505"/>
    <x v="2"/>
    <s v="FUR-CH-10001545"/>
    <x v="0"/>
    <x v="1"/>
    <s v="Hon Comfortask Task/Swivel Chairs"/>
    <n v="239.358"/>
    <n v="3"/>
    <n v="0.3"/>
    <x v="6904"/>
  </r>
  <r>
    <n v="8945"/>
    <x v="4460"/>
    <x v="2"/>
    <x v="1035"/>
    <d v="2011-12-08T00:00:00"/>
    <s v="First Class"/>
    <s v="EH-14005"/>
    <s v="Erica Hernandez"/>
    <x v="2"/>
    <x v="0"/>
    <s v="San Francisco"/>
    <x v="1"/>
    <n v="94109"/>
    <x v="1"/>
    <s v="OFF-PA-10000062"/>
    <x v="1"/>
    <x v="10"/>
    <s v="Green Bar Computer Printout Paper"/>
    <n v="164.88"/>
    <n v="3"/>
    <n v="0"/>
    <x v="2384"/>
  </r>
  <r>
    <n v="8946"/>
    <x v="4461"/>
    <x v="2"/>
    <x v="647"/>
    <d v="2011-11-17T00:00:00"/>
    <s v="Second Class"/>
    <s v="SC-20260"/>
    <s v="Scott Cohen"/>
    <x v="1"/>
    <x v="0"/>
    <s v="San Francisco"/>
    <x v="1"/>
    <n v="94110"/>
    <x v="1"/>
    <s v="OFF-SU-10001574"/>
    <x v="1"/>
    <x v="14"/>
    <s v="Acme Value Line Scissors"/>
    <n v="10.95"/>
    <n v="3"/>
    <n v="0"/>
    <x v="3561"/>
  </r>
  <r>
    <n v="8947"/>
    <x v="4462"/>
    <x v="3"/>
    <x v="165"/>
    <d v="2014-12-29T00:00:00"/>
    <s v="Standard Class"/>
    <s v="NC-18535"/>
    <s v="Nick Crebassa"/>
    <x v="1"/>
    <x v="0"/>
    <s v="New Bedford"/>
    <x v="31"/>
    <n v="2740"/>
    <x v="3"/>
    <s v="OFF-PA-10001972"/>
    <x v="1"/>
    <x v="10"/>
    <s v="Xerox 214"/>
    <n v="19.440000000000001"/>
    <n v="3"/>
    <n v="0"/>
    <x v="551"/>
  </r>
  <r>
    <n v="8948"/>
    <x v="4462"/>
    <x v="3"/>
    <x v="165"/>
    <d v="2014-12-29T00:00:00"/>
    <s v="Standard Class"/>
    <s v="NC-18535"/>
    <s v="Nick Crebassa"/>
    <x v="1"/>
    <x v="0"/>
    <s v="New Bedford"/>
    <x v="31"/>
    <n v="2740"/>
    <x v="3"/>
    <s v="OFF-BI-10000201"/>
    <x v="1"/>
    <x v="8"/>
    <s v="Avery Triangle Shaped Sheet Lifters, Black, 2/Pack"/>
    <n v="12.3"/>
    <n v="5"/>
    <n v="0"/>
    <x v="6905"/>
  </r>
  <r>
    <n v="8949"/>
    <x v="4463"/>
    <x v="2"/>
    <x v="163"/>
    <d v="2011-12-26T00:00:00"/>
    <s v="First Class"/>
    <s v="AS-10090"/>
    <s v="Adam Shillingsburg"/>
    <x v="0"/>
    <x v="0"/>
    <s v="San Diego"/>
    <x v="1"/>
    <n v="92037"/>
    <x v="1"/>
    <s v="OFF-AP-10003278"/>
    <x v="1"/>
    <x v="9"/>
    <s v="Belkin 7-Outlet SurgeMaster Home Series"/>
    <n v="13.97"/>
    <n v="1"/>
    <n v="0"/>
    <x v="6906"/>
  </r>
  <r>
    <n v="8950"/>
    <x v="4464"/>
    <x v="3"/>
    <x v="66"/>
    <d v="2014-12-29T00:00:00"/>
    <s v="Standard Class"/>
    <s v="JL-15130"/>
    <s v="Jack Lebron"/>
    <x v="0"/>
    <x v="0"/>
    <s v="Jackson"/>
    <x v="18"/>
    <n v="38301"/>
    <x v="0"/>
    <s v="FUR-TA-10002903"/>
    <x v="0"/>
    <x v="3"/>
    <s v="Bevis Round Bullnose 29&quot; High Table Top"/>
    <n v="934.9559999999999"/>
    <n v="6"/>
    <n v="0.4"/>
    <x v="6907"/>
  </r>
  <r>
    <n v="8951"/>
    <x v="4464"/>
    <x v="3"/>
    <x v="66"/>
    <d v="2014-12-29T00:00:00"/>
    <s v="Standard Class"/>
    <s v="JL-15130"/>
    <s v="Jack Lebron"/>
    <x v="0"/>
    <x v="0"/>
    <s v="Jackson"/>
    <x v="18"/>
    <n v="38301"/>
    <x v="0"/>
    <s v="TEC-AC-10001013"/>
    <x v="2"/>
    <x v="11"/>
    <s v="Logitech ClearChat Comfort/USB Headset H390"/>
    <n v="46.864000000000004"/>
    <n v="2"/>
    <n v="0.2"/>
    <x v="1612"/>
  </r>
  <r>
    <n v="8952"/>
    <x v="4464"/>
    <x v="3"/>
    <x v="66"/>
    <d v="2014-12-29T00:00:00"/>
    <s v="Standard Class"/>
    <s v="JL-15130"/>
    <s v="Jack Lebron"/>
    <x v="0"/>
    <x v="0"/>
    <s v="Jackson"/>
    <x v="18"/>
    <n v="38301"/>
    <x v="0"/>
    <s v="OFF-ST-10000918"/>
    <x v="1"/>
    <x v="4"/>
    <s v="Crate-A-Files"/>
    <n v="26.160000000000004"/>
    <n v="3"/>
    <n v="0.2"/>
    <x v="5054"/>
  </r>
  <r>
    <n v="8953"/>
    <x v="4464"/>
    <x v="3"/>
    <x v="66"/>
    <d v="2014-12-29T00:00:00"/>
    <s v="Standard Class"/>
    <s v="JL-15130"/>
    <s v="Jack Lebron"/>
    <x v="0"/>
    <x v="0"/>
    <s v="Jackson"/>
    <x v="18"/>
    <n v="38301"/>
    <x v="0"/>
    <s v="OFF-AR-10001419"/>
    <x v="1"/>
    <x v="6"/>
    <s v="Newell 325"/>
    <n v="23.128"/>
    <n v="7"/>
    <n v="0.2"/>
    <x v="6908"/>
  </r>
  <r>
    <n v="8954"/>
    <x v="4464"/>
    <x v="3"/>
    <x v="66"/>
    <d v="2014-12-29T00:00:00"/>
    <s v="Standard Class"/>
    <s v="JL-15130"/>
    <s v="Jack Lebron"/>
    <x v="0"/>
    <x v="0"/>
    <s v="Jackson"/>
    <x v="18"/>
    <n v="38301"/>
    <x v="0"/>
    <s v="OFF-AP-10003266"/>
    <x v="1"/>
    <x v="9"/>
    <s v="Holmes Replacement Filter for HEPA Air Cleaner, Large Room"/>
    <n v="59.24"/>
    <n v="5"/>
    <n v="0.2"/>
    <x v="6909"/>
  </r>
  <r>
    <n v="8955"/>
    <x v="4465"/>
    <x v="2"/>
    <x v="233"/>
    <d v="2011-08-10T00:00:00"/>
    <s v="Second Class"/>
    <s v="VG-21790"/>
    <s v="Vivek Gonzalez"/>
    <x v="0"/>
    <x v="0"/>
    <s v="Jacksonville"/>
    <x v="2"/>
    <n v="32216"/>
    <x v="0"/>
    <s v="FUR-BO-10000468"/>
    <x v="0"/>
    <x v="0"/>
    <s v="O'Sullivan 2-Shelf Heavy-Duty Bookcases"/>
    <n v="155.45600000000002"/>
    <n v="4"/>
    <n v="0.2"/>
    <x v="6910"/>
  </r>
  <r>
    <n v="8956"/>
    <x v="4466"/>
    <x v="2"/>
    <x v="59"/>
    <d v="2011-09-24T00:00:00"/>
    <s v="Standard Class"/>
    <s v="HG-14965"/>
    <s v="Henry Goldwyn"/>
    <x v="1"/>
    <x v="0"/>
    <s v="San Diego"/>
    <x v="1"/>
    <n v="92024"/>
    <x v="1"/>
    <s v="OFF-PA-10004610"/>
    <x v="1"/>
    <x v="10"/>
    <s v="Xerox 1900"/>
    <n v="8.56"/>
    <n v="2"/>
    <n v="0"/>
    <x v="1608"/>
  </r>
  <r>
    <n v="8957"/>
    <x v="4467"/>
    <x v="3"/>
    <x v="53"/>
    <d v="2014-12-29T00:00:00"/>
    <s v="First Class"/>
    <s v="JH-15430"/>
    <s v="Jennifer Halladay"/>
    <x v="0"/>
    <x v="0"/>
    <s v="Hialeah"/>
    <x v="2"/>
    <n v="33012"/>
    <x v="0"/>
    <s v="FUR-FU-10004963"/>
    <x v="0"/>
    <x v="5"/>
    <s v="Eldon 400 Class Desk Accessories, Black Carbon"/>
    <n v="21"/>
    <n v="3"/>
    <n v="0.2"/>
    <x v="6911"/>
  </r>
  <r>
    <n v="8958"/>
    <x v="4467"/>
    <x v="3"/>
    <x v="53"/>
    <d v="2014-12-29T00:00:00"/>
    <s v="First Class"/>
    <s v="JH-15430"/>
    <s v="Jennifer Halladay"/>
    <x v="0"/>
    <x v="0"/>
    <s v="Hialeah"/>
    <x v="2"/>
    <n v="33012"/>
    <x v="0"/>
    <s v="TEC-MA-10004626"/>
    <x v="2"/>
    <x v="15"/>
    <s v="Lexmark 20R1285 X6650 Wireless All-in-One Printer"/>
    <n v="120"/>
    <n v="2"/>
    <n v="0.5"/>
    <x v="6912"/>
  </r>
  <r>
    <n v="8959"/>
    <x v="4468"/>
    <x v="3"/>
    <x v="920"/>
    <d v="2014-12-01T00:00:00"/>
    <s v="Standard Class"/>
    <s v="RO-19780"/>
    <s v="Rose O'Brian"/>
    <x v="0"/>
    <x v="0"/>
    <s v="Houston"/>
    <x v="5"/>
    <n v="77070"/>
    <x v="2"/>
    <s v="TEC-PH-10003437"/>
    <x v="2"/>
    <x v="7"/>
    <s v="Blue Parrot B250XT Professional Grade Wireless Bluetooth Headset with"/>
    <n v="299.95999999999998"/>
    <n v="5"/>
    <n v="0.2"/>
    <x v="6913"/>
  </r>
  <r>
    <n v="8960"/>
    <x v="4468"/>
    <x v="3"/>
    <x v="920"/>
    <d v="2014-12-01T00:00:00"/>
    <s v="Standard Class"/>
    <s v="RO-19780"/>
    <s v="Rose O'Brian"/>
    <x v="0"/>
    <x v="0"/>
    <s v="Houston"/>
    <x v="5"/>
    <n v="77070"/>
    <x v="2"/>
    <s v="OFF-AP-10002867"/>
    <x v="1"/>
    <x v="9"/>
    <s v="Fellowes Command Center 5-outlet power strip"/>
    <n v="67.839999999999989"/>
    <n v="5"/>
    <n v="0.8"/>
    <x v="6914"/>
  </r>
  <r>
    <n v="8961"/>
    <x v="4468"/>
    <x v="3"/>
    <x v="920"/>
    <d v="2014-12-01T00:00:00"/>
    <s v="Standard Class"/>
    <s v="RO-19780"/>
    <s v="Rose O'Brian"/>
    <x v="0"/>
    <x v="0"/>
    <s v="Houston"/>
    <x v="5"/>
    <n v="77070"/>
    <x v="2"/>
    <s v="FUR-CH-10002126"/>
    <x v="0"/>
    <x v="1"/>
    <s v="Hon Deluxe Fabric Upholstered Stacking Chairs"/>
    <n v="853.92999999999984"/>
    <n v="5"/>
    <n v="0.3"/>
    <x v="6915"/>
  </r>
  <r>
    <n v="8962"/>
    <x v="4468"/>
    <x v="3"/>
    <x v="920"/>
    <d v="2014-12-01T00:00:00"/>
    <s v="Standard Class"/>
    <s v="RO-19780"/>
    <s v="Rose O'Brian"/>
    <x v="0"/>
    <x v="0"/>
    <s v="Houston"/>
    <x v="5"/>
    <n v="77070"/>
    <x v="2"/>
    <s v="OFF-AR-10001761"/>
    <x v="1"/>
    <x v="6"/>
    <s v="Avery Hi-Liter Smear-Safe Highlighters"/>
    <n v="18.687999999999999"/>
    <n v="4"/>
    <n v="0.2"/>
    <x v="6916"/>
  </r>
  <r>
    <n v="8963"/>
    <x v="4469"/>
    <x v="0"/>
    <x v="732"/>
    <d v="2013-11-08T00:00:00"/>
    <s v="First Class"/>
    <s v="LW-17125"/>
    <s v="Liz Willingham"/>
    <x v="0"/>
    <x v="0"/>
    <s v="Virginia Beach"/>
    <x v="17"/>
    <n v="23464"/>
    <x v="0"/>
    <s v="FUR-FU-10004665"/>
    <x v="0"/>
    <x v="5"/>
    <s v="3M Polarizing Task Lamp with Clamp Arm, Light Gray"/>
    <n v="273.95999999999998"/>
    <n v="2"/>
    <n v="0"/>
    <x v="4510"/>
  </r>
  <r>
    <n v="8964"/>
    <x v="4469"/>
    <x v="0"/>
    <x v="732"/>
    <d v="2013-11-08T00:00:00"/>
    <s v="First Class"/>
    <s v="LW-17125"/>
    <s v="Liz Willingham"/>
    <x v="0"/>
    <x v="0"/>
    <s v="Virginia Beach"/>
    <x v="17"/>
    <n v="23464"/>
    <x v="0"/>
    <s v="TEC-AC-10000057"/>
    <x v="2"/>
    <x v="11"/>
    <s v="Microsoft Natural Ergonomic Keyboard 4000"/>
    <n v="89.97"/>
    <n v="3"/>
    <n v="0"/>
    <x v="2965"/>
  </r>
  <r>
    <n v="8965"/>
    <x v="4469"/>
    <x v="0"/>
    <x v="732"/>
    <d v="2013-11-08T00:00:00"/>
    <s v="First Class"/>
    <s v="LW-17125"/>
    <s v="Liz Willingham"/>
    <x v="0"/>
    <x v="0"/>
    <s v="Virginia Beach"/>
    <x v="17"/>
    <n v="23464"/>
    <x v="0"/>
    <s v="FUR-FU-10003806"/>
    <x v="0"/>
    <x v="5"/>
    <s v="Tenex Chairmat w/ Average Lip, 45&quot; x 53&quot;"/>
    <n v="756.80000000000007"/>
    <n v="5"/>
    <n v="0"/>
    <x v="5786"/>
  </r>
  <r>
    <n v="8966"/>
    <x v="4470"/>
    <x v="3"/>
    <x v="44"/>
    <d v="2014-11-13T00:00:00"/>
    <s v="Standard Class"/>
    <s v="CC-12370"/>
    <s v="Christopher Conant"/>
    <x v="0"/>
    <x v="0"/>
    <s v="Houston"/>
    <x v="5"/>
    <n v="77070"/>
    <x v="2"/>
    <s v="OFF-BI-10000145"/>
    <x v="1"/>
    <x v="8"/>
    <s v="Zipper Ring Binder Pockets"/>
    <n v="1.2479999999999998"/>
    <n v="2"/>
    <n v="0.8"/>
    <x v="6917"/>
  </r>
  <r>
    <n v="8967"/>
    <x v="4471"/>
    <x v="0"/>
    <x v="54"/>
    <d v="2013-11-08T00:00:00"/>
    <s v="Standard Class"/>
    <s v="JP-16135"/>
    <s v="Julie Prescott"/>
    <x v="2"/>
    <x v="0"/>
    <s v="Philadelphia"/>
    <x v="9"/>
    <n v="19120"/>
    <x v="3"/>
    <s v="TEC-AC-10000892"/>
    <x v="2"/>
    <x v="11"/>
    <s v="NETGEAR N750 Dual Band Wi-Fi Gigabit Router"/>
    <n v="72"/>
    <n v="1"/>
    <n v="0.2"/>
    <x v="3129"/>
  </r>
  <r>
    <n v="8968"/>
    <x v="4471"/>
    <x v="0"/>
    <x v="54"/>
    <d v="2013-11-08T00:00:00"/>
    <s v="Standard Class"/>
    <s v="JP-16135"/>
    <s v="Julie Prescott"/>
    <x v="2"/>
    <x v="0"/>
    <s v="Philadelphia"/>
    <x v="9"/>
    <n v="19120"/>
    <x v="3"/>
    <s v="FUR-CH-10004886"/>
    <x v="0"/>
    <x v="1"/>
    <s v="Bevis Steel Folding Chairs"/>
    <n v="470.15499999999997"/>
    <n v="7"/>
    <n v="0.3"/>
    <x v="6918"/>
  </r>
  <r>
    <n v="8969"/>
    <x v="4472"/>
    <x v="2"/>
    <x v="125"/>
    <d v="2012-01-01T00:00:00"/>
    <s v="First Class"/>
    <s v="DD-13570"/>
    <s v="Dorothy Dickinson"/>
    <x v="0"/>
    <x v="0"/>
    <s v="Memphis"/>
    <x v="18"/>
    <n v="38109"/>
    <x v="0"/>
    <s v="OFF-ST-10002554"/>
    <x v="1"/>
    <x v="4"/>
    <s v="Tennsco Industrial Shelving"/>
    <n v="39.128"/>
    <n v="1"/>
    <n v="0.2"/>
    <x v="6919"/>
  </r>
  <r>
    <n v="8970"/>
    <x v="4473"/>
    <x v="3"/>
    <x v="574"/>
    <d v="2014-12-08T00:00:00"/>
    <s v="Standard Class"/>
    <s v="ES-14080"/>
    <s v="Erin Smith"/>
    <x v="1"/>
    <x v="0"/>
    <s v="Lakewood"/>
    <x v="24"/>
    <n v="44107"/>
    <x v="3"/>
    <s v="OFF-AR-10001662"/>
    <x v="1"/>
    <x v="6"/>
    <s v="Rogers Handheld Barrel Pencil Sharpener"/>
    <n v="19.728000000000002"/>
    <n v="9"/>
    <n v="0.2"/>
    <x v="6920"/>
  </r>
  <r>
    <n v="8971"/>
    <x v="4473"/>
    <x v="3"/>
    <x v="574"/>
    <d v="2014-12-08T00:00:00"/>
    <s v="Standard Class"/>
    <s v="ES-14080"/>
    <s v="Erin Smith"/>
    <x v="1"/>
    <x v="0"/>
    <s v="Lakewood"/>
    <x v="24"/>
    <n v="44107"/>
    <x v="3"/>
    <s v="TEC-PH-10004531"/>
    <x v="2"/>
    <x v="7"/>
    <s v="AT&amp;T CL2909"/>
    <n v="151.18799999999999"/>
    <n v="2"/>
    <n v="0.4"/>
    <x v="6921"/>
  </r>
  <r>
    <n v="8972"/>
    <x v="4474"/>
    <x v="3"/>
    <x v="668"/>
    <d v="2014-03-29T00:00:00"/>
    <s v="Standard Class"/>
    <s v="MV-17485"/>
    <s v="Mark Van Huff"/>
    <x v="0"/>
    <x v="0"/>
    <s v="New York City"/>
    <x v="15"/>
    <n v="10011"/>
    <x v="3"/>
    <s v="FUR-CH-10000665"/>
    <x v="0"/>
    <x v="1"/>
    <s v="Global Airflow Leather Mesh Back Chair, Black"/>
    <n v="271.76400000000001"/>
    <n v="2"/>
    <n v="0.1"/>
    <x v="3018"/>
  </r>
  <r>
    <n v="8973"/>
    <x v="4475"/>
    <x v="2"/>
    <x v="84"/>
    <d v="2011-11-21T00:00:00"/>
    <s v="First Class"/>
    <s v="RD-19900"/>
    <s v="Ruben Dartt"/>
    <x v="0"/>
    <x v="0"/>
    <s v="Philadelphia"/>
    <x v="9"/>
    <n v="19120"/>
    <x v="3"/>
    <s v="TEC-AC-10003023"/>
    <x v="2"/>
    <x v="11"/>
    <s v="Logitech G105 Gaming Keyboard"/>
    <n v="47.496000000000002"/>
    <n v="1"/>
    <n v="0.2"/>
    <x v="6922"/>
  </r>
  <r>
    <n v="8974"/>
    <x v="4476"/>
    <x v="3"/>
    <x v="1016"/>
    <d v="2014-04-28T00:00:00"/>
    <s v="Second Class"/>
    <s v="RL-19615"/>
    <s v="Rob Lucas"/>
    <x v="0"/>
    <x v="0"/>
    <s v="Los Angeles"/>
    <x v="1"/>
    <n v="90008"/>
    <x v="1"/>
    <s v="FUR-BO-10004709"/>
    <x v="0"/>
    <x v="0"/>
    <s v="Bush Westfield Collection Bookcases, Medium Cherry Finish"/>
    <n v="344.98099999999994"/>
    <n v="7"/>
    <n v="0.15"/>
    <x v="6923"/>
  </r>
  <r>
    <n v="8975"/>
    <x v="4477"/>
    <x v="3"/>
    <x v="51"/>
    <d v="2014-11-27T00:00:00"/>
    <s v="First Class"/>
    <s v="JP-15460"/>
    <s v="Jennifer Patt"/>
    <x v="1"/>
    <x v="0"/>
    <s v="Dallas"/>
    <x v="5"/>
    <n v="75220"/>
    <x v="2"/>
    <s v="OFF-PA-10000477"/>
    <x v="1"/>
    <x v="10"/>
    <s v="Xerox 22"/>
    <n v="36.288000000000011"/>
    <n v="7"/>
    <n v="0.2"/>
    <x v="1683"/>
  </r>
  <r>
    <n v="8976"/>
    <x v="4477"/>
    <x v="3"/>
    <x v="51"/>
    <d v="2014-11-27T00:00:00"/>
    <s v="First Class"/>
    <s v="JP-15460"/>
    <s v="Jennifer Patt"/>
    <x v="1"/>
    <x v="0"/>
    <s v="Dallas"/>
    <x v="5"/>
    <n v="75220"/>
    <x v="2"/>
    <s v="OFF-PA-10002923"/>
    <x v="1"/>
    <x v="10"/>
    <s v="Xerox 1942"/>
    <n v="78.304000000000002"/>
    <n v="2"/>
    <n v="0.2"/>
    <x v="130"/>
  </r>
  <r>
    <n v="8977"/>
    <x v="4477"/>
    <x v="3"/>
    <x v="51"/>
    <d v="2014-11-27T00:00:00"/>
    <s v="First Class"/>
    <s v="JP-15460"/>
    <s v="Jennifer Patt"/>
    <x v="1"/>
    <x v="0"/>
    <s v="Dallas"/>
    <x v="5"/>
    <n v="75220"/>
    <x v="2"/>
    <s v="FUR-TA-10003008"/>
    <x v="0"/>
    <x v="3"/>
    <s v="Lesro Round Back Collection Coffee Table, End Table"/>
    <n v="127.785"/>
    <n v="1"/>
    <n v="0.3"/>
    <x v="6924"/>
  </r>
  <r>
    <n v="8978"/>
    <x v="4477"/>
    <x v="3"/>
    <x v="51"/>
    <d v="2014-11-27T00:00:00"/>
    <s v="First Class"/>
    <s v="JP-15460"/>
    <s v="Jennifer Patt"/>
    <x v="1"/>
    <x v="0"/>
    <s v="Dallas"/>
    <x v="5"/>
    <n v="75220"/>
    <x v="2"/>
    <s v="OFF-BI-10003707"/>
    <x v="1"/>
    <x v="8"/>
    <s v="Aluminum Screw Posts"/>
    <n v="6.1039999999999983"/>
    <n v="2"/>
    <n v="0.8"/>
    <x v="6925"/>
  </r>
  <r>
    <n v="8979"/>
    <x v="4478"/>
    <x v="2"/>
    <x v="935"/>
    <d v="2011-11-05T00:00:00"/>
    <s v="Second Class"/>
    <s v="DM-13345"/>
    <s v="Denise Monton"/>
    <x v="1"/>
    <x v="0"/>
    <s v="Orange"/>
    <x v="30"/>
    <n v="7050"/>
    <x v="3"/>
    <s v="OFF-BI-10000546"/>
    <x v="1"/>
    <x v="8"/>
    <s v="Avery Durable Binders"/>
    <n v="5.76"/>
    <n v="2"/>
    <n v="0"/>
    <x v="2167"/>
  </r>
  <r>
    <n v="8980"/>
    <x v="4479"/>
    <x v="1"/>
    <x v="324"/>
    <d v="2012-10-24T00:00:00"/>
    <s v="Second Class"/>
    <s v="CS-11860"/>
    <s v="Cari Schnelling"/>
    <x v="0"/>
    <x v="0"/>
    <s v="Dallas"/>
    <x v="5"/>
    <n v="75220"/>
    <x v="2"/>
    <s v="OFF-BI-10000404"/>
    <x v="1"/>
    <x v="8"/>
    <s v="Avery Printable Repositionable Plastic Tabs"/>
    <n v="1.7199999999999995"/>
    <n v="1"/>
    <n v="0.8"/>
    <x v="6926"/>
  </r>
  <r>
    <n v="8981"/>
    <x v="4480"/>
    <x v="2"/>
    <x v="644"/>
    <d v="2011-02-11T00:00:00"/>
    <s v="Second Class"/>
    <s v="DL-13315"/>
    <s v="Delfina Latchford"/>
    <x v="0"/>
    <x v="0"/>
    <s v="Romeoville"/>
    <x v="10"/>
    <n v="60441"/>
    <x v="2"/>
    <s v="OFF-BI-10001196"/>
    <x v="1"/>
    <x v="8"/>
    <s v="Avery Flip-Chart Easel Binder, Black"/>
    <n v="8.9519999999999982"/>
    <n v="2"/>
    <n v="0.8"/>
    <x v="6927"/>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x v="0"/>
    <s v="Chicago"/>
    <x v="10"/>
    <n v="60623"/>
    <x v="2"/>
    <s v="OFF-BI-10004656"/>
    <x v="1"/>
    <x v="8"/>
    <s v="Peel &amp; Stick Add-On Corner Pockets"/>
    <n v="1.7279999999999998"/>
    <n v="4"/>
    <n v="0.8"/>
    <x v="6929"/>
  </r>
  <r>
    <n v="8984"/>
    <x v="4481"/>
    <x v="0"/>
    <x v="1193"/>
    <d v="2013-03-13T00:00:00"/>
    <s v="Standard Class"/>
    <s v="LC-16870"/>
    <s v="Lena Cacioppo"/>
    <x v="0"/>
    <x v="0"/>
    <s v="Chicago"/>
    <x v="10"/>
    <n v="60623"/>
    <x v="2"/>
    <s v="FUR-FU-10003773"/>
    <x v="0"/>
    <x v="5"/>
    <s v="Eldon Cleatmat Plus Chair Mats for High Pile Carpets"/>
    <n v="159.04"/>
    <n v="5"/>
    <n v="0.6"/>
    <x v="6930"/>
  </r>
  <r>
    <n v="8985"/>
    <x v="4481"/>
    <x v="0"/>
    <x v="1193"/>
    <d v="2013-03-13T00:00:00"/>
    <s v="Standard Class"/>
    <s v="LC-16870"/>
    <s v="Lena Cacioppo"/>
    <x v="0"/>
    <x v="0"/>
    <s v="Chicago"/>
    <x v="10"/>
    <n v="60623"/>
    <x v="2"/>
    <s v="FUR-TA-10000849"/>
    <x v="0"/>
    <x v="3"/>
    <s v="Bevis Rectangular Conference Tables"/>
    <n v="145.97999999999999"/>
    <n v="2"/>
    <n v="0.5"/>
    <x v="2202"/>
  </r>
  <r>
    <n v="8986"/>
    <x v="4482"/>
    <x v="1"/>
    <x v="155"/>
    <d v="2012-12-07T00:00:00"/>
    <s v="Standard Class"/>
    <s v="JG-15115"/>
    <s v="Jack Garza"/>
    <x v="0"/>
    <x v="0"/>
    <s v="Jacksonville"/>
    <x v="3"/>
    <n v="28540"/>
    <x v="0"/>
    <s v="FUR-FU-10000222"/>
    <x v="0"/>
    <x v="5"/>
    <s v="Seth Thomas 16&quot; Steel Case Clock"/>
    <n v="77.951999999999998"/>
    <n v="3"/>
    <n v="0.2"/>
    <x v="6931"/>
  </r>
  <r>
    <n v="8987"/>
    <x v="4482"/>
    <x v="1"/>
    <x v="155"/>
    <d v="2012-12-07T00:00:00"/>
    <s v="Standard Class"/>
    <s v="JG-15115"/>
    <s v="Jack Garza"/>
    <x v="0"/>
    <x v="0"/>
    <s v="Jacksonville"/>
    <x v="3"/>
    <n v="28540"/>
    <x v="0"/>
    <s v="OFF-BI-10001718"/>
    <x v="1"/>
    <x v="8"/>
    <s v="GBC DocuBind P50 Personal Binding Machine"/>
    <n v="95.970000000000013"/>
    <n v="5"/>
    <n v="0.7"/>
    <x v="6932"/>
  </r>
  <r>
    <n v="8988"/>
    <x v="4482"/>
    <x v="1"/>
    <x v="155"/>
    <d v="2012-12-07T00:00:00"/>
    <s v="Standard Class"/>
    <s v="JG-15115"/>
    <s v="Jack Garza"/>
    <x v="0"/>
    <x v="0"/>
    <s v="Jacksonville"/>
    <x v="3"/>
    <n v="28540"/>
    <x v="0"/>
    <s v="TEC-PH-10001700"/>
    <x v="2"/>
    <x v="7"/>
    <s v="Panasonic KX-TG6844B Expandable Digital Cordless Telephone"/>
    <n v="105.584"/>
    <n v="2"/>
    <n v="0.2"/>
    <x v="563"/>
  </r>
  <r>
    <n v="8989"/>
    <x v="4482"/>
    <x v="1"/>
    <x v="155"/>
    <d v="2012-12-07T00:00:00"/>
    <s v="Standard Class"/>
    <s v="JG-15115"/>
    <s v="Jack Garza"/>
    <x v="0"/>
    <x v="0"/>
    <s v="Jacksonville"/>
    <x v="3"/>
    <n v="28540"/>
    <x v="0"/>
    <s v="OFF-AR-10004078"/>
    <x v="1"/>
    <x v="6"/>
    <s v="Newell 312"/>
    <n v="9.3439999999999994"/>
    <n v="2"/>
    <n v="0.2"/>
    <x v="573"/>
  </r>
  <r>
    <n v="8990"/>
    <x v="4483"/>
    <x v="1"/>
    <x v="100"/>
    <d v="2012-12-30T00:00:00"/>
    <s v="Standard Class"/>
    <s v="HM-14860"/>
    <s v="Harry Marie"/>
    <x v="1"/>
    <x v="0"/>
    <s v="Springfield"/>
    <x v="25"/>
    <n v="65807"/>
    <x v="2"/>
    <s v="FUR-FU-10003026"/>
    <x v="0"/>
    <x v="5"/>
    <s v="Eldon Regeneration Recycled Desk Accessories, Black"/>
    <n v="9.68"/>
    <n v="2"/>
    <n v="0"/>
    <x v="6933"/>
  </r>
  <r>
    <n v="8991"/>
    <x v="4483"/>
    <x v="1"/>
    <x v="100"/>
    <d v="2012-12-30T00:00:00"/>
    <s v="Standard Class"/>
    <s v="HM-14860"/>
    <s v="Harry Marie"/>
    <x v="1"/>
    <x v="0"/>
    <s v="Springfield"/>
    <x v="25"/>
    <n v="65807"/>
    <x v="2"/>
    <s v="TEC-CO-10003763"/>
    <x v="2"/>
    <x v="16"/>
    <s v="Canon PC1060 Personal Laser Copier"/>
    <n v="4899.93"/>
    <n v="7"/>
    <n v="0"/>
    <x v="6934"/>
  </r>
  <r>
    <n v="8992"/>
    <x v="4484"/>
    <x v="3"/>
    <x v="172"/>
    <d v="2014-10-07T00:00:00"/>
    <s v="Standard Class"/>
    <s v="TN-21040"/>
    <s v="Tanja Norvell"/>
    <x v="2"/>
    <x v="0"/>
    <s v="San Francisco"/>
    <x v="1"/>
    <n v="94110"/>
    <x v="1"/>
    <s v="TEC-AC-10004708"/>
    <x v="2"/>
    <x v="11"/>
    <s v="Sony 32GB Class 10 Micro SDHC R40 Memory Card"/>
    <n v="104.75"/>
    <n v="5"/>
    <n v="0"/>
    <x v="6935"/>
  </r>
  <r>
    <n v="8993"/>
    <x v="4485"/>
    <x v="3"/>
    <x v="524"/>
    <d v="2014-10-22T00:00:00"/>
    <s v="Standard Class"/>
    <s v="VP-21760"/>
    <s v="Victoria Pisteka"/>
    <x v="1"/>
    <x v="0"/>
    <s v="Columbia"/>
    <x v="18"/>
    <n v="38401"/>
    <x v="0"/>
    <s v="TEC-AC-10003499"/>
    <x v="2"/>
    <x v="11"/>
    <s v="Memorex Mini Travel Drive 8 GB USB 2.0 Flash Drive"/>
    <n v="18.528000000000002"/>
    <n v="2"/>
    <n v="0.2"/>
    <x v="6397"/>
  </r>
  <r>
    <n v="8994"/>
    <x v="4485"/>
    <x v="3"/>
    <x v="524"/>
    <d v="2014-10-22T00:00:00"/>
    <s v="Standard Class"/>
    <s v="VP-21760"/>
    <s v="Victoria Pisteka"/>
    <x v="1"/>
    <x v="0"/>
    <s v="Columbia"/>
    <x v="18"/>
    <n v="38401"/>
    <x v="0"/>
    <s v="FUR-TA-10001950"/>
    <x v="0"/>
    <x v="3"/>
    <s v="Balt Solid Wood Round Tables"/>
    <n v="1875.258"/>
    <n v="7"/>
    <n v="0.4"/>
    <x v="6936"/>
  </r>
  <r>
    <n v="8995"/>
    <x v="4486"/>
    <x v="2"/>
    <x v="860"/>
    <d v="2011-08-17T00:00:00"/>
    <s v="First Class"/>
    <s v="CS-12355"/>
    <s v="Christine Sundaresam"/>
    <x v="0"/>
    <x v="0"/>
    <s v="Hollywood"/>
    <x v="2"/>
    <n v="33021"/>
    <x v="0"/>
    <s v="OFF-PA-10000312"/>
    <x v="1"/>
    <x v="10"/>
    <s v="Xerox 1955"/>
    <n v="91.360000000000014"/>
    <n v="5"/>
    <n v="0.2"/>
    <x v="6752"/>
  </r>
  <r>
    <n v="8996"/>
    <x v="4486"/>
    <x v="2"/>
    <x v="860"/>
    <d v="2011-08-17T00:00:00"/>
    <s v="First Class"/>
    <s v="CS-12355"/>
    <s v="Christine Sundaresam"/>
    <x v="0"/>
    <x v="0"/>
    <s v="Hollywood"/>
    <x v="2"/>
    <n v="33021"/>
    <x v="0"/>
    <s v="OFF-AP-10004708"/>
    <x v="1"/>
    <x v="9"/>
    <s v="Fellowes Superior 10 Outlet Split Surge Protector"/>
    <n v="152.24"/>
    <n v="5"/>
    <n v="0.2"/>
    <x v="6937"/>
  </r>
  <r>
    <n v="8997"/>
    <x v="4487"/>
    <x v="3"/>
    <x v="343"/>
    <d v="2014-11-14T00:00:00"/>
    <s v="First Class"/>
    <s v="PG-18820"/>
    <s v="Patrick Gardner"/>
    <x v="0"/>
    <x v="0"/>
    <s v="Dallas"/>
    <x v="5"/>
    <n v="75081"/>
    <x v="2"/>
    <s v="TEC-PH-10004531"/>
    <x v="2"/>
    <x v="7"/>
    <s v="OtterBox Commuter Series Case - iPhone 5 &amp; 5s"/>
    <n v="35.183999999999997"/>
    <n v="2"/>
    <n v="0.2"/>
    <x v="6938"/>
  </r>
  <r>
    <n v="8998"/>
    <x v="4488"/>
    <x v="3"/>
    <x v="177"/>
    <d v="2014-03-21T00:00:00"/>
    <s v="Same Day"/>
    <s v="HG-14845"/>
    <s v="Harry Greene"/>
    <x v="0"/>
    <x v="0"/>
    <s v="Houston"/>
    <x v="5"/>
    <n v="77041"/>
    <x v="2"/>
    <s v="OFF-PA-10000474"/>
    <x v="1"/>
    <x v="10"/>
    <s v="Staples"/>
    <n v="56.704000000000001"/>
    <n v="2"/>
    <n v="0.2"/>
    <x v="4608"/>
  </r>
  <r>
    <n v="8999"/>
    <x v="4488"/>
    <x v="3"/>
    <x v="177"/>
    <d v="2014-03-21T00:00:00"/>
    <s v="Same Day"/>
    <s v="HG-14845"/>
    <s v="Harry Greene"/>
    <x v="0"/>
    <x v="0"/>
    <s v="Houston"/>
    <x v="5"/>
    <n v="77041"/>
    <x v="2"/>
    <s v="OFF-PA-10002377"/>
    <x v="1"/>
    <x v="10"/>
    <s v="Xerox 1916"/>
    <n v="274.06400000000002"/>
    <n v="7"/>
    <n v="0.2"/>
    <x v="6939"/>
  </r>
  <r>
    <n v="9000"/>
    <x v="4489"/>
    <x v="3"/>
    <x v="726"/>
    <d v="2014-05-18T00:00:00"/>
    <s v="Standard Class"/>
    <s v="MH-18115"/>
    <s v="Mick Hernandez"/>
    <x v="2"/>
    <x v="0"/>
    <s v="Philadelphia"/>
    <x v="9"/>
    <n v="19140"/>
    <x v="3"/>
    <s v="FUR-CH-10001482"/>
    <x v="0"/>
    <x v="1"/>
    <s v="Office Star - Mesh Screen back chair with Vinyl seat"/>
    <n v="458.42999999999995"/>
    <n v="5"/>
    <n v="0.3"/>
    <x v="6940"/>
  </r>
  <r>
    <n v="9001"/>
    <x v="4490"/>
    <x v="2"/>
    <x v="169"/>
    <d v="2011-06-22T00:00:00"/>
    <s v="Same Day"/>
    <s v="TB-21280"/>
    <s v="Toby Braunhardt"/>
    <x v="0"/>
    <x v="0"/>
    <s v="Phoenix"/>
    <x v="16"/>
    <n v="85023"/>
    <x v="1"/>
    <s v="OFF-BI-10001553"/>
    <x v="1"/>
    <x v="8"/>
    <s v="SpineVue Locking Slant-D Ring Binders by Cardinal"/>
    <n v="8.2260000000000009"/>
    <n v="3"/>
    <n v="0.7"/>
    <x v="2466"/>
  </r>
  <r>
    <n v="9002"/>
    <x v="4491"/>
    <x v="2"/>
    <x v="266"/>
    <d v="2011-12-09T00:00:00"/>
    <s v="Standard Class"/>
    <s v="EM-13825"/>
    <s v="Elizabeth Moffitt"/>
    <x v="1"/>
    <x v="0"/>
    <s v="Sandy Springs"/>
    <x v="32"/>
    <n v="30328"/>
    <x v="0"/>
    <s v="TEC-AC-10000199"/>
    <x v="2"/>
    <x v="11"/>
    <s v="Kingston Digital DataTraveler 8GB USB 2.0"/>
    <n v="5.95"/>
    <n v="1"/>
    <n v="0"/>
    <x v="6941"/>
  </r>
  <r>
    <n v="9003"/>
    <x v="4491"/>
    <x v="2"/>
    <x v="266"/>
    <d v="2011-12-09T00:00:00"/>
    <s v="Standard Class"/>
    <s v="EM-13825"/>
    <s v="Elizabeth Moffitt"/>
    <x v="1"/>
    <x v="0"/>
    <s v="Sandy Springs"/>
    <x v="32"/>
    <n v="30328"/>
    <x v="0"/>
    <s v="OFF-PA-10002195"/>
    <x v="1"/>
    <x v="10"/>
    <s v="RSVP Cards &amp; Envelopes, Blank White, 8-1/2&quot; X 11&quot;, 24 Cards/25 Envelopes/Set"/>
    <n v="15.24"/>
    <n v="3"/>
    <n v="0"/>
    <x v="6942"/>
  </r>
  <r>
    <n v="9004"/>
    <x v="4492"/>
    <x v="1"/>
    <x v="57"/>
    <d v="2012-04-06T00:00:00"/>
    <s v="Same Day"/>
    <s v="JF-15415"/>
    <s v="Jennifer Ferguson"/>
    <x v="0"/>
    <x v="0"/>
    <s v="Spokane"/>
    <x v="4"/>
    <n v="99207"/>
    <x v="1"/>
    <s v="TEC-AC-10001767"/>
    <x v="2"/>
    <x v="11"/>
    <s v="SanDisk Ultra 64 GB MicroSDHC Class 10 Memory Card"/>
    <n v="239.94"/>
    <n v="6"/>
    <n v="0"/>
    <x v="6943"/>
  </r>
  <r>
    <n v="9005"/>
    <x v="4492"/>
    <x v="1"/>
    <x v="57"/>
    <d v="2012-04-06T00:00:00"/>
    <s v="Same Day"/>
    <s v="JF-15415"/>
    <s v="Jennifer Ferguson"/>
    <x v="0"/>
    <x v="0"/>
    <s v="Spokane"/>
    <x v="4"/>
    <n v="99207"/>
    <x v="1"/>
    <s v="OFF-AR-10002467"/>
    <x v="1"/>
    <x v="6"/>
    <s v="Dixon Ticonderoga Pencils"/>
    <n v="23.84"/>
    <n v="8"/>
    <n v="0"/>
    <x v="6944"/>
  </r>
  <r>
    <n v="9006"/>
    <x v="4493"/>
    <x v="3"/>
    <x v="551"/>
    <d v="2014-11-19T00:00:00"/>
    <s v="Same Day"/>
    <s v="NB-18655"/>
    <s v="Nona Balk"/>
    <x v="1"/>
    <x v="0"/>
    <s v="Milwaukee"/>
    <x v="6"/>
    <n v="53209"/>
    <x v="2"/>
    <s v="OFF-ST-10001321"/>
    <x v="1"/>
    <x v="4"/>
    <s v="Decoflex Hanging Personal Folder File, Blue"/>
    <n v="92.52"/>
    <n v="6"/>
    <n v="0"/>
    <x v="462"/>
  </r>
  <r>
    <n v="9007"/>
    <x v="4493"/>
    <x v="3"/>
    <x v="551"/>
    <d v="2014-11-19T00:00:00"/>
    <s v="Same Day"/>
    <s v="NB-18655"/>
    <s v="Nona Balk"/>
    <x v="1"/>
    <x v="0"/>
    <s v="Milwaukee"/>
    <x v="6"/>
    <n v="53209"/>
    <x v="2"/>
    <s v="OFF-ST-10000777"/>
    <x v="1"/>
    <x v="4"/>
    <s v="Companion Letter/Legal File, Black"/>
    <n v="37.76"/>
    <n v="1"/>
    <n v="0"/>
    <x v="6945"/>
  </r>
  <r>
    <n v="9008"/>
    <x v="4493"/>
    <x v="3"/>
    <x v="551"/>
    <d v="2014-11-19T00:00:00"/>
    <s v="Same Day"/>
    <s v="NB-18655"/>
    <s v="Nona Balk"/>
    <x v="1"/>
    <x v="0"/>
    <s v="Milwaukee"/>
    <x v="6"/>
    <n v="53209"/>
    <x v="2"/>
    <s v="OFF-LA-10003720"/>
    <x v="1"/>
    <x v="2"/>
    <s v="Avery 487"/>
    <n v="7.38"/>
    <n v="2"/>
    <n v="0"/>
    <x v="1666"/>
  </r>
  <r>
    <n v="9009"/>
    <x v="4493"/>
    <x v="3"/>
    <x v="551"/>
    <d v="2014-11-19T00:00:00"/>
    <s v="Same Day"/>
    <s v="NB-18655"/>
    <s v="Nona Balk"/>
    <x v="1"/>
    <x v="0"/>
    <s v="Milwaukee"/>
    <x v="6"/>
    <n v="53209"/>
    <x v="2"/>
    <s v="FUR-FU-10000206"/>
    <x v="0"/>
    <x v="5"/>
    <s v="GE General Purpose, Extra Long Life, Showcase &amp; Floodlight Incandescent Bulbs"/>
    <n v="5.82"/>
    <n v="2"/>
    <n v="0"/>
    <x v="6946"/>
  </r>
  <r>
    <n v="9010"/>
    <x v="4494"/>
    <x v="3"/>
    <x v="1210"/>
    <d v="2014-07-19T00:00:00"/>
    <s v="Standard Class"/>
    <s v="CS-11860"/>
    <s v="Cari Schnelling"/>
    <x v="0"/>
    <x v="0"/>
    <s v="Fairfield"/>
    <x v="24"/>
    <n v="45014"/>
    <x v="3"/>
    <s v="OFF-PA-10000791"/>
    <x v="1"/>
    <x v="10"/>
    <s v="Wirebound Message Books, Four 2 3/4 x 5 Forms per Page, 200 Sets per Book"/>
    <n v="3.8159999999999998"/>
    <n v="1"/>
    <n v="0.2"/>
    <x v="6947"/>
  </r>
  <r>
    <n v="9011"/>
    <x v="4495"/>
    <x v="3"/>
    <x v="240"/>
    <d v="2014-05-24T00:00:00"/>
    <s v="Standard Class"/>
    <s v="ND-18460"/>
    <s v="Neil Ducich"/>
    <x v="1"/>
    <x v="0"/>
    <s v="Huntsville"/>
    <x v="19"/>
    <n v="35810"/>
    <x v="0"/>
    <s v="OFF-BI-10001787"/>
    <x v="1"/>
    <x v="8"/>
    <s v="Wilson Jones Four-Pocket Poly Binders"/>
    <n v="26.16"/>
    <n v="4"/>
    <n v="0"/>
    <x v="6948"/>
  </r>
  <r>
    <n v="9012"/>
    <x v="4496"/>
    <x v="1"/>
    <x v="139"/>
    <d v="2012-12-21T00:00:00"/>
    <s v="First Class"/>
    <s v="ED-13885"/>
    <s v="Emily Ducich"/>
    <x v="2"/>
    <x v="0"/>
    <s v="Houston"/>
    <x v="5"/>
    <n v="77036"/>
    <x v="2"/>
    <s v="TEC-AC-10004353"/>
    <x v="2"/>
    <x v="11"/>
    <s v="Hypercom P1300 Pinpad"/>
    <n v="100.80000000000001"/>
    <n v="2"/>
    <n v="0.2"/>
    <x v="5510"/>
  </r>
  <r>
    <n v="9013"/>
    <x v="4497"/>
    <x v="0"/>
    <x v="823"/>
    <d v="2013-02-22T00:00:00"/>
    <s v="First Class"/>
    <s v="EA-14035"/>
    <s v="Erin Ashbrook"/>
    <x v="1"/>
    <x v="0"/>
    <s v="New York City"/>
    <x v="15"/>
    <n v="10011"/>
    <x v="3"/>
    <s v="FUR-FU-10001861"/>
    <x v="0"/>
    <x v="5"/>
    <s v="Floodlight Indoor Halogen Bulbs, 1 Bulb per Pack, 60 Watts"/>
    <n v="135.79999999999998"/>
    <n v="7"/>
    <n v="0"/>
    <x v="6949"/>
  </r>
  <r>
    <n v="9014"/>
    <x v="4498"/>
    <x v="3"/>
    <x v="257"/>
    <d v="2014-03-23T00:00:00"/>
    <s v="Standard Class"/>
    <s v="BP-11050"/>
    <s v="Barry Pond"/>
    <x v="1"/>
    <x v="0"/>
    <s v="Los Angeles"/>
    <x v="1"/>
    <n v="90008"/>
    <x v="1"/>
    <s v="OFF-AR-10002766"/>
    <x v="1"/>
    <x v="6"/>
    <s v="Prang Drawing Pencil Set"/>
    <n v="13.899999999999999"/>
    <n v="5"/>
    <n v="0"/>
    <x v="6824"/>
  </r>
  <r>
    <n v="9015"/>
    <x v="4498"/>
    <x v="3"/>
    <x v="257"/>
    <d v="2014-03-23T00:00:00"/>
    <s v="Standard Class"/>
    <s v="BP-11050"/>
    <s v="Barry Pond"/>
    <x v="1"/>
    <x v="0"/>
    <s v="Los Angeles"/>
    <x v="1"/>
    <n v="90008"/>
    <x v="1"/>
    <s v="OFF-EN-10003072"/>
    <x v="1"/>
    <x v="12"/>
    <s v="Peel &amp; Seel Envelopes"/>
    <n v="19.399999999999999"/>
    <n v="5"/>
    <n v="0"/>
    <x v="6950"/>
  </r>
  <r>
    <n v="9016"/>
    <x v="4499"/>
    <x v="0"/>
    <x v="907"/>
    <d v="2013-12-24T00:00:00"/>
    <s v="Standard Class"/>
    <s v="NS-18640"/>
    <s v="Noel Staavos"/>
    <x v="1"/>
    <x v="0"/>
    <s v="Carlsbad"/>
    <x v="27"/>
    <n v="88220"/>
    <x v="1"/>
    <s v="OFF-BI-10001636"/>
    <x v="1"/>
    <x v="8"/>
    <s v="Ibico Plastic and Wire Spiral Binding Combs"/>
    <n v="13.488"/>
    <n v="2"/>
    <n v="0.2"/>
    <x v="6951"/>
  </r>
  <r>
    <n v="9017"/>
    <x v="4499"/>
    <x v="0"/>
    <x v="907"/>
    <d v="2013-12-24T00:00:00"/>
    <s v="Standard Class"/>
    <s v="NS-18640"/>
    <s v="Noel Staavos"/>
    <x v="1"/>
    <x v="0"/>
    <s v="Carlsbad"/>
    <x v="27"/>
    <n v="88220"/>
    <x v="1"/>
    <s v="OFF-BI-10000948"/>
    <x v="1"/>
    <x v="8"/>
    <s v="GBC Laser Imprintable Binding System Covers, Desert Sand"/>
    <n v="11.416"/>
    <n v="1"/>
    <n v="0.2"/>
    <x v="6952"/>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x v="0"/>
    <s v="Pocatello"/>
    <x v="45"/>
    <n v="83201"/>
    <x v="1"/>
    <s v="OFF-BI-10002215"/>
    <x v="1"/>
    <x v="8"/>
    <s v="Wilson Jones Hanging View Binder, White, 1&quot;"/>
    <n v="17.04"/>
    <n v="3"/>
    <n v="0.2"/>
    <x v="6000"/>
  </r>
  <r>
    <n v="9020"/>
    <x v="4501"/>
    <x v="2"/>
    <x v="757"/>
    <d v="2011-12-18T00:00:00"/>
    <s v="Second Class"/>
    <s v="LE-16810"/>
    <s v="Laurel Elliston"/>
    <x v="0"/>
    <x v="0"/>
    <s v="Springfield"/>
    <x v="17"/>
    <n v="22153"/>
    <x v="0"/>
    <s v="TEC-AC-10001314"/>
    <x v="2"/>
    <x v="11"/>
    <s v="Case Logic 2.4GHz Wireless Keyboard"/>
    <n v="99.98"/>
    <n v="2"/>
    <n v="0"/>
    <x v="2888"/>
  </r>
  <r>
    <n v="9021"/>
    <x v="4501"/>
    <x v="2"/>
    <x v="757"/>
    <d v="2011-12-18T00:00:00"/>
    <s v="Second Class"/>
    <s v="LE-16810"/>
    <s v="Laurel Elliston"/>
    <x v="0"/>
    <x v="0"/>
    <s v="Springfield"/>
    <x v="17"/>
    <n v="22153"/>
    <x v="0"/>
    <s v="FUR-FU-10002268"/>
    <x v="0"/>
    <x v="5"/>
    <s v="Ultra Door Push Plate"/>
    <n v="29.46"/>
    <n v="6"/>
    <n v="0"/>
    <x v="6953"/>
  </r>
  <r>
    <n v="9022"/>
    <x v="4502"/>
    <x v="1"/>
    <x v="219"/>
    <d v="2012-11-20T00:00:00"/>
    <s v="Standard Class"/>
    <s v="VP-21760"/>
    <s v="Victoria Pisteka"/>
    <x v="1"/>
    <x v="0"/>
    <s v="Toledo"/>
    <x v="24"/>
    <n v="43615"/>
    <x v="3"/>
    <s v="OFF-BI-10002133"/>
    <x v="1"/>
    <x v="8"/>
    <s v="Wilson Jones Elliptical Ring 3 1/2&quot; Capacity Binders, 800 sheets"/>
    <n v="166.92000000000002"/>
    <n v="13"/>
    <n v="0.7"/>
    <x v="6954"/>
  </r>
  <r>
    <n v="9023"/>
    <x v="4503"/>
    <x v="0"/>
    <x v="250"/>
    <d v="2013-08-24T00:00:00"/>
    <s v="First Class"/>
    <s v="TC-21475"/>
    <s v="Tony Chapman"/>
    <x v="2"/>
    <x v="0"/>
    <s v="Fort Collins"/>
    <x v="22"/>
    <n v="80525"/>
    <x v="1"/>
    <s v="FUR-FU-10001979"/>
    <x v="0"/>
    <x v="5"/>
    <s v="Dana Halogen Swing-Arm Architect Lamp"/>
    <n v="98.328000000000003"/>
    <n v="3"/>
    <n v="0.2"/>
    <x v="6955"/>
  </r>
  <r>
    <n v="9024"/>
    <x v="4504"/>
    <x v="1"/>
    <x v="685"/>
    <d v="2012-07-02T00:00:00"/>
    <s v="First Class"/>
    <s v="SG-20470"/>
    <s v="Sheri Gordon"/>
    <x v="0"/>
    <x v="0"/>
    <s v="New York City"/>
    <x v="15"/>
    <n v="10024"/>
    <x v="3"/>
    <s v="FUR-CH-10001482"/>
    <x v="0"/>
    <x v="1"/>
    <s v="Office Star - Mesh Screen back chair with Vinyl seat"/>
    <n v="117.88199999999999"/>
    <n v="1"/>
    <n v="0.1"/>
    <x v="6956"/>
  </r>
  <r>
    <n v="9025"/>
    <x v="4505"/>
    <x v="0"/>
    <x v="190"/>
    <d v="2013-07-03T00:00:00"/>
    <s v="Standard Class"/>
    <s v="VP-21760"/>
    <s v="Victoria Pisteka"/>
    <x v="1"/>
    <x v="0"/>
    <s v="New York City"/>
    <x v="15"/>
    <n v="10035"/>
    <x v="3"/>
    <s v="TEC-AC-10002018"/>
    <x v="2"/>
    <x v="11"/>
    <s v="AmazonBasics 3-Button USB Wired Mouse"/>
    <n v="20.97"/>
    <n v="3"/>
    <n v="0"/>
    <x v="6957"/>
  </r>
  <r>
    <n v="9026"/>
    <x v="4505"/>
    <x v="0"/>
    <x v="190"/>
    <d v="2013-07-03T00:00:00"/>
    <s v="Standard Class"/>
    <s v="VP-21760"/>
    <s v="Victoria Pisteka"/>
    <x v="1"/>
    <x v="0"/>
    <s v="New York City"/>
    <x v="15"/>
    <n v="10035"/>
    <x v="3"/>
    <s v="TEC-AC-10000397"/>
    <x v="2"/>
    <x v="11"/>
    <s v="Perixx PERIBOARD-512B, Ergonomic Split Keyboard"/>
    <n v="139.96"/>
    <n v="4"/>
    <n v="0"/>
    <x v="6958"/>
  </r>
  <r>
    <n v="9027"/>
    <x v="4505"/>
    <x v="0"/>
    <x v="190"/>
    <d v="2013-07-03T00:00:00"/>
    <s v="Standard Class"/>
    <s v="VP-21760"/>
    <s v="Victoria Pisteka"/>
    <x v="1"/>
    <x v="0"/>
    <s v="New York City"/>
    <x v="15"/>
    <n v="10035"/>
    <x v="3"/>
    <s v="FUR-FU-10003976"/>
    <x v="0"/>
    <x v="5"/>
    <s v="DAX Executive Solid Wood Document Frame, Desktop or Hang, Mahogany, 5 x 7"/>
    <n v="37.74"/>
    <n v="3"/>
    <n v="0"/>
    <x v="1316"/>
  </r>
  <r>
    <n v="9028"/>
    <x v="4506"/>
    <x v="0"/>
    <x v="42"/>
    <d v="2013-09-23T00:00:00"/>
    <s v="Standard Class"/>
    <s v="PO-18865"/>
    <s v="Patrick O'Donnell"/>
    <x v="0"/>
    <x v="0"/>
    <s v="Marlborough"/>
    <x v="31"/>
    <n v="1752"/>
    <x v="3"/>
    <s v="FUR-FU-10002597"/>
    <x v="0"/>
    <x v="5"/>
    <s v="C-Line Magnetic Cubicle Keepers, Clear Polypropylene"/>
    <n v="14.82"/>
    <n v="3"/>
    <n v="0"/>
    <x v="1550"/>
  </r>
  <r>
    <n v="9029"/>
    <x v="4506"/>
    <x v="0"/>
    <x v="42"/>
    <d v="2013-09-23T00:00:00"/>
    <s v="Standard Class"/>
    <s v="PO-18865"/>
    <s v="Patrick O'Donnell"/>
    <x v="0"/>
    <x v="0"/>
    <s v="Marlborough"/>
    <x v="31"/>
    <n v="1752"/>
    <x v="3"/>
    <s v="FUR-FU-10004864"/>
    <x v="0"/>
    <x v="5"/>
    <s v="Howard Miller 14-1/2&quot; Diameter Chrome Round Wall Clock"/>
    <n v="191.82"/>
    <n v="3"/>
    <n v="0"/>
    <x v="4996"/>
  </r>
  <r>
    <n v="9030"/>
    <x v="4507"/>
    <x v="2"/>
    <x v="667"/>
    <d v="2011-07-23T00:00:00"/>
    <s v="Standard Class"/>
    <s v="JL-15130"/>
    <s v="Jack Lebron"/>
    <x v="0"/>
    <x v="0"/>
    <s v="New Rochelle"/>
    <x v="15"/>
    <n v="10801"/>
    <x v="3"/>
    <s v="OFF-BI-10002103"/>
    <x v="1"/>
    <x v="8"/>
    <s v="Cardinal Slant-D Ring Binder, Heavy Gauge Vinyl"/>
    <n v="13.904"/>
    <n v="2"/>
    <n v="0.2"/>
    <x v="1206"/>
  </r>
  <r>
    <n v="9031"/>
    <x v="4508"/>
    <x v="3"/>
    <x v="853"/>
    <d v="2014-09-02T00:00:00"/>
    <s v="Same Day"/>
    <s v="RW-19540"/>
    <s v="Rick Wilson"/>
    <x v="1"/>
    <x v="0"/>
    <s v="Seattle"/>
    <x v="4"/>
    <n v="98103"/>
    <x v="1"/>
    <s v="OFF-AP-10001005"/>
    <x v="1"/>
    <x v="9"/>
    <s v="Honeywell Quietcare HEPA Air Cleaner"/>
    <n v="314.60000000000002"/>
    <n v="4"/>
    <n v="0"/>
    <x v="6959"/>
  </r>
  <r>
    <n v="9032"/>
    <x v="4508"/>
    <x v="3"/>
    <x v="853"/>
    <d v="2014-09-02T00:00:00"/>
    <s v="Same Day"/>
    <s v="RW-19540"/>
    <s v="Rick Wilson"/>
    <x v="1"/>
    <x v="0"/>
    <s v="Seattle"/>
    <x v="4"/>
    <n v="98103"/>
    <x v="1"/>
    <s v="FUR-TA-10002607"/>
    <x v="0"/>
    <x v="3"/>
    <s v="KI Conference Tables"/>
    <n v="283.56"/>
    <n v="4"/>
    <n v="0"/>
    <x v="6960"/>
  </r>
  <r>
    <n v="9033"/>
    <x v="4509"/>
    <x v="3"/>
    <x v="738"/>
    <d v="2014-06-27T00:00:00"/>
    <s v="Standard Class"/>
    <s v="RB-19465"/>
    <s v="Rick Bensley"/>
    <x v="2"/>
    <x v="0"/>
    <s v="Detroit"/>
    <x v="12"/>
    <n v="48227"/>
    <x v="2"/>
    <s v="FUR-CH-10000454"/>
    <x v="0"/>
    <x v="1"/>
    <s v="Hon Deluxe Fabric Upholstered Stacking Chairs, Rounded Back"/>
    <n v="487.96"/>
    <n v="2"/>
    <n v="0"/>
    <x v="4040"/>
  </r>
  <r>
    <n v="9034"/>
    <x v="4510"/>
    <x v="2"/>
    <x v="814"/>
    <d v="2011-09-07T00:00:00"/>
    <s v="Standard Class"/>
    <s v="SC-20095"/>
    <s v="Sanjit Chand"/>
    <x v="0"/>
    <x v="0"/>
    <s v="Fayetteville"/>
    <x v="36"/>
    <n v="72701"/>
    <x v="0"/>
    <s v="OFF-BI-10001359"/>
    <x v="1"/>
    <x v="8"/>
    <s v="GBC DocuBind TL300 Electric Binding System"/>
    <n v="1793.98"/>
    <n v="2"/>
    <n v="0"/>
    <x v="1736"/>
  </r>
  <r>
    <n v="9035"/>
    <x v="4511"/>
    <x v="1"/>
    <x v="486"/>
    <d v="2012-10-05T00:00:00"/>
    <s v="Standard Class"/>
    <s v="EM-13960"/>
    <s v="Eric Murdock"/>
    <x v="0"/>
    <x v="0"/>
    <s v="Quincy"/>
    <x v="10"/>
    <n v="62301"/>
    <x v="2"/>
    <s v="OFF-BI-10003196"/>
    <x v="1"/>
    <x v="8"/>
    <s v="Accohide Poly Flexible Ring Binders"/>
    <n v="2.9919999999999995"/>
    <n v="4"/>
    <n v="0.8"/>
    <x v="6961"/>
  </r>
  <r>
    <n v="9036"/>
    <x v="4511"/>
    <x v="1"/>
    <x v="486"/>
    <d v="2012-10-05T00:00:00"/>
    <s v="Standard Class"/>
    <s v="EM-13960"/>
    <s v="Eric Murdock"/>
    <x v="0"/>
    <x v="0"/>
    <s v="Quincy"/>
    <x v="10"/>
    <n v="62301"/>
    <x v="2"/>
    <s v="TEC-AC-10003657"/>
    <x v="2"/>
    <x v="11"/>
    <s v="Lenovo 17-Key USB Numeric Keypad"/>
    <n v="108.76800000000001"/>
    <n v="4"/>
    <n v="0.2"/>
    <x v="6962"/>
  </r>
  <r>
    <n v="9037"/>
    <x v="4512"/>
    <x v="1"/>
    <x v="1003"/>
    <d v="2012-04-10T00:00:00"/>
    <s v="First Class"/>
    <s v="RP-19390"/>
    <s v="Resi Pölking"/>
    <x v="0"/>
    <x v="0"/>
    <s v="New York City"/>
    <x v="15"/>
    <n v="10035"/>
    <x v="3"/>
    <s v="OFF-PA-10002262"/>
    <x v="1"/>
    <x v="10"/>
    <s v="Xerox 192"/>
    <n v="25.92"/>
    <n v="4"/>
    <n v="0"/>
    <x v="245"/>
  </r>
  <r>
    <n v="9038"/>
    <x v="4512"/>
    <x v="1"/>
    <x v="1003"/>
    <d v="2012-04-10T00:00:00"/>
    <s v="First Class"/>
    <s v="RP-19390"/>
    <s v="Resi Pölking"/>
    <x v="0"/>
    <x v="0"/>
    <s v="New York City"/>
    <x v="15"/>
    <n v="10035"/>
    <x v="3"/>
    <s v="OFF-ST-10002214"/>
    <x v="1"/>
    <x v="4"/>
    <s v="X-Rack File for Hanging Folders"/>
    <n v="22.58"/>
    <n v="2"/>
    <n v="0"/>
    <x v="2657"/>
  </r>
  <r>
    <n v="9039"/>
    <x v="4513"/>
    <x v="3"/>
    <x v="610"/>
    <d v="2014-11-22T00:00:00"/>
    <s v="Same Day"/>
    <s v="HZ-14950"/>
    <s v="Henia Zydlo"/>
    <x v="0"/>
    <x v="0"/>
    <s v="Houston"/>
    <x v="5"/>
    <n v="77095"/>
    <x v="2"/>
    <s v="TEC-PH-10003555"/>
    <x v="2"/>
    <x v="7"/>
    <s v="Motorola HK250 Universal Bluetooth Headset"/>
    <n v="55.176000000000002"/>
    <n v="3"/>
    <n v="0.2"/>
    <x v="510"/>
  </r>
  <r>
    <n v="9040"/>
    <x v="4514"/>
    <x v="0"/>
    <x v="907"/>
    <d v="2013-12-22T00:00:00"/>
    <s v="Standard Class"/>
    <s v="AB-10105"/>
    <s v="Adrian Barton"/>
    <x v="0"/>
    <x v="0"/>
    <s v="Detroit"/>
    <x v="12"/>
    <n v="48205"/>
    <x v="2"/>
    <s v="OFF-BI-10000545"/>
    <x v="1"/>
    <x v="8"/>
    <s v="GBC Ibimaster 500 Manual ProClick Binding System"/>
    <n v="9892.74"/>
    <n v="13"/>
    <n v="0"/>
    <x v="6963"/>
  </r>
  <r>
    <n v="9041"/>
    <x v="4515"/>
    <x v="2"/>
    <x v="111"/>
    <d v="2011-09-24T00:00:00"/>
    <s v="Standard Class"/>
    <s v="ND-18460"/>
    <s v="Neil Ducich"/>
    <x v="1"/>
    <x v="0"/>
    <s v="Chandler"/>
    <x v="16"/>
    <n v="85224"/>
    <x v="1"/>
    <s v="FUR-TA-10004607"/>
    <x v="0"/>
    <x v="3"/>
    <s v="Hon 2111 Invitation Series Straight Table"/>
    <n v="73.915000000000006"/>
    <n v="1"/>
    <n v="0.5"/>
    <x v="6964"/>
  </r>
  <r>
    <n v="9042"/>
    <x v="4516"/>
    <x v="2"/>
    <x v="450"/>
    <d v="2011-10-03T00:00:00"/>
    <s v="Standard Class"/>
    <s v="XP-21865"/>
    <s v="Xylona Preis"/>
    <x v="0"/>
    <x v="0"/>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x v="0"/>
    <s v="Los Angeles"/>
    <x v="1"/>
    <n v="90049"/>
    <x v="1"/>
    <s v="OFF-AP-10004532"/>
    <x v="1"/>
    <x v="9"/>
    <s v="Kensington 6 Outlet Guardian Standard Surge Protector"/>
    <n v="61.44"/>
    <n v="3"/>
    <n v="0"/>
    <x v="651"/>
  </r>
  <r>
    <n v="9044"/>
    <x v="4518"/>
    <x v="0"/>
    <x v="77"/>
    <d v="2013-11-14T00:00:00"/>
    <s v="Standard Class"/>
    <s v="ML-17395"/>
    <s v="Marina Lichtenstein"/>
    <x v="1"/>
    <x v="0"/>
    <s v="San Francisco"/>
    <x v="1"/>
    <n v="94122"/>
    <x v="1"/>
    <s v="TEC-AC-10003911"/>
    <x v="2"/>
    <x v="11"/>
    <s v="NETGEAR AC1750 Dual Band Gigabit Smart WiFi Router"/>
    <n v="479.97"/>
    <n v="3"/>
    <n v="0"/>
    <x v="663"/>
  </r>
  <r>
    <n v="9045"/>
    <x v="4519"/>
    <x v="3"/>
    <x v="819"/>
    <d v="2014-12-21T00:00:00"/>
    <s v="Second Class"/>
    <s v="KM-16225"/>
    <s v="Kalyca Meade"/>
    <x v="1"/>
    <x v="0"/>
    <s v="Sunnyvale"/>
    <x v="1"/>
    <n v="94086"/>
    <x v="1"/>
    <s v="OFF-BI-10003196"/>
    <x v="1"/>
    <x v="8"/>
    <s v="Accohide Poly Flexible Ring Binders"/>
    <n v="5.9840000000000009"/>
    <n v="2"/>
    <n v="0.2"/>
    <x v="6281"/>
  </r>
  <r>
    <n v="9046"/>
    <x v="4519"/>
    <x v="3"/>
    <x v="819"/>
    <d v="2014-12-21T00:00:00"/>
    <s v="Second Class"/>
    <s v="KM-16225"/>
    <s v="Kalyca Meade"/>
    <x v="1"/>
    <x v="0"/>
    <s v="Sunnyvale"/>
    <x v="1"/>
    <n v="94086"/>
    <x v="1"/>
    <s v="TEC-AC-10000358"/>
    <x v="2"/>
    <x v="11"/>
    <s v="Imation Secure Drive + Hardware Encrypted USB flash drive - 16 GB"/>
    <n v="189.95000000000002"/>
    <n v="5"/>
    <n v="0"/>
    <x v="6966"/>
  </r>
  <r>
    <n v="9047"/>
    <x v="4519"/>
    <x v="3"/>
    <x v="819"/>
    <d v="2014-12-21T00:00:00"/>
    <s v="Second Class"/>
    <s v="KM-16225"/>
    <s v="Kalyca Meade"/>
    <x v="1"/>
    <x v="0"/>
    <s v="Sunnyvale"/>
    <x v="1"/>
    <n v="94086"/>
    <x v="1"/>
    <s v="TEC-AC-10000057"/>
    <x v="2"/>
    <x v="11"/>
    <s v="Microsoft Natural Ergonomic Keyboard 4000"/>
    <n v="149.94999999999999"/>
    <n v="5"/>
    <n v="0"/>
    <x v="5453"/>
  </r>
  <r>
    <n v="9048"/>
    <x v="4519"/>
    <x v="3"/>
    <x v="819"/>
    <d v="2014-12-21T00:00:00"/>
    <s v="Second Class"/>
    <s v="KM-16225"/>
    <s v="Kalyca Meade"/>
    <x v="1"/>
    <x v="0"/>
    <s v="Sunnyvale"/>
    <x v="1"/>
    <n v="94086"/>
    <x v="1"/>
    <s v="OFF-AR-10001988"/>
    <x v="1"/>
    <x v="6"/>
    <s v="Bulldog Table or Wall-Mount Pencil Sharpener"/>
    <n v="29.950000000000003"/>
    <n v="5"/>
    <n v="0"/>
    <x v="6967"/>
  </r>
  <r>
    <n v="9049"/>
    <x v="4519"/>
    <x v="3"/>
    <x v="819"/>
    <d v="2014-12-21T00:00:00"/>
    <s v="Second Class"/>
    <s v="KM-16225"/>
    <s v="Kalyca Meade"/>
    <x v="1"/>
    <x v="0"/>
    <s v="Sunnyvale"/>
    <x v="1"/>
    <n v="94086"/>
    <x v="1"/>
    <s v="OFF-LA-10003498"/>
    <x v="1"/>
    <x v="2"/>
    <s v="Avery 475"/>
    <n v="44.400000000000006"/>
    <n v="3"/>
    <n v="0"/>
    <x v="1986"/>
  </r>
  <r>
    <n v="9050"/>
    <x v="4520"/>
    <x v="2"/>
    <x v="158"/>
    <d v="2011-09-25T00:00:00"/>
    <s v="Standard Class"/>
    <s v="SL-20155"/>
    <s v="Sara Luxemburg"/>
    <x v="2"/>
    <x v="0"/>
    <s v="New York City"/>
    <x v="15"/>
    <n v="10011"/>
    <x v="3"/>
    <s v="OFF-AR-10002956"/>
    <x v="1"/>
    <x v="6"/>
    <s v="Boston 16801 Nautilus Battery Pencil Sharpener"/>
    <n v="66.03"/>
    <n v="3"/>
    <n v="0"/>
    <x v="6968"/>
  </r>
  <r>
    <n v="9051"/>
    <x v="4521"/>
    <x v="1"/>
    <x v="1211"/>
    <d v="2012-05-22T00:00:00"/>
    <s v="Standard Class"/>
    <s v="AJ-10780"/>
    <s v="Anthony Jacobs"/>
    <x v="1"/>
    <x v="0"/>
    <s v="Los Angeles"/>
    <x v="1"/>
    <n v="90004"/>
    <x v="1"/>
    <s v="OFF-PA-10003724"/>
    <x v="1"/>
    <x v="10"/>
    <s v="Wirebound Message Book, 4 per Page"/>
    <n v="10.86"/>
    <n v="2"/>
    <n v="0"/>
    <x v="2123"/>
  </r>
  <r>
    <n v="9052"/>
    <x v="4522"/>
    <x v="2"/>
    <x v="959"/>
    <d v="2011-03-31T00:00:00"/>
    <s v="Second Class"/>
    <s v="DK-12835"/>
    <s v="Damala Kotsonis"/>
    <x v="1"/>
    <x v="0"/>
    <s v="San Francisco"/>
    <x v="1"/>
    <n v="94122"/>
    <x v="1"/>
    <s v="OFF-AR-10004272"/>
    <x v="1"/>
    <x v="6"/>
    <s v="Newell 308"/>
    <n v="3.36"/>
    <n v="2"/>
    <n v="0"/>
    <x v="6969"/>
  </r>
  <r>
    <n v="9053"/>
    <x v="4522"/>
    <x v="2"/>
    <x v="959"/>
    <d v="2011-03-31T00:00:00"/>
    <s v="Second Class"/>
    <s v="DK-12835"/>
    <s v="Damala Kotsonis"/>
    <x v="1"/>
    <x v="0"/>
    <s v="San Francisco"/>
    <x v="1"/>
    <n v="94122"/>
    <x v="1"/>
    <s v="OFF-BI-10003291"/>
    <x v="1"/>
    <x v="8"/>
    <s v="Wilson Jones Leather-Like Binders with DublLock Round Rings"/>
    <n v="27.936000000000003"/>
    <n v="4"/>
    <n v="0.2"/>
    <x v="706"/>
  </r>
  <r>
    <n v="9054"/>
    <x v="4522"/>
    <x v="2"/>
    <x v="959"/>
    <d v="2011-03-31T00:00:00"/>
    <s v="Second Class"/>
    <s v="DK-12835"/>
    <s v="Damala Kotsonis"/>
    <x v="1"/>
    <x v="0"/>
    <s v="San Francisco"/>
    <x v="1"/>
    <n v="94122"/>
    <x v="1"/>
    <s v="TEC-PH-10004100"/>
    <x v="2"/>
    <x v="7"/>
    <s v="Griffin GC17055 Auxiliary Audio Cable"/>
    <n v="28.783999999999999"/>
    <n v="2"/>
    <n v="0.2"/>
    <x v="6970"/>
  </r>
  <r>
    <n v="9055"/>
    <x v="4523"/>
    <x v="3"/>
    <x v="585"/>
    <d v="2014-09-29T00:00:00"/>
    <s v="Standard Class"/>
    <s v="BK-11260"/>
    <s v="Berenike Kampe"/>
    <x v="0"/>
    <x v="0"/>
    <s v="Santa Ana"/>
    <x v="1"/>
    <n v="92704"/>
    <x v="1"/>
    <s v="OFF-SU-10001218"/>
    <x v="1"/>
    <x v="14"/>
    <s v="Fiskars Softgrip Scissors"/>
    <n v="21.96"/>
    <n v="2"/>
    <n v="0"/>
    <x v="5245"/>
  </r>
  <r>
    <n v="9056"/>
    <x v="4524"/>
    <x v="1"/>
    <x v="811"/>
    <d v="2012-09-17T00:00:00"/>
    <s v="Second Class"/>
    <s v="CC-12670"/>
    <s v="Craig Carreira"/>
    <x v="0"/>
    <x v="0"/>
    <s v="Seattle"/>
    <x v="4"/>
    <n v="98103"/>
    <x v="1"/>
    <s v="TEC-AC-10004209"/>
    <x v="2"/>
    <x v="11"/>
    <s v="Memorex Froggy Flash Drive 4 GB"/>
    <n v="21.98"/>
    <n v="2"/>
    <n v="0"/>
    <x v="6971"/>
  </r>
  <r>
    <n v="9057"/>
    <x v="4525"/>
    <x v="1"/>
    <x v="121"/>
    <d v="2012-11-04T00:00:00"/>
    <s v="First Class"/>
    <s v="ED-13885"/>
    <s v="Emily Ducich"/>
    <x v="2"/>
    <x v="0"/>
    <s v="New York City"/>
    <x v="15"/>
    <n v="10011"/>
    <x v="3"/>
    <s v="FUR-CH-10002073"/>
    <x v="0"/>
    <x v="1"/>
    <s v="Hon Olson Stacker Chairs"/>
    <n v="2621.3220000000001"/>
    <n v="11"/>
    <n v="0.1"/>
    <x v="6972"/>
  </r>
  <r>
    <n v="9058"/>
    <x v="4526"/>
    <x v="1"/>
    <x v="1182"/>
    <d v="2012-10-24T00:00:00"/>
    <s v="Standard Class"/>
    <s v="SV-20785"/>
    <s v="Stewart Visinsky"/>
    <x v="0"/>
    <x v="0"/>
    <s v="Los Angeles"/>
    <x v="1"/>
    <n v="90045"/>
    <x v="1"/>
    <s v="FUR-FU-10003424"/>
    <x v="0"/>
    <x v="5"/>
    <s v="Nu-Dell Oak Frame"/>
    <n v="74.759999999999991"/>
    <n v="7"/>
    <n v="0"/>
    <x v="6973"/>
  </r>
  <r>
    <n v="9059"/>
    <x v="4526"/>
    <x v="1"/>
    <x v="1182"/>
    <d v="2012-10-24T00:00:00"/>
    <s v="Standard Class"/>
    <s v="SV-20785"/>
    <s v="Stewart Visinsky"/>
    <x v="0"/>
    <x v="0"/>
    <s v="Los Angeles"/>
    <x v="1"/>
    <n v="90045"/>
    <x v="1"/>
    <s v="FUR-TA-10001086"/>
    <x v="0"/>
    <x v="3"/>
    <s v="SAFCO PlanMaster Boards, 60w x 37-1/2d, White Melamine"/>
    <n v="364.77600000000007"/>
    <n v="3"/>
    <n v="0.2"/>
    <x v="6974"/>
  </r>
  <r>
    <n v="9060"/>
    <x v="4527"/>
    <x v="0"/>
    <x v="403"/>
    <d v="2013-06-19T00:00:00"/>
    <s v="Standard Class"/>
    <s v="AR-10825"/>
    <s v="Anthony Rawles"/>
    <x v="1"/>
    <x v="0"/>
    <s v="Seattle"/>
    <x v="4"/>
    <n v="98103"/>
    <x v="1"/>
    <s v="FUR-TA-10004619"/>
    <x v="0"/>
    <x v="3"/>
    <s v="Hon Non-Folding Utility Tables"/>
    <n v="1115.17"/>
    <n v="7"/>
    <n v="0"/>
    <x v="6975"/>
  </r>
  <r>
    <n v="9061"/>
    <x v="4528"/>
    <x v="1"/>
    <x v="312"/>
    <d v="2012-11-21T00:00:00"/>
    <s v="First Class"/>
    <s v="CS-12250"/>
    <s v="Chris Selesnick"/>
    <x v="1"/>
    <x v="0"/>
    <s v="San Diego"/>
    <x v="1"/>
    <n v="92024"/>
    <x v="1"/>
    <s v="OFF-BI-10002854"/>
    <x v="1"/>
    <x v="8"/>
    <s v="Performers Binder/Pad Holder, Black"/>
    <n v="89.696000000000012"/>
    <n v="4"/>
    <n v="0.2"/>
    <x v="6976"/>
  </r>
  <r>
    <n v="9062"/>
    <x v="4528"/>
    <x v="1"/>
    <x v="312"/>
    <d v="2012-11-21T00:00:00"/>
    <s v="First Class"/>
    <s v="CS-12250"/>
    <s v="Chris Selesnick"/>
    <x v="1"/>
    <x v="0"/>
    <s v="San Diego"/>
    <x v="1"/>
    <n v="92024"/>
    <x v="1"/>
    <s v="OFF-LA-10002762"/>
    <x v="1"/>
    <x v="2"/>
    <s v="Avery 485"/>
    <n v="50.12"/>
    <n v="4"/>
    <n v="0"/>
    <x v="6977"/>
  </r>
  <r>
    <n v="9063"/>
    <x v="4529"/>
    <x v="0"/>
    <x v="1212"/>
    <d v="2013-03-07T00:00:00"/>
    <s v="Standard Class"/>
    <s v="RR-19525"/>
    <s v="Rick Reed"/>
    <x v="1"/>
    <x v="0"/>
    <s v="New York City"/>
    <x v="15"/>
    <n v="10035"/>
    <x v="3"/>
    <s v="OFF-FA-10003495"/>
    <x v="1"/>
    <x v="13"/>
    <s v="Staples"/>
    <n v="36.480000000000004"/>
    <n v="6"/>
    <n v="0"/>
    <x v="6978"/>
  </r>
  <r>
    <n v="9064"/>
    <x v="4530"/>
    <x v="2"/>
    <x v="1005"/>
    <d v="2011-10-20T00:00:00"/>
    <s v="Standard Class"/>
    <s v="BD-11500"/>
    <s v="Bradley Drucker"/>
    <x v="0"/>
    <x v="0"/>
    <s v="Chicago"/>
    <x v="10"/>
    <n v="60653"/>
    <x v="2"/>
    <s v="OFF-PA-10002581"/>
    <x v="1"/>
    <x v="10"/>
    <s v="Xerox 1951"/>
    <n v="322.19200000000001"/>
    <n v="13"/>
    <n v="0.2"/>
    <x v="6979"/>
  </r>
  <r>
    <n v="9065"/>
    <x v="4530"/>
    <x v="2"/>
    <x v="1005"/>
    <d v="2011-10-20T00:00:00"/>
    <s v="Standard Class"/>
    <s v="BD-11500"/>
    <s v="Bradley Drucker"/>
    <x v="0"/>
    <x v="0"/>
    <s v="Chicago"/>
    <x v="10"/>
    <n v="60653"/>
    <x v="2"/>
    <s v="OFF-BI-10000343"/>
    <x v="1"/>
    <x v="8"/>
    <s v="Pressboard Covers with Storage Hooks, 9 1/2&quot; x 11&quot;, Light Blue"/>
    <n v="2.9459999999999993"/>
    <n v="3"/>
    <n v="0.8"/>
    <x v="6980"/>
  </r>
  <r>
    <n v="9066"/>
    <x v="4530"/>
    <x v="2"/>
    <x v="1005"/>
    <d v="2011-10-20T00:00:00"/>
    <s v="Standard Class"/>
    <s v="BD-11500"/>
    <s v="Bradley Drucker"/>
    <x v="0"/>
    <x v="0"/>
    <s v="Chicago"/>
    <x v="10"/>
    <n v="60653"/>
    <x v="2"/>
    <s v="OFF-PA-10001184"/>
    <x v="1"/>
    <x v="10"/>
    <s v="Xerox 1903"/>
    <n v="19.136000000000003"/>
    <n v="4"/>
    <n v="0.2"/>
    <x v="6981"/>
  </r>
  <r>
    <n v="9067"/>
    <x v="4531"/>
    <x v="3"/>
    <x v="1143"/>
    <d v="2014-05-31T00:00:00"/>
    <s v="Standard Class"/>
    <s v="BM-11785"/>
    <s v="Bryan Mills"/>
    <x v="0"/>
    <x v="0"/>
    <s v="Harrisonburg"/>
    <x v="17"/>
    <n v="22801"/>
    <x v="0"/>
    <s v="TEC-AC-10000521"/>
    <x v="2"/>
    <x v="11"/>
    <s v="Verbatim Slim CD and DVD Storage Cases, 50/Pack"/>
    <n v="23.08"/>
    <n v="2"/>
    <n v="0"/>
    <x v="5970"/>
  </r>
  <r>
    <n v="9068"/>
    <x v="4532"/>
    <x v="0"/>
    <x v="1084"/>
    <d v="2013-02-10T00:00:00"/>
    <s v="Standard Class"/>
    <s v="MS-17365"/>
    <s v="Maribeth Schnelling"/>
    <x v="0"/>
    <x v="0"/>
    <s v="Rockville"/>
    <x v="39"/>
    <n v="20852"/>
    <x v="3"/>
    <s v="TEC-PH-10002890"/>
    <x v="2"/>
    <x v="7"/>
    <s v="AT&amp;T 17929 Lendline Telephone"/>
    <n v="90.48"/>
    <n v="2"/>
    <n v="0"/>
    <x v="4179"/>
  </r>
  <r>
    <n v="9069"/>
    <x v="4533"/>
    <x v="0"/>
    <x v="476"/>
    <d v="2013-09-06T00:00:00"/>
    <s v="Second Class"/>
    <s v="BM-11140"/>
    <s v="Becky Martin"/>
    <x v="0"/>
    <x v="0"/>
    <s v="Des Moines"/>
    <x v="4"/>
    <n v="98198"/>
    <x v="1"/>
    <s v="FUR-CH-10003061"/>
    <x v="0"/>
    <x v="1"/>
    <s v="Global Leather Task Chair, Black"/>
    <n v="215.976"/>
    <n v="3"/>
    <n v="0.2"/>
    <x v="1932"/>
  </r>
  <r>
    <n v="9070"/>
    <x v="4533"/>
    <x v="0"/>
    <x v="476"/>
    <d v="2013-09-06T00:00:00"/>
    <s v="Second Class"/>
    <s v="BM-11140"/>
    <s v="Becky Martin"/>
    <x v="0"/>
    <x v="0"/>
    <s v="Des Moines"/>
    <x v="4"/>
    <n v="98198"/>
    <x v="1"/>
    <s v="OFF-EN-10003567"/>
    <x v="1"/>
    <x v="12"/>
    <s v="Inter-Office Recycled Envelopes, Brown Kraft, Button-String,10&quot; x 13&quot; , 100/Box"/>
    <n v="65.94"/>
    <n v="3"/>
    <n v="0"/>
    <x v="6982"/>
  </r>
  <r>
    <n v="9071"/>
    <x v="4534"/>
    <x v="3"/>
    <x v="769"/>
    <d v="2014-12-06T00:00:00"/>
    <s v="First Class"/>
    <s v="KE-16420"/>
    <s v="Katrina Edelman"/>
    <x v="1"/>
    <x v="0"/>
    <s v="Philadelphia"/>
    <x v="9"/>
    <n v="19134"/>
    <x v="3"/>
    <s v="FUR-FU-10001918"/>
    <x v="0"/>
    <x v="5"/>
    <s v="C-Line Cubicle Keepers Polyproplyene Holder With Velcro Backings"/>
    <n v="11.352000000000002"/>
    <n v="3"/>
    <n v="0.2"/>
    <x v="6983"/>
  </r>
  <r>
    <n v="9072"/>
    <x v="4535"/>
    <x v="1"/>
    <x v="821"/>
    <d v="2012-06-16T00:00:00"/>
    <s v="Standard Class"/>
    <s v="SZ-20035"/>
    <s v="Sam Zeldin"/>
    <x v="2"/>
    <x v="0"/>
    <s v="Columbus"/>
    <x v="14"/>
    <n v="47201"/>
    <x v="2"/>
    <s v="OFF-ST-10002444"/>
    <x v="1"/>
    <x v="4"/>
    <s v="Recycled Eldon Regeneration Jumbo File"/>
    <n v="24.56"/>
    <n v="2"/>
    <n v="0"/>
    <x v="727"/>
  </r>
  <r>
    <n v="9073"/>
    <x v="4536"/>
    <x v="0"/>
    <x v="913"/>
    <d v="2013-09-09T00:00:00"/>
    <s v="Standard Class"/>
    <s v="MB-18085"/>
    <s v="Mick Brown"/>
    <x v="0"/>
    <x v="0"/>
    <s v="Springfield"/>
    <x v="25"/>
    <n v="65807"/>
    <x v="2"/>
    <s v="OFF-EN-10003286"/>
    <x v="1"/>
    <x v="12"/>
    <s v="Staples"/>
    <n v="16.559999999999999"/>
    <n v="2"/>
    <n v="0"/>
    <x v="6828"/>
  </r>
  <r>
    <n v="9074"/>
    <x v="4536"/>
    <x v="0"/>
    <x v="913"/>
    <d v="2013-09-09T00:00:00"/>
    <s v="Standard Class"/>
    <s v="MB-18085"/>
    <s v="Mick Brown"/>
    <x v="0"/>
    <x v="0"/>
    <s v="Springfield"/>
    <x v="25"/>
    <n v="65807"/>
    <x v="2"/>
    <s v="TEC-AC-10000109"/>
    <x v="2"/>
    <x v="11"/>
    <s v="Sony Micro Vault Click 16 GB USB 2.0 Flash Drive"/>
    <n v="279.95"/>
    <n v="5"/>
    <n v="0"/>
    <x v="6984"/>
  </r>
  <r>
    <n v="9075"/>
    <x v="4537"/>
    <x v="2"/>
    <x v="419"/>
    <d v="2011-04-26T00:00:00"/>
    <s v="Standard Class"/>
    <s v="DB-13555"/>
    <s v="Dorothy Badders"/>
    <x v="1"/>
    <x v="0"/>
    <s v="Henderson"/>
    <x v="0"/>
    <n v="42420"/>
    <x v="0"/>
    <s v="OFF-ST-10002574"/>
    <x v="1"/>
    <x v="4"/>
    <s v="SAFCO Commercial Wire Shelving, Black"/>
    <n v="828.83999999999992"/>
    <n v="6"/>
    <n v="0"/>
    <x v="232"/>
  </r>
  <r>
    <n v="9076"/>
    <x v="4538"/>
    <x v="1"/>
    <x v="599"/>
    <d v="2012-11-08T00:00:00"/>
    <s v="First Class"/>
    <s v="CB-12415"/>
    <s v="Christy Brittain"/>
    <x v="0"/>
    <x v="0"/>
    <s v="Lakewood"/>
    <x v="24"/>
    <n v="44107"/>
    <x v="3"/>
    <s v="OFF-BI-10000773"/>
    <x v="1"/>
    <x v="8"/>
    <s v="Insertable Tab Post Binder Dividers"/>
    <n v="7.218"/>
    <n v="3"/>
    <n v="0.7"/>
    <x v="583"/>
  </r>
  <r>
    <n v="9077"/>
    <x v="4538"/>
    <x v="1"/>
    <x v="599"/>
    <d v="2012-11-08T00:00:00"/>
    <s v="First Class"/>
    <s v="CB-12415"/>
    <s v="Christy Brittain"/>
    <x v="0"/>
    <x v="0"/>
    <s v="Lakewood"/>
    <x v="24"/>
    <n v="44107"/>
    <x v="3"/>
    <s v="OFF-SU-10004661"/>
    <x v="1"/>
    <x v="14"/>
    <s v="Acme Titanium Bonded Scissors"/>
    <n v="27.200000000000003"/>
    <n v="4"/>
    <n v="0.2"/>
    <x v="6985"/>
  </r>
  <r>
    <n v="9078"/>
    <x v="4539"/>
    <x v="2"/>
    <x v="935"/>
    <d v="2011-11-07T00:00:00"/>
    <s v="Standard Class"/>
    <s v="SP-20650"/>
    <s v="Stephanie Phelps"/>
    <x v="1"/>
    <x v="0"/>
    <s v="Omaha"/>
    <x v="8"/>
    <n v="68104"/>
    <x v="2"/>
    <s v="TEC-AC-10003280"/>
    <x v="2"/>
    <x v="11"/>
    <s v="Belkin F8E887 USB Wired Ergonomic Keyboard"/>
    <n v="89.97"/>
    <n v="3"/>
    <n v="0"/>
    <x v="2965"/>
  </r>
  <r>
    <n v="9079"/>
    <x v="4540"/>
    <x v="0"/>
    <x v="595"/>
    <d v="2013-02-23T00:00:00"/>
    <s v="Standard Class"/>
    <s v="GW-14605"/>
    <s v="Giulietta Weimer"/>
    <x v="0"/>
    <x v="0"/>
    <s v="Henderson"/>
    <x v="0"/>
    <n v="42420"/>
    <x v="0"/>
    <s v="FUR-FU-10003773"/>
    <x v="0"/>
    <x v="5"/>
    <s v="Eldon Cleatmat Plus Chair Mats for High Pile Carpets"/>
    <n v="318.08"/>
    <n v="4"/>
    <n v="0"/>
    <x v="6986"/>
  </r>
  <r>
    <n v="9080"/>
    <x v="4540"/>
    <x v="0"/>
    <x v="595"/>
    <d v="2013-02-23T00:00:00"/>
    <s v="Standard Class"/>
    <s v="GW-14605"/>
    <s v="Giulietta Weimer"/>
    <x v="0"/>
    <x v="0"/>
    <s v="Henderson"/>
    <x v="0"/>
    <n v="42420"/>
    <x v="0"/>
    <s v="OFF-BI-10002412"/>
    <x v="1"/>
    <x v="8"/>
    <s v="Wilson Jones “Snap” Scratch Pad Binder Tool for Ring Binders"/>
    <n v="5.8"/>
    <n v="1"/>
    <n v="0"/>
    <x v="6987"/>
  </r>
  <r>
    <n v="9081"/>
    <x v="4541"/>
    <x v="3"/>
    <x v="220"/>
    <d v="2014-09-14T00:00:00"/>
    <s v="Second Class"/>
    <s v="KH-16630"/>
    <s v="Ken Heidel"/>
    <x v="1"/>
    <x v="0"/>
    <s v="Santa Ana"/>
    <x v="1"/>
    <n v="92704"/>
    <x v="1"/>
    <s v="TEC-PH-10002564"/>
    <x v="2"/>
    <x v="7"/>
    <s v="OtterBox Defender Series Case - Samsung Galaxy S4"/>
    <n v="143.952"/>
    <n v="6"/>
    <n v="0.2"/>
    <x v="6988"/>
  </r>
  <r>
    <n v="9082"/>
    <x v="4541"/>
    <x v="3"/>
    <x v="220"/>
    <d v="2014-09-14T00:00:00"/>
    <s v="Second Class"/>
    <s v="KH-16630"/>
    <s v="Ken Heidel"/>
    <x v="1"/>
    <x v="0"/>
    <s v="Santa Ana"/>
    <x v="1"/>
    <n v="92704"/>
    <x v="1"/>
    <s v="OFF-PA-10002262"/>
    <x v="1"/>
    <x v="10"/>
    <s v="Xerox 192"/>
    <n v="19.440000000000001"/>
    <n v="3"/>
    <n v="0"/>
    <x v="551"/>
  </r>
  <r>
    <n v="9083"/>
    <x v="4542"/>
    <x v="3"/>
    <x v="808"/>
    <d v="2014-11-07T00:00:00"/>
    <s v="Standard Class"/>
    <s v="BG-11035"/>
    <s v="Barry Gonzalez"/>
    <x v="0"/>
    <x v="0"/>
    <s v="Springfield"/>
    <x v="17"/>
    <n v="22153"/>
    <x v="0"/>
    <s v="OFF-AR-10000246"/>
    <x v="1"/>
    <x v="6"/>
    <s v="Newell 318"/>
    <n v="5.56"/>
    <n v="2"/>
    <n v="0"/>
    <x v="356"/>
  </r>
  <r>
    <n v="9084"/>
    <x v="4543"/>
    <x v="1"/>
    <x v="525"/>
    <d v="2012-02-08T00:00:00"/>
    <s v="First Class"/>
    <s v="LO-17170"/>
    <s v="Lori Olson"/>
    <x v="1"/>
    <x v="0"/>
    <s v="Suffolk"/>
    <x v="17"/>
    <n v="23434"/>
    <x v="0"/>
    <s v="OFF-ST-10002554"/>
    <x v="1"/>
    <x v="4"/>
    <s v="Tennsco Industrial Shelving"/>
    <n v="146.72999999999999"/>
    <n v="3"/>
    <n v="0"/>
    <x v="5566"/>
  </r>
  <r>
    <n v="9085"/>
    <x v="4543"/>
    <x v="1"/>
    <x v="525"/>
    <d v="2012-02-08T00:00:00"/>
    <s v="First Class"/>
    <s v="LO-17170"/>
    <s v="Lori Olson"/>
    <x v="1"/>
    <x v="0"/>
    <s v="Suffolk"/>
    <x v="17"/>
    <n v="23434"/>
    <x v="0"/>
    <s v="OFF-PA-10002751"/>
    <x v="1"/>
    <x v="10"/>
    <s v="Xerox 1920"/>
    <n v="29.900000000000002"/>
    <n v="5"/>
    <n v="0"/>
    <x v="4397"/>
  </r>
  <r>
    <n v="9086"/>
    <x v="4544"/>
    <x v="0"/>
    <x v="545"/>
    <d v="2013-09-13T00:00:00"/>
    <s v="Second Class"/>
    <s v="DV-13465"/>
    <s v="Dianna Vittorini"/>
    <x v="0"/>
    <x v="0"/>
    <s v="Los Angeles"/>
    <x v="1"/>
    <n v="90049"/>
    <x v="1"/>
    <s v="OFF-BI-10004318"/>
    <x v="1"/>
    <x v="8"/>
    <s v="Ibico EB-19 Dual Function Manual Binding System"/>
    <n v="276.78400000000005"/>
    <n v="2"/>
    <n v="0.2"/>
    <x v="5710"/>
  </r>
  <r>
    <n v="9087"/>
    <x v="4545"/>
    <x v="0"/>
    <x v="182"/>
    <d v="2013-10-01T00:00:00"/>
    <s v="Standard Class"/>
    <s v="LR-17035"/>
    <s v="Lisa Ryan"/>
    <x v="1"/>
    <x v="0"/>
    <s v="Houston"/>
    <x v="5"/>
    <n v="77041"/>
    <x v="2"/>
    <s v="OFF-AP-10001564"/>
    <x v="1"/>
    <x v="9"/>
    <s v="Hoover Commercial Lightweight Upright Vacuum with E-Z Empty Dirt Cup"/>
    <n v="93.031999999999982"/>
    <n v="2"/>
    <n v="0.8"/>
    <x v="6989"/>
  </r>
  <r>
    <n v="9088"/>
    <x v="4545"/>
    <x v="0"/>
    <x v="182"/>
    <d v="2013-10-01T00:00:00"/>
    <s v="Standard Class"/>
    <s v="LR-17035"/>
    <s v="Lisa Ryan"/>
    <x v="1"/>
    <x v="0"/>
    <s v="Houston"/>
    <x v="5"/>
    <n v="77041"/>
    <x v="2"/>
    <s v="FUR-CH-10000513"/>
    <x v="0"/>
    <x v="1"/>
    <s v="High-Back Leather Manager's Chair"/>
    <n v="454.96499999999997"/>
    <n v="5"/>
    <n v="0.3"/>
    <x v="6990"/>
  </r>
  <r>
    <n v="9089"/>
    <x v="4546"/>
    <x v="1"/>
    <x v="83"/>
    <d v="2012-12-20T00:00:00"/>
    <s v="Standard Class"/>
    <s v="RR-19525"/>
    <s v="Rick Reed"/>
    <x v="1"/>
    <x v="0"/>
    <s v="Cary"/>
    <x v="3"/>
    <n v="27511"/>
    <x v="0"/>
    <s v="TEC-PH-10001433"/>
    <x v="2"/>
    <x v="7"/>
    <s v="Cisco Small Business SPA 502G VoIP phone"/>
    <n v="246.16800000000001"/>
    <n v="3"/>
    <n v="0.2"/>
    <x v="2333"/>
  </r>
  <r>
    <n v="9090"/>
    <x v="4547"/>
    <x v="0"/>
    <x v="42"/>
    <d v="2013-09-21T00:00:00"/>
    <s v="Second Class"/>
    <s v="TS-21610"/>
    <s v="Troy Staebel"/>
    <x v="0"/>
    <x v="0"/>
    <s v="Springfield"/>
    <x v="24"/>
    <n v="45503"/>
    <x v="3"/>
    <s v="OFF-ST-10002790"/>
    <x v="1"/>
    <x v="4"/>
    <s v="Safco Industrial Shelving"/>
    <n v="295.39999999999998"/>
    <n v="5"/>
    <n v="0.2"/>
    <x v="6991"/>
  </r>
  <r>
    <n v="9091"/>
    <x v="4548"/>
    <x v="3"/>
    <x v="119"/>
    <d v="2014-10-16T00:00:00"/>
    <s v="First Class"/>
    <s v="AH-10210"/>
    <s v="Alan Hwang"/>
    <x v="0"/>
    <x v="0"/>
    <s v="Louisville"/>
    <x v="0"/>
    <n v="40214"/>
    <x v="0"/>
    <s v="OFF-ST-10002974"/>
    <x v="1"/>
    <x v="4"/>
    <s v="Trav-L-File Heavy-Duty Shuttle II, Black"/>
    <n v="348.56"/>
    <n v="8"/>
    <n v="0"/>
    <x v="6992"/>
  </r>
  <r>
    <n v="9092"/>
    <x v="4549"/>
    <x v="1"/>
    <x v="1141"/>
    <d v="2012-07-03T00:00:00"/>
    <s v="Second Class"/>
    <s v="DW-13585"/>
    <s v="Dorothy Wardle"/>
    <x v="1"/>
    <x v="0"/>
    <s v="Troy"/>
    <x v="24"/>
    <n v="45373"/>
    <x v="3"/>
    <s v="OFF-PA-10003177"/>
    <x v="1"/>
    <x v="10"/>
    <s v="Xerox 1999"/>
    <n v="15.552000000000003"/>
    <n v="3"/>
    <n v="0.2"/>
    <x v="12"/>
  </r>
  <r>
    <n v="9093"/>
    <x v="4549"/>
    <x v="1"/>
    <x v="1141"/>
    <d v="2012-07-03T00:00:00"/>
    <s v="Second Class"/>
    <s v="DW-13585"/>
    <s v="Dorothy Wardle"/>
    <x v="1"/>
    <x v="0"/>
    <s v="Troy"/>
    <x v="24"/>
    <n v="45373"/>
    <x v="3"/>
    <s v="FUR-BO-10001918"/>
    <x v="0"/>
    <x v="0"/>
    <s v="Sauder Forest Hills Library with Doors, Woodland Oak Finish"/>
    <n v="482.93999999999994"/>
    <n v="6"/>
    <n v="0.5"/>
    <x v="6993"/>
  </r>
  <r>
    <n v="9094"/>
    <x v="4550"/>
    <x v="1"/>
    <x v="932"/>
    <d v="2012-06-05T00:00:00"/>
    <s v="Standard Class"/>
    <s v="AJ-10945"/>
    <s v="Ashley Jarboe"/>
    <x v="0"/>
    <x v="0"/>
    <s v="Detroit"/>
    <x v="12"/>
    <n v="48227"/>
    <x v="2"/>
    <s v="TEC-PH-10001299"/>
    <x v="2"/>
    <x v="7"/>
    <s v="Polycom CX300 Desktop Phone USB VoIP phone"/>
    <n v="299.98"/>
    <n v="2"/>
    <n v="0"/>
    <x v="4292"/>
  </r>
  <r>
    <n v="9095"/>
    <x v="4550"/>
    <x v="1"/>
    <x v="932"/>
    <d v="2012-06-05T00:00:00"/>
    <s v="Standard Class"/>
    <s v="AJ-10945"/>
    <s v="Ashley Jarboe"/>
    <x v="0"/>
    <x v="0"/>
    <s v="Detroit"/>
    <x v="12"/>
    <n v="48227"/>
    <x v="2"/>
    <s v="OFF-BI-10004224"/>
    <x v="1"/>
    <x v="8"/>
    <s v="Catalog Binders with Expanding Posts"/>
    <n v="403.68"/>
    <n v="6"/>
    <n v="0"/>
    <x v="6994"/>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x v="0"/>
    <s v="Detroit"/>
    <x v="12"/>
    <n v="48227"/>
    <x v="2"/>
    <s v="OFF-LA-10004178"/>
    <x v="1"/>
    <x v="2"/>
    <s v="Avery 491"/>
    <n v="28.91"/>
    <n v="7"/>
    <n v="0"/>
    <x v="1371"/>
  </r>
  <r>
    <n v="9098"/>
    <x v="4551"/>
    <x v="2"/>
    <x v="791"/>
    <d v="2011-04-17T00:00:00"/>
    <s v="Standard Class"/>
    <s v="SV-20785"/>
    <s v="Stewart Visinsky"/>
    <x v="0"/>
    <x v="0"/>
    <s v="Bloomington"/>
    <x v="14"/>
    <n v="47401"/>
    <x v="2"/>
    <s v="OFF-PA-10000289"/>
    <x v="1"/>
    <x v="10"/>
    <s v="Xerox 213"/>
    <n v="32.400000000000006"/>
    <n v="5"/>
    <n v="0"/>
    <x v="56"/>
  </r>
  <r>
    <n v="9099"/>
    <x v="4552"/>
    <x v="3"/>
    <x v="386"/>
    <d v="2014-10-17T00:00:00"/>
    <s v="Standard Class"/>
    <s v="MG-17650"/>
    <s v="Matthew Grinstein"/>
    <x v="2"/>
    <x v="0"/>
    <s v="Dallas"/>
    <x v="5"/>
    <n v="75081"/>
    <x v="2"/>
    <s v="TEC-PH-10002085"/>
    <x v="2"/>
    <x v="7"/>
    <s v="Clarity 53712"/>
    <n v="369.54399999999998"/>
    <n v="7"/>
    <n v="0.2"/>
    <x v="6996"/>
  </r>
  <r>
    <n v="9100"/>
    <x v="4552"/>
    <x v="3"/>
    <x v="386"/>
    <d v="2014-10-17T00:00:00"/>
    <s v="Standard Class"/>
    <s v="MG-17650"/>
    <s v="Matthew Grinstein"/>
    <x v="2"/>
    <x v="0"/>
    <s v="Dallas"/>
    <x v="5"/>
    <n v="75081"/>
    <x v="2"/>
    <s v="OFF-PA-10001934"/>
    <x v="1"/>
    <x v="10"/>
    <s v="Xerox 1993"/>
    <n v="10.368000000000002"/>
    <n v="2"/>
    <n v="0.2"/>
    <x v="4519"/>
  </r>
  <r>
    <n v="9101"/>
    <x v="4552"/>
    <x v="3"/>
    <x v="386"/>
    <d v="2014-10-17T00:00:00"/>
    <s v="Standard Class"/>
    <s v="MG-17650"/>
    <s v="Matthew Grinstein"/>
    <x v="2"/>
    <x v="0"/>
    <s v="Dallas"/>
    <x v="5"/>
    <n v="75081"/>
    <x v="2"/>
    <s v="TEC-AC-10003033"/>
    <x v="2"/>
    <x v="11"/>
    <s v="Plantronics CS510 - Over-the-Head monaural Wireless Headset System"/>
    <n v="791.87999999999988"/>
    <n v="3"/>
    <n v="0.2"/>
    <x v="6997"/>
  </r>
  <r>
    <n v="9102"/>
    <x v="4553"/>
    <x v="1"/>
    <x v="209"/>
    <d v="2012-11-12T00:00:00"/>
    <s v="Standard Class"/>
    <s v="AB-10105"/>
    <s v="Adrian Barton"/>
    <x v="0"/>
    <x v="0"/>
    <s v="Houston"/>
    <x v="5"/>
    <n v="77041"/>
    <x v="2"/>
    <s v="OFF-AR-10001683"/>
    <x v="1"/>
    <x v="6"/>
    <s v="Lumber Crayons"/>
    <n v="23.64"/>
    <n v="3"/>
    <n v="0.2"/>
    <x v="6998"/>
  </r>
  <r>
    <n v="9103"/>
    <x v="4553"/>
    <x v="1"/>
    <x v="209"/>
    <d v="2012-11-12T00:00:00"/>
    <s v="Standard Class"/>
    <s v="AB-10105"/>
    <s v="Adrian Barton"/>
    <x v="0"/>
    <x v="0"/>
    <s v="Houston"/>
    <x v="5"/>
    <n v="77041"/>
    <x v="2"/>
    <s v="OFF-ST-10001713"/>
    <x v="1"/>
    <x v="4"/>
    <s v="Gould Plastics 9-Pocket Panel Bin, 18-3/8w x 5-1/4d x 20-1/2h, Black"/>
    <n v="84.784000000000006"/>
    <n v="2"/>
    <n v="0.2"/>
    <x v="3040"/>
  </r>
  <r>
    <n v="9104"/>
    <x v="4553"/>
    <x v="1"/>
    <x v="209"/>
    <d v="2012-11-12T00:00:00"/>
    <s v="Standard Class"/>
    <s v="AB-10105"/>
    <s v="Adrian Barton"/>
    <x v="0"/>
    <x v="0"/>
    <s v="Houston"/>
    <x v="5"/>
    <n v="77041"/>
    <x v="2"/>
    <s v="FUR-FU-10000193"/>
    <x v="0"/>
    <x v="5"/>
    <s v="Tenex Chairmats For Use with Hard Floors"/>
    <n v="64.959999999999994"/>
    <n v="5"/>
    <n v="0.6"/>
    <x v="6999"/>
  </r>
  <r>
    <n v="9105"/>
    <x v="4553"/>
    <x v="1"/>
    <x v="209"/>
    <d v="2012-11-12T00:00:00"/>
    <s v="Standard Class"/>
    <s v="AB-10105"/>
    <s v="Adrian Barton"/>
    <x v="0"/>
    <x v="0"/>
    <s v="Houston"/>
    <x v="5"/>
    <n v="77041"/>
    <x v="2"/>
    <s v="OFF-BI-10000474"/>
    <x v="1"/>
    <x v="8"/>
    <s v="Avery Recycled Flexi-View Covers for Binding Systems"/>
    <n v="32.059999999999995"/>
    <n v="10"/>
    <n v="0.8"/>
    <x v="7000"/>
  </r>
  <r>
    <n v="9106"/>
    <x v="4553"/>
    <x v="1"/>
    <x v="209"/>
    <d v="2012-11-12T00:00:00"/>
    <s v="Standard Class"/>
    <s v="AB-10105"/>
    <s v="Adrian Barton"/>
    <x v="0"/>
    <x v="0"/>
    <s v="Houston"/>
    <x v="5"/>
    <n v="77041"/>
    <x v="2"/>
    <s v="OFF-ST-10000129"/>
    <x v="1"/>
    <x v="4"/>
    <s v="Fellowes Recycled Storage Drawers"/>
    <n v="177.64800000000002"/>
    <n v="2"/>
    <n v="0.2"/>
    <x v="7001"/>
  </r>
  <r>
    <n v="9107"/>
    <x v="4553"/>
    <x v="1"/>
    <x v="209"/>
    <d v="2012-11-12T00:00:00"/>
    <s v="Standard Class"/>
    <s v="AB-10105"/>
    <s v="Adrian Barton"/>
    <x v="0"/>
    <x v="0"/>
    <s v="Houston"/>
    <x v="5"/>
    <n v="77041"/>
    <x v="2"/>
    <s v="TEC-MA-10001016"/>
    <x v="2"/>
    <x v="15"/>
    <s v="Canon PC170 Desktop Personal Copier"/>
    <n v="287.90999999999997"/>
    <n v="3"/>
    <n v="0.4"/>
    <x v="3491"/>
  </r>
  <r>
    <n v="9108"/>
    <x v="4554"/>
    <x v="1"/>
    <x v="442"/>
    <d v="2012-05-28T00:00:00"/>
    <s v="First Class"/>
    <s v="MM-18280"/>
    <s v="Muhammed MacIntyre"/>
    <x v="1"/>
    <x v="0"/>
    <s v="Haltom City"/>
    <x v="5"/>
    <n v="76117"/>
    <x v="2"/>
    <s v="OFF-SU-10002557"/>
    <x v="1"/>
    <x v="14"/>
    <s v="Fiskars Spring-Action Scissors"/>
    <n v="22.368000000000002"/>
    <n v="2"/>
    <n v="0.2"/>
    <x v="4187"/>
  </r>
  <r>
    <n v="9109"/>
    <x v="4554"/>
    <x v="1"/>
    <x v="442"/>
    <d v="2012-05-28T00:00:00"/>
    <s v="First Class"/>
    <s v="MM-18280"/>
    <s v="Muhammed MacIntyre"/>
    <x v="1"/>
    <x v="0"/>
    <s v="Haltom City"/>
    <x v="5"/>
    <n v="76117"/>
    <x v="2"/>
    <s v="OFF-PA-10002160"/>
    <x v="1"/>
    <x v="10"/>
    <s v="Xerox 1978"/>
    <n v="32.368000000000002"/>
    <n v="7"/>
    <n v="0.2"/>
    <x v="7002"/>
  </r>
  <r>
    <n v="9110"/>
    <x v="4554"/>
    <x v="1"/>
    <x v="442"/>
    <d v="2012-05-28T00:00:00"/>
    <s v="First Class"/>
    <s v="MM-18280"/>
    <s v="Muhammed MacIntyre"/>
    <x v="1"/>
    <x v="0"/>
    <s v="Haltom City"/>
    <x v="5"/>
    <n v="76117"/>
    <x v="2"/>
    <s v="TEC-AC-10003095"/>
    <x v="2"/>
    <x v="11"/>
    <s v="Logitech G35 7.1-Channel Surround Sound Headset"/>
    <n v="207.98400000000004"/>
    <n v="2"/>
    <n v="0.2"/>
    <x v="7003"/>
  </r>
  <r>
    <n v="9111"/>
    <x v="4555"/>
    <x v="2"/>
    <x v="303"/>
    <d v="2011-10-15T00:00:00"/>
    <s v="First Class"/>
    <s v="MA-17995"/>
    <s v="Michelle Arnett"/>
    <x v="2"/>
    <x v="0"/>
    <s v="Richmond"/>
    <x v="17"/>
    <n v="23223"/>
    <x v="0"/>
    <s v="OFF-EN-10003160"/>
    <x v="1"/>
    <x v="12"/>
    <s v="Pastel Pink Envelopes"/>
    <n v="36.4"/>
    <n v="5"/>
    <n v="0"/>
    <x v="4980"/>
  </r>
  <r>
    <n v="9112"/>
    <x v="4555"/>
    <x v="2"/>
    <x v="303"/>
    <d v="2011-10-15T00:00:00"/>
    <s v="First Class"/>
    <s v="MA-17995"/>
    <s v="Michelle Arnett"/>
    <x v="2"/>
    <x v="0"/>
    <s v="Richmond"/>
    <x v="17"/>
    <n v="23223"/>
    <x v="0"/>
    <s v="TEC-AC-10001542"/>
    <x v="2"/>
    <x v="11"/>
    <s v="SanDisk Cruzer 16 GB USB Flash Drive"/>
    <n v="22.96"/>
    <n v="2"/>
    <n v="0"/>
    <x v="7004"/>
  </r>
  <r>
    <n v="9113"/>
    <x v="4555"/>
    <x v="2"/>
    <x v="303"/>
    <d v="2011-10-15T00:00:00"/>
    <s v="First Class"/>
    <s v="MA-17995"/>
    <s v="Michelle Arnett"/>
    <x v="2"/>
    <x v="0"/>
    <s v="Richmond"/>
    <x v="17"/>
    <n v="23223"/>
    <x v="0"/>
    <s v="OFF-ST-10003641"/>
    <x v="1"/>
    <x v="4"/>
    <s v="Space Solutions Industrial Galvanized Steel Shelving."/>
    <n v="315.2"/>
    <n v="4"/>
    <n v="0"/>
    <x v="7005"/>
  </r>
  <r>
    <n v="9114"/>
    <x v="4555"/>
    <x v="2"/>
    <x v="303"/>
    <d v="2011-10-15T00:00:00"/>
    <s v="First Class"/>
    <s v="MA-17995"/>
    <s v="Michelle Arnett"/>
    <x v="2"/>
    <x v="0"/>
    <s v="Richmond"/>
    <x v="17"/>
    <n v="23223"/>
    <x v="0"/>
    <s v="OFF-BI-10002432"/>
    <x v="1"/>
    <x v="8"/>
    <s v="Wilson Jones Standard D-Ring Binders"/>
    <n v="15.18"/>
    <n v="3"/>
    <n v="0"/>
    <x v="7006"/>
  </r>
  <r>
    <n v="9115"/>
    <x v="4556"/>
    <x v="0"/>
    <x v="569"/>
    <d v="2013-02-10T00:00:00"/>
    <s v="Second Class"/>
    <s v="EB-13975"/>
    <s v="Erica Bern"/>
    <x v="1"/>
    <x v="0"/>
    <s v="Los Angeles"/>
    <x v="1"/>
    <n v="90049"/>
    <x v="1"/>
    <s v="TEC-PH-10004094"/>
    <x v="2"/>
    <x v="7"/>
    <s v="Motorola L703CM"/>
    <n v="623.96"/>
    <n v="5"/>
    <n v="0.2"/>
    <x v="5610"/>
  </r>
  <r>
    <n v="9116"/>
    <x v="4557"/>
    <x v="3"/>
    <x v="617"/>
    <d v="2014-01-25T00:00:00"/>
    <s v="Second Class"/>
    <s v="NS-18505"/>
    <s v="Neola Schneider"/>
    <x v="0"/>
    <x v="0"/>
    <s v="Philadelphia"/>
    <x v="9"/>
    <n v="19140"/>
    <x v="3"/>
    <s v="TEC-PH-10001817"/>
    <x v="2"/>
    <x v="7"/>
    <s v="Wilson Electronics DB Pro Signal Booster"/>
    <n v="429.59999999999997"/>
    <n v="2"/>
    <n v="0.4"/>
    <x v="7007"/>
  </r>
  <r>
    <n v="9117"/>
    <x v="4557"/>
    <x v="3"/>
    <x v="617"/>
    <d v="2014-01-25T00:00:00"/>
    <s v="Second Class"/>
    <s v="NS-18505"/>
    <s v="Neola Schneider"/>
    <x v="0"/>
    <x v="0"/>
    <s v="Philadelphia"/>
    <x v="9"/>
    <n v="19140"/>
    <x v="3"/>
    <s v="FUR-FU-10002759"/>
    <x v="0"/>
    <x v="5"/>
    <s v="12-1/2 Diameter Round Wall Clock"/>
    <n v="31.968000000000004"/>
    <n v="2"/>
    <n v="0.2"/>
    <x v="7008"/>
  </r>
  <r>
    <n v="9118"/>
    <x v="4557"/>
    <x v="3"/>
    <x v="617"/>
    <d v="2014-01-25T00:00:00"/>
    <s v="Second Class"/>
    <s v="NS-18505"/>
    <s v="Neola Schneider"/>
    <x v="0"/>
    <x v="0"/>
    <s v="Philadelphia"/>
    <x v="9"/>
    <n v="19140"/>
    <x v="3"/>
    <s v="FUR-CH-10000309"/>
    <x v="0"/>
    <x v="1"/>
    <s v="Global Comet Stacking Arm Chair"/>
    <n v="887.27099999999984"/>
    <n v="3"/>
    <n v="0.3"/>
    <x v="6044"/>
  </r>
  <r>
    <n v="9119"/>
    <x v="4557"/>
    <x v="3"/>
    <x v="617"/>
    <d v="2014-01-25T00:00:00"/>
    <s v="Second Class"/>
    <s v="NS-18505"/>
    <s v="Neola Schneider"/>
    <x v="0"/>
    <x v="0"/>
    <s v="Philadelphia"/>
    <x v="9"/>
    <n v="19140"/>
    <x v="3"/>
    <s v="OFF-PA-10003673"/>
    <x v="1"/>
    <x v="10"/>
    <s v="Strathmore Photo Mount Cards"/>
    <n v="21.696000000000002"/>
    <n v="4"/>
    <n v="0.2"/>
    <x v="7009"/>
  </r>
  <r>
    <n v="9120"/>
    <x v="4558"/>
    <x v="0"/>
    <x v="112"/>
    <d v="2013-06-13T00:00:00"/>
    <s v="Standard Class"/>
    <s v="RB-19795"/>
    <s v="Ross Baird"/>
    <x v="2"/>
    <x v="0"/>
    <s v="Los Angeles"/>
    <x v="1"/>
    <n v="90036"/>
    <x v="1"/>
    <s v="OFF-LA-10000452"/>
    <x v="1"/>
    <x v="2"/>
    <s v="Avery 488"/>
    <n v="22.05"/>
    <n v="7"/>
    <n v="0"/>
    <x v="434"/>
  </r>
  <r>
    <n v="9121"/>
    <x v="4558"/>
    <x v="0"/>
    <x v="112"/>
    <d v="2013-06-13T00:00:00"/>
    <s v="Standard Class"/>
    <s v="RB-19795"/>
    <s v="Ross Baird"/>
    <x v="2"/>
    <x v="0"/>
    <s v="Los Angeles"/>
    <x v="1"/>
    <n v="90036"/>
    <x v="1"/>
    <s v="OFF-PA-10000210"/>
    <x v="1"/>
    <x v="10"/>
    <s v="Xerox Blank Computer Paper"/>
    <n v="99.9"/>
    <n v="5"/>
    <n v="0"/>
    <x v="7010"/>
  </r>
  <r>
    <n v="9122"/>
    <x v="4559"/>
    <x v="3"/>
    <x v="257"/>
    <d v="2014-03-21T00:00:00"/>
    <s v="Second Class"/>
    <s v="JK-15325"/>
    <s v="Jason Klamczynski"/>
    <x v="1"/>
    <x v="0"/>
    <s v="Los Angeles"/>
    <x v="1"/>
    <n v="90032"/>
    <x v="1"/>
    <s v="OFF-AP-10000358"/>
    <x v="1"/>
    <x v="9"/>
    <s v="Fellowes Basic Home/Office Series Surge Protectors"/>
    <n v="90.86"/>
    <n v="7"/>
    <n v="0"/>
    <x v="1896"/>
  </r>
  <r>
    <n v="9123"/>
    <x v="4560"/>
    <x v="3"/>
    <x v="221"/>
    <d v="2014-11-25T00:00:00"/>
    <s v="Same Day"/>
    <s v="PR-18880"/>
    <s v="Patrick Ryan"/>
    <x v="0"/>
    <x v="0"/>
    <s v="San Francisco"/>
    <x v="1"/>
    <n v="94109"/>
    <x v="1"/>
    <s v="OFF-PA-10002137"/>
    <x v="1"/>
    <x v="10"/>
    <s v="Southworth 100% Résumé Paper, 24lb."/>
    <n v="7.78"/>
    <n v="1"/>
    <n v="0"/>
    <x v="7011"/>
  </r>
  <r>
    <n v="9124"/>
    <x v="4561"/>
    <x v="0"/>
    <x v="491"/>
    <d v="2013-11-29T00:00:00"/>
    <s v="Second Class"/>
    <s v="EH-13945"/>
    <s v="Eric Hoffmann"/>
    <x v="0"/>
    <x v="0"/>
    <s v="Philadelphia"/>
    <x v="9"/>
    <n v="19120"/>
    <x v="3"/>
    <s v="OFF-BI-10003364"/>
    <x v="1"/>
    <x v="8"/>
    <s v="Binding Machine Supplies"/>
    <n v="78.759000000000015"/>
    <n v="9"/>
    <n v="0.7"/>
    <x v="7012"/>
  </r>
  <r>
    <n v="9125"/>
    <x v="4562"/>
    <x v="0"/>
    <x v="298"/>
    <d v="2013-08-21T00:00:00"/>
    <s v="Second Class"/>
    <s v="MA-17560"/>
    <s v="Matt Abelman"/>
    <x v="2"/>
    <x v="0"/>
    <s v="Houston"/>
    <x v="5"/>
    <n v="77070"/>
    <x v="2"/>
    <s v="FUR-FU-10001940"/>
    <x v="0"/>
    <x v="5"/>
    <s v="Staples"/>
    <n v="9.5519999999999996"/>
    <n v="3"/>
    <n v="0.6"/>
    <x v="2976"/>
  </r>
  <r>
    <n v="9126"/>
    <x v="4562"/>
    <x v="0"/>
    <x v="298"/>
    <d v="2013-08-21T00:00:00"/>
    <s v="Second Class"/>
    <s v="MA-17560"/>
    <s v="Matt Abelman"/>
    <x v="2"/>
    <x v="0"/>
    <s v="Houston"/>
    <x v="5"/>
    <n v="77070"/>
    <x v="2"/>
    <s v="FUR-FU-10000320"/>
    <x v="0"/>
    <x v="5"/>
    <s v="OIC Stacking Trays"/>
    <n v="5.3440000000000003"/>
    <n v="4"/>
    <n v="0.6"/>
    <x v="7013"/>
  </r>
  <r>
    <n v="9127"/>
    <x v="4563"/>
    <x v="1"/>
    <x v="109"/>
    <d v="2012-12-03T00:00:00"/>
    <s v="Standard Class"/>
    <s v="MA-17995"/>
    <s v="Michelle Arnett"/>
    <x v="2"/>
    <x v="0"/>
    <s v="Las Cruces"/>
    <x v="27"/>
    <n v="88001"/>
    <x v="1"/>
    <s v="OFF-AR-10004441"/>
    <x v="1"/>
    <x v="6"/>
    <s v="BIC Brite Liner Highlighters"/>
    <n v="8.2799999999999994"/>
    <n v="2"/>
    <n v="0"/>
    <x v="7014"/>
  </r>
  <r>
    <n v="9128"/>
    <x v="4564"/>
    <x v="3"/>
    <x v="1126"/>
    <d v="2014-06-02T00:00:00"/>
    <s v="Standard Class"/>
    <s v="JL-15505"/>
    <s v="Jeremy Lonsdale"/>
    <x v="0"/>
    <x v="0"/>
    <s v="Houston"/>
    <x v="5"/>
    <n v="77070"/>
    <x v="2"/>
    <s v="OFF-ST-10002182"/>
    <x v="1"/>
    <x v="4"/>
    <s v="Iris 3-Drawer Stacking Bin, Black"/>
    <n v="50.135999999999996"/>
    <n v="3"/>
    <n v="0.2"/>
    <x v="7015"/>
  </r>
  <r>
    <n v="9129"/>
    <x v="4565"/>
    <x v="3"/>
    <x v="507"/>
    <d v="2014-09-06T00:00:00"/>
    <s v="First Class"/>
    <s v="AS-10045"/>
    <s v="Aaron Smayling"/>
    <x v="1"/>
    <x v="0"/>
    <s v="Redmond"/>
    <x v="21"/>
    <n v="97756"/>
    <x v="1"/>
    <s v="OFF-BI-10002931"/>
    <x v="1"/>
    <x v="8"/>
    <s v="Avery Trapezoid Extra Heavy Duty 4&quot; Binders"/>
    <n v="88.074000000000012"/>
    <n v="7"/>
    <n v="0.7"/>
    <x v="7016"/>
  </r>
  <r>
    <n v="9130"/>
    <x v="4566"/>
    <x v="0"/>
    <x v="830"/>
    <d v="2013-03-27T00:00:00"/>
    <s v="Second Class"/>
    <s v="DC-12850"/>
    <s v="Dan Campbell"/>
    <x v="0"/>
    <x v="0"/>
    <s v="Cleveland"/>
    <x v="24"/>
    <n v="44105"/>
    <x v="3"/>
    <s v="FUR-BO-10004357"/>
    <x v="0"/>
    <x v="0"/>
    <s v="O'Sullivan Living Dimensions 3-Shelf Bookcases"/>
    <n v="301.46999999999997"/>
    <n v="3"/>
    <n v="0.5"/>
    <x v="7017"/>
  </r>
  <r>
    <n v="9131"/>
    <x v="4566"/>
    <x v="0"/>
    <x v="830"/>
    <d v="2013-03-27T00:00:00"/>
    <s v="Second Class"/>
    <s v="DC-12850"/>
    <s v="Dan Campbell"/>
    <x v="0"/>
    <x v="0"/>
    <s v="Cleveland"/>
    <x v="24"/>
    <n v="44105"/>
    <x v="3"/>
    <s v="OFF-AR-10000475"/>
    <x v="1"/>
    <x v="6"/>
    <s v="Hunt BOSTON Vista Battery-Operated Pencil Sharpener, Black"/>
    <n v="18.656000000000002"/>
    <n v="2"/>
    <n v="0.2"/>
    <x v="7018"/>
  </r>
  <r>
    <n v="9132"/>
    <x v="4567"/>
    <x v="3"/>
    <x v="39"/>
    <d v="2014-06-02T00:00:00"/>
    <s v="Standard Class"/>
    <s v="MD-17860"/>
    <s v="Michael Dominguez"/>
    <x v="1"/>
    <x v="0"/>
    <s v="Laurel"/>
    <x v="39"/>
    <n v="20707"/>
    <x v="3"/>
    <s v="FUR-FU-10001473"/>
    <x v="0"/>
    <x v="5"/>
    <s v="DAX Wood Document Frame"/>
    <n v="27.46"/>
    <n v="2"/>
    <n v="0"/>
    <x v="1357"/>
  </r>
  <r>
    <n v="9133"/>
    <x v="4567"/>
    <x v="3"/>
    <x v="39"/>
    <d v="2014-06-02T00:00:00"/>
    <s v="Standard Class"/>
    <s v="MD-17860"/>
    <s v="Michael Dominguez"/>
    <x v="1"/>
    <x v="0"/>
    <s v="Laurel"/>
    <x v="39"/>
    <n v="20707"/>
    <x v="3"/>
    <s v="OFF-AP-10001469"/>
    <x v="1"/>
    <x v="9"/>
    <s v="Fellowes 8 Outlet Superior Workstation Surge Protector"/>
    <n v="125.13"/>
    <n v="3"/>
    <n v="0"/>
    <x v="7019"/>
  </r>
  <r>
    <n v="9134"/>
    <x v="4568"/>
    <x v="1"/>
    <x v="284"/>
    <d v="2012-09-04T00:00:00"/>
    <s v="Standard Class"/>
    <s v="RH-19510"/>
    <s v="Rick Huthwaite"/>
    <x v="2"/>
    <x v="0"/>
    <s v="San Diego"/>
    <x v="1"/>
    <n v="92037"/>
    <x v="1"/>
    <s v="TEC-PH-10004447"/>
    <x v="2"/>
    <x v="7"/>
    <s v="Toshiba IPT2010-SD IP Telephone"/>
    <n v="555.96"/>
    <n v="5"/>
    <n v="0.2"/>
    <x v="7020"/>
  </r>
  <r>
    <n v="9135"/>
    <x v="4569"/>
    <x v="0"/>
    <x v="408"/>
    <d v="2013-04-18T00:00:00"/>
    <s v="Standard Class"/>
    <s v="TB-21175"/>
    <s v="Thomas Boland"/>
    <x v="1"/>
    <x v="0"/>
    <s v="Wilson"/>
    <x v="3"/>
    <n v="27893"/>
    <x v="0"/>
    <s v="OFF-ST-10001469"/>
    <x v="1"/>
    <x v="4"/>
    <s v="Fellowes Bankers Box Recycled Super Stor/Drawer"/>
    <n v="129.55199999999999"/>
    <n v="3"/>
    <n v="0.2"/>
    <x v="6280"/>
  </r>
  <r>
    <n v="9136"/>
    <x v="4569"/>
    <x v="0"/>
    <x v="408"/>
    <d v="2013-04-18T00:00:00"/>
    <s v="Standard Class"/>
    <s v="TB-21175"/>
    <s v="Thomas Boland"/>
    <x v="1"/>
    <x v="0"/>
    <s v="Wilson"/>
    <x v="3"/>
    <n v="27893"/>
    <x v="0"/>
    <s v="OFF-ST-10000060"/>
    <x v="1"/>
    <x v="4"/>
    <s v="Fellowes Bankers Box Staxonsteel Drawer File/Stacking System"/>
    <n v="51.984000000000009"/>
    <n v="1"/>
    <n v="0.2"/>
    <x v="7021"/>
  </r>
  <r>
    <n v="9137"/>
    <x v="4569"/>
    <x v="0"/>
    <x v="408"/>
    <d v="2013-04-18T00:00:00"/>
    <s v="Standard Class"/>
    <s v="TB-21175"/>
    <s v="Thomas Boland"/>
    <x v="1"/>
    <x v="0"/>
    <s v="Wilson"/>
    <x v="3"/>
    <n v="27893"/>
    <x v="0"/>
    <s v="OFF-PA-10000807"/>
    <x v="1"/>
    <x v="10"/>
    <s v="TOPS &quot;Important Message&quot; Pads, Canary, 4-1/4 x 5-1/2, 50 Sheets per Pad"/>
    <n v="10.272000000000002"/>
    <n v="3"/>
    <n v="0.2"/>
    <x v="7022"/>
  </r>
  <r>
    <n v="9138"/>
    <x v="4570"/>
    <x v="2"/>
    <x v="563"/>
    <d v="2011-02-10T00:00:00"/>
    <s v="Standard Class"/>
    <s v="EB-13930"/>
    <s v="Eric Barreto"/>
    <x v="0"/>
    <x v="0"/>
    <s v="Saint Petersburg"/>
    <x v="2"/>
    <n v="33710"/>
    <x v="0"/>
    <s v="OFF-BI-10000666"/>
    <x v="1"/>
    <x v="8"/>
    <s v="Surelock Post Binders"/>
    <n v="18.336000000000002"/>
    <n v="2"/>
    <n v="0.7"/>
    <x v="7023"/>
  </r>
  <r>
    <n v="9139"/>
    <x v="4570"/>
    <x v="2"/>
    <x v="563"/>
    <d v="2011-02-10T00:00:00"/>
    <s v="Standard Class"/>
    <s v="EB-13930"/>
    <s v="Eric Barreto"/>
    <x v="0"/>
    <x v="0"/>
    <s v="Saint Petersburg"/>
    <x v="2"/>
    <n v="33710"/>
    <x v="0"/>
    <s v="TEC-PH-10002890"/>
    <x v="2"/>
    <x v="7"/>
    <s v="AT&amp;T 17929 Lendline Telephone"/>
    <n v="180.96"/>
    <n v="5"/>
    <n v="0.2"/>
    <x v="5258"/>
  </r>
  <r>
    <n v="9140"/>
    <x v="4571"/>
    <x v="2"/>
    <x v="814"/>
    <d v="2011-09-08T00:00:00"/>
    <s v="Standard Class"/>
    <s v="BM-11785"/>
    <s v="Bryan Mills"/>
    <x v="0"/>
    <x v="0"/>
    <s v="Buffalo Grove"/>
    <x v="10"/>
    <n v="60089"/>
    <x v="2"/>
    <s v="TEC-AC-10000844"/>
    <x v="2"/>
    <x v="11"/>
    <s v="Logitech Gaming G510s - Keyboard"/>
    <n v="475.94400000000002"/>
    <n v="7"/>
    <n v="0.2"/>
    <x v="7024"/>
  </r>
  <r>
    <n v="9141"/>
    <x v="4572"/>
    <x v="3"/>
    <x v="1033"/>
    <d v="2014-10-03T00:00:00"/>
    <s v="Second Class"/>
    <s v="BT-11530"/>
    <s v="Bradley Talbott"/>
    <x v="2"/>
    <x v="0"/>
    <s v="Los Angeles"/>
    <x v="1"/>
    <n v="90049"/>
    <x v="1"/>
    <s v="TEC-AC-10002402"/>
    <x v="2"/>
    <x v="11"/>
    <s v="Razer Kraken PRO Over Ear PC and Music Headset"/>
    <n v="159.97999999999999"/>
    <n v="2"/>
    <n v="0"/>
    <x v="7025"/>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x v="0"/>
    <s v="Las Vegas"/>
    <x v="33"/>
    <n v="89115"/>
    <x v="1"/>
    <s v="OFF-BI-10004040"/>
    <x v="1"/>
    <x v="8"/>
    <s v="Wilson Jones Impact Binders"/>
    <n v="8.2880000000000003"/>
    <n v="2"/>
    <n v="0.2"/>
    <x v="1971"/>
  </r>
  <r>
    <n v="9144"/>
    <x v="4574"/>
    <x v="3"/>
    <x v="968"/>
    <d v="2014-05-27T00:00:00"/>
    <s v="Standard Class"/>
    <s v="RD-19480"/>
    <s v="Rick Duston"/>
    <x v="0"/>
    <x v="0"/>
    <s v="Las Vegas"/>
    <x v="33"/>
    <n v="89115"/>
    <x v="1"/>
    <s v="TEC-PH-10004094"/>
    <x v="2"/>
    <x v="7"/>
    <s v="Motorola L703CM"/>
    <n v="1123.1280000000002"/>
    <n v="9"/>
    <n v="0.2"/>
    <x v="7026"/>
  </r>
  <r>
    <n v="9145"/>
    <x v="4574"/>
    <x v="3"/>
    <x v="968"/>
    <d v="2014-05-27T00:00:00"/>
    <s v="Standard Class"/>
    <s v="RD-19480"/>
    <s v="Rick Duston"/>
    <x v="0"/>
    <x v="0"/>
    <s v="Las Vegas"/>
    <x v="33"/>
    <n v="89115"/>
    <x v="1"/>
    <s v="OFF-AP-10000358"/>
    <x v="1"/>
    <x v="9"/>
    <s v="Fellowes Basic Home/Office Series Surge Protectors"/>
    <n v="64.900000000000006"/>
    <n v="5"/>
    <n v="0"/>
    <x v="7027"/>
  </r>
  <r>
    <n v="9146"/>
    <x v="4575"/>
    <x v="1"/>
    <x v="1181"/>
    <d v="2012-09-24T00:00:00"/>
    <s v="Standard Class"/>
    <s v="TP-21130"/>
    <s v="Theone Pippenger"/>
    <x v="0"/>
    <x v="0"/>
    <s v="Naperville"/>
    <x v="10"/>
    <n v="60540"/>
    <x v="2"/>
    <s v="OFF-BI-10000138"/>
    <x v="1"/>
    <x v="8"/>
    <s v="Acco Translucent Poly Ring Binders"/>
    <n v="2.8079999999999989"/>
    <n v="3"/>
    <n v="0.8"/>
    <x v="7028"/>
  </r>
  <r>
    <n v="9147"/>
    <x v="4576"/>
    <x v="0"/>
    <x v="1156"/>
    <d v="2013-01-27T00:00:00"/>
    <s v="Standard Class"/>
    <s v="CB-12535"/>
    <s v="Claudia Bergmann"/>
    <x v="1"/>
    <x v="0"/>
    <s v="Burlington"/>
    <x v="42"/>
    <s v="05408"/>
    <x v="3"/>
    <s v="TEC-AC-10002926"/>
    <x v="2"/>
    <x v="11"/>
    <s v="Logitech Wireless Marathon Mouse M705"/>
    <n v="99.98"/>
    <n v="2"/>
    <n v="0"/>
    <x v="3067"/>
  </r>
  <r>
    <n v="9148"/>
    <x v="4576"/>
    <x v="0"/>
    <x v="1156"/>
    <d v="2013-01-27T00:00:00"/>
    <s v="Standard Class"/>
    <s v="CB-12535"/>
    <s v="Claudia Bergmann"/>
    <x v="1"/>
    <x v="0"/>
    <s v="Burlington"/>
    <x v="42"/>
    <s v="05408"/>
    <x v="3"/>
    <s v="OFF-AR-10003477"/>
    <x v="1"/>
    <x v="6"/>
    <s v="4009 Highlighters"/>
    <n v="8.0400000000000009"/>
    <n v="6"/>
    <n v="0"/>
    <x v="7029"/>
  </r>
  <r>
    <n v="9149"/>
    <x v="4576"/>
    <x v="0"/>
    <x v="1156"/>
    <d v="2013-01-27T00:00:00"/>
    <s v="Standard Class"/>
    <s v="CB-12535"/>
    <s v="Claudia Bergmann"/>
    <x v="1"/>
    <x v="0"/>
    <s v="Burlington"/>
    <x v="42"/>
    <s v="05408"/>
    <x v="3"/>
    <s v="OFF-ST-10001526"/>
    <x v="1"/>
    <x v="4"/>
    <s v="Iceberg Mobile Mega Data/Printer Cart "/>
    <n v="1564.29"/>
    <n v="13"/>
    <n v="0"/>
    <x v="7030"/>
  </r>
  <r>
    <n v="9150"/>
    <x v="4577"/>
    <x v="2"/>
    <x v="106"/>
    <d v="2011-06-06T00:00:00"/>
    <s v="Standard Class"/>
    <s v="QJ-19255"/>
    <s v="Quincy Jones"/>
    <x v="1"/>
    <x v="0"/>
    <s v="Detroit"/>
    <x v="12"/>
    <n v="48234"/>
    <x v="2"/>
    <s v="OFF-BI-10001765"/>
    <x v="1"/>
    <x v="8"/>
    <s v="Wilson Jones Heavy-Duty Casebound Ring Binders with Metal Hinges"/>
    <n v="138.56"/>
    <n v="4"/>
    <n v="0"/>
    <x v="7031"/>
  </r>
  <r>
    <n v="9151"/>
    <x v="4577"/>
    <x v="2"/>
    <x v="106"/>
    <d v="2011-06-06T00:00:00"/>
    <s v="Standard Class"/>
    <s v="QJ-19255"/>
    <s v="Quincy Jones"/>
    <x v="1"/>
    <x v="0"/>
    <s v="Detroit"/>
    <x v="12"/>
    <n v="48234"/>
    <x v="2"/>
    <s v="OFF-AP-10004859"/>
    <x v="1"/>
    <x v="9"/>
    <s v="Acco 6 Outlet Guardian Premium Surge Suppressor"/>
    <n v="65.52000000000001"/>
    <n v="5"/>
    <n v="0.1"/>
    <x v="7032"/>
  </r>
  <r>
    <n v="9152"/>
    <x v="4578"/>
    <x v="1"/>
    <x v="496"/>
    <d v="2012-09-29T00:00:00"/>
    <s v="Second Class"/>
    <s v="KM-16720"/>
    <s v="Kunst Miller"/>
    <x v="0"/>
    <x v="0"/>
    <s v="Avondale"/>
    <x v="16"/>
    <n v="85323"/>
    <x v="1"/>
    <s v="OFF-AR-10003179"/>
    <x v="1"/>
    <x v="6"/>
    <s v="Dixon Ticonderoga Core-Lock Colored Pencils"/>
    <n v="14.576000000000001"/>
    <n v="2"/>
    <n v="0.2"/>
    <x v="5677"/>
  </r>
  <r>
    <n v="9153"/>
    <x v="4578"/>
    <x v="1"/>
    <x v="496"/>
    <d v="2012-09-29T00:00:00"/>
    <s v="Second Class"/>
    <s v="KM-16720"/>
    <s v="Kunst Miller"/>
    <x v="0"/>
    <x v="0"/>
    <s v="Avondale"/>
    <x v="16"/>
    <n v="85323"/>
    <x v="1"/>
    <s v="TEC-AC-10002345"/>
    <x v="2"/>
    <x v="11"/>
    <s v="HP Standard 104 key PS/2 Keyboard"/>
    <n v="23.200000000000003"/>
    <n v="2"/>
    <n v="0.2"/>
    <x v="7033"/>
  </r>
  <r>
    <n v="9154"/>
    <x v="4578"/>
    <x v="1"/>
    <x v="496"/>
    <d v="2012-09-29T00:00:00"/>
    <s v="Second Class"/>
    <s v="KM-16720"/>
    <s v="Kunst Miller"/>
    <x v="0"/>
    <x v="0"/>
    <s v="Avondale"/>
    <x v="16"/>
    <n v="85323"/>
    <x v="1"/>
    <s v="OFF-AR-10001246"/>
    <x v="1"/>
    <x v="6"/>
    <s v="Newell 317"/>
    <n v="16.463999999999999"/>
    <n v="7"/>
    <n v="0.2"/>
    <x v="7034"/>
  </r>
  <r>
    <n v="9155"/>
    <x v="4579"/>
    <x v="0"/>
    <x v="1147"/>
    <d v="2013-08-04T00:00:00"/>
    <s v="Second Class"/>
    <s v="KM-16660"/>
    <s v="Khloe Miller"/>
    <x v="0"/>
    <x v="0"/>
    <s v="Philadelphia"/>
    <x v="9"/>
    <n v="19140"/>
    <x v="3"/>
    <s v="FUR-FU-10004864"/>
    <x v="0"/>
    <x v="5"/>
    <s v="Eldon 500 Class Desk Accessories"/>
    <n v="19.312000000000001"/>
    <n v="2"/>
    <n v="0.2"/>
    <x v="7035"/>
  </r>
  <r>
    <n v="9156"/>
    <x v="4580"/>
    <x v="2"/>
    <x v="1213"/>
    <d v="2011-01-29T00:00:00"/>
    <s v="Standard Class"/>
    <s v="IM-15055"/>
    <s v="Ionia McGrath"/>
    <x v="0"/>
    <x v="0"/>
    <s v="Las Vegas"/>
    <x v="33"/>
    <n v="89115"/>
    <x v="1"/>
    <s v="OFF-PA-10001804"/>
    <x v="1"/>
    <x v="10"/>
    <s v="Xerox 195"/>
    <n v="40.08"/>
    <n v="6"/>
    <n v="0"/>
    <x v="1692"/>
  </r>
  <r>
    <n v="9157"/>
    <x v="4581"/>
    <x v="2"/>
    <x v="472"/>
    <d v="2011-08-08T00:00:00"/>
    <s v="Standard Class"/>
    <s v="ML-17395"/>
    <s v="Marina Lichtenstein"/>
    <x v="1"/>
    <x v="0"/>
    <s v="Bangor"/>
    <x v="43"/>
    <n v="4401"/>
    <x v="3"/>
    <s v="OFF-AP-10001271"/>
    <x v="1"/>
    <x v="9"/>
    <s v="Eureka The Boss Cordless Rechargeable Stick Vac"/>
    <n v="101.96"/>
    <n v="2"/>
    <n v="0"/>
    <x v="7036"/>
  </r>
  <r>
    <n v="9158"/>
    <x v="4581"/>
    <x v="2"/>
    <x v="472"/>
    <d v="2011-08-08T00:00:00"/>
    <s v="Standard Class"/>
    <s v="ML-17395"/>
    <s v="Marina Lichtenstein"/>
    <x v="1"/>
    <x v="0"/>
    <s v="Bangor"/>
    <x v="43"/>
    <n v="4401"/>
    <x v="3"/>
    <s v="OFF-PA-10004353"/>
    <x v="1"/>
    <x v="10"/>
    <s v="Southworth 25% Cotton Premium Laser Paper and Envelopes"/>
    <n v="259.74"/>
    <n v="13"/>
    <n v="0"/>
    <x v="7037"/>
  </r>
  <r>
    <n v="9159"/>
    <x v="4581"/>
    <x v="2"/>
    <x v="472"/>
    <d v="2011-08-08T00:00:00"/>
    <s v="Standard Class"/>
    <s v="ML-17395"/>
    <s v="Marina Lichtenstein"/>
    <x v="1"/>
    <x v="0"/>
    <s v="Bangor"/>
    <x v="43"/>
    <n v="4401"/>
    <x v="3"/>
    <s v="TEC-AC-10002473"/>
    <x v="2"/>
    <x v="11"/>
    <s v="Maxell 4.7GB DVD-R"/>
    <n v="255.42"/>
    <n v="9"/>
    <n v="0"/>
    <x v="7038"/>
  </r>
  <r>
    <n v="9160"/>
    <x v="4582"/>
    <x v="0"/>
    <x v="888"/>
    <d v="2013-08-15T00:00:00"/>
    <s v="Standard Class"/>
    <s v="GH-14410"/>
    <s v="Gary Hansen"/>
    <x v="2"/>
    <x v="0"/>
    <s v="Hendersonville"/>
    <x v="18"/>
    <n v="37075"/>
    <x v="0"/>
    <s v="OFF-BI-10003314"/>
    <x v="1"/>
    <x v="8"/>
    <s v="Tuff Stuff Recycled Round Ring Binders"/>
    <n v="4.338000000000001"/>
    <n v="3"/>
    <n v="0.7"/>
    <x v="7039"/>
  </r>
  <r>
    <n v="9161"/>
    <x v="4582"/>
    <x v="0"/>
    <x v="888"/>
    <d v="2013-08-15T00:00:00"/>
    <s v="Standard Class"/>
    <s v="GH-14410"/>
    <s v="Gary Hansen"/>
    <x v="2"/>
    <x v="0"/>
    <s v="Hendersonville"/>
    <x v="18"/>
    <n v="37075"/>
    <x v="0"/>
    <s v="OFF-BI-10004465"/>
    <x v="1"/>
    <x v="8"/>
    <s v="Avery Durable Slant Ring Binders"/>
    <n v="11.880000000000003"/>
    <n v="5"/>
    <n v="0.7"/>
    <x v="7040"/>
  </r>
  <r>
    <n v="9162"/>
    <x v="4583"/>
    <x v="0"/>
    <x v="16"/>
    <d v="2013-12-13T00:00:00"/>
    <s v="Standard Class"/>
    <s v="AG-10900"/>
    <s v="Arthur Gainer"/>
    <x v="0"/>
    <x v="0"/>
    <s v="Eau Claire"/>
    <x v="6"/>
    <n v="54703"/>
    <x v="2"/>
    <s v="FUR-BO-10003450"/>
    <x v="0"/>
    <x v="0"/>
    <s v="Bush Westfield Collection Bookcases, Dark Cherry Finish"/>
    <n v="405.85999999999996"/>
    <n v="7"/>
    <n v="0"/>
    <x v="7041"/>
  </r>
  <r>
    <n v="9163"/>
    <x v="4583"/>
    <x v="0"/>
    <x v="16"/>
    <d v="2013-12-13T00:00:00"/>
    <s v="Standard Class"/>
    <s v="AG-10900"/>
    <s v="Arthur Gainer"/>
    <x v="0"/>
    <x v="0"/>
    <s v="Eau Claire"/>
    <x v="6"/>
    <n v="54703"/>
    <x v="2"/>
    <s v="FUR-CH-10002335"/>
    <x v="0"/>
    <x v="1"/>
    <s v="Hon GuestStacker Chair"/>
    <n v="680.01"/>
    <n v="3"/>
    <n v="0"/>
    <x v="7042"/>
  </r>
  <r>
    <n v="9164"/>
    <x v="4584"/>
    <x v="1"/>
    <x v="1214"/>
    <d v="2012-06-12T00:00:00"/>
    <s v="Standard Class"/>
    <s v="MG-17695"/>
    <s v="Maureen Gnade"/>
    <x v="0"/>
    <x v="0"/>
    <s v="Chicago"/>
    <x v="10"/>
    <n v="60610"/>
    <x v="2"/>
    <s v="TEC-AC-10003433"/>
    <x v="2"/>
    <x v="11"/>
    <s v="Maxell 4.7GB DVD+R 5/Pack"/>
    <n v="2.3760000000000003"/>
    <n v="3"/>
    <n v="0.2"/>
    <x v="2493"/>
  </r>
  <r>
    <n v="9165"/>
    <x v="4584"/>
    <x v="1"/>
    <x v="1214"/>
    <d v="2012-06-12T00:00:00"/>
    <s v="Standard Class"/>
    <s v="MG-17695"/>
    <s v="Maureen Gnade"/>
    <x v="0"/>
    <x v="0"/>
    <s v="Chicago"/>
    <x v="10"/>
    <n v="60610"/>
    <x v="2"/>
    <s v="OFF-AP-10003849"/>
    <x v="1"/>
    <x v="9"/>
    <s v="Hoover Shoulder Vac Commercial Portable Vacuum"/>
    <n v="143.12799999999996"/>
    <n v="2"/>
    <n v="0.8"/>
    <x v="7043"/>
  </r>
  <r>
    <n v="9166"/>
    <x v="4585"/>
    <x v="0"/>
    <x v="890"/>
    <d v="2013-06-27T00:00:00"/>
    <s v="Second Class"/>
    <s v="MJ-17740"/>
    <s v="Max Jones"/>
    <x v="0"/>
    <x v="0"/>
    <s v="San Diego"/>
    <x v="1"/>
    <n v="92037"/>
    <x v="1"/>
    <s v="TEC-MA-10000984"/>
    <x v="2"/>
    <x v="15"/>
    <s v="Okidata MB760 Printer"/>
    <n v="4476.8"/>
    <n v="4"/>
    <n v="0.2"/>
    <x v="7044"/>
  </r>
  <r>
    <n v="9167"/>
    <x v="4585"/>
    <x v="0"/>
    <x v="890"/>
    <d v="2013-06-27T00:00:00"/>
    <s v="Second Class"/>
    <s v="MJ-17740"/>
    <s v="Max Jones"/>
    <x v="0"/>
    <x v="0"/>
    <s v="San Diego"/>
    <x v="1"/>
    <n v="92037"/>
    <x v="1"/>
    <s v="OFF-PA-10000418"/>
    <x v="1"/>
    <x v="10"/>
    <s v="Xerox 189"/>
    <n v="104.85"/>
    <n v="1"/>
    <n v="0"/>
    <x v="3157"/>
  </r>
  <r>
    <n v="9168"/>
    <x v="4585"/>
    <x v="0"/>
    <x v="890"/>
    <d v="2013-06-27T00:00:00"/>
    <s v="Second Class"/>
    <s v="MJ-17740"/>
    <s v="Max Jones"/>
    <x v="0"/>
    <x v="0"/>
    <s v="San Diego"/>
    <x v="1"/>
    <n v="92037"/>
    <x v="1"/>
    <s v="OFF-AP-10001242"/>
    <x v="1"/>
    <x v="9"/>
    <s v="APC 7 Outlet Network SurgeArrest Surge Protector"/>
    <n v="241.44"/>
    <n v="3"/>
    <n v="0"/>
    <x v="2890"/>
  </r>
  <r>
    <n v="9169"/>
    <x v="4586"/>
    <x v="0"/>
    <x v="543"/>
    <d v="2013-03-20T00:00:00"/>
    <s v="Standard Class"/>
    <s v="SJ-20125"/>
    <s v="Sanjit Jacobs"/>
    <x v="2"/>
    <x v="0"/>
    <s v="Jackson"/>
    <x v="35"/>
    <n v="39212"/>
    <x v="0"/>
    <s v="OFF-PA-10001954"/>
    <x v="1"/>
    <x v="10"/>
    <s v="Xerox 1964"/>
    <n v="319.76"/>
    <n v="14"/>
    <n v="0"/>
    <x v="7045"/>
  </r>
  <r>
    <n v="9170"/>
    <x v="4586"/>
    <x v="0"/>
    <x v="543"/>
    <d v="2013-03-20T00:00:00"/>
    <s v="Standard Class"/>
    <s v="SJ-20125"/>
    <s v="Sanjit Jacobs"/>
    <x v="2"/>
    <x v="0"/>
    <s v="Jackson"/>
    <x v="35"/>
    <n v="39212"/>
    <x v="0"/>
    <s v="OFF-PA-10001954"/>
    <x v="1"/>
    <x v="10"/>
    <s v="Xerox 1964"/>
    <n v="45.68"/>
    <n v="2"/>
    <n v="0"/>
    <x v="1981"/>
  </r>
  <r>
    <n v="9171"/>
    <x v="4587"/>
    <x v="0"/>
    <x v="49"/>
    <d v="2013-12-02T00:00:00"/>
    <s v="Same Day"/>
    <s v="LB-16795"/>
    <s v="Laurel Beltran"/>
    <x v="2"/>
    <x v="0"/>
    <s v="Oxnard"/>
    <x v="1"/>
    <n v="93030"/>
    <x v="1"/>
    <s v="FUR-FU-10000448"/>
    <x v="0"/>
    <x v="5"/>
    <s v="Tenex Chairmats For Use With Carpeted Floors"/>
    <n v="31.96"/>
    <n v="2"/>
    <n v="0"/>
    <x v="7046"/>
  </r>
  <r>
    <n v="9172"/>
    <x v="4587"/>
    <x v="0"/>
    <x v="49"/>
    <d v="2013-12-02T00:00:00"/>
    <s v="Same Day"/>
    <s v="LB-16795"/>
    <s v="Laurel Beltran"/>
    <x v="2"/>
    <x v="0"/>
    <s v="Oxnard"/>
    <x v="1"/>
    <n v="93030"/>
    <x v="1"/>
    <s v="OFF-PA-10001357"/>
    <x v="1"/>
    <x v="10"/>
    <s v="Xerox 1886"/>
    <n v="47.9"/>
    <n v="1"/>
    <n v="0"/>
    <x v="4156"/>
  </r>
  <r>
    <n v="9173"/>
    <x v="4587"/>
    <x v="0"/>
    <x v="49"/>
    <d v="2013-12-02T00:00:00"/>
    <s v="Same Day"/>
    <s v="LB-16795"/>
    <s v="Laurel Beltran"/>
    <x v="2"/>
    <x v="0"/>
    <s v="Oxnard"/>
    <x v="1"/>
    <n v="93030"/>
    <x v="1"/>
    <s v="OFF-ST-10002292"/>
    <x v="1"/>
    <x v="4"/>
    <s v="Sauder Facets Collection Locker/File Cabinet, Sky Alder Finish"/>
    <n v="1112.94"/>
    <n v="3"/>
    <n v="0"/>
    <x v="7047"/>
  </r>
  <r>
    <n v="9174"/>
    <x v="4587"/>
    <x v="0"/>
    <x v="49"/>
    <d v="2013-12-02T00:00:00"/>
    <s v="Same Day"/>
    <s v="LB-16795"/>
    <s v="Laurel Beltran"/>
    <x v="2"/>
    <x v="0"/>
    <s v="Oxnard"/>
    <x v="1"/>
    <n v="93030"/>
    <x v="1"/>
    <s v="OFF-EN-10001219"/>
    <x v="1"/>
    <x v="12"/>
    <s v="#10- 4 1/8&quot; x 9 1/2&quot; Security-Tint Envelopes"/>
    <n v="22.919999999999998"/>
    <n v="3"/>
    <n v="0"/>
    <x v="1035"/>
  </r>
  <r>
    <n v="9175"/>
    <x v="4588"/>
    <x v="3"/>
    <x v="492"/>
    <d v="2014-06-15T00:00:00"/>
    <s v="Second Class"/>
    <s v="SB-20185"/>
    <s v="Sarah Brown"/>
    <x v="0"/>
    <x v="0"/>
    <s v="Kent"/>
    <x v="4"/>
    <n v="98031"/>
    <x v="1"/>
    <s v="TEC-PH-10002564"/>
    <x v="2"/>
    <x v="7"/>
    <s v="OtterBox Defender Series Case - Samsung Galaxy S4"/>
    <n v="71.975999999999999"/>
    <n v="3"/>
    <n v="0.2"/>
    <x v="3306"/>
  </r>
  <r>
    <n v="9176"/>
    <x v="4588"/>
    <x v="3"/>
    <x v="492"/>
    <d v="2014-06-15T00:00:00"/>
    <s v="Second Class"/>
    <s v="SB-20185"/>
    <s v="Sarah Brown"/>
    <x v="0"/>
    <x v="0"/>
    <s v="Kent"/>
    <x v="4"/>
    <n v="98031"/>
    <x v="1"/>
    <s v="OFF-PA-10001639"/>
    <x v="1"/>
    <x v="10"/>
    <s v="Xerox 203"/>
    <n v="19.440000000000001"/>
    <n v="3"/>
    <n v="0"/>
    <x v="551"/>
  </r>
  <r>
    <n v="9177"/>
    <x v="4589"/>
    <x v="0"/>
    <x v="690"/>
    <d v="2013-03-25T00:00:00"/>
    <s v="Standard Class"/>
    <s v="CC-12610"/>
    <s v="Corey Catlett"/>
    <x v="1"/>
    <x v="0"/>
    <s v="Nashville"/>
    <x v="18"/>
    <n v="37211"/>
    <x v="0"/>
    <s v="OFF-BI-10001153"/>
    <x v="1"/>
    <x v="8"/>
    <s v="Ibico Recycled Grain-Textured Covers"/>
    <n v="31.086000000000006"/>
    <n v="3"/>
    <n v="0.7"/>
    <x v="7048"/>
  </r>
  <r>
    <n v="9178"/>
    <x v="4590"/>
    <x v="0"/>
    <x v="696"/>
    <d v="2013-11-19T00:00:00"/>
    <s v="Standard Class"/>
    <s v="DP-13000"/>
    <s v="Darren Powers"/>
    <x v="0"/>
    <x v="0"/>
    <s v="New York City"/>
    <x v="15"/>
    <n v="10035"/>
    <x v="3"/>
    <s v="TEC-PH-10003356"/>
    <x v="2"/>
    <x v="7"/>
    <s v="SmartStand Mobile Device Holder, Assorted Colors"/>
    <n v="13.98"/>
    <n v="2"/>
    <n v="0"/>
    <x v="7049"/>
  </r>
  <r>
    <n v="9179"/>
    <x v="4590"/>
    <x v="0"/>
    <x v="696"/>
    <d v="2013-11-19T00:00:00"/>
    <s v="Standard Class"/>
    <s v="DP-13000"/>
    <s v="Darren Powers"/>
    <x v="0"/>
    <x v="0"/>
    <s v="New York City"/>
    <x v="15"/>
    <n v="10035"/>
    <x v="3"/>
    <s v="OFF-AR-10001725"/>
    <x v="1"/>
    <x v="6"/>
    <s v="Boston Home &amp; Office Model 2000 Electric Pencil Sharpeners"/>
    <n v="23.65"/>
    <n v="1"/>
    <n v="0"/>
    <x v="7050"/>
  </r>
  <r>
    <n v="9180"/>
    <x v="4591"/>
    <x v="3"/>
    <x v="783"/>
    <d v="2014-08-12T00:00:00"/>
    <s v="Standard Class"/>
    <s v="JL-15505"/>
    <s v="Jeremy Lonsdale"/>
    <x v="0"/>
    <x v="0"/>
    <s v="Westminster"/>
    <x v="1"/>
    <n v="92683"/>
    <x v="1"/>
    <s v="TEC-PH-10002415"/>
    <x v="2"/>
    <x v="7"/>
    <s v="Polycom VoiceStation 500 Conference phone"/>
    <n v="707.88"/>
    <n v="3"/>
    <n v="0.2"/>
    <x v="7051"/>
  </r>
  <r>
    <n v="9181"/>
    <x v="4591"/>
    <x v="3"/>
    <x v="783"/>
    <d v="2014-08-12T00:00:00"/>
    <s v="Standard Class"/>
    <s v="JL-15505"/>
    <s v="Jeremy Lonsdale"/>
    <x v="0"/>
    <x v="0"/>
    <s v="Westminster"/>
    <x v="1"/>
    <n v="92683"/>
    <x v="1"/>
    <s v="OFF-BI-10003355"/>
    <x v="1"/>
    <x v="8"/>
    <s v="Cardinal Holdit Business Card Pockets"/>
    <n v="11.952000000000002"/>
    <n v="3"/>
    <n v="0.2"/>
    <x v="4063"/>
  </r>
  <r>
    <n v="9182"/>
    <x v="4591"/>
    <x v="3"/>
    <x v="783"/>
    <d v="2014-08-12T00:00:00"/>
    <s v="Standard Class"/>
    <s v="JL-15505"/>
    <s v="Jeremy Lonsdale"/>
    <x v="0"/>
    <x v="0"/>
    <s v="Westminster"/>
    <x v="1"/>
    <n v="92683"/>
    <x v="1"/>
    <s v="OFF-BI-10000216"/>
    <x v="1"/>
    <x v="8"/>
    <s v="Mead 1st Gear 2&quot; Zipper Binder, Asst. Colors"/>
    <n v="31.128000000000004"/>
    <n v="3"/>
    <n v="0.2"/>
    <x v="7052"/>
  </r>
  <r>
    <n v="9183"/>
    <x v="4591"/>
    <x v="3"/>
    <x v="783"/>
    <d v="2014-08-12T00:00:00"/>
    <s v="Standard Class"/>
    <s v="JL-15505"/>
    <s v="Jeremy Lonsdale"/>
    <x v="0"/>
    <x v="0"/>
    <s v="Westminster"/>
    <x v="1"/>
    <n v="92683"/>
    <x v="1"/>
    <s v="TEC-AC-10004803"/>
    <x v="2"/>
    <x v="11"/>
    <s v="Sony Micro Vault Click 4 GB USB 2.0 Flash Drive"/>
    <n v="55.76"/>
    <n v="4"/>
    <n v="0"/>
    <x v="7053"/>
  </r>
  <r>
    <n v="9184"/>
    <x v="4591"/>
    <x v="3"/>
    <x v="783"/>
    <d v="2014-08-12T00:00:00"/>
    <s v="Standard Class"/>
    <s v="JL-15505"/>
    <s v="Jeremy Lonsdale"/>
    <x v="0"/>
    <x v="0"/>
    <s v="Westminster"/>
    <x v="1"/>
    <n v="92683"/>
    <x v="1"/>
    <s v="OFF-PA-10001970"/>
    <x v="1"/>
    <x v="10"/>
    <s v="Xerox 1881"/>
    <n v="24.56"/>
    <n v="2"/>
    <n v="0"/>
    <x v="342"/>
  </r>
  <r>
    <n v="9185"/>
    <x v="4591"/>
    <x v="3"/>
    <x v="783"/>
    <d v="2014-08-12T00:00:00"/>
    <s v="Standard Class"/>
    <s v="JL-15505"/>
    <s v="Jeremy Lonsdale"/>
    <x v="0"/>
    <x v="0"/>
    <s v="Westminster"/>
    <x v="1"/>
    <n v="92683"/>
    <x v="1"/>
    <s v="FUR-FU-10004848"/>
    <x v="0"/>
    <x v="5"/>
    <s v="Howard Miller 13-3/4&quot; Diameter Brushed Chrome Round Wall Clock"/>
    <n v="51.75"/>
    <n v="1"/>
    <n v="0"/>
    <x v="1398"/>
  </r>
  <r>
    <n v="9186"/>
    <x v="4591"/>
    <x v="3"/>
    <x v="783"/>
    <d v="2014-08-12T00:00:00"/>
    <s v="Standard Class"/>
    <s v="JL-15505"/>
    <s v="Jeremy Lonsdale"/>
    <x v="0"/>
    <x v="0"/>
    <s v="Westminster"/>
    <x v="1"/>
    <n v="92683"/>
    <x v="1"/>
    <s v="FUR-CH-10002317"/>
    <x v="0"/>
    <x v="1"/>
    <s v="Global Enterprise Series Seating Low-Back Swivel/Tilt Chairs"/>
    <n v="207.18400000000003"/>
    <n v="1"/>
    <n v="0.2"/>
    <x v="7054"/>
  </r>
  <r>
    <n v="9187"/>
    <x v="4591"/>
    <x v="3"/>
    <x v="783"/>
    <d v="2014-08-12T00:00:00"/>
    <s v="Standard Class"/>
    <s v="JL-15505"/>
    <s v="Jeremy Lonsdale"/>
    <x v="0"/>
    <x v="0"/>
    <s v="Westminster"/>
    <x v="1"/>
    <n v="92683"/>
    <x v="1"/>
    <s v="OFF-AP-10002534"/>
    <x v="1"/>
    <x v="9"/>
    <s v="3.6 Cubic Foot Counter Height Office Refrigerator"/>
    <n v="1473.1"/>
    <n v="5"/>
    <n v="0"/>
    <x v="7055"/>
  </r>
  <r>
    <n v="9188"/>
    <x v="4592"/>
    <x v="1"/>
    <x v="291"/>
    <d v="2012-08-25T00:00:00"/>
    <s v="Standard Class"/>
    <s v="SM-20320"/>
    <s v="Sean Miller"/>
    <x v="2"/>
    <x v="0"/>
    <s v="Allentown"/>
    <x v="9"/>
    <n v="18103"/>
    <x v="3"/>
    <s v="OFF-SU-10001935"/>
    <x v="1"/>
    <x v="14"/>
    <s v="Staples"/>
    <n v="3.4880000000000004"/>
    <n v="2"/>
    <n v="0.2"/>
    <x v="7056"/>
  </r>
  <r>
    <n v="9189"/>
    <x v="4592"/>
    <x v="1"/>
    <x v="291"/>
    <d v="2012-08-25T00:00:00"/>
    <s v="Standard Class"/>
    <s v="SM-20320"/>
    <s v="Sean Miller"/>
    <x v="2"/>
    <x v="0"/>
    <s v="Allentown"/>
    <x v="9"/>
    <n v="18103"/>
    <x v="3"/>
    <s v="TEC-AC-10000290"/>
    <x v="2"/>
    <x v="11"/>
    <s v="Sabrent 4-Port USB 2.0 Hub"/>
    <n v="21.728000000000002"/>
    <n v="4"/>
    <n v="0.2"/>
    <x v="7057"/>
  </r>
  <r>
    <n v="9190"/>
    <x v="4592"/>
    <x v="1"/>
    <x v="291"/>
    <d v="2012-08-25T00:00:00"/>
    <s v="Standard Class"/>
    <s v="SM-20320"/>
    <s v="Sean Miller"/>
    <x v="2"/>
    <x v="0"/>
    <s v="Allentown"/>
    <x v="9"/>
    <n v="18103"/>
    <x v="3"/>
    <s v="OFF-ST-10002574"/>
    <x v="1"/>
    <x v="4"/>
    <s v="SAFCO Commercial Wire Shelving, Black"/>
    <n v="663.072"/>
    <n v="6"/>
    <n v="0.2"/>
    <x v="7058"/>
  </r>
  <r>
    <n v="9191"/>
    <x v="4592"/>
    <x v="1"/>
    <x v="291"/>
    <d v="2012-08-25T00:00:00"/>
    <s v="Standard Class"/>
    <s v="SM-20320"/>
    <s v="Sean Miller"/>
    <x v="2"/>
    <x v="0"/>
    <s v="Allentown"/>
    <x v="9"/>
    <n v="18103"/>
    <x v="3"/>
    <s v="OFF-BI-10004519"/>
    <x v="1"/>
    <x v="8"/>
    <s v="GBC DocuBind P100 Manual Binding Machine"/>
    <n v="99.588000000000008"/>
    <n v="2"/>
    <n v="0.7"/>
    <x v="7059"/>
  </r>
  <r>
    <n v="9192"/>
    <x v="4592"/>
    <x v="1"/>
    <x v="291"/>
    <d v="2012-08-25T00:00:00"/>
    <s v="Standard Class"/>
    <s v="SM-20320"/>
    <s v="Sean Miller"/>
    <x v="2"/>
    <x v="0"/>
    <s v="Allentown"/>
    <x v="9"/>
    <n v="18103"/>
    <x v="3"/>
    <s v="OFF-PA-10003625"/>
    <x v="1"/>
    <x v="10"/>
    <s v="Xerox 1979"/>
    <n v="49.568000000000005"/>
    <n v="2"/>
    <n v="0.2"/>
    <x v="2152"/>
  </r>
  <r>
    <n v="9193"/>
    <x v="4593"/>
    <x v="1"/>
    <x v="121"/>
    <d v="2012-11-07T00:00:00"/>
    <s v="Standard Class"/>
    <s v="BB-10990"/>
    <s v="Barry Blumstein"/>
    <x v="1"/>
    <x v="0"/>
    <s v="San Antonio"/>
    <x v="5"/>
    <n v="78207"/>
    <x v="2"/>
    <s v="OFF-BI-10001524"/>
    <x v="1"/>
    <x v="8"/>
    <s v="GBC Premium Transparent Covers with Diagonal Lined Pattern"/>
    <n v="29.371999999999993"/>
    <n v="7"/>
    <n v="0.8"/>
    <x v="7060"/>
  </r>
  <r>
    <n v="9194"/>
    <x v="4593"/>
    <x v="1"/>
    <x v="121"/>
    <d v="2012-11-07T00:00:00"/>
    <s v="Standard Class"/>
    <s v="BB-10990"/>
    <s v="Barry Blumstein"/>
    <x v="1"/>
    <x v="0"/>
    <s v="San Antonio"/>
    <x v="5"/>
    <n v="78207"/>
    <x v="2"/>
    <s v="TEC-PH-10002200"/>
    <x v="2"/>
    <x v="7"/>
    <s v="Aastra 6757i CT Wireless VoIP phone"/>
    <n v="344.70400000000001"/>
    <n v="2"/>
    <n v="0.2"/>
    <x v="4023"/>
  </r>
  <r>
    <n v="9195"/>
    <x v="4594"/>
    <x v="2"/>
    <x v="953"/>
    <d v="2011-12-06T00:00:00"/>
    <s v="Standard Class"/>
    <s v="PB-19150"/>
    <s v="Philip Brown"/>
    <x v="0"/>
    <x v="0"/>
    <s v="Avondale"/>
    <x v="16"/>
    <n v="85323"/>
    <x v="1"/>
    <s v="OFF-SU-10001664"/>
    <x v="1"/>
    <x v="14"/>
    <s v="Acme Office Executive Series Stainless Steel Trimmers"/>
    <n v="47.992000000000004"/>
    <n v="7"/>
    <n v="0.2"/>
    <x v="7061"/>
  </r>
  <r>
    <n v="9196"/>
    <x v="4594"/>
    <x v="2"/>
    <x v="953"/>
    <d v="2011-12-06T00:00:00"/>
    <s v="Standard Class"/>
    <s v="PB-19150"/>
    <s v="Philip Brown"/>
    <x v="0"/>
    <x v="0"/>
    <s v="Avondale"/>
    <x v="16"/>
    <n v="85323"/>
    <x v="1"/>
    <s v="TEC-AC-10002550"/>
    <x v="2"/>
    <x v="11"/>
    <s v="Memorex 25GB 6X Branded Blu-Ray Recordable Disc, 30/Pack"/>
    <n v="102.24000000000001"/>
    <n v="4"/>
    <n v="0.2"/>
    <x v="7062"/>
  </r>
  <r>
    <n v="9197"/>
    <x v="4595"/>
    <x v="2"/>
    <x v="1025"/>
    <d v="2011-05-15T00:00:00"/>
    <s v="Standard Class"/>
    <s v="GM-14680"/>
    <s v="Greg Matthias"/>
    <x v="0"/>
    <x v="0"/>
    <s v="San Jose"/>
    <x v="1"/>
    <n v="95123"/>
    <x v="1"/>
    <s v="OFF-PA-10004353"/>
    <x v="1"/>
    <x v="10"/>
    <s v="Southworth 25% Cotton Premium Laser Paper and Envelopes"/>
    <n v="39.96"/>
    <n v="2"/>
    <n v="0"/>
    <x v="7063"/>
  </r>
  <r>
    <n v="9198"/>
    <x v="4595"/>
    <x v="2"/>
    <x v="1025"/>
    <d v="2011-05-15T00:00:00"/>
    <s v="Standard Class"/>
    <s v="GM-14680"/>
    <s v="Greg Matthias"/>
    <x v="0"/>
    <x v="0"/>
    <s v="San Jose"/>
    <x v="1"/>
    <n v="95123"/>
    <x v="1"/>
    <s v="TEC-PH-10001817"/>
    <x v="2"/>
    <x v="7"/>
    <s v="Wilson Electronics DB Pro Signal Booster"/>
    <n v="1432.0000000000002"/>
    <n v="5"/>
    <n v="0.2"/>
    <x v="7064"/>
  </r>
  <r>
    <n v="9199"/>
    <x v="4595"/>
    <x v="2"/>
    <x v="1025"/>
    <d v="2011-05-15T00:00:00"/>
    <s v="Standard Class"/>
    <s v="GM-14680"/>
    <s v="Greg Matthias"/>
    <x v="0"/>
    <x v="0"/>
    <s v="San Jose"/>
    <x v="1"/>
    <n v="95123"/>
    <x v="1"/>
    <s v="OFF-SU-10004737"/>
    <x v="1"/>
    <x v="14"/>
    <s v="Acme Design Stainless Steel Bent Scissors"/>
    <n v="41.04"/>
    <n v="6"/>
    <n v="0"/>
    <x v="7065"/>
  </r>
  <r>
    <n v="9200"/>
    <x v="4595"/>
    <x v="2"/>
    <x v="1025"/>
    <d v="2011-05-15T00:00:00"/>
    <s v="Standard Class"/>
    <s v="GM-14680"/>
    <s v="Greg Matthias"/>
    <x v="0"/>
    <x v="0"/>
    <s v="San Jose"/>
    <x v="1"/>
    <n v="95123"/>
    <x v="1"/>
    <s v="FUR-CH-10002320"/>
    <x v="0"/>
    <x v="1"/>
    <s v="Hon Pagoda Stacking Chairs"/>
    <n v="256.78400000000005"/>
    <n v="1"/>
    <n v="0.2"/>
    <x v="7066"/>
  </r>
  <r>
    <n v="9201"/>
    <x v="4596"/>
    <x v="0"/>
    <x v="508"/>
    <d v="2013-10-21T00:00:00"/>
    <s v="First Class"/>
    <s v="NR-18550"/>
    <s v="Nick Radford"/>
    <x v="0"/>
    <x v="0"/>
    <s v="Perth Amboy"/>
    <x v="30"/>
    <n v="8861"/>
    <x v="3"/>
    <s v="FUR-BO-10001337"/>
    <x v="0"/>
    <x v="0"/>
    <s v="O'Sullivan Living Dimensions 2-Shelf Bookcases"/>
    <n v="120.98"/>
    <n v="1"/>
    <n v="0"/>
    <x v="7067"/>
  </r>
  <r>
    <n v="9202"/>
    <x v="4596"/>
    <x v="0"/>
    <x v="508"/>
    <d v="2013-10-21T00:00:00"/>
    <s v="First Class"/>
    <s v="NR-18550"/>
    <s v="Nick Radford"/>
    <x v="0"/>
    <x v="0"/>
    <s v="Perth Amboy"/>
    <x v="30"/>
    <n v="8861"/>
    <x v="3"/>
    <s v="OFF-BI-10004584"/>
    <x v="1"/>
    <x v="8"/>
    <s v="GBC ProClick 150 Presentation Binding System"/>
    <n v="315.98"/>
    <n v="1"/>
    <n v="0"/>
    <x v="7068"/>
  </r>
  <r>
    <n v="9203"/>
    <x v="4597"/>
    <x v="0"/>
    <x v="859"/>
    <d v="2013-11-04T00:00:00"/>
    <s v="Standard Class"/>
    <s v="EH-13765"/>
    <s v="Edward Hooks"/>
    <x v="1"/>
    <x v="0"/>
    <s v="New York City"/>
    <x v="15"/>
    <n v="10011"/>
    <x v="3"/>
    <s v="OFF-BI-10004817"/>
    <x v="1"/>
    <x v="8"/>
    <s v="GBC Personal VeloBind Strips"/>
    <n v="28.752000000000002"/>
    <n v="3"/>
    <n v="0.2"/>
    <x v="7069"/>
  </r>
  <r>
    <n v="9204"/>
    <x v="4597"/>
    <x v="0"/>
    <x v="859"/>
    <d v="2013-11-04T00:00:00"/>
    <s v="Standard Class"/>
    <s v="EH-13765"/>
    <s v="Edward Hooks"/>
    <x v="1"/>
    <x v="0"/>
    <s v="New York City"/>
    <x v="15"/>
    <n v="10011"/>
    <x v="3"/>
    <s v="OFF-AR-10004602"/>
    <x v="1"/>
    <x v="6"/>
    <s v="Boston KS Multi-Size Manual Pencil Sharpener"/>
    <n v="114.94999999999999"/>
    <n v="5"/>
    <n v="0"/>
    <x v="7070"/>
  </r>
  <r>
    <n v="9205"/>
    <x v="4598"/>
    <x v="0"/>
    <x v="49"/>
    <d v="2013-12-06T00:00:00"/>
    <s v="Standard Class"/>
    <s v="FH-14365"/>
    <s v="Fred Hopkins"/>
    <x v="1"/>
    <x v="0"/>
    <s v="Los Angeles"/>
    <x v="1"/>
    <n v="90004"/>
    <x v="1"/>
    <s v="OFF-AR-10001149"/>
    <x v="1"/>
    <x v="6"/>
    <s v="Sanford Colorific Colored Pencils, 12/Box"/>
    <n v="23.04"/>
    <n v="8"/>
    <n v="0"/>
    <x v="7071"/>
  </r>
  <r>
    <n v="9206"/>
    <x v="4599"/>
    <x v="0"/>
    <x v="438"/>
    <d v="2013-04-22T00:00:00"/>
    <s v="Same Day"/>
    <s v="BT-11680"/>
    <s v="Brian Thompson"/>
    <x v="0"/>
    <x v="0"/>
    <s v="Milford"/>
    <x v="29"/>
    <n v="6460"/>
    <x v="3"/>
    <s v="OFF-AR-10004817"/>
    <x v="1"/>
    <x v="6"/>
    <s v="Colorific Watercolor Pencils"/>
    <n v="15.48"/>
    <n v="3"/>
    <n v="0"/>
    <x v="1197"/>
  </r>
  <r>
    <n v="9207"/>
    <x v="4599"/>
    <x v="0"/>
    <x v="438"/>
    <d v="2013-04-22T00:00:00"/>
    <s v="Same Day"/>
    <s v="BT-11680"/>
    <s v="Brian Thompson"/>
    <x v="0"/>
    <x v="0"/>
    <s v="Milford"/>
    <x v="29"/>
    <n v="6460"/>
    <x v="3"/>
    <s v="OFF-PA-10003797"/>
    <x v="1"/>
    <x v="10"/>
    <s v="Xerox 209"/>
    <n v="51.84"/>
    <n v="8"/>
    <n v="0"/>
    <x v="189"/>
  </r>
  <r>
    <n v="9208"/>
    <x v="4600"/>
    <x v="3"/>
    <x v="646"/>
    <d v="2014-08-08T00:00:00"/>
    <s v="Standard Class"/>
    <s v="AB-10105"/>
    <s v="Adrian Barton"/>
    <x v="0"/>
    <x v="0"/>
    <s v="Bloomington"/>
    <x v="10"/>
    <n v="61701"/>
    <x v="2"/>
    <s v="TEC-AC-10000682"/>
    <x v="2"/>
    <x v="11"/>
    <s v="Kensington K72356US Mouse-in-a-Box USB Desktop Mouse"/>
    <n v="39.816000000000003"/>
    <n v="3"/>
    <n v="0.2"/>
    <x v="7072"/>
  </r>
  <r>
    <n v="9209"/>
    <x v="4601"/>
    <x v="3"/>
    <x v="646"/>
    <d v="2014-08-09T00:00:00"/>
    <s v="Second Class"/>
    <s v="SC-20230"/>
    <s v="Scot Coram"/>
    <x v="1"/>
    <x v="0"/>
    <s v="Seattle"/>
    <x v="4"/>
    <n v="98105"/>
    <x v="1"/>
    <s v="OFF-ST-10003996"/>
    <x v="1"/>
    <x v="4"/>
    <s v="Letter/Legal File Tote with Clear Snap-On Lid, Black Granite"/>
    <n v="16.059999999999999"/>
    <n v="1"/>
    <n v="0"/>
    <x v="7073"/>
  </r>
  <r>
    <n v="9210"/>
    <x v="4602"/>
    <x v="3"/>
    <x v="157"/>
    <d v="2014-12-15T00:00:00"/>
    <s v="Second Class"/>
    <s v="RS-19870"/>
    <s v="Roy Skaria"/>
    <x v="2"/>
    <x v="0"/>
    <s v="Burlington"/>
    <x v="23"/>
    <n v="52601"/>
    <x v="2"/>
    <s v="OFF-EN-10003160"/>
    <x v="1"/>
    <x v="12"/>
    <s v="Pastel Pink Envelopes"/>
    <n v="7.28"/>
    <n v="1"/>
    <n v="0"/>
    <x v="7074"/>
  </r>
  <r>
    <n v="9211"/>
    <x v="4602"/>
    <x v="3"/>
    <x v="157"/>
    <d v="2014-12-15T00:00:00"/>
    <s v="Second Class"/>
    <s v="RS-19870"/>
    <s v="Roy Skaria"/>
    <x v="2"/>
    <x v="0"/>
    <s v="Burlington"/>
    <x v="23"/>
    <n v="52601"/>
    <x v="2"/>
    <s v="OFF-BI-10002012"/>
    <x v="1"/>
    <x v="8"/>
    <s v="Wilson Jones Easy Flow II Sheet Lifters"/>
    <n v="5.4"/>
    <n v="3"/>
    <n v="0"/>
    <x v="6787"/>
  </r>
  <r>
    <n v="9212"/>
    <x v="4603"/>
    <x v="1"/>
    <x v="948"/>
    <d v="2012-03-19T00:00:00"/>
    <s v="Standard Class"/>
    <s v="AI-10855"/>
    <s v="Arianne Irving"/>
    <x v="0"/>
    <x v="0"/>
    <s v="Roseville"/>
    <x v="1"/>
    <n v="95661"/>
    <x v="1"/>
    <s v="OFF-PA-10002105"/>
    <x v="1"/>
    <x v="10"/>
    <s v="Xerox 223"/>
    <n v="19.440000000000001"/>
    <n v="3"/>
    <n v="0"/>
    <x v="551"/>
  </r>
  <r>
    <n v="9213"/>
    <x v="4604"/>
    <x v="2"/>
    <x v="589"/>
    <d v="2011-12-15T00:00:00"/>
    <s v="Standard Class"/>
    <s v="DJ-13420"/>
    <s v="Denny Joy"/>
    <x v="1"/>
    <x v="0"/>
    <s v="San Francisco"/>
    <x v="1"/>
    <n v="94110"/>
    <x v="1"/>
    <s v="FUR-FU-10000397"/>
    <x v="0"/>
    <x v="5"/>
    <s v="Luxo Economy Swing Arm Lamp"/>
    <n v="39.880000000000003"/>
    <n v="2"/>
    <n v="0"/>
    <x v="1198"/>
  </r>
  <r>
    <n v="9214"/>
    <x v="4604"/>
    <x v="2"/>
    <x v="589"/>
    <d v="2011-12-15T00:00:00"/>
    <s v="Standard Class"/>
    <s v="DJ-13420"/>
    <s v="Denny Joy"/>
    <x v="1"/>
    <x v="0"/>
    <s v="San Francisco"/>
    <x v="1"/>
    <n v="94110"/>
    <x v="1"/>
    <s v="FUR-FU-10000758"/>
    <x v="0"/>
    <x v="5"/>
    <s v="DAX Natural Wood-Tone Poster Frame"/>
    <n v="79.44"/>
    <n v="3"/>
    <n v="0"/>
    <x v="7075"/>
  </r>
  <r>
    <n v="9215"/>
    <x v="4605"/>
    <x v="3"/>
    <x v="1033"/>
    <d v="2014-10-03T00:00:00"/>
    <s v="First Class"/>
    <s v="BF-10975"/>
    <s v="Barbara Fisher"/>
    <x v="1"/>
    <x v="0"/>
    <s v="Philadelphia"/>
    <x v="9"/>
    <n v="19120"/>
    <x v="3"/>
    <s v="OFF-LA-10004677"/>
    <x v="1"/>
    <x v="2"/>
    <s v="Self-Adhesive Address Labels for Typewriters with Dispenser Box"/>
    <n v="20.664000000000001"/>
    <n v="7"/>
    <n v="0.2"/>
    <x v="7076"/>
  </r>
  <r>
    <n v="9216"/>
    <x v="4606"/>
    <x v="0"/>
    <x v="831"/>
    <d v="2013-11-27T00:00:00"/>
    <s v="Standard Class"/>
    <s v="TH-21235"/>
    <s v="Tiffany House"/>
    <x v="1"/>
    <x v="0"/>
    <s v="Los Angeles"/>
    <x v="1"/>
    <n v="90049"/>
    <x v="1"/>
    <s v="OFF-PA-10004451"/>
    <x v="1"/>
    <x v="10"/>
    <s v="Xerox 222"/>
    <n v="32.400000000000006"/>
    <n v="5"/>
    <n v="0"/>
    <x v="56"/>
  </r>
  <r>
    <n v="9217"/>
    <x v="4607"/>
    <x v="3"/>
    <x v="221"/>
    <d v="2014-12-01T00:00:00"/>
    <s v="Standard Class"/>
    <s v="JG-15310"/>
    <s v="Jason Gross"/>
    <x v="1"/>
    <x v="0"/>
    <s v="Odessa"/>
    <x v="5"/>
    <n v="79762"/>
    <x v="2"/>
    <s v="OFF-AP-10002311"/>
    <x v="1"/>
    <x v="9"/>
    <s v="Holmes Replacement Filter for HEPA Air Cleaner, Very Large Room, HEPA Filter"/>
    <n v="13.761999999999997"/>
    <n v="1"/>
    <n v="0.8"/>
    <x v="7077"/>
  </r>
  <r>
    <n v="9218"/>
    <x v="4608"/>
    <x v="3"/>
    <x v="237"/>
    <d v="2014-11-18T00:00:00"/>
    <s v="First Class"/>
    <s v="AW-10930"/>
    <s v="Arthur Wiediger"/>
    <x v="2"/>
    <x v="0"/>
    <s v="Minneapolis"/>
    <x v="11"/>
    <n v="55407"/>
    <x v="2"/>
    <s v="OFF-EN-10004459"/>
    <x v="1"/>
    <x v="12"/>
    <s v="Security-Tint Envelopes"/>
    <n v="15.28"/>
    <n v="2"/>
    <n v="0"/>
    <x v="792"/>
  </r>
  <r>
    <n v="9219"/>
    <x v="4609"/>
    <x v="1"/>
    <x v="748"/>
    <d v="2012-08-20T00:00:00"/>
    <s v="Standard Class"/>
    <s v="JW-15955"/>
    <s v="Joni Wasserman"/>
    <x v="0"/>
    <x v="0"/>
    <s v="Philadelphia"/>
    <x v="9"/>
    <n v="19120"/>
    <x v="3"/>
    <s v="OFF-ST-10002352"/>
    <x v="1"/>
    <x v="4"/>
    <s v="Iris Project Case"/>
    <n v="44.688000000000002"/>
    <n v="7"/>
    <n v="0.2"/>
    <x v="7078"/>
  </r>
  <r>
    <n v="9220"/>
    <x v="4609"/>
    <x v="1"/>
    <x v="748"/>
    <d v="2012-08-20T00:00:00"/>
    <s v="Standard Class"/>
    <s v="JW-15955"/>
    <s v="Joni Wasserman"/>
    <x v="0"/>
    <x v="0"/>
    <s v="Philadelphia"/>
    <x v="9"/>
    <n v="19120"/>
    <x v="3"/>
    <s v="FUR-BO-10000780"/>
    <x v="0"/>
    <x v="0"/>
    <s v="O'Sullivan Plantations 2-Door Library in Landvery Oak"/>
    <n v="301.46999999999997"/>
    <n v="3"/>
    <n v="0.5"/>
    <x v="7079"/>
  </r>
  <r>
    <n v="9221"/>
    <x v="4610"/>
    <x v="3"/>
    <x v="119"/>
    <d v="2014-10-15T00:00:00"/>
    <s v="First Class"/>
    <s v="MH-18025"/>
    <s v="Michelle Huthwaite"/>
    <x v="0"/>
    <x v="0"/>
    <s v="Lafayette"/>
    <x v="28"/>
    <n v="70506"/>
    <x v="0"/>
    <s v="OFF-LA-10000248"/>
    <x v="1"/>
    <x v="2"/>
    <s v="Avery 52"/>
    <n v="11.07"/>
    <n v="3"/>
    <n v="0"/>
    <x v="5458"/>
  </r>
  <r>
    <n v="9222"/>
    <x v="4610"/>
    <x v="3"/>
    <x v="119"/>
    <d v="2014-10-15T00:00:00"/>
    <s v="First Class"/>
    <s v="MH-18025"/>
    <s v="Michelle Huthwaite"/>
    <x v="0"/>
    <x v="0"/>
    <s v="Lafayette"/>
    <x v="28"/>
    <n v="70506"/>
    <x v="0"/>
    <s v="FUR-TA-10003473"/>
    <x v="0"/>
    <x v="3"/>
    <s v="Bretford Rectangular Conference Table Tops"/>
    <n v="1504.52"/>
    <n v="4"/>
    <n v="0"/>
    <x v="7080"/>
  </r>
  <r>
    <n v="9223"/>
    <x v="4610"/>
    <x v="3"/>
    <x v="119"/>
    <d v="2014-10-15T00:00:00"/>
    <s v="First Class"/>
    <s v="MH-18025"/>
    <s v="Michelle Huthwaite"/>
    <x v="0"/>
    <x v="0"/>
    <s v="Lafayette"/>
    <x v="28"/>
    <n v="70506"/>
    <x v="0"/>
    <s v="OFF-PA-10004355"/>
    <x v="1"/>
    <x v="10"/>
    <s v="Xerox 231"/>
    <n v="25.92"/>
    <n v="4"/>
    <n v="0"/>
    <x v="245"/>
  </r>
  <r>
    <n v="9224"/>
    <x v="4611"/>
    <x v="3"/>
    <x v="259"/>
    <d v="2014-11-05T00:00:00"/>
    <s v="Same Day"/>
    <s v="FM-14290"/>
    <s v="Frank Merwin"/>
    <x v="2"/>
    <x v="0"/>
    <s v="Bryan"/>
    <x v="5"/>
    <n v="77803"/>
    <x v="2"/>
    <s v="OFF-BI-10001308"/>
    <x v="1"/>
    <x v="8"/>
    <s v="GBC Standard Plastic Binding Systems' Combs"/>
    <n v="7.5359999999999987"/>
    <n v="6"/>
    <n v="0.8"/>
    <x v="7081"/>
  </r>
  <r>
    <n v="9225"/>
    <x v="4611"/>
    <x v="3"/>
    <x v="259"/>
    <d v="2014-11-05T00:00:00"/>
    <s v="Same Day"/>
    <s v="FM-14290"/>
    <s v="Frank Merwin"/>
    <x v="2"/>
    <x v="0"/>
    <s v="Bryan"/>
    <x v="5"/>
    <n v="77803"/>
    <x v="2"/>
    <s v="OFF-BI-10003094"/>
    <x v="1"/>
    <x v="8"/>
    <s v="Self-Adhesive Ring Binder Labels"/>
    <n v="1.4079999999999997"/>
    <n v="2"/>
    <n v="0.8"/>
    <x v="7082"/>
  </r>
  <r>
    <n v="9226"/>
    <x v="4611"/>
    <x v="3"/>
    <x v="259"/>
    <d v="2014-11-05T00:00:00"/>
    <s v="Same Day"/>
    <s v="FM-14290"/>
    <s v="Frank Merwin"/>
    <x v="2"/>
    <x v="0"/>
    <s v="Bryan"/>
    <x v="5"/>
    <n v="77803"/>
    <x v="2"/>
    <s v="OFF-BI-10004040"/>
    <x v="1"/>
    <x v="8"/>
    <s v="Wilson Jones Impact Binders"/>
    <n v="4.1439999999999992"/>
    <n v="4"/>
    <n v="0.8"/>
    <x v="7083"/>
  </r>
  <r>
    <n v="9227"/>
    <x v="4611"/>
    <x v="3"/>
    <x v="259"/>
    <d v="2014-11-05T00:00:00"/>
    <s v="Same Day"/>
    <s v="FM-14290"/>
    <s v="Frank Merwin"/>
    <x v="2"/>
    <x v="0"/>
    <s v="Bryan"/>
    <x v="5"/>
    <n v="77803"/>
    <x v="2"/>
    <s v="OFF-ST-10002485"/>
    <x v="1"/>
    <x v="4"/>
    <s v="Rogers Deluxe File Chest"/>
    <n v="52.751999999999995"/>
    <n v="3"/>
    <n v="0.2"/>
    <x v="7084"/>
  </r>
  <r>
    <n v="9228"/>
    <x v="4612"/>
    <x v="3"/>
    <x v="498"/>
    <d v="2014-03-25T00:00:00"/>
    <s v="Standard Class"/>
    <s v="GZ-14545"/>
    <s v="George Zrebassa"/>
    <x v="1"/>
    <x v="0"/>
    <s v="Los Angeles"/>
    <x v="1"/>
    <n v="90008"/>
    <x v="1"/>
    <s v="OFF-AP-10001205"/>
    <x v="1"/>
    <x v="9"/>
    <s v="Belkin 5 Outlet SurgeMaster Power Centers"/>
    <n v="381.35999999999996"/>
    <n v="7"/>
    <n v="0"/>
    <x v="7085"/>
  </r>
  <r>
    <n v="9229"/>
    <x v="4613"/>
    <x v="2"/>
    <x v="935"/>
    <d v="2011-11-03T00:00:00"/>
    <s v="Same Day"/>
    <s v="TC-21535"/>
    <s v="Tracy Collins"/>
    <x v="2"/>
    <x v="0"/>
    <s v="Los Angeles"/>
    <x v="1"/>
    <n v="90049"/>
    <x v="1"/>
    <s v="OFF-AR-10001868"/>
    <x v="1"/>
    <x v="6"/>
    <s v="Prang Dustless Chalk Sticks"/>
    <n v="6.72"/>
    <n v="4"/>
    <n v="0"/>
    <x v="1394"/>
  </r>
  <r>
    <n v="9230"/>
    <x v="4614"/>
    <x v="3"/>
    <x v="283"/>
    <d v="2014-07-27T00:00:00"/>
    <s v="First Class"/>
    <s v="TB-21520"/>
    <s v="Tracy Blumstein"/>
    <x v="0"/>
    <x v="0"/>
    <s v="Los Angeles"/>
    <x v="1"/>
    <n v="90045"/>
    <x v="1"/>
    <s v="OFF-BI-10003429"/>
    <x v="1"/>
    <x v="8"/>
    <s v="Cardinal HOLDit! Binder Insert Strips,Extra Strips"/>
    <n v="15.192"/>
    <n v="3"/>
    <n v="0.2"/>
    <x v="7086"/>
  </r>
  <r>
    <n v="9231"/>
    <x v="4614"/>
    <x v="3"/>
    <x v="283"/>
    <d v="2014-07-27T00:00:00"/>
    <s v="First Class"/>
    <s v="TB-21520"/>
    <s v="Tracy Blumstein"/>
    <x v="0"/>
    <x v="0"/>
    <s v="Los Angeles"/>
    <x v="1"/>
    <n v="90045"/>
    <x v="1"/>
    <s v="OFF-PA-10002689"/>
    <x v="1"/>
    <x v="10"/>
    <s v="Weyerhaeuser First Choice Laser/Copy Paper (20Lb. and 88 Bright)"/>
    <n v="58.320000000000007"/>
    <n v="9"/>
    <n v="0"/>
    <x v="731"/>
  </r>
  <r>
    <n v="9232"/>
    <x v="4615"/>
    <x v="2"/>
    <x v="422"/>
    <d v="2011-12-31T00:00:00"/>
    <s v="Standard Class"/>
    <s v="RP-19390"/>
    <s v="Resi Pölking"/>
    <x v="0"/>
    <x v="0"/>
    <s v="Phoenix"/>
    <x v="16"/>
    <n v="85023"/>
    <x v="1"/>
    <s v="OFF-BI-10003650"/>
    <x v="1"/>
    <x v="8"/>
    <s v="GBC DocuBind 300 Electric Binding Machine"/>
    <n v="946.76400000000024"/>
    <n v="6"/>
    <n v="0.7"/>
    <x v="7087"/>
  </r>
  <r>
    <n v="9233"/>
    <x v="4616"/>
    <x v="0"/>
    <x v="476"/>
    <d v="2013-09-07T00:00:00"/>
    <s v="Standard Class"/>
    <s v="LR-16915"/>
    <s v="Lena Radford"/>
    <x v="0"/>
    <x v="0"/>
    <s v="Los Angeles"/>
    <x v="1"/>
    <n v="90036"/>
    <x v="1"/>
    <s v="FUR-FU-10001889"/>
    <x v="0"/>
    <x v="5"/>
    <s v="Ultra Door Pull Handle"/>
    <n v="94.679999999999993"/>
    <n v="9"/>
    <n v="0"/>
    <x v="7088"/>
  </r>
  <r>
    <n v="9234"/>
    <x v="4616"/>
    <x v="0"/>
    <x v="476"/>
    <d v="2013-09-07T00:00:00"/>
    <s v="Standard Class"/>
    <s v="LR-16915"/>
    <s v="Lena Radford"/>
    <x v="0"/>
    <x v="0"/>
    <s v="Los Angeles"/>
    <x v="1"/>
    <n v="90036"/>
    <x v="1"/>
    <s v="OFF-ST-10000321"/>
    <x v="1"/>
    <x v="4"/>
    <s v="Akro Stacking Bins"/>
    <n v="23.669999999999998"/>
    <n v="3"/>
    <n v="0"/>
    <x v="7089"/>
  </r>
  <r>
    <n v="9235"/>
    <x v="4616"/>
    <x v="0"/>
    <x v="476"/>
    <d v="2013-09-07T00:00:00"/>
    <s v="Standard Class"/>
    <s v="LR-16915"/>
    <s v="Lena Radford"/>
    <x v="0"/>
    <x v="0"/>
    <s v="Los Angeles"/>
    <x v="1"/>
    <n v="90036"/>
    <x v="1"/>
    <s v="TEC-PH-10001530"/>
    <x v="2"/>
    <x v="7"/>
    <s v="Cisco Unified IP Phone 7945G VoIP phone"/>
    <n v="1091.1680000000001"/>
    <n v="4"/>
    <n v="0.2"/>
    <x v="2998"/>
  </r>
  <r>
    <n v="9236"/>
    <x v="4616"/>
    <x v="0"/>
    <x v="476"/>
    <d v="2013-09-07T00:00:00"/>
    <s v="Standard Class"/>
    <s v="LR-16915"/>
    <s v="Lena Radford"/>
    <x v="0"/>
    <x v="0"/>
    <s v="Los Angeles"/>
    <x v="1"/>
    <n v="90036"/>
    <x v="1"/>
    <s v="OFF-AR-10004752"/>
    <x v="1"/>
    <x v="6"/>
    <s v="Blackstonian Pencils"/>
    <n v="18.689999999999998"/>
    <n v="7"/>
    <n v="0"/>
    <x v="7090"/>
  </r>
  <r>
    <n v="9237"/>
    <x v="4616"/>
    <x v="0"/>
    <x v="476"/>
    <d v="2013-09-07T00:00:00"/>
    <s v="Standard Class"/>
    <s v="LR-16915"/>
    <s v="Lena Radford"/>
    <x v="0"/>
    <x v="0"/>
    <s v="Los Angeles"/>
    <x v="1"/>
    <n v="90036"/>
    <x v="1"/>
    <s v="FUR-TA-10001539"/>
    <x v="0"/>
    <x v="3"/>
    <s v="Chromcraft Rectangular Conference Tables"/>
    <n v="568.72800000000007"/>
    <n v="3"/>
    <n v="0.2"/>
    <x v="2954"/>
  </r>
  <r>
    <n v="9238"/>
    <x v="4616"/>
    <x v="0"/>
    <x v="476"/>
    <d v="2013-09-07T00:00:00"/>
    <s v="Standard Class"/>
    <s v="LR-16915"/>
    <s v="Lena Radford"/>
    <x v="0"/>
    <x v="0"/>
    <s v="Los Angeles"/>
    <x v="1"/>
    <n v="90036"/>
    <x v="1"/>
    <s v="OFF-BI-10001553"/>
    <x v="1"/>
    <x v="8"/>
    <s v="SpineVue Locking Slant-D Ring Binders by Cardinal"/>
    <n v="7.3120000000000012"/>
    <n v="1"/>
    <n v="0.2"/>
    <x v="1891"/>
  </r>
  <r>
    <n v="9239"/>
    <x v="4617"/>
    <x v="3"/>
    <x v="512"/>
    <d v="2014-02-15T00:00:00"/>
    <s v="First Class"/>
    <s v="MM-17260"/>
    <s v="Magdelene Morse"/>
    <x v="0"/>
    <x v="0"/>
    <s v="Columbus"/>
    <x v="24"/>
    <n v="43229"/>
    <x v="3"/>
    <s v="FUR-FU-10003601"/>
    <x v="0"/>
    <x v="5"/>
    <s v="Deflect-o RollaMat Studded, Beveled Mat for Medium Pile Carpeting"/>
    <n v="147.56800000000001"/>
    <n v="2"/>
    <n v="0.2"/>
    <x v="7091"/>
  </r>
  <r>
    <n v="9240"/>
    <x v="4618"/>
    <x v="3"/>
    <x v="855"/>
    <d v="2014-11-03T00:00:00"/>
    <s v="Standard Class"/>
    <s v="NB-18655"/>
    <s v="Nona Balk"/>
    <x v="1"/>
    <x v="0"/>
    <s v="Tallahassee"/>
    <x v="2"/>
    <n v="32303"/>
    <x v="0"/>
    <s v="OFF-PA-10001685"/>
    <x v="1"/>
    <x v="10"/>
    <s v="Staples"/>
    <n v="56.783999999999999"/>
    <n v="7"/>
    <n v="0.2"/>
    <x v="7092"/>
  </r>
  <r>
    <n v="9241"/>
    <x v="4618"/>
    <x v="3"/>
    <x v="855"/>
    <d v="2014-11-03T00:00:00"/>
    <s v="Standard Class"/>
    <s v="NB-18655"/>
    <s v="Nona Balk"/>
    <x v="1"/>
    <x v="0"/>
    <s v="Tallahassee"/>
    <x v="2"/>
    <n v="32303"/>
    <x v="0"/>
    <s v="OFF-BI-10001097"/>
    <x v="1"/>
    <x v="8"/>
    <s v="Avery Hole Reinforcements"/>
    <n v="5.6070000000000011"/>
    <n v="3"/>
    <n v="0.7"/>
    <x v="7093"/>
  </r>
  <r>
    <n v="9242"/>
    <x v="4618"/>
    <x v="3"/>
    <x v="855"/>
    <d v="2014-11-03T00:00:00"/>
    <s v="Standard Class"/>
    <s v="NB-18655"/>
    <s v="Nona Balk"/>
    <x v="1"/>
    <x v="0"/>
    <s v="Tallahassee"/>
    <x v="2"/>
    <n v="32303"/>
    <x v="0"/>
    <s v="OFF-AR-10001662"/>
    <x v="1"/>
    <x v="6"/>
    <s v="Rogers Handheld Barrel Pencil Sharpener"/>
    <n v="6.5760000000000005"/>
    <n v="3"/>
    <n v="0.2"/>
    <x v="7094"/>
  </r>
  <r>
    <n v="9243"/>
    <x v="4619"/>
    <x v="2"/>
    <x v="868"/>
    <d v="2011-07-14T00:00:00"/>
    <s v="Standard Class"/>
    <s v="DS-13030"/>
    <s v="Darrin Sayre"/>
    <x v="2"/>
    <x v="0"/>
    <s v="San Francisco"/>
    <x v="1"/>
    <n v="94122"/>
    <x v="1"/>
    <s v="OFF-BI-10002609"/>
    <x v="1"/>
    <x v="8"/>
    <s v="Avery Hidden Tab Dividers for Binding Systems"/>
    <n v="14.303999999999998"/>
    <n v="6"/>
    <n v="0.2"/>
    <x v="7095"/>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x v="0"/>
    <s v="San Francisco"/>
    <x v="1"/>
    <n v="94122"/>
    <x v="1"/>
    <s v="OFF-AR-10003251"/>
    <x v="1"/>
    <x v="6"/>
    <s v="Prang Drawing Pencil Set"/>
    <n v="5.56"/>
    <n v="2"/>
    <n v="0"/>
    <x v="2470"/>
  </r>
  <r>
    <n v="9246"/>
    <x v="4619"/>
    <x v="2"/>
    <x v="868"/>
    <d v="2011-07-14T00:00:00"/>
    <s v="Standard Class"/>
    <s v="DS-13030"/>
    <s v="Darrin Sayre"/>
    <x v="2"/>
    <x v="0"/>
    <s v="San Francisco"/>
    <x v="1"/>
    <n v="94122"/>
    <x v="1"/>
    <s v="OFF-PA-10002365"/>
    <x v="1"/>
    <x v="10"/>
    <s v="Xerox 1967"/>
    <n v="32.400000000000006"/>
    <n v="5"/>
    <n v="0"/>
    <x v="56"/>
  </r>
  <r>
    <n v="9247"/>
    <x v="4620"/>
    <x v="3"/>
    <x v="1053"/>
    <d v="2014-05-27T00:00:00"/>
    <s v="Standard Class"/>
    <s v="VF-21715"/>
    <s v="Vicky Freymann"/>
    <x v="2"/>
    <x v="0"/>
    <s v="San Francisco"/>
    <x v="1"/>
    <n v="94109"/>
    <x v="1"/>
    <s v="OFF-AR-10003651"/>
    <x v="1"/>
    <x v="6"/>
    <s v="Newell 350"/>
    <n v="9.84"/>
    <n v="3"/>
    <n v="0"/>
    <x v="301"/>
  </r>
  <r>
    <n v="9248"/>
    <x v="4620"/>
    <x v="3"/>
    <x v="1053"/>
    <d v="2014-05-27T00:00:00"/>
    <s v="Standard Class"/>
    <s v="VF-21715"/>
    <s v="Vicky Freymann"/>
    <x v="2"/>
    <x v="0"/>
    <s v="San Francisco"/>
    <x v="1"/>
    <n v="94109"/>
    <x v="1"/>
    <s v="OFF-AR-10003732"/>
    <x v="1"/>
    <x v="6"/>
    <s v="Newell 333"/>
    <n v="2.78"/>
    <n v="1"/>
    <n v="0"/>
    <x v="1146"/>
  </r>
  <r>
    <n v="9249"/>
    <x v="4621"/>
    <x v="0"/>
    <x v="338"/>
    <d v="2013-11-15T00:00:00"/>
    <s v="Standard Class"/>
    <s v="SW-20275"/>
    <s v="Scott Williamson"/>
    <x v="0"/>
    <x v="0"/>
    <s v="New York City"/>
    <x v="15"/>
    <n v="10009"/>
    <x v="3"/>
    <s v="OFF-BI-10002557"/>
    <x v="1"/>
    <x v="8"/>
    <s v="Presstex Flexible Ring Binders"/>
    <n v="3.64"/>
    <n v="1"/>
    <n v="0.2"/>
    <x v="7097"/>
  </r>
  <r>
    <n v="9250"/>
    <x v="4621"/>
    <x v="0"/>
    <x v="338"/>
    <d v="2013-11-15T00:00:00"/>
    <s v="Standard Class"/>
    <s v="SW-20275"/>
    <s v="Scott Williamson"/>
    <x v="0"/>
    <x v="0"/>
    <s v="New York City"/>
    <x v="15"/>
    <n v="10009"/>
    <x v="3"/>
    <s v="TEC-PH-10003691"/>
    <x v="2"/>
    <x v="7"/>
    <s v="BlackBerry Q10"/>
    <n v="881.93"/>
    <n v="7"/>
    <n v="0"/>
    <x v="7098"/>
  </r>
  <r>
    <n v="9251"/>
    <x v="4622"/>
    <x v="0"/>
    <x v="499"/>
    <d v="2013-12-07T00:00:00"/>
    <s v="Standard Class"/>
    <s v="PW-19030"/>
    <s v="Pauline Webber"/>
    <x v="1"/>
    <x v="0"/>
    <s v="Marion"/>
    <x v="23"/>
    <n v="52302"/>
    <x v="2"/>
    <s v="OFF-BI-10001107"/>
    <x v="1"/>
    <x v="8"/>
    <s v="GBC White Gloss Covers, Plain Front"/>
    <n v="115.84"/>
    <n v="8"/>
    <n v="0"/>
    <x v="7099"/>
  </r>
  <r>
    <n v="9252"/>
    <x v="4623"/>
    <x v="3"/>
    <x v="580"/>
    <d v="2014-03-09T00:00:00"/>
    <s v="Standard Class"/>
    <s v="KD-16615"/>
    <s v="Ken Dana"/>
    <x v="1"/>
    <x v="0"/>
    <s v="Los Angeles"/>
    <x v="1"/>
    <n v="90008"/>
    <x v="1"/>
    <s v="OFF-BI-10004224"/>
    <x v="1"/>
    <x v="8"/>
    <s v="Catalog Binders with Expanding Posts"/>
    <n v="107.64800000000001"/>
    <n v="2"/>
    <n v="0.2"/>
    <x v="4427"/>
  </r>
  <r>
    <n v="9253"/>
    <x v="4624"/>
    <x v="3"/>
    <x v="397"/>
    <d v="2014-09-26T00:00:00"/>
    <s v="Second Class"/>
    <s v="DO-13645"/>
    <s v="Doug O'Connell"/>
    <x v="0"/>
    <x v="0"/>
    <s v="Pine Bluff"/>
    <x v="36"/>
    <n v="71603"/>
    <x v="0"/>
    <s v="TEC-AC-10001114"/>
    <x v="2"/>
    <x v="11"/>
    <s v="Microsoft Wireless Mobile Mouse 4000"/>
    <n v="199.95000000000002"/>
    <n v="5"/>
    <n v="0"/>
    <x v="1874"/>
  </r>
  <r>
    <n v="9254"/>
    <x v="4624"/>
    <x v="3"/>
    <x v="397"/>
    <d v="2014-09-26T00:00:00"/>
    <s v="Second Class"/>
    <s v="DO-13645"/>
    <s v="Doug O'Connell"/>
    <x v="0"/>
    <x v="0"/>
    <s v="Pine Bluff"/>
    <x v="36"/>
    <n v="71603"/>
    <x v="0"/>
    <s v="OFF-PA-10002005"/>
    <x v="1"/>
    <x v="10"/>
    <s v="Xerox 225"/>
    <n v="12.96"/>
    <n v="2"/>
    <n v="0"/>
    <x v="91"/>
  </r>
  <r>
    <n v="9255"/>
    <x v="4625"/>
    <x v="2"/>
    <x v="1058"/>
    <d v="2011-02-16T00:00:00"/>
    <s v="Second Class"/>
    <s v="GA-14725"/>
    <s v="Guy Armstrong"/>
    <x v="0"/>
    <x v="0"/>
    <s v="Columbia"/>
    <x v="25"/>
    <n v="65203"/>
    <x v="2"/>
    <s v="FUR-CH-10001146"/>
    <x v="0"/>
    <x v="1"/>
    <s v="Global Value Mid-Back Manager's Chair, Gray"/>
    <n v="60.89"/>
    <n v="1"/>
    <n v="0"/>
    <x v="7100"/>
  </r>
  <r>
    <n v="9256"/>
    <x v="4625"/>
    <x v="2"/>
    <x v="1058"/>
    <d v="2011-02-16T00:00:00"/>
    <s v="Second Class"/>
    <s v="GA-14725"/>
    <s v="Guy Armstrong"/>
    <x v="0"/>
    <x v="0"/>
    <s v="Columbia"/>
    <x v="25"/>
    <n v="65203"/>
    <x v="2"/>
    <s v="OFF-LA-10004853"/>
    <x v="1"/>
    <x v="2"/>
    <s v="Avery 483"/>
    <n v="14.940000000000001"/>
    <n v="3"/>
    <n v="0"/>
    <x v="2595"/>
  </r>
  <r>
    <n v="9257"/>
    <x v="4625"/>
    <x v="2"/>
    <x v="1058"/>
    <d v="2011-02-16T00:00:00"/>
    <s v="Second Class"/>
    <s v="GA-14725"/>
    <s v="Guy Armstrong"/>
    <x v="0"/>
    <x v="0"/>
    <s v="Columbia"/>
    <x v="25"/>
    <n v="65203"/>
    <x v="2"/>
    <s v="OFF-BI-10004728"/>
    <x v="1"/>
    <x v="8"/>
    <s v="Wilson Jones Turn Tabs Binder Tool for Ring Binders"/>
    <n v="9.64"/>
    <n v="2"/>
    <n v="0"/>
    <x v="151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x v="0"/>
    <s v="Columbia"/>
    <x v="25"/>
    <n v="65203"/>
    <x v="2"/>
    <s v="OFF-BI-10004654"/>
    <x v="1"/>
    <x v="8"/>
    <s v="VariCap6 Expandable Binder"/>
    <n v="51.900000000000006"/>
    <n v="3"/>
    <n v="0"/>
    <x v="7102"/>
  </r>
  <r>
    <n v="9260"/>
    <x v="4625"/>
    <x v="2"/>
    <x v="1058"/>
    <d v="2011-02-16T00:00:00"/>
    <s v="Second Class"/>
    <s v="GA-14725"/>
    <s v="Guy Armstrong"/>
    <x v="0"/>
    <x v="0"/>
    <s v="Columbia"/>
    <x v="25"/>
    <n v="65203"/>
    <x v="2"/>
    <s v="OFF-ST-10002583"/>
    <x v="1"/>
    <x v="4"/>
    <s v="Fellowes Neat Ideas Storage Cubes"/>
    <n v="64.959999999999994"/>
    <n v="2"/>
    <n v="0"/>
    <x v="659"/>
  </r>
  <r>
    <n v="9261"/>
    <x v="4626"/>
    <x v="3"/>
    <x v="343"/>
    <d v="2014-11-15T00:00:00"/>
    <s v="Second Class"/>
    <s v="JL-15505"/>
    <s v="Jeremy Lonsdale"/>
    <x v="0"/>
    <x v="0"/>
    <s v="Aberdeen"/>
    <x v="44"/>
    <n v="57401"/>
    <x v="2"/>
    <s v="OFF-SU-10004661"/>
    <x v="1"/>
    <x v="14"/>
    <s v="Acme Titanium Bonded Scissors"/>
    <n v="25.5"/>
    <n v="3"/>
    <n v="0"/>
    <x v="4888"/>
  </r>
  <r>
    <n v="9262"/>
    <x v="4627"/>
    <x v="3"/>
    <x v="264"/>
    <d v="2014-09-03T00:00:00"/>
    <s v="Same Day"/>
    <s v="SU-20665"/>
    <s v="Stephanie Ulpright"/>
    <x v="2"/>
    <x v="0"/>
    <s v="Seattle"/>
    <x v="4"/>
    <n v="98103"/>
    <x v="1"/>
    <s v="FUR-CH-10003061"/>
    <x v="0"/>
    <x v="1"/>
    <s v="Global Leather Task Chair, Black"/>
    <n v="215.976"/>
    <n v="3"/>
    <n v="0.2"/>
    <x v="1932"/>
  </r>
  <r>
    <n v="9263"/>
    <x v="4628"/>
    <x v="1"/>
    <x v="330"/>
    <d v="2012-10-13T00:00:00"/>
    <s v="Standard Class"/>
    <s v="FM-14380"/>
    <s v="Fred McMath"/>
    <x v="0"/>
    <x v="0"/>
    <s v="Detroit"/>
    <x v="12"/>
    <n v="48227"/>
    <x v="2"/>
    <s v="FUR-CH-10000513"/>
    <x v="0"/>
    <x v="1"/>
    <s v="High-Back Leather Manager's Chair"/>
    <n v="389.97"/>
    <n v="3"/>
    <n v="0"/>
    <x v="6650"/>
  </r>
  <r>
    <n v="9264"/>
    <x v="4628"/>
    <x v="1"/>
    <x v="330"/>
    <d v="2012-10-13T00:00:00"/>
    <s v="Standard Class"/>
    <s v="FM-14380"/>
    <s v="Fred McMath"/>
    <x v="0"/>
    <x v="0"/>
    <s v="Detroit"/>
    <x v="12"/>
    <n v="48227"/>
    <x v="2"/>
    <s v="OFF-AP-10002191"/>
    <x v="1"/>
    <x v="9"/>
    <s v="Belkin 8 Outlet SurgeMaster II Gold Surge Protector"/>
    <n v="269.90999999999997"/>
    <n v="5"/>
    <n v="0.1"/>
    <x v="7103"/>
  </r>
  <r>
    <n v="9265"/>
    <x v="4629"/>
    <x v="3"/>
    <x v="221"/>
    <d v="2014-12-02T00:00:00"/>
    <s v="Standard Class"/>
    <s v="MY-17380"/>
    <s v="Maribeth Yedwab"/>
    <x v="1"/>
    <x v="0"/>
    <s v="Memphis"/>
    <x v="18"/>
    <n v="38109"/>
    <x v="0"/>
    <s v="OFF-BI-10000216"/>
    <x v="1"/>
    <x v="8"/>
    <s v="Mead 1st Gear 2&quot; Zipper Binder, Asst. Colors"/>
    <n v="11.673000000000002"/>
    <n v="3"/>
    <n v="0.7"/>
    <x v="3686"/>
  </r>
  <r>
    <n v="9266"/>
    <x v="4629"/>
    <x v="3"/>
    <x v="221"/>
    <d v="2014-12-02T00:00:00"/>
    <s v="Standard Class"/>
    <s v="MY-17380"/>
    <s v="Maribeth Yedwab"/>
    <x v="1"/>
    <x v="0"/>
    <s v="Memphis"/>
    <x v="18"/>
    <n v="38109"/>
    <x v="0"/>
    <s v="OFF-EN-10003448"/>
    <x v="1"/>
    <x v="12"/>
    <s v="Peel &amp; Seel Recycled Catalog Envelopes, Brown"/>
    <n v="64.848000000000013"/>
    <n v="7"/>
    <n v="0.2"/>
    <x v="7104"/>
  </r>
  <r>
    <n v="9267"/>
    <x v="4630"/>
    <x v="2"/>
    <x v="1215"/>
    <d v="2011-02-10T00:00:00"/>
    <s v="First Class"/>
    <s v="NM-18445"/>
    <s v="Nathan Mautz"/>
    <x v="2"/>
    <x v="0"/>
    <s v="North Las Vegas"/>
    <x v="33"/>
    <n v="89031"/>
    <x v="1"/>
    <s v="FUR-FU-10002111"/>
    <x v="0"/>
    <x v="5"/>
    <s v="Master Caster Door Stop, Large Brown"/>
    <n v="14.56"/>
    <n v="2"/>
    <n v="0"/>
    <x v="7105"/>
  </r>
  <r>
    <n v="9268"/>
    <x v="4631"/>
    <x v="1"/>
    <x v="12"/>
    <d v="2012-09-25T00:00:00"/>
    <s v="Same Day"/>
    <s v="CS-11950"/>
    <s v="Carlos Soltero"/>
    <x v="0"/>
    <x v="0"/>
    <s v="Freeport"/>
    <x v="15"/>
    <n v="11520"/>
    <x v="3"/>
    <s v="FUR-CH-10001545"/>
    <x v="0"/>
    <x v="1"/>
    <s v="Hon Comfortask Task/Swivel Chairs"/>
    <n v="102.58200000000001"/>
    <n v="1"/>
    <n v="0.1"/>
    <x v="7106"/>
  </r>
  <r>
    <n v="9269"/>
    <x v="4631"/>
    <x v="1"/>
    <x v="12"/>
    <d v="2012-09-25T00:00:00"/>
    <s v="Same Day"/>
    <s v="CS-11950"/>
    <s v="Carlos Soltero"/>
    <x v="0"/>
    <x v="0"/>
    <s v="Freeport"/>
    <x v="15"/>
    <n v="11520"/>
    <x v="3"/>
    <s v="OFF-PA-10002947"/>
    <x v="1"/>
    <x v="10"/>
    <s v="Xerox 1923"/>
    <n v="20.04"/>
    <n v="3"/>
    <n v="0"/>
    <x v="132"/>
  </r>
  <r>
    <n v="9270"/>
    <x v="4632"/>
    <x v="3"/>
    <x v="170"/>
    <d v="2014-08-29T00:00:00"/>
    <s v="Standard Class"/>
    <s v="PK-19075"/>
    <s v="Pete Kriz"/>
    <x v="0"/>
    <x v="0"/>
    <s v="New York City"/>
    <x v="15"/>
    <n v="10035"/>
    <x v="3"/>
    <s v="OFF-BI-10003476"/>
    <x v="1"/>
    <x v="8"/>
    <s v="Avery Metallic Poly Binders"/>
    <n v="32.088000000000001"/>
    <n v="7"/>
    <n v="0.2"/>
    <x v="7107"/>
  </r>
  <r>
    <n v="9271"/>
    <x v="4632"/>
    <x v="3"/>
    <x v="170"/>
    <d v="2014-08-29T00:00:00"/>
    <s v="Standard Class"/>
    <s v="PK-19075"/>
    <s v="Pete Kriz"/>
    <x v="0"/>
    <x v="0"/>
    <s v="New York City"/>
    <x v="15"/>
    <n v="10035"/>
    <x v="3"/>
    <s v="OFF-BI-10001359"/>
    <x v="1"/>
    <x v="8"/>
    <s v="GBC DocuBind TL300 Electric Binding System"/>
    <n v="4305.5520000000006"/>
    <n v="6"/>
    <n v="0.2"/>
    <x v="7108"/>
  </r>
  <r>
    <n v="9272"/>
    <x v="4633"/>
    <x v="0"/>
    <x v="536"/>
    <d v="2013-05-18T00:00:00"/>
    <s v="Standard Class"/>
    <s v="HM-14860"/>
    <s v="Harry Marie"/>
    <x v="1"/>
    <x v="0"/>
    <s v="New York City"/>
    <x v="15"/>
    <n v="10024"/>
    <x v="3"/>
    <s v="FUR-FU-10000320"/>
    <x v="0"/>
    <x v="5"/>
    <s v="OIC Stacking Trays"/>
    <n v="10.02"/>
    <n v="3"/>
    <n v="0"/>
    <x v="5728"/>
  </r>
  <r>
    <n v="9273"/>
    <x v="4633"/>
    <x v="0"/>
    <x v="536"/>
    <d v="2013-05-18T00:00:00"/>
    <s v="Standard Class"/>
    <s v="HM-14860"/>
    <s v="Harry Marie"/>
    <x v="1"/>
    <x v="0"/>
    <s v="New York City"/>
    <x v="15"/>
    <n v="10024"/>
    <x v="3"/>
    <s v="TEC-PH-10001835"/>
    <x v="2"/>
    <x v="7"/>
    <s v="Jawbone JAMBOX Wireless Bluetooth Speaker"/>
    <n v="631.96"/>
    <n v="4"/>
    <n v="0"/>
    <x v="2249"/>
  </r>
  <r>
    <n v="9274"/>
    <x v="4634"/>
    <x v="3"/>
    <x v="264"/>
    <d v="2014-09-07T00:00:00"/>
    <s v="Standard Class"/>
    <s v="AH-10210"/>
    <s v="Alan Hwang"/>
    <x v="0"/>
    <x v="0"/>
    <s v="Henderson"/>
    <x v="0"/>
    <n v="42420"/>
    <x v="0"/>
    <s v="OFF-BI-10003650"/>
    <x v="1"/>
    <x v="8"/>
    <s v="GBC DocuBind 300 Electric Binding Machine"/>
    <n v="1577.94"/>
    <n v="3"/>
    <n v="0"/>
    <x v="3143"/>
  </r>
  <r>
    <n v="9275"/>
    <x v="4635"/>
    <x v="2"/>
    <x v="982"/>
    <d v="2011-10-10T00:00:00"/>
    <s v="Same Day"/>
    <s v="FC-14335"/>
    <s v="Fred Chung"/>
    <x v="1"/>
    <x v="0"/>
    <s v="Albuquerque"/>
    <x v="27"/>
    <n v="87105"/>
    <x v="1"/>
    <s v="OFF-AR-10000937"/>
    <x v="1"/>
    <x v="6"/>
    <s v="Dixon Ticonderoga Core-Lock Colored Pencils, 48-Color Set"/>
    <n v="255.84999999999997"/>
    <n v="7"/>
    <n v="0"/>
    <x v="7109"/>
  </r>
  <r>
    <n v="9276"/>
    <x v="4636"/>
    <x v="0"/>
    <x v="439"/>
    <d v="2013-05-30T00:00:00"/>
    <s v="Second Class"/>
    <s v="CP-12085"/>
    <s v="Cathy Prescott"/>
    <x v="1"/>
    <x v="0"/>
    <s v="Delray Beach"/>
    <x v="2"/>
    <n v="33445"/>
    <x v="0"/>
    <s v="OFF-ST-10000532"/>
    <x v="1"/>
    <x v="4"/>
    <s v="Advantus Rolling Drawer Organizers"/>
    <n v="184.70400000000001"/>
    <n v="6"/>
    <n v="0.2"/>
    <x v="7110"/>
  </r>
  <r>
    <n v="9277"/>
    <x v="4636"/>
    <x v="0"/>
    <x v="439"/>
    <d v="2013-05-30T00:00:00"/>
    <s v="Second Class"/>
    <s v="CP-12085"/>
    <s v="Cathy Prescott"/>
    <x v="1"/>
    <x v="0"/>
    <s v="Delray Beach"/>
    <x v="2"/>
    <n v="33445"/>
    <x v="0"/>
    <s v="TEC-AC-10001267"/>
    <x v="2"/>
    <x v="11"/>
    <s v="Imation 32GB Pocket Pro USB 3.0 Flash Drive - 32 GB - Black - 1 P ..."/>
    <n v="47.92"/>
    <n v="2"/>
    <n v="0.2"/>
    <x v="7111"/>
  </r>
  <r>
    <n v="9278"/>
    <x v="4637"/>
    <x v="3"/>
    <x v="96"/>
    <d v="2014-12-06T00:00:00"/>
    <s v="Standard Class"/>
    <s v="SC-20305"/>
    <s v="Sean Christensen"/>
    <x v="0"/>
    <x v="0"/>
    <s v="Philadelphia"/>
    <x v="9"/>
    <n v="19140"/>
    <x v="3"/>
    <s v="OFF-LA-10004853"/>
    <x v="1"/>
    <x v="2"/>
    <s v="Avery 483"/>
    <n v="15.936000000000002"/>
    <n v="4"/>
    <n v="0.2"/>
    <x v="826"/>
  </r>
  <r>
    <n v="9279"/>
    <x v="4637"/>
    <x v="3"/>
    <x v="96"/>
    <d v="2014-12-06T00:00:00"/>
    <s v="Standard Class"/>
    <s v="SC-20305"/>
    <s v="Sean Christensen"/>
    <x v="0"/>
    <x v="0"/>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x v="0"/>
    <s v="Philadelphia"/>
    <x v="9"/>
    <n v="19140"/>
    <x v="3"/>
    <s v="FUR-CH-10003379"/>
    <x v="0"/>
    <x v="1"/>
    <s v="Global Commerce Series High-Back Swivel/Tilt Chairs"/>
    <n v="398.97199999999998"/>
    <n v="2"/>
    <n v="0.3"/>
    <x v="7113"/>
  </r>
  <r>
    <n v="9281"/>
    <x v="4638"/>
    <x v="0"/>
    <x v="873"/>
    <d v="2013-09-25T00:00:00"/>
    <s v="Standard Class"/>
    <s v="HJ-14875"/>
    <s v="Heather Jas"/>
    <x v="2"/>
    <x v="0"/>
    <s v="Seattle"/>
    <x v="4"/>
    <n v="98105"/>
    <x v="1"/>
    <s v="FUR-BO-10002853"/>
    <x v="0"/>
    <x v="0"/>
    <s v="O'Sullivan 5-Shelf Heavy-Duty Bookcases"/>
    <n v="163.88"/>
    <n v="2"/>
    <n v="0"/>
    <x v="7114"/>
  </r>
  <r>
    <n v="9282"/>
    <x v="4639"/>
    <x v="3"/>
    <x v="220"/>
    <d v="2014-09-16T00:00:00"/>
    <s v="Standard Class"/>
    <s v="CB-12025"/>
    <s v="Cassandra Brandow"/>
    <x v="0"/>
    <x v="0"/>
    <s v="Richmond"/>
    <x v="17"/>
    <n v="23223"/>
    <x v="0"/>
    <s v="OFF-AP-10000027"/>
    <x v="1"/>
    <x v="9"/>
    <s v="Hoover Commercial SteamVac"/>
    <n v="67.900000000000006"/>
    <n v="5"/>
    <n v="0"/>
    <x v="7115"/>
  </r>
  <r>
    <n v="9283"/>
    <x v="4640"/>
    <x v="0"/>
    <x v="945"/>
    <d v="2014-01-05T00:00:00"/>
    <s v="Standard Class"/>
    <s v="EH-14185"/>
    <s v="Evan Henry"/>
    <x v="0"/>
    <x v="0"/>
    <s v="West Palm Beach"/>
    <x v="2"/>
    <n v="33407"/>
    <x v="0"/>
    <s v="OFF-PA-10002421"/>
    <x v="1"/>
    <x v="10"/>
    <s v="Embossed Ink Jet Note Cards"/>
    <n v="72.224000000000004"/>
    <n v="4"/>
    <n v="0.2"/>
    <x v="7116"/>
  </r>
  <r>
    <n v="9284"/>
    <x v="4641"/>
    <x v="3"/>
    <x v="264"/>
    <d v="2014-09-05T00:00:00"/>
    <s v="Second Class"/>
    <s v="LW-17215"/>
    <s v="Luke Weiss"/>
    <x v="0"/>
    <x v="0"/>
    <s v="Fort Collins"/>
    <x v="22"/>
    <n v="80525"/>
    <x v="1"/>
    <s v="OFF-LA-10002475"/>
    <x v="1"/>
    <x v="2"/>
    <s v="Avery 519"/>
    <n v="11.696"/>
    <n v="2"/>
    <n v="0.2"/>
    <x v="3702"/>
  </r>
  <r>
    <n v="9285"/>
    <x v="4642"/>
    <x v="2"/>
    <x v="728"/>
    <d v="2011-11-23T00:00:00"/>
    <s v="Standard Class"/>
    <s v="MK-17905"/>
    <s v="Michael Kennedy"/>
    <x v="1"/>
    <x v="0"/>
    <s v="Franklin"/>
    <x v="6"/>
    <n v="53132"/>
    <x v="2"/>
    <s v="FUR-CH-10001482"/>
    <x v="0"/>
    <x v="1"/>
    <s v="Office Star - Mesh Screen back chair with Vinyl seat"/>
    <n v="392.93999999999994"/>
    <n v="3"/>
    <n v="0"/>
    <x v="614"/>
  </r>
  <r>
    <n v="9286"/>
    <x v="4643"/>
    <x v="1"/>
    <x v="82"/>
    <d v="2012-11-24T00:00:00"/>
    <s v="First Class"/>
    <s v="JH-15820"/>
    <s v="John Huston"/>
    <x v="0"/>
    <x v="0"/>
    <s v="Monroe"/>
    <x v="3"/>
    <n v="28110"/>
    <x v="0"/>
    <s v="FUR-FU-10000087"/>
    <x v="0"/>
    <x v="5"/>
    <s v="Executive Impressions 14&quot; Two-Color Numerals Wall Clock"/>
    <n v="18.175999999999998"/>
    <n v="1"/>
    <n v="0.2"/>
    <x v="7117"/>
  </r>
  <r>
    <n v="9287"/>
    <x v="4644"/>
    <x v="3"/>
    <x v="249"/>
    <d v="2014-06-27T00:00:00"/>
    <s v="Standard Class"/>
    <s v="DB-13270"/>
    <s v="Deborah Brumfield"/>
    <x v="2"/>
    <x v="0"/>
    <s v="Dallas"/>
    <x v="5"/>
    <n v="75081"/>
    <x v="2"/>
    <s v="OFF-BI-10003166"/>
    <x v="1"/>
    <x v="8"/>
    <s v="GBC Plasticlear Binding Covers"/>
    <n v="6.8879999999999981"/>
    <n v="3"/>
    <n v="0.8"/>
    <x v="7118"/>
  </r>
  <r>
    <n v="9288"/>
    <x v="4644"/>
    <x v="3"/>
    <x v="249"/>
    <d v="2014-06-27T00:00:00"/>
    <s v="Standard Class"/>
    <s v="DB-13270"/>
    <s v="Deborah Brumfield"/>
    <x v="2"/>
    <x v="0"/>
    <s v="Dallas"/>
    <x v="5"/>
    <n v="75081"/>
    <x v="2"/>
    <s v="FUR-TA-10000688"/>
    <x v="0"/>
    <x v="3"/>
    <s v="Chromcraft Bull-Nose Wood Round Conference Table Top, Wood Base"/>
    <n v="457.4849999999999"/>
    <n v="3"/>
    <n v="0.3"/>
    <x v="7119"/>
  </r>
  <r>
    <n v="9289"/>
    <x v="4645"/>
    <x v="3"/>
    <x v="329"/>
    <d v="2014-12-04T00:00:00"/>
    <s v="First Class"/>
    <s v="TB-21625"/>
    <s v="Trudy Brown"/>
    <x v="0"/>
    <x v="0"/>
    <s v="Philadelphia"/>
    <x v="9"/>
    <n v="19134"/>
    <x v="3"/>
    <s v="FUR-CH-10003981"/>
    <x v="0"/>
    <x v="1"/>
    <s v="Global Commerce Series Low-Back Swivel/Tilt Chairs"/>
    <n v="1079.316"/>
    <n v="6"/>
    <n v="0.3"/>
    <x v="7120"/>
  </r>
  <r>
    <n v="9290"/>
    <x v="4646"/>
    <x v="2"/>
    <x v="488"/>
    <d v="2011-04-26T00:00:00"/>
    <s v="Second Class"/>
    <s v="NM-18445"/>
    <s v="Nathan Mautz"/>
    <x v="2"/>
    <x v="0"/>
    <s v="San Francisco"/>
    <x v="1"/>
    <n v="94109"/>
    <x v="1"/>
    <s v="OFF-PA-10001878"/>
    <x v="1"/>
    <x v="10"/>
    <s v="Xerox 1891"/>
    <n v="48.91"/>
    <n v="1"/>
    <n v="0"/>
    <x v="7121"/>
  </r>
  <r>
    <n v="9291"/>
    <x v="4647"/>
    <x v="2"/>
    <x v="865"/>
    <d v="2011-09-25T00:00:00"/>
    <s v="First Class"/>
    <s v="TT-21220"/>
    <s v="Thomas Thornton"/>
    <x v="0"/>
    <x v="0"/>
    <s v="Dover"/>
    <x v="13"/>
    <n v="19901"/>
    <x v="3"/>
    <s v="OFF-AR-10002375"/>
    <x v="1"/>
    <x v="6"/>
    <s v="Newell 351"/>
    <n v="9.84"/>
    <n v="3"/>
    <n v="0"/>
    <x v="301"/>
  </r>
  <r>
    <n v="9292"/>
    <x v="4647"/>
    <x v="2"/>
    <x v="865"/>
    <d v="2011-09-25T00:00:00"/>
    <s v="First Class"/>
    <s v="TT-21220"/>
    <s v="Thomas Thornton"/>
    <x v="0"/>
    <x v="0"/>
    <s v="Dover"/>
    <x v="13"/>
    <n v="19901"/>
    <x v="3"/>
    <s v="OFF-BI-10004965"/>
    <x v="1"/>
    <x v="8"/>
    <s v="Ibico Covers for Plastic or Wire Binding Elements"/>
    <n v="34.5"/>
    <n v="3"/>
    <n v="0"/>
    <x v="1398"/>
  </r>
  <r>
    <n v="9293"/>
    <x v="4648"/>
    <x v="3"/>
    <x v="580"/>
    <d v="2014-03-03T00:00:00"/>
    <s v="Same Day"/>
    <s v="RS-19765"/>
    <s v="Roland Schwarz"/>
    <x v="1"/>
    <x v="0"/>
    <s v="Waco"/>
    <x v="5"/>
    <n v="76706"/>
    <x v="2"/>
    <s v="OFF-BI-10004022"/>
    <x v="1"/>
    <x v="8"/>
    <s v="Acco Suede Grain Vinyl Round Ring Binder"/>
    <n v="0.55599999999999983"/>
    <n v="1"/>
    <n v="0.8"/>
    <x v="7122"/>
  </r>
  <r>
    <n v="9294"/>
    <x v="4649"/>
    <x v="3"/>
    <x v="701"/>
    <d v="2014-11-22T00:00:00"/>
    <s v="Second Class"/>
    <s v="TB-21625"/>
    <s v="Trudy Brown"/>
    <x v="0"/>
    <x v="0"/>
    <s v="Hagerstown"/>
    <x v="39"/>
    <n v="21740"/>
    <x v="3"/>
    <s v="OFF-BI-10000050"/>
    <x v="1"/>
    <x v="8"/>
    <s v="Angle-D Binders with Locking Rings, Label Holders"/>
    <n v="43.8"/>
    <n v="6"/>
    <n v="0"/>
    <x v="7123"/>
  </r>
  <r>
    <n v="9295"/>
    <x v="4650"/>
    <x v="3"/>
    <x v="39"/>
    <d v="2014-06-02T00:00:00"/>
    <s v="Standard Class"/>
    <s v="AM-10360"/>
    <s v="Alice McCarthy"/>
    <x v="1"/>
    <x v="0"/>
    <s v="Cleveland"/>
    <x v="24"/>
    <n v="44105"/>
    <x v="3"/>
    <s v="OFF-PA-10002464"/>
    <x v="1"/>
    <x v="10"/>
    <s v="HP Office Recycled Paper (20Lb. and 87 Bright)"/>
    <n v="13.872000000000002"/>
    <n v="3"/>
    <n v="0.2"/>
    <x v="884"/>
  </r>
  <r>
    <n v="9296"/>
    <x v="4650"/>
    <x v="3"/>
    <x v="39"/>
    <d v="2014-06-02T00:00:00"/>
    <s v="Standard Class"/>
    <s v="AM-10360"/>
    <s v="Alice McCarthy"/>
    <x v="1"/>
    <x v="0"/>
    <s v="Cleveland"/>
    <x v="24"/>
    <n v="44105"/>
    <x v="3"/>
    <s v="FUR-BO-10004709"/>
    <x v="0"/>
    <x v="0"/>
    <s v="Bush Westfield Collection Bookcases, Medium Cherry Finish"/>
    <n v="115.96"/>
    <n v="4"/>
    <n v="0.5"/>
    <x v="7124"/>
  </r>
  <r>
    <n v="9297"/>
    <x v="4651"/>
    <x v="1"/>
    <x v="24"/>
    <d v="2012-04-22T00:00:00"/>
    <s v="Second Class"/>
    <s v="MP-17965"/>
    <s v="Michael Paige"/>
    <x v="1"/>
    <x v="0"/>
    <s v="Mcallen"/>
    <x v="5"/>
    <n v="78501"/>
    <x v="2"/>
    <s v="TEC-AC-10003590"/>
    <x v="2"/>
    <x v="11"/>
    <s v="TRENDnet 56K USB 2.0 Phone, Internet and Fax Modem"/>
    <n v="41.424000000000007"/>
    <n v="2"/>
    <n v="0.2"/>
    <x v="3311"/>
  </r>
  <r>
    <n v="9298"/>
    <x v="4651"/>
    <x v="1"/>
    <x v="24"/>
    <d v="2012-04-22T00:00:00"/>
    <s v="Second Class"/>
    <s v="MP-17965"/>
    <s v="Michael Paige"/>
    <x v="1"/>
    <x v="0"/>
    <s v="Mcallen"/>
    <x v="5"/>
    <n v="78501"/>
    <x v="2"/>
    <s v="TEC-PH-10003357"/>
    <x v="2"/>
    <x v="7"/>
    <s v="Grandstream GXP2100 Mainstream Business Phone"/>
    <n v="244.768"/>
    <n v="4"/>
    <n v="0.2"/>
    <x v="5298"/>
  </r>
  <r>
    <n v="9299"/>
    <x v="4651"/>
    <x v="1"/>
    <x v="24"/>
    <d v="2012-04-22T00:00:00"/>
    <s v="Second Class"/>
    <s v="MP-17965"/>
    <s v="Michael Paige"/>
    <x v="1"/>
    <x v="0"/>
    <s v="Mcallen"/>
    <x v="5"/>
    <n v="78501"/>
    <x v="2"/>
    <s v="OFF-AR-10003373"/>
    <x v="1"/>
    <x v="6"/>
    <s v="Boston School Pro Electric Pencil Sharpener, 1670"/>
    <n v="74.352000000000004"/>
    <n v="3"/>
    <n v="0.2"/>
    <x v="7125"/>
  </r>
  <r>
    <n v="9300"/>
    <x v="4651"/>
    <x v="1"/>
    <x v="24"/>
    <d v="2012-04-22T00:00:00"/>
    <s v="Second Class"/>
    <s v="MP-17965"/>
    <s v="Michael Paige"/>
    <x v="1"/>
    <x v="0"/>
    <s v="Mcallen"/>
    <x v="5"/>
    <n v="78501"/>
    <x v="2"/>
    <s v="OFF-BI-10003676"/>
    <x v="1"/>
    <x v="8"/>
    <s v="GBC Standard Recycled Report Covers, Clear Plastic Sheets"/>
    <n v="4.3119999999999985"/>
    <n v="2"/>
    <n v="0.8"/>
    <x v="3575"/>
  </r>
  <r>
    <n v="9301"/>
    <x v="4651"/>
    <x v="1"/>
    <x v="24"/>
    <d v="2012-04-22T00:00:00"/>
    <s v="Second Class"/>
    <s v="MP-17965"/>
    <s v="Michael Paige"/>
    <x v="1"/>
    <x v="0"/>
    <s v="Mcallen"/>
    <x v="5"/>
    <n v="78501"/>
    <x v="2"/>
    <s v="FUR-CH-10000225"/>
    <x v="0"/>
    <x v="1"/>
    <s v="Global Geo Office Task Chair, Gray"/>
    <n v="56.686"/>
    <n v="1"/>
    <n v="0.3"/>
    <x v="7126"/>
  </r>
  <r>
    <n v="9302"/>
    <x v="4651"/>
    <x v="1"/>
    <x v="24"/>
    <d v="2012-04-22T00:00:00"/>
    <s v="Second Class"/>
    <s v="MP-17965"/>
    <s v="Michael Paige"/>
    <x v="1"/>
    <x v="0"/>
    <s v="Mcallen"/>
    <x v="5"/>
    <n v="78501"/>
    <x v="2"/>
    <s v="TEC-PH-10001870"/>
    <x v="2"/>
    <x v="7"/>
    <s v="Lunatik TT5L-002 Taktik Strike Impact Protection System for iPhone 5"/>
    <n v="97.968000000000004"/>
    <n v="2"/>
    <n v="0.2"/>
    <x v="7127"/>
  </r>
  <r>
    <n v="9303"/>
    <x v="4651"/>
    <x v="1"/>
    <x v="24"/>
    <d v="2012-04-22T00:00:00"/>
    <s v="Second Class"/>
    <s v="MP-17965"/>
    <s v="Michael Paige"/>
    <x v="1"/>
    <x v="0"/>
    <s v="Mcallen"/>
    <x v="5"/>
    <n v="78501"/>
    <x v="2"/>
    <s v="OFF-AR-10003481"/>
    <x v="1"/>
    <x v="6"/>
    <s v="Newell 348"/>
    <n v="7.8719999999999999"/>
    <n v="3"/>
    <n v="0.2"/>
    <x v="3456"/>
  </r>
  <r>
    <n v="9304"/>
    <x v="4651"/>
    <x v="1"/>
    <x v="24"/>
    <d v="2012-04-22T00:00:00"/>
    <s v="Second Class"/>
    <s v="MP-17965"/>
    <s v="Michael Paige"/>
    <x v="1"/>
    <x v="0"/>
    <s v="Mcallen"/>
    <x v="5"/>
    <n v="78501"/>
    <x v="2"/>
    <s v="OFF-PA-10003936"/>
    <x v="1"/>
    <x v="10"/>
    <s v="Xerox 1994"/>
    <n v="15.552000000000003"/>
    <n v="3"/>
    <n v="0.2"/>
    <x v="12"/>
  </r>
  <r>
    <n v="9305"/>
    <x v="4651"/>
    <x v="1"/>
    <x v="24"/>
    <d v="2012-04-22T00:00:00"/>
    <s v="Second Class"/>
    <s v="MP-17965"/>
    <s v="Michael Paige"/>
    <x v="1"/>
    <x v="0"/>
    <s v="Mcallen"/>
    <x v="5"/>
    <n v="78501"/>
    <x v="2"/>
    <s v="OFF-BI-10000320"/>
    <x v="1"/>
    <x v="8"/>
    <s v="GBC Plastic Binding Combs"/>
    <n v="1.4759999999999998"/>
    <n v="1"/>
    <n v="0.8"/>
    <x v="7128"/>
  </r>
  <r>
    <n v="9306"/>
    <x v="4652"/>
    <x v="1"/>
    <x v="444"/>
    <d v="2012-09-24T00:00:00"/>
    <s v="Standard Class"/>
    <s v="MH-17290"/>
    <s v="Marc Harrigan"/>
    <x v="2"/>
    <x v="0"/>
    <s v="Santa Fe"/>
    <x v="27"/>
    <n v="87505"/>
    <x v="1"/>
    <s v="OFF-AR-10001972"/>
    <x v="1"/>
    <x v="6"/>
    <s v="Newell 323"/>
    <n v="8.4"/>
    <n v="5"/>
    <n v="0"/>
    <x v="7129"/>
  </r>
  <r>
    <n v="9307"/>
    <x v="4653"/>
    <x v="2"/>
    <x v="727"/>
    <d v="2011-03-30T00:00:00"/>
    <s v="Standard Class"/>
    <s v="CA-12265"/>
    <s v="Christina Anderson"/>
    <x v="0"/>
    <x v="0"/>
    <s v="San Francisco"/>
    <x v="1"/>
    <n v="94110"/>
    <x v="1"/>
    <s v="OFF-AR-10003829"/>
    <x v="1"/>
    <x v="6"/>
    <s v="Newell 35"/>
    <n v="6.56"/>
    <n v="2"/>
    <n v="0"/>
    <x v="2909"/>
  </r>
  <r>
    <n v="9308"/>
    <x v="4653"/>
    <x v="2"/>
    <x v="727"/>
    <d v="2011-03-30T00:00:00"/>
    <s v="Standard Class"/>
    <s v="CA-12265"/>
    <s v="Christina Anderson"/>
    <x v="0"/>
    <x v="0"/>
    <s v="San Francisco"/>
    <x v="1"/>
    <n v="94110"/>
    <x v="1"/>
    <s v="OFF-AR-10003338"/>
    <x v="1"/>
    <x v="6"/>
    <s v="Eberhard Faber 3 1/2&quot; Golf Pencils"/>
    <n v="14.88"/>
    <n v="2"/>
    <n v="0"/>
    <x v="4180"/>
  </r>
  <r>
    <n v="9309"/>
    <x v="4653"/>
    <x v="2"/>
    <x v="727"/>
    <d v="2011-03-30T00:00:00"/>
    <s v="Standard Class"/>
    <s v="CA-12265"/>
    <s v="Christina Anderson"/>
    <x v="0"/>
    <x v="0"/>
    <s v="San Francisco"/>
    <x v="1"/>
    <n v="94110"/>
    <x v="1"/>
    <s v="TEC-AC-10002558"/>
    <x v="2"/>
    <x v="11"/>
    <s v="Imation Swivel Flash Drive USB flash drive - 8 GB"/>
    <n v="45.48"/>
    <n v="4"/>
    <n v="0"/>
    <x v="7130"/>
  </r>
  <r>
    <n v="9310"/>
    <x v="4653"/>
    <x v="2"/>
    <x v="727"/>
    <d v="2011-03-30T00:00:00"/>
    <s v="Standard Class"/>
    <s v="CA-12265"/>
    <s v="Christina Anderson"/>
    <x v="0"/>
    <x v="0"/>
    <s v="San Francisco"/>
    <x v="1"/>
    <n v="94110"/>
    <x v="1"/>
    <s v="OFF-AR-10000034"/>
    <x v="1"/>
    <x v="6"/>
    <s v="BIC Brite Liner Grip Highlighters, Assorted, 5/Pack"/>
    <n v="25.44"/>
    <n v="6"/>
    <n v="0"/>
    <x v="7131"/>
  </r>
  <r>
    <n v="9311"/>
    <x v="4654"/>
    <x v="0"/>
    <x v="370"/>
    <d v="2013-09-01T00:00:00"/>
    <s v="Standard Class"/>
    <s v="KD-16615"/>
    <s v="Ken Dana"/>
    <x v="1"/>
    <x v="0"/>
    <s v="New York City"/>
    <x v="15"/>
    <n v="10024"/>
    <x v="3"/>
    <s v="OFF-BI-10001510"/>
    <x v="1"/>
    <x v="8"/>
    <s v="Deluxe Heavy-Duty Vinyl Round Ring Binder"/>
    <n v="146.68800000000002"/>
    <n v="8"/>
    <n v="0.2"/>
    <x v="1351"/>
  </r>
  <r>
    <n v="9312"/>
    <x v="4655"/>
    <x v="3"/>
    <x v="904"/>
    <d v="2014-03-13T00:00:00"/>
    <s v="Standard Class"/>
    <s v="DW-13540"/>
    <s v="Don Weiss"/>
    <x v="0"/>
    <x v="0"/>
    <s v="Dallas"/>
    <x v="5"/>
    <n v="75220"/>
    <x v="2"/>
    <s v="OFF-LA-10000134"/>
    <x v="1"/>
    <x v="2"/>
    <s v="Avery 511"/>
    <n v="4.9280000000000008"/>
    <n v="2"/>
    <n v="0.2"/>
    <x v="5212"/>
  </r>
  <r>
    <n v="9313"/>
    <x v="4655"/>
    <x v="3"/>
    <x v="904"/>
    <d v="2014-03-13T00:00:00"/>
    <s v="Standard Class"/>
    <s v="DW-13540"/>
    <s v="Don Weiss"/>
    <x v="0"/>
    <x v="0"/>
    <s v="Dallas"/>
    <x v="5"/>
    <n v="75220"/>
    <x v="2"/>
    <s v="OFF-AR-10000588"/>
    <x v="1"/>
    <x v="6"/>
    <s v="Newell 345"/>
    <n v="63.488"/>
    <n v="4"/>
    <n v="0.2"/>
    <x v="7132"/>
  </r>
  <r>
    <n v="9314"/>
    <x v="4656"/>
    <x v="1"/>
    <x v="1216"/>
    <d v="2012-11-11T00:00:00"/>
    <s v="Same Day"/>
    <s v="AG-10495"/>
    <s v="Andrew Gjertsen"/>
    <x v="1"/>
    <x v="0"/>
    <s v="Detroit"/>
    <x v="12"/>
    <n v="48234"/>
    <x v="2"/>
    <s v="OFF-ST-10003282"/>
    <x v="1"/>
    <x v="4"/>
    <s v="Advantus 10-Drawer Portable Organizer, Chrome Metal Frame, Smoke Drawers"/>
    <n v="418.32"/>
    <n v="7"/>
    <n v="0"/>
    <x v="7133"/>
  </r>
  <r>
    <n v="9315"/>
    <x v="4656"/>
    <x v="1"/>
    <x v="1216"/>
    <d v="2012-11-11T00:00:00"/>
    <s v="Same Day"/>
    <s v="AG-10495"/>
    <s v="Andrew Gjertsen"/>
    <x v="1"/>
    <x v="0"/>
    <s v="Detroit"/>
    <x v="12"/>
    <n v="48234"/>
    <x v="2"/>
    <s v="OFF-AP-10002311"/>
    <x v="1"/>
    <x v="9"/>
    <s v="Holmes Replacement Filter for HEPA Air Cleaner, Very Large Room, HEPA Filter"/>
    <n v="123.858"/>
    <n v="2"/>
    <n v="0.1"/>
    <x v="7134"/>
  </r>
  <r>
    <n v="9316"/>
    <x v="4657"/>
    <x v="0"/>
    <x v="41"/>
    <d v="2013-04-10T00:00:00"/>
    <s v="Standard Class"/>
    <s v="JH-16180"/>
    <s v="Justin Hirsh"/>
    <x v="0"/>
    <x v="0"/>
    <s v="Philadelphia"/>
    <x v="9"/>
    <n v="19140"/>
    <x v="3"/>
    <s v="TEC-PH-10000141"/>
    <x v="2"/>
    <x v="7"/>
    <s v="Clearsounds A400"/>
    <n v="118.78199999999998"/>
    <n v="3"/>
    <n v="0.4"/>
    <x v="1000"/>
  </r>
  <r>
    <n v="9317"/>
    <x v="4657"/>
    <x v="0"/>
    <x v="41"/>
    <d v="2013-04-10T00:00:00"/>
    <s v="Standard Class"/>
    <s v="JH-16180"/>
    <s v="Justin Hirsh"/>
    <x v="0"/>
    <x v="0"/>
    <s v="Philadelphia"/>
    <x v="9"/>
    <n v="19140"/>
    <x v="3"/>
    <s v="OFF-SU-10000646"/>
    <x v="1"/>
    <x v="14"/>
    <s v="Premier Automatic Letter Opener"/>
    <n v="769.18400000000008"/>
    <n v="4"/>
    <n v="0.2"/>
    <x v="7135"/>
  </r>
  <r>
    <n v="9318"/>
    <x v="4658"/>
    <x v="3"/>
    <x v="1217"/>
    <d v="2014-02-27T00:00:00"/>
    <s v="Standard Class"/>
    <s v="DK-13090"/>
    <s v="Dave Kipp"/>
    <x v="0"/>
    <x v="0"/>
    <s v="Carrollton"/>
    <x v="5"/>
    <n v="75007"/>
    <x v="2"/>
    <s v="TEC-AC-10002076"/>
    <x v="2"/>
    <x v="11"/>
    <s v="Microsoft Natural Keyboard Elite"/>
    <n v="47.904000000000003"/>
    <n v="1"/>
    <n v="0.2"/>
    <x v="7136"/>
  </r>
  <r>
    <n v="9319"/>
    <x v="4659"/>
    <x v="3"/>
    <x v="228"/>
    <d v="2014-07-26T00:00:00"/>
    <s v="Standard Class"/>
    <s v="AR-10825"/>
    <s v="Anthony Rawles"/>
    <x v="1"/>
    <x v="0"/>
    <s v="New York City"/>
    <x v="15"/>
    <n v="10009"/>
    <x v="3"/>
    <s v="OFF-PA-10000743"/>
    <x v="1"/>
    <x v="10"/>
    <s v="Xerox 1977"/>
    <n v="13.36"/>
    <n v="2"/>
    <n v="0"/>
    <x v="534"/>
  </r>
  <r>
    <n v="9320"/>
    <x v="4659"/>
    <x v="3"/>
    <x v="228"/>
    <d v="2014-07-26T00:00:00"/>
    <s v="Standard Class"/>
    <s v="AR-10825"/>
    <s v="Anthony Rawles"/>
    <x v="1"/>
    <x v="0"/>
    <s v="New York City"/>
    <x v="15"/>
    <n v="10009"/>
    <x v="3"/>
    <s v="FUR-CH-10002780"/>
    <x v="0"/>
    <x v="1"/>
    <s v="Office Star - Task Chair with Contemporary Loop Arms"/>
    <n v="163.76400000000001"/>
    <n v="2"/>
    <n v="0.1"/>
    <x v="7137"/>
  </r>
  <r>
    <n v="9321"/>
    <x v="4659"/>
    <x v="3"/>
    <x v="228"/>
    <d v="2014-07-26T00:00:00"/>
    <s v="Standard Class"/>
    <s v="AR-10825"/>
    <s v="Anthony Rawles"/>
    <x v="1"/>
    <x v="0"/>
    <s v="New York City"/>
    <x v="15"/>
    <n v="10009"/>
    <x v="3"/>
    <s v="FUR-FU-10000747"/>
    <x v="0"/>
    <x v="5"/>
    <s v="Tenex B1-RE Series Chair Mats for Low Pile Carpets"/>
    <n v="183.92"/>
    <n v="4"/>
    <n v="0"/>
    <x v="7138"/>
  </r>
  <r>
    <n v="9322"/>
    <x v="4660"/>
    <x v="0"/>
    <x v="254"/>
    <d v="2013-11-09T00:00:00"/>
    <s v="Standard Class"/>
    <s v="SM-20005"/>
    <s v="Sally Matthias"/>
    <x v="0"/>
    <x v="0"/>
    <s v="Houston"/>
    <x v="5"/>
    <n v="77041"/>
    <x v="2"/>
    <s v="FUR-FU-10002445"/>
    <x v="0"/>
    <x v="5"/>
    <s v="DAX Two-Tone Rosewood/Black Document Frame, Desktop, 5 x 7"/>
    <n v="11.376000000000001"/>
    <n v="3"/>
    <n v="0.6"/>
    <x v="7139"/>
  </r>
  <r>
    <n v="9323"/>
    <x v="4660"/>
    <x v="0"/>
    <x v="254"/>
    <d v="2013-11-09T00:00:00"/>
    <s v="Standard Class"/>
    <s v="SM-20005"/>
    <s v="Sally Matthias"/>
    <x v="0"/>
    <x v="0"/>
    <s v="Houston"/>
    <x v="5"/>
    <n v="77041"/>
    <x v="2"/>
    <s v="FUR-FU-10000723"/>
    <x v="0"/>
    <x v="5"/>
    <s v="Deflect-o EconoMat Studded, No Bevel Mat for Low Pile Carpeting"/>
    <n v="66.112000000000009"/>
    <n v="4"/>
    <n v="0.6"/>
    <x v="532"/>
  </r>
  <r>
    <n v="9324"/>
    <x v="4661"/>
    <x v="3"/>
    <x v="397"/>
    <d v="2014-09-30T00:00:00"/>
    <s v="Standard Class"/>
    <s v="DB-13660"/>
    <s v="Duane Benoit"/>
    <x v="0"/>
    <x v="0"/>
    <s v="Los Angeles"/>
    <x v="1"/>
    <n v="90036"/>
    <x v="1"/>
    <s v="OFF-PA-10003641"/>
    <x v="1"/>
    <x v="10"/>
    <s v="Xerox 1909"/>
    <n v="211.04"/>
    <n v="8"/>
    <n v="0"/>
    <x v="7140"/>
  </r>
  <r>
    <n v="9325"/>
    <x v="4661"/>
    <x v="3"/>
    <x v="397"/>
    <d v="2014-09-30T00:00:00"/>
    <s v="Standard Class"/>
    <s v="DB-13660"/>
    <s v="Duane Benoit"/>
    <x v="0"/>
    <x v="0"/>
    <s v="Los Angeles"/>
    <x v="1"/>
    <n v="90036"/>
    <x v="1"/>
    <s v="FUR-CH-10003973"/>
    <x v="0"/>
    <x v="1"/>
    <s v="GuestStacker Chair with Chrome Finish Legs"/>
    <n v="594.81600000000003"/>
    <n v="2"/>
    <n v="0.2"/>
    <x v="7141"/>
  </r>
  <r>
    <n v="9326"/>
    <x v="4661"/>
    <x v="3"/>
    <x v="397"/>
    <d v="2014-09-30T00:00:00"/>
    <s v="Standard Class"/>
    <s v="DB-13660"/>
    <s v="Duane Benoit"/>
    <x v="0"/>
    <x v="0"/>
    <s v="Los Angeles"/>
    <x v="1"/>
    <n v="90036"/>
    <x v="1"/>
    <s v="OFF-BI-10000977"/>
    <x v="1"/>
    <x v="8"/>
    <s v="Ibico Plastic Spiral Binding Combs"/>
    <n v="72.960000000000008"/>
    <n v="3"/>
    <n v="0.2"/>
    <x v="7142"/>
  </r>
  <r>
    <n v="9327"/>
    <x v="4662"/>
    <x v="3"/>
    <x v="210"/>
    <d v="2014-09-11T00:00:00"/>
    <s v="First Class"/>
    <s v="PF-19225"/>
    <s v="Phillip Flathmann"/>
    <x v="0"/>
    <x v="0"/>
    <s v="Edmonds"/>
    <x v="4"/>
    <n v="98026"/>
    <x v="1"/>
    <s v="FUR-FU-10004053"/>
    <x v="0"/>
    <x v="5"/>
    <s v="DAX Two-Tone Silver Metal Document Frame"/>
    <n v="80.959999999999994"/>
    <n v="4"/>
    <n v="0"/>
    <x v="7143"/>
  </r>
  <r>
    <n v="9328"/>
    <x v="4662"/>
    <x v="3"/>
    <x v="210"/>
    <d v="2014-09-11T00:00:00"/>
    <s v="First Class"/>
    <s v="PF-19225"/>
    <s v="Phillip Flathmann"/>
    <x v="0"/>
    <x v="0"/>
    <s v="Edmonds"/>
    <x v="4"/>
    <n v="98026"/>
    <x v="1"/>
    <s v="TEC-PH-10002033"/>
    <x v="2"/>
    <x v="7"/>
    <s v="Konftel 250 Conference phone - Charcoal black"/>
    <n v="455.71199999999999"/>
    <n v="2"/>
    <n v="0.2"/>
    <x v="7144"/>
  </r>
  <r>
    <n v="9329"/>
    <x v="4662"/>
    <x v="3"/>
    <x v="210"/>
    <d v="2014-09-11T00:00:00"/>
    <s v="First Class"/>
    <s v="PF-19225"/>
    <s v="Phillip Flathmann"/>
    <x v="0"/>
    <x v="0"/>
    <s v="Edmonds"/>
    <x v="4"/>
    <n v="98026"/>
    <x v="1"/>
    <s v="OFF-AR-10004260"/>
    <x v="1"/>
    <x v="6"/>
    <s v="Boston 1799 Powerhouse Electric Pencil Sharpener"/>
    <n v="25.98"/>
    <n v="1"/>
    <n v="0"/>
    <x v="7145"/>
  </r>
  <r>
    <n v="9330"/>
    <x v="4663"/>
    <x v="1"/>
    <x v="109"/>
    <d v="2012-11-30T00:00:00"/>
    <s v="First Class"/>
    <s v="AJ-10945"/>
    <s v="Ashley Jarboe"/>
    <x v="0"/>
    <x v="0"/>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x v="0"/>
    <s v="New York City"/>
    <x v="15"/>
    <n v="10035"/>
    <x v="3"/>
    <s v="OFF-EN-10001539"/>
    <x v="1"/>
    <x v="12"/>
    <s v="Staples"/>
    <n v="15.56"/>
    <n v="2"/>
    <n v="0"/>
    <x v="2807"/>
  </r>
  <r>
    <n v="9332"/>
    <x v="4665"/>
    <x v="0"/>
    <x v="321"/>
    <d v="2013-10-04T00:00:00"/>
    <s v="Standard Class"/>
    <s v="ES-14080"/>
    <s v="Erin Smith"/>
    <x v="1"/>
    <x v="0"/>
    <s v="Springfield"/>
    <x v="21"/>
    <n v="97477"/>
    <x v="1"/>
    <s v="TEC-PH-10001817"/>
    <x v="2"/>
    <x v="7"/>
    <s v="Wilson Electronics DB Pro Signal Booster"/>
    <n v="859.2"/>
    <n v="3"/>
    <n v="0.2"/>
    <x v="4967"/>
  </r>
  <r>
    <n v="9333"/>
    <x v="4666"/>
    <x v="3"/>
    <x v="220"/>
    <d v="2014-09-14T00:00:00"/>
    <s v="Second Class"/>
    <s v="SS-20410"/>
    <s v="Shahid Shariari"/>
    <x v="0"/>
    <x v="0"/>
    <s v="Georgetown"/>
    <x v="0"/>
    <n v="40324"/>
    <x v="0"/>
    <s v="OFF-AP-10002578"/>
    <x v="1"/>
    <x v="9"/>
    <s v="Fellowes Premier Superior Surge Suppressor, 10-Outlet, With Phone and Remote"/>
    <n v="195.68"/>
    <n v="4"/>
    <n v="0"/>
    <x v="7147"/>
  </r>
  <r>
    <n v="9334"/>
    <x v="4666"/>
    <x v="3"/>
    <x v="220"/>
    <d v="2014-09-14T00:00:00"/>
    <s v="Second Class"/>
    <s v="SS-20410"/>
    <s v="Shahid Shariari"/>
    <x v="0"/>
    <x v="0"/>
    <s v="Georgetown"/>
    <x v="0"/>
    <n v="40324"/>
    <x v="0"/>
    <s v="OFF-FA-10000992"/>
    <x v="1"/>
    <x v="13"/>
    <s v="Acco Clips to Go Binder Clips, 24 Clips in Two Sizes"/>
    <n v="14.2"/>
    <n v="4"/>
    <n v="0"/>
    <x v="7148"/>
  </r>
  <r>
    <n v="9335"/>
    <x v="4667"/>
    <x v="3"/>
    <x v="927"/>
    <d v="2014-05-03T00:00:00"/>
    <s v="First Class"/>
    <s v="AG-10900"/>
    <s v="Arthur Gainer"/>
    <x v="0"/>
    <x v="0"/>
    <s v="Coral Springs"/>
    <x v="2"/>
    <n v="33065"/>
    <x v="0"/>
    <s v="FUR-BO-10001798"/>
    <x v="0"/>
    <x v="0"/>
    <s v="Bush Somerset Collection Bookcase"/>
    <n v="314.35199999999998"/>
    <n v="3"/>
    <n v="0.2"/>
    <x v="3341"/>
  </r>
  <r>
    <n v="9336"/>
    <x v="4667"/>
    <x v="3"/>
    <x v="927"/>
    <d v="2014-05-03T00:00:00"/>
    <s v="First Class"/>
    <s v="AG-10900"/>
    <s v="Arthur Gainer"/>
    <x v="0"/>
    <x v="0"/>
    <s v="Coral Springs"/>
    <x v="2"/>
    <n v="33065"/>
    <x v="0"/>
    <s v="OFF-LA-10004409"/>
    <x v="1"/>
    <x v="2"/>
    <s v="Avery 492"/>
    <n v="4.6079999999999997"/>
    <n v="2"/>
    <n v="0.2"/>
    <x v="7149"/>
  </r>
  <r>
    <n v="9337"/>
    <x v="4668"/>
    <x v="3"/>
    <x v="118"/>
    <d v="2014-09-21T00:00:00"/>
    <s v="Standard Class"/>
    <s v="CY-12745"/>
    <s v="Craig Yedwab"/>
    <x v="1"/>
    <x v="0"/>
    <s v="San Francisco"/>
    <x v="1"/>
    <n v="94110"/>
    <x v="1"/>
    <s v="OFF-FA-10000621"/>
    <x v="1"/>
    <x v="13"/>
    <s v="OIC Colored Binder Clips, Assorted Sizes"/>
    <n v="17.899999999999999"/>
    <n v="5"/>
    <n v="0"/>
    <x v="6573"/>
  </r>
  <r>
    <n v="9338"/>
    <x v="4669"/>
    <x v="2"/>
    <x v="538"/>
    <d v="2011-10-22T00:00:00"/>
    <s v="Second Class"/>
    <s v="RP-19270"/>
    <s v="Rachel Payne"/>
    <x v="1"/>
    <x v="0"/>
    <s v="San Francisco"/>
    <x v="1"/>
    <n v="94110"/>
    <x v="1"/>
    <s v="OFF-BI-10003196"/>
    <x v="1"/>
    <x v="8"/>
    <s v="Accohide Poly Flexible Ring Binders"/>
    <n v="2.9920000000000004"/>
    <n v="1"/>
    <n v="0.2"/>
    <x v="7150"/>
  </r>
  <r>
    <n v="9339"/>
    <x v="4669"/>
    <x v="2"/>
    <x v="538"/>
    <d v="2011-10-22T00:00:00"/>
    <s v="Second Class"/>
    <s v="RP-19270"/>
    <s v="Rachel Payne"/>
    <x v="1"/>
    <x v="0"/>
    <s v="San Francisco"/>
    <x v="1"/>
    <n v="94110"/>
    <x v="1"/>
    <s v="OFF-BI-10003727"/>
    <x v="1"/>
    <x v="8"/>
    <s v="Avery Durable Slant Ring Binders With Label Holder"/>
    <n v="20.064"/>
    <n v="6"/>
    <n v="0.2"/>
    <x v="7151"/>
  </r>
  <r>
    <n v="9340"/>
    <x v="4669"/>
    <x v="2"/>
    <x v="538"/>
    <d v="2011-10-22T00:00:00"/>
    <s v="Second Class"/>
    <s v="RP-19270"/>
    <s v="Rachel Payne"/>
    <x v="1"/>
    <x v="0"/>
    <s v="San Francisco"/>
    <x v="1"/>
    <n v="94110"/>
    <x v="1"/>
    <s v="OFF-PA-10003228"/>
    <x v="1"/>
    <x v="10"/>
    <s v="Xerox 1917"/>
    <n v="146.72999999999999"/>
    <n v="3"/>
    <n v="0"/>
    <x v="64"/>
  </r>
  <r>
    <n v="9341"/>
    <x v="4669"/>
    <x v="2"/>
    <x v="538"/>
    <d v="2011-10-22T00:00:00"/>
    <s v="Second Class"/>
    <s v="RP-19270"/>
    <s v="Rachel Payne"/>
    <x v="1"/>
    <x v="0"/>
    <s v="San Francisco"/>
    <x v="1"/>
    <n v="94110"/>
    <x v="1"/>
    <s v="OFF-LA-10002787"/>
    <x v="1"/>
    <x v="2"/>
    <s v="Avery 480"/>
    <n v="18.75"/>
    <n v="5"/>
    <n v="0"/>
    <x v="2215"/>
  </r>
  <r>
    <n v="9342"/>
    <x v="4669"/>
    <x v="2"/>
    <x v="538"/>
    <d v="2011-10-22T00:00:00"/>
    <s v="Second Class"/>
    <s v="RP-19270"/>
    <s v="Rachel Payne"/>
    <x v="1"/>
    <x v="0"/>
    <s v="San Francisco"/>
    <x v="1"/>
    <n v="94110"/>
    <x v="1"/>
    <s v="TEC-PH-10001305"/>
    <x v="2"/>
    <x v="7"/>
    <s v="Panasonic KX TS208W Corded phone"/>
    <n v="117.57600000000002"/>
    <n v="3"/>
    <n v="0.2"/>
    <x v="7152"/>
  </r>
  <r>
    <n v="9343"/>
    <x v="4670"/>
    <x v="0"/>
    <x v="69"/>
    <d v="2013-03-19T00:00:00"/>
    <s v="Standard Class"/>
    <s v="DB-13360"/>
    <s v="Dennis Bolton"/>
    <x v="2"/>
    <x v="0"/>
    <s v="Riverside"/>
    <x v="1"/>
    <n v="92503"/>
    <x v="1"/>
    <s v="OFF-BI-10001036"/>
    <x v="1"/>
    <x v="8"/>
    <s v="Cardinal EasyOpen D-Ring Binders"/>
    <n v="51.184000000000012"/>
    <n v="7"/>
    <n v="0.2"/>
    <x v="7153"/>
  </r>
  <r>
    <n v="9344"/>
    <x v="4671"/>
    <x v="3"/>
    <x v="922"/>
    <d v="2014-02-21T00:00:00"/>
    <s v="First Class"/>
    <s v="CK-12325"/>
    <s v="Christine Kargatis"/>
    <x v="2"/>
    <x v="0"/>
    <s v="Troy"/>
    <x v="24"/>
    <n v="45373"/>
    <x v="3"/>
    <s v="FUR-TA-10001086"/>
    <x v="0"/>
    <x v="3"/>
    <s v="SAFCO PlanMaster Boards, 60w x 37-1/2d, White Melamine"/>
    <n v="455.97"/>
    <n v="5"/>
    <n v="0.4"/>
    <x v="7154"/>
  </r>
  <r>
    <n v="9345"/>
    <x v="4671"/>
    <x v="3"/>
    <x v="922"/>
    <d v="2014-02-21T00:00:00"/>
    <s v="First Class"/>
    <s v="CK-12325"/>
    <s v="Christine Kargatis"/>
    <x v="2"/>
    <x v="0"/>
    <s v="Troy"/>
    <x v="24"/>
    <n v="45373"/>
    <x v="3"/>
    <s v="OFF-BI-10001525"/>
    <x v="1"/>
    <x v="8"/>
    <s v="Acco Pressboard Covers with Storage Hooks, 14 7/8&quot; x 11&quot;, Executive Red"/>
    <n v="5.7150000000000016"/>
    <n v="5"/>
    <n v="0.7"/>
    <x v="4004"/>
  </r>
  <r>
    <n v="9346"/>
    <x v="4671"/>
    <x v="3"/>
    <x v="922"/>
    <d v="2014-02-21T00:00:00"/>
    <s v="First Class"/>
    <s v="CK-12325"/>
    <s v="Christine Kargatis"/>
    <x v="2"/>
    <x v="0"/>
    <s v="Troy"/>
    <x v="24"/>
    <n v="45373"/>
    <x v="3"/>
    <s v="TEC-PH-10000526"/>
    <x v="2"/>
    <x v="7"/>
    <s v="Vtech CS6719"/>
    <n v="57.593999999999994"/>
    <n v="1"/>
    <n v="0.4"/>
    <x v="7155"/>
  </r>
  <r>
    <n v="9347"/>
    <x v="4671"/>
    <x v="3"/>
    <x v="922"/>
    <d v="2014-02-21T00:00:00"/>
    <s v="First Class"/>
    <s v="CK-12325"/>
    <s v="Christine Kargatis"/>
    <x v="2"/>
    <x v="0"/>
    <s v="Troy"/>
    <x v="24"/>
    <n v="45373"/>
    <x v="3"/>
    <s v="FUR-FU-10004973"/>
    <x v="0"/>
    <x v="5"/>
    <s v="Flat Face Poster Frame"/>
    <n v="30.144000000000002"/>
    <n v="2"/>
    <n v="0.2"/>
    <x v="7156"/>
  </r>
  <r>
    <n v="9348"/>
    <x v="4671"/>
    <x v="3"/>
    <x v="922"/>
    <d v="2014-02-21T00:00:00"/>
    <s v="First Class"/>
    <s v="CK-12325"/>
    <s v="Christine Kargatis"/>
    <x v="2"/>
    <x v="0"/>
    <s v="Troy"/>
    <x v="24"/>
    <n v="45373"/>
    <x v="3"/>
    <s v="FUR-CH-10003981"/>
    <x v="0"/>
    <x v="1"/>
    <s v="Global Commerce Series Low-Back Swivel/Tilt Chairs"/>
    <n v="899.43"/>
    <n v="5"/>
    <n v="0.3"/>
    <x v="5236"/>
  </r>
  <r>
    <n v="9349"/>
    <x v="4672"/>
    <x v="0"/>
    <x v="596"/>
    <d v="2013-12-29T00:00:00"/>
    <s v="Standard Class"/>
    <s v="DN-13690"/>
    <s v="Duane Noonan"/>
    <x v="0"/>
    <x v="0"/>
    <s v="Moreno Valley"/>
    <x v="1"/>
    <n v="92553"/>
    <x v="1"/>
    <s v="FUR-FU-10000277"/>
    <x v="0"/>
    <x v="5"/>
    <s v="Deflect-o DuraMat Antistatic Studded Beveled Mat for Medium Pile Carpeting"/>
    <n v="842.72"/>
    <n v="8"/>
    <n v="0"/>
    <x v="7157"/>
  </r>
  <r>
    <n v="9350"/>
    <x v="4672"/>
    <x v="0"/>
    <x v="596"/>
    <d v="2013-12-29T00:00:00"/>
    <s v="Standard Class"/>
    <s v="DN-13690"/>
    <s v="Duane Noonan"/>
    <x v="0"/>
    <x v="0"/>
    <s v="Moreno Valley"/>
    <x v="1"/>
    <n v="92553"/>
    <x v="1"/>
    <s v="FUR-FU-10001934"/>
    <x v="0"/>
    <x v="5"/>
    <s v="Magnifier Swing Arm Lamp"/>
    <n v="41.96"/>
    <n v="2"/>
    <n v="0"/>
    <x v="109"/>
  </r>
  <r>
    <n v="9351"/>
    <x v="4673"/>
    <x v="0"/>
    <x v="713"/>
    <d v="2013-09-28T00:00:00"/>
    <s v="Standard Class"/>
    <s v="DP-13105"/>
    <s v="Dave Poirier"/>
    <x v="1"/>
    <x v="0"/>
    <s v="Seattle"/>
    <x v="4"/>
    <n v="98115"/>
    <x v="1"/>
    <s v="OFF-BI-10004970"/>
    <x v="1"/>
    <x v="8"/>
    <s v="ACCOHIDE 3-Ring Binder, Blue, 1&quot;"/>
    <n v="13.216000000000001"/>
    <n v="4"/>
    <n v="0.2"/>
    <x v="1201"/>
  </r>
  <r>
    <n v="9352"/>
    <x v="4673"/>
    <x v="0"/>
    <x v="713"/>
    <d v="2013-09-28T00:00:00"/>
    <s v="Standard Class"/>
    <s v="DP-13105"/>
    <s v="Dave Poirier"/>
    <x v="1"/>
    <x v="0"/>
    <s v="Seattle"/>
    <x v="4"/>
    <n v="98115"/>
    <x v="1"/>
    <s v="FUR-CH-10003396"/>
    <x v="0"/>
    <x v="1"/>
    <s v="Global Deluxe Steno Chair"/>
    <n v="184.75200000000001"/>
    <n v="3"/>
    <n v="0.2"/>
    <x v="4942"/>
  </r>
  <r>
    <n v="9353"/>
    <x v="4674"/>
    <x v="3"/>
    <x v="241"/>
    <d v="2014-09-27T00:00:00"/>
    <s v="First Class"/>
    <s v="RO-19780"/>
    <s v="Rose O'Brian"/>
    <x v="0"/>
    <x v="0"/>
    <s v="Chicago"/>
    <x v="10"/>
    <n v="60623"/>
    <x v="2"/>
    <s v="FUR-CH-10003973"/>
    <x v="0"/>
    <x v="1"/>
    <s v="GuestStacker Chair with Chrome Finish Legs"/>
    <n v="520.46399999999994"/>
    <n v="2"/>
    <n v="0.3"/>
    <x v="3756"/>
  </r>
  <r>
    <n v="9354"/>
    <x v="4674"/>
    <x v="3"/>
    <x v="241"/>
    <d v="2014-09-27T00:00:00"/>
    <s v="First Class"/>
    <s v="RO-19780"/>
    <s v="Rose O'Brian"/>
    <x v="0"/>
    <x v="0"/>
    <s v="Chicago"/>
    <x v="10"/>
    <n v="60623"/>
    <x v="2"/>
    <s v="OFF-PA-10002109"/>
    <x v="1"/>
    <x v="10"/>
    <s v="Wirebound Voice Message Log Book"/>
    <n v="11.423999999999999"/>
    <n v="3"/>
    <n v="0.2"/>
    <x v="7158"/>
  </r>
  <r>
    <n v="9355"/>
    <x v="4675"/>
    <x v="1"/>
    <x v="494"/>
    <d v="2012-12-05T00:00:00"/>
    <s v="Standard Class"/>
    <s v="MA-17560"/>
    <s v="Matt Abelman"/>
    <x v="2"/>
    <x v="0"/>
    <s v="Jackson"/>
    <x v="12"/>
    <n v="49201"/>
    <x v="2"/>
    <s v="OFF-PA-10001826"/>
    <x v="1"/>
    <x v="10"/>
    <s v="Xerox 207"/>
    <n v="19.440000000000001"/>
    <n v="3"/>
    <n v="0"/>
    <x v="551"/>
  </r>
  <r>
    <n v="9356"/>
    <x v="4675"/>
    <x v="1"/>
    <x v="494"/>
    <d v="2012-12-05T00:00:00"/>
    <s v="Standard Class"/>
    <s v="MA-17560"/>
    <s v="Matt Abelman"/>
    <x v="2"/>
    <x v="0"/>
    <s v="Jackson"/>
    <x v="12"/>
    <n v="49201"/>
    <x v="2"/>
    <s v="OFF-AR-10000823"/>
    <x v="1"/>
    <x v="6"/>
    <s v="Newell 307"/>
    <n v="3.64"/>
    <n v="2"/>
    <n v="0"/>
    <x v="4131"/>
  </r>
  <r>
    <n v="9357"/>
    <x v="4675"/>
    <x v="1"/>
    <x v="494"/>
    <d v="2012-12-05T00:00:00"/>
    <s v="Standard Class"/>
    <s v="MA-17560"/>
    <s v="Matt Abelman"/>
    <x v="2"/>
    <x v="0"/>
    <s v="Jackson"/>
    <x v="12"/>
    <n v="49201"/>
    <x v="2"/>
    <s v="OFF-PA-10001776"/>
    <x v="1"/>
    <x v="10"/>
    <s v="Wirebound Message Books, Four 2 3/4&quot; x 5&quot; Forms per Page, 600 Sets per Book"/>
    <n v="18.54"/>
    <n v="2"/>
    <n v="0"/>
    <x v="2051"/>
  </r>
  <r>
    <n v="9358"/>
    <x v="4676"/>
    <x v="0"/>
    <x v="967"/>
    <d v="2013-01-28T00:00:00"/>
    <s v="Second Class"/>
    <s v="JD-15895"/>
    <s v="Jonathan Doherty"/>
    <x v="1"/>
    <x v="0"/>
    <s v="New York City"/>
    <x v="15"/>
    <n v="10024"/>
    <x v="3"/>
    <s v="OFF-BI-10003676"/>
    <x v="1"/>
    <x v="8"/>
    <s v="GBC Standard Recycled Report Covers, Clear Plastic Sheets"/>
    <n v="43.120000000000005"/>
    <n v="5"/>
    <n v="0.2"/>
    <x v="7159"/>
  </r>
  <r>
    <n v="9359"/>
    <x v="4676"/>
    <x v="0"/>
    <x v="967"/>
    <d v="2013-01-28T00:00:00"/>
    <s v="Second Class"/>
    <s v="JD-15895"/>
    <s v="Jonathan Doherty"/>
    <x v="1"/>
    <x v="0"/>
    <s v="New York City"/>
    <x v="15"/>
    <n v="10024"/>
    <x v="3"/>
    <s v="FUR-TA-10001095"/>
    <x v="0"/>
    <x v="3"/>
    <s v="Chromcraft Round Conference Tables"/>
    <n v="313.72199999999998"/>
    <n v="3"/>
    <n v="0.4"/>
    <x v="7160"/>
  </r>
  <r>
    <n v="9360"/>
    <x v="4676"/>
    <x v="0"/>
    <x v="967"/>
    <d v="2013-01-28T00:00:00"/>
    <s v="Second Class"/>
    <s v="JD-15895"/>
    <s v="Jonathan Doherty"/>
    <x v="1"/>
    <x v="0"/>
    <s v="New York City"/>
    <x v="15"/>
    <n v="10024"/>
    <x v="3"/>
    <s v="FUR-FU-10000747"/>
    <x v="0"/>
    <x v="5"/>
    <s v="Tenex B1-RE Series Chair Mats for Low Pile Carpets"/>
    <n v="45.98"/>
    <n v="1"/>
    <n v="0"/>
    <x v="7161"/>
  </r>
  <r>
    <n v="9361"/>
    <x v="4676"/>
    <x v="0"/>
    <x v="967"/>
    <d v="2013-01-28T00:00:00"/>
    <s v="Second Class"/>
    <s v="JD-15895"/>
    <s v="Jonathan Doherty"/>
    <x v="1"/>
    <x v="0"/>
    <s v="New York City"/>
    <x v="15"/>
    <n v="10024"/>
    <x v="3"/>
    <s v="OFF-ST-10004337"/>
    <x v="1"/>
    <x v="4"/>
    <s v="SAFCO Commercial Wire Shelving, 72h"/>
    <n v="428.68"/>
    <n v="7"/>
    <n v="0"/>
    <x v="232"/>
  </r>
  <r>
    <n v="9362"/>
    <x v="4677"/>
    <x v="3"/>
    <x v="708"/>
    <d v="2014-03-26T00:00:00"/>
    <s v="Standard Class"/>
    <s v="PS-18970"/>
    <s v="Paul Stevenson"/>
    <x v="2"/>
    <x v="0"/>
    <s v="Seattle"/>
    <x v="4"/>
    <n v="98105"/>
    <x v="1"/>
    <s v="OFF-BI-10004410"/>
    <x v="1"/>
    <x v="8"/>
    <s v="C-Line Peel &amp; Stick Add-On Filing Pockets, 8-3/4 x 5-1/8, 10/Pack"/>
    <n v="30.576000000000001"/>
    <n v="6"/>
    <n v="0.2"/>
    <x v="7162"/>
  </r>
  <r>
    <n v="9363"/>
    <x v="4677"/>
    <x v="3"/>
    <x v="708"/>
    <d v="2014-03-26T00:00:00"/>
    <s v="Standard Class"/>
    <s v="PS-18970"/>
    <s v="Paul Stevenson"/>
    <x v="2"/>
    <x v="0"/>
    <s v="Seattle"/>
    <x v="4"/>
    <n v="98105"/>
    <x v="1"/>
    <s v="OFF-FA-10004838"/>
    <x v="1"/>
    <x v="13"/>
    <s v="Super Bands, 12/Pack"/>
    <n v="13.020000000000001"/>
    <n v="7"/>
    <n v="0"/>
    <x v="7163"/>
  </r>
  <r>
    <n v="9364"/>
    <x v="4677"/>
    <x v="3"/>
    <x v="708"/>
    <d v="2014-03-26T00:00:00"/>
    <s v="Standard Class"/>
    <s v="PS-18970"/>
    <s v="Paul Stevenson"/>
    <x v="2"/>
    <x v="0"/>
    <s v="Seattle"/>
    <x v="4"/>
    <n v="98105"/>
    <x v="1"/>
    <s v="FUR-FU-10002364"/>
    <x v="0"/>
    <x v="5"/>
    <s v="Eldon Expressions Wood Desk Accessories, Oak"/>
    <n v="22.14"/>
    <n v="3"/>
    <n v="0"/>
    <x v="3448"/>
  </r>
  <r>
    <n v="9365"/>
    <x v="4677"/>
    <x v="3"/>
    <x v="708"/>
    <d v="2014-03-26T00:00:00"/>
    <s v="Standard Class"/>
    <s v="PS-18970"/>
    <s v="Paul Stevenson"/>
    <x v="2"/>
    <x v="0"/>
    <s v="Seattle"/>
    <x v="4"/>
    <n v="98105"/>
    <x v="1"/>
    <s v="OFF-ST-10001809"/>
    <x v="1"/>
    <x v="4"/>
    <s v="Fellowes Officeware Wire Shelving"/>
    <n v="359.32"/>
    <n v="4"/>
    <n v="0"/>
    <x v="718"/>
  </r>
  <r>
    <n v="9366"/>
    <x v="4678"/>
    <x v="2"/>
    <x v="963"/>
    <d v="2011-08-25T00:00:00"/>
    <s v="First Class"/>
    <s v="JF-15415"/>
    <s v="Jennifer Ferguson"/>
    <x v="0"/>
    <x v="0"/>
    <s v="Saint Charles"/>
    <x v="25"/>
    <n v="63301"/>
    <x v="2"/>
    <s v="OFF-PA-10001846"/>
    <x v="1"/>
    <x v="10"/>
    <s v="Xerox 1899"/>
    <n v="11.56"/>
    <n v="2"/>
    <n v="0"/>
    <x v="1302"/>
  </r>
  <r>
    <n v="9367"/>
    <x v="4679"/>
    <x v="2"/>
    <x v="785"/>
    <d v="2011-06-13T00:00:00"/>
    <s v="Standard Class"/>
    <s v="RD-19480"/>
    <s v="Rick Duston"/>
    <x v="0"/>
    <x v="0"/>
    <s v="Long Beach"/>
    <x v="15"/>
    <n v="11561"/>
    <x v="3"/>
    <s v="OFF-BI-10003876"/>
    <x v="1"/>
    <x v="8"/>
    <s v="Green Canvas Binder for 8-1/2&quot; x 14&quot; Sheets"/>
    <n v="68.48"/>
    <n v="2"/>
    <n v="0.2"/>
    <x v="7164"/>
  </r>
  <r>
    <n v="9368"/>
    <x v="4679"/>
    <x v="2"/>
    <x v="785"/>
    <d v="2011-06-13T00:00:00"/>
    <s v="Standard Class"/>
    <s v="RD-19480"/>
    <s v="Rick Duston"/>
    <x v="0"/>
    <x v="0"/>
    <s v="Long Beach"/>
    <x v="15"/>
    <n v="11561"/>
    <x v="3"/>
    <s v="OFF-ST-10003470"/>
    <x v="1"/>
    <x v="4"/>
    <s v="Tennsco Snap-Together Open Shelving Units, Starter Sets and Add-On Units"/>
    <n v="1676.88"/>
    <n v="6"/>
    <n v="0"/>
    <x v="7165"/>
  </r>
  <r>
    <n v="9369"/>
    <x v="4680"/>
    <x v="0"/>
    <x v="281"/>
    <d v="2013-04-10T00:00:00"/>
    <s v="First Class"/>
    <s v="ES-14080"/>
    <s v="Erin Smith"/>
    <x v="1"/>
    <x v="0"/>
    <s v="Lakewood"/>
    <x v="30"/>
    <n v="8701"/>
    <x v="3"/>
    <s v="OFF-PA-10004243"/>
    <x v="1"/>
    <x v="10"/>
    <s v="Xerox 1939"/>
    <n v="37.94"/>
    <n v="2"/>
    <n v="0"/>
    <x v="2714"/>
  </r>
  <r>
    <n v="9370"/>
    <x v="4681"/>
    <x v="3"/>
    <x v="659"/>
    <d v="2014-11-10T00:00:00"/>
    <s v="Second Class"/>
    <s v="KN-16390"/>
    <s v="Katherine Nockton"/>
    <x v="1"/>
    <x v="0"/>
    <s v="Clinton"/>
    <x v="39"/>
    <n v="20735"/>
    <x v="3"/>
    <s v="FUR-CH-10000422"/>
    <x v="0"/>
    <x v="1"/>
    <s v="Global Highback Leather Tilter in Burgundy"/>
    <n v="272.96999999999997"/>
    <n v="3"/>
    <n v="0"/>
    <x v="7166"/>
  </r>
  <r>
    <n v="9371"/>
    <x v="4682"/>
    <x v="1"/>
    <x v="352"/>
    <d v="2012-05-31T00:00:00"/>
    <s v="First Class"/>
    <s v="VP-21760"/>
    <s v="Victoria Pisteka"/>
    <x v="1"/>
    <x v="0"/>
    <s v="Columbus"/>
    <x v="24"/>
    <n v="43229"/>
    <x v="3"/>
    <s v="FUR-FU-10002506"/>
    <x v="0"/>
    <x v="5"/>
    <s v="Tensor &quot;Hersey Kiss&quot; Styled Floor Lamp"/>
    <n v="41.568000000000005"/>
    <n v="4"/>
    <n v="0.2"/>
    <x v="7167"/>
  </r>
  <r>
    <n v="9372"/>
    <x v="4682"/>
    <x v="1"/>
    <x v="352"/>
    <d v="2012-05-31T00:00:00"/>
    <s v="First Class"/>
    <s v="VP-21760"/>
    <s v="Victoria Pisteka"/>
    <x v="1"/>
    <x v="0"/>
    <s v="Columbus"/>
    <x v="24"/>
    <n v="43229"/>
    <x v="3"/>
    <s v="FUR-CH-10000863"/>
    <x v="0"/>
    <x v="1"/>
    <s v="Novimex Swivel Fabric Task Chair"/>
    <n v="317.05799999999999"/>
    <n v="3"/>
    <n v="0.3"/>
    <x v="7168"/>
  </r>
  <r>
    <n v="9373"/>
    <x v="4682"/>
    <x v="1"/>
    <x v="352"/>
    <d v="2012-05-31T00:00:00"/>
    <s v="First Class"/>
    <s v="VP-21760"/>
    <s v="Victoria Pisteka"/>
    <x v="1"/>
    <x v="0"/>
    <s v="Columbus"/>
    <x v="24"/>
    <n v="43229"/>
    <x v="3"/>
    <s v="OFF-FA-10002988"/>
    <x v="1"/>
    <x v="13"/>
    <s v="Ideal Clamps"/>
    <n v="8.0399999999999991"/>
    <n v="5"/>
    <n v="0.2"/>
    <x v="1470"/>
  </r>
  <r>
    <n v="9374"/>
    <x v="4683"/>
    <x v="3"/>
    <x v="917"/>
    <d v="2014-05-12T00:00:00"/>
    <s v="Standard Class"/>
    <s v="CS-11950"/>
    <s v="Carlos Soltero"/>
    <x v="0"/>
    <x v="0"/>
    <s v="Pasadena"/>
    <x v="1"/>
    <n v="91104"/>
    <x v="1"/>
    <s v="TEC-PH-10003437"/>
    <x v="2"/>
    <x v="7"/>
    <s v="Blue Parrot B250XT Professional Grade Wireless Bluetooth Headset with"/>
    <n v="419.94399999999996"/>
    <n v="7"/>
    <n v="0.2"/>
    <x v="1215"/>
  </r>
  <r>
    <n v="9375"/>
    <x v="4684"/>
    <x v="0"/>
    <x v="410"/>
    <d v="2013-06-10T00:00:00"/>
    <s v="Standard Class"/>
    <s v="KB-16600"/>
    <s v="Ken Brennan"/>
    <x v="1"/>
    <x v="0"/>
    <s v="Seattle"/>
    <x v="4"/>
    <n v="98105"/>
    <x v="1"/>
    <s v="OFF-SU-10002537"/>
    <x v="1"/>
    <x v="14"/>
    <s v="Acme Box Cutter Scissors"/>
    <n v="61.38"/>
    <n v="6"/>
    <n v="0"/>
    <x v="7169"/>
  </r>
  <r>
    <n v="9376"/>
    <x v="4685"/>
    <x v="1"/>
    <x v="639"/>
    <d v="2012-12-19T00:00:00"/>
    <s v="Second Class"/>
    <s v="AJ-10945"/>
    <s v="Ashley Jarboe"/>
    <x v="0"/>
    <x v="0"/>
    <s v="Los Angeles"/>
    <x v="1"/>
    <n v="90045"/>
    <x v="1"/>
    <s v="TEC-AC-10003063"/>
    <x v="2"/>
    <x v="11"/>
    <s v="Micro Innovations USB RF Wireless Keyboard with Mouse"/>
    <n v="50"/>
    <n v="2"/>
    <n v="0"/>
    <x v="1499"/>
  </r>
  <r>
    <n v="9377"/>
    <x v="4686"/>
    <x v="3"/>
    <x v="53"/>
    <d v="2014-12-30T00:00:00"/>
    <s v="Standard Class"/>
    <s v="PO-18865"/>
    <s v="Patrick O'Donnell"/>
    <x v="0"/>
    <x v="0"/>
    <s v="East Orange"/>
    <x v="30"/>
    <n v="7017"/>
    <x v="3"/>
    <s v="TEC-AC-10003237"/>
    <x v="2"/>
    <x v="11"/>
    <s v="Memorex Micro Travel Drive 4 GB"/>
    <n v="31.799999999999997"/>
    <n v="3"/>
    <n v="0"/>
    <x v="7170"/>
  </r>
  <r>
    <n v="9378"/>
    <x v="4687"/>
    <x v="3"/>
    <x v="94"/>
    <d v="2014-12-22T00:00:00"/>
    <s v="Standard Class"/>
    <s v="DP-13105"/>
    <s v="Dave Poirier"/>
    <x v="1"/>
    <x v="0"/>
    <s v="Eau Claire"/>
    <x v="6"/>
    <n v="54703"/>
    <x v="2"/>
    <s v="OFF-ST-10001031"/>
    <x v="1"/>
    <x v="4"/>
    <s v="Adjustable Personal File Tote"/>
    <n v="32.56"/>
    <n v="2"/>
    <n v="0"/>
    <x v="7171"/>
  </r>
  <r>
    <n v="9379"/>
    <x v="4688"/>
    <x v="0"/>
    <x v="1120"/>
    <d v="2013-05-16T00:00:00"/>
    <s v="Standard Class"/>
    <s v="GM-14500"/>
    <s v="Gene McClure"/>
    <x v="0"/>
    <x v="0"/>
    <s v="Chicago"/>
    <x v="10"/>
    <n v="60610"/>
    <x v="2"/>
    <s v="OFF-EN-10001535"/>
    <x v="1"/>
    <x v="12"/>
    <s v="Grip Seal Envelopes"/>
    <n v="7.0720000000000001"/>
    <n v="2"/>
    <n v="0.2"/>
    <x v="7172"/>
  </r>
  <r>
    <n v="9380"/>
    <x v="4689"/>
    <x v="2"/>
    <x v="851"/>
    <d v="2011-12-27T00:00:00"/>
    <s v="Second Class"/>
    <s v="CC-12670"/>
    <s v="Craig Carreira"/>
    <x v="0"/>
    <x v="0"/>
    <s v="Tampa"/>
    <x v="2"/>
    <n v="33614"/>
    <x v="0"/>
    <s v="OFF-PA-10001295"/>
    <x v="1"/>
    <x v="10"/>
    <s v="Computer Printout Paper with Letter-Trim Perforations"/>
    <n v="45.527999999999999"/>
    <n v="3"/>
    <n v="0.2"/>
    <x v="3130"/>
  </r>
  <r>
    <n v="9381"/>
    <x v="4689"/>
    <x v="2"/>
    <x v="851"/>
    <d v="2011-12-27T00:00:00"/>
    <s v="Second Class"/>
    <s v="CC-12670"/>
    <s v="Craig Carreira"/>
    <x v="0"/>
    <x v="0"/>
    <s v="Tampa"/>
    <x v="2"/>
    <n v="33614"/>
    <x v="0"/>
    <s v="FUR-CH-10004698"/>
    <x v="0"/>
    <x v="1"/>
    <s v="Padded Folding Chairs, Black, 4/Carton"/>
    <n v="64.784000000000006"/>
    <n v="1"/>
    <n v="0.2"/>
    <x v="7173"/>
  </r>
  <r>
    <n v="9382"/>
    <x v="4689"/>
    <x v="2"/>
    <x v="851"/>
    <d v="2011-12-27T00:00:00"/>
    <s v="Second Class"/>
    <s v="CC-12670"/>
    <s v="Craig Carreira"/>
    <x v="0"/>
    <x v="0"/>
    <s v="Tampa"/>
    <x v="2"/>
    <n v="33614"/>
    <x v="0"/>
    <s v="OFF-ST-10000078"/>
    <x v="1"/>
    <x v="4"/>
    <s v="Tennsco 6- and 18-Compartment Lockers"/>
    <n v="424.27200000000005"/>
    <n v="2"/>
    <n v="0.2"/>
    <x v="7174"/>
  </r>
  <r>
    <n v="9383"/>
    <x v="4689"/>
    <x v="2"/>
    <x v="851"/>
    <d v="2011-12-27T00:00:00"/>
    <s v="Second Class"/>
    <s v="CC-12670"/>
    <s v="Craig Carreira"/>
    <x v="0"/>
    <x v="0"/>
    <s v="Tampa"/>
    <x v="2"/>
    <n v="33614"/>
    <x v="0"/>
    <s v="OFF-AR-10001868"/>
    <x v="1"/>
    <x v="6"/>
    <s v="Prang Dustless Chalk Sticks"/>
    <n v="1.3440000000000001"/>
    <n v="1"/>
    <n v="0.2"/>
    <x v="2015"/>
  </r>
  <r>
    <n v="9384"/>
    <x v="4689"/>
    <x v="2"/>
    <x v="851"/>
    <d v="2011-12-27T00:00:00"/>
    <s v="Second Class"/>
    <s v="CC-12670"/>
    <s v="Craig Carreira"/>
    <x v="0"/>
    <x v="0"/>
    <s v="Tampa"/>
    <x v="2"/>
    <n v="33614"/>
    <x v="0"/>
    <s v="OFF-ST-10004950"/>
    <x v="1"/>
    <x v="4"/>
    <s v="Acco Perma 3000 Stacking Storage Drawers"/>
    <n v="83.920000000000016"/>
    <n v="5"/>
    <n v="0.2"/>
    <x v="7175"/>
  </r>
  <r>
    <n v="9385"/>
    <x v="4690"/>
    <x v="3"/>
    <x v="938"/>
    <d v="2014-08-17T00:00:00"/>
    <s v="Standard Class"/>
    <s v="SJ-20125"/>
    <s v="Sanjit Jacobs"/>
    <x v="2"/>
    <x v="0"/>
    <s v="New York City"/>
    <x v="15"/>
    <n v="10009"/>
    <x v="3"/>
    <s v="OFF-PA-10003441"/>
    <x v="1"/>
    <x v="10"/>
    <s v="Xerox 226"/>
    <n v="25.92"/>
    <n v="4"/>
    <n v="0"/>
    <x v="245"/>
  </r>
  <r>
    <n v="9386"/>
    <x v="4691"/>
    <x v="3"/>
    <x v="151"/>
    <d v="2014-09-01T00:00:00"/>
    <s v="Standard Class"/>
    <s v="SF-20200"/>
    <s v="Sarah Foster"/>
    <x v="0"/>
    <x v="0"/>
    <s v="Mesa"/>
    <x v="16"/>
    <n v="85204"/>
    <x v="1"/>
    <s v="FUR-FU-10004973"/>
    <x v="0"/>
    <x v="5"/>
    <s v="Flat Face Poster Frame"/>
    <n v="120.57600000000001"/>
    <n v="8"/>
    <n v="0.2"/>
    <x v="7176"/>
  </r>
  <r>
    <n v="9387"/>
    <x v="4692"/>
    <x v="3"/>
    <x v="617"/>
    <d v="2014-01-24T00:00:00"/>
    <s v="Standard Class"/>
    <s v="RM-19375"/>
    <s v="Raymond Messe"/>
    <x v="0"/>
    <x v="0"/>
    <s v="Burlington"/>
    <x v="42"/>
    <s v="05408"/>
    <x v="3"/>
    <s v="OFF-PA-10000157"/>
    <x v="1"/>
    <x v="10"/>
    <s v="Xerox 191"/>
    <n v="79.92"/>
    <n v="4"/>
    <n v="0"/>
    <x v="5426"/>
  </r>
  <r>
    <n v="9388"/>
    <x v="4692"/>
    <x v="3"/>
    <x v="617"/>
    <d v="2014-01-24T00:00:00"/>
    <s v="Standard Class"/>
    <s v="RM-19375"/>
    <s v="Raymond Messe"/>
    <x v="0"/>
    <x v="0"/>
    <s v="Burlington"/>
    <x v="42"/>
    <s v="05408"/>
    <x v="3"/>
    <s v="OFF-PA-10001970"/>
    <x v="1"/>
    <x v="10"/>
    <s v="Xerox 1881"/>
    <n v="12.28"/>
    <n v="1"/>
    <n v="0"/>
    <x v="7177"/>
  </r>
  <r>
    <n v="9389"/>
    <x v="4692"/>
    <x v="3"/>
    <x v="617"/>
    <d v="2014-01-24T00:00:00"/>
    <s v="Standard Class"/>
    <s v="RM-19375"/>
    <s v="Raymond Messe"/>
    <x v="0"/>
    <x v="0"/>
    <s v="Burlington"/>
    <x v="42"/>
    <s v="05408"/>
    <x v="3"/>
    <s v="OFF-AP-10000828"/>
    <x v="1"/>
    <x v="9"/>
    <s v="Avanti 4.4 Cu. Ft. Refrigerator"/>
    <n v="542.93999999999994"/>
    <n v="3"/>
    <n v="0"/>
    <x v="3497"/>
  </r>
  <r>
    <n v="9390"/>
    <x v="4692"/>
    <x v="3"/>
    <x v="617"/>
    <d v="2014-01-24T00:00:00"/>
    <s v="Standard Class"/>
    <s v="RM-19375"/>
    <s v="Raymond Messe"/>
    <x v="0"/>
    <x v="0"/>
    <s v="Burlington"/>
    <x v="42"/>
    <s v="05408"/>
    <x v="3"/>
    <s v="OFF-EN-10001509"/>
    <x v="1"/>
    <x v="12"/>
    <s v="Poly String Tie Envelopes"/>
    <n v="2.04"/>
    <n v="1"/>
    <n v="0"/>
    <x v="7178"/>
  </r>
  <r>
    <n v="9391"/>
    <x v="4693"/>
    <x v="1"/>
    <x v="974"/>
    <d v="2012-06-24T00:00:00"/>
    <s v="Standard Class"/>
    <s v="KM-16375"/>
    <s v="Katherine Murray"/>
    <x v="2"/>
    <x v="0"/>
    <s v="Houston"/>
    <x v="5"/>
    <n v="77070"/>
    <x v="2"/>
    <s v="OFF-ST-10003692"/>
    <x v="1"/>
    <x v="4"/>
    <s v="Recycled Steel Personal File for Hanging File Folders"/>
    <n v="228.92"/>
    <n v="5"/>
    <n v="0.2"/>
    <x v="2032"/>
  </r>
  <r>
    <n v="9392"/>
    <x v="4694"/>
    <x v="3"/>
    <x v="677"/>
    <d v="2014-03-17T00:00:00"/>
    <s v="First Class"/>
    <s v="FH-14275"/>
    <s v="Frank Hawley"/>
    <x v="1"/>
    <x v="0"/>
    <s v="Aurora"/>
    <x v="10"/>
    <n v="60505"/>
    <x v="2"/>
    <s v="TEC-PH-10004700"/>
    <x v="2"/>
    <x v="7"/>
    <s v="PowerGen Dual USB Car Charger"/>
    <n v="7.9920000000000009"/>
    <n v="1"/>
    <n v="0.2"/>
    <x v="7179"/>
  </r>
  <r>
    <n v="9393"/>
    <x v="4695"/>
    <x v="1"/>
    <x v="969"/>
    <d v="2012-10-25T00:00:00"/>
    <s v="Same Day"/>
    <s v="DG-13300"/>
    <s v="Deirdre Greer"/>
    <x v="1"/>
    <x v="0"/>
    <s v="Denver"/>
    <x v="22"/>
    <n v="80219"/>
    <x v="1"/>
    <s v="FUR-CH-10000422"/>
    <x v="0"/>
    <x v="1"/>
    <s v="Global Highback Leather Tilter in Burgundy"/>
    <n v="582.33600000000001"/>
    <n v="8"/>
    <n v="0.2"/>
    <x v="7180"/>
  </r>
  <r>
    <n v="9394"/>
    <x v="4696"/>
    <x v="2"/>
    <x v="59"/>
    <d v="2011-09-23T00:00:00"/>
    <s v="First Class"/>
    <s v="MW-18220"/>
    <s v="Mitch Webber"/>
    <x v="0"/>
    <x v="0"/>
    <s v="New York City"/>
    <x v="15"/>
    <n v="10011"/>
    <x v="3"/>
    <s v="TEC-PH-10003484"/>
    <x v="2"/>
    <x v="7"/>
    <s v="Ooma Telo VoIP Home Phone System"/>
    <n v="629.94999999999993"/>
    <n v="5"/>
    <n v="0"/>
    <x v="7181"/>
  </r>
  <r>
    <n v="9395"/>
    <x v="4696"/>
    <x v="2"/>
    <x v="59"/>
    <d v="2011-09-23T00:00:00"/>
    <s v="First Class"/>
    <s v="MW-18220"/>
    <s v="Mitch Webber"/>
    <x v="0"/>
    <x v="0"/>
    <s v="New York City"/>
    <x v="15"/>
    <n v="10011"/>
    <x v="3"/>
    <s v="FUR-CH-10001394"/>
    <x v="0"/>
    <x v="1"/>
    <s v="Global Leather Executive Chair"/>
    <n v="631.78200000000004"/>
    <n v="2"/>
    <n v="0.1"/>
    <x v="3747"/>
  </r>
  <r>
    <n v="9396"/>
    <x v="4696"/>
    <x v="2"/>
    <x v="59"/>
    <d v="2011-09-23T00:00:00"/>
    <s v="First Class"/>
    <s v="MW-18220"/>
    <s v="Mitch Webber"/>
    <x v="0"/>
    <x v="0"/>
    <s v="New York City"/>
    <x v="15"/>
    <n v="10011"/>
    <x v="3"/>
    <s v="FUR-BO-10002213"/>
    <x v="0"/>
    <x v="0"/>
    <s v="DMI Eclipse Executive Suite Bookcases"/>
    <n v="801.5680000000001"/>
    <n v="2"/>
    <n v="0.2"/>
    <x v="7182"/>
  </r>
  <r>
    <n v="9397"/>
    <x v="4696"/>
    <x v="2"/>
    <x v="59"/>
    <d v="2011-09-23T00:00:00"/>
    <s v="First Class"/>
    <s v="MW-18220"/>
    <s v="Mitch Webber"/>
    <x v="0"/>
    <x v="0"/>
    <s v="New York City"/>
    <x v="15"/>
    <n v="10011"/>
    <x v="3"/>
    <s v="OFF-LA-10002762"/>
    <x v="1"/>
    <x v="2"/>
    <s v="Avery 485"/>
    <n v="75.179999999999993"/>
    <n v="6"/>
    <n v="0"/>
    <x v="50"/>
  </r>
  <r>
    <n v="9398"/>
    <x v="4696"/>
    <x v="2"/>
    <x v="59"/>
    <d v="2011-09-23T00:00:00"/>
    <s v="First Class"/>
    <s v="MW-18220"/>
    <s v="Mitch Webber"/>
    <x v="0"/>
    <x v="0"/>
    <s v="New York City"/>
    <x v="15"/>
    <n v="10011"/>
    <x v="3"/>
    <s v="OFF-AP-10003842"/>
    <x v="1"/>
    <x v="9"/>
    <s v="Euro-Pro Shark Turbo Vacuum"/>
    <n v="30.98"/>
    <n v="1"/>
    <n v="0"/>
    <x v="7183"/>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x v="0"/>
    <s v="Arlington Heights"/>
    <x v="10"/>
    <n v="60004"/>
    <x v="2"/>
    <s v="OFF-AR-10003394"/>
    <x v="1"/>
    <x v="6"/>
    <s v="Newell 332"/>
    <n v="14.111999999999998"/>
    <n v="6"/>
    <n v="0.2"/>
    <x v="7185"/>
  </r>
  <r>
    <n v="9401"/>
    <x v="4698"/>
    <x v="1"/>
    <x v="1218"/>
    <d v="2012-09-21T00:00:00"/>
    <s v="Standard Class"/>
    <s v="BD-11500"/>
    <s v="Bradley Drucker"/>
    <x v="0"/>
    <x v="0"/>
    <s v="Newport News"/>
    <x v="17"/>
    <n v="23602"/>
    <x v="0"/>
    <s v="OFF-EN-10001539"/>
    <x v="1"/>
    <x v="12"/>
    <s v="Staples"/>
    <n v="31.12"/>
    <n v="4"/>
    <n v="0"/>
    <x v="7186"/>
  </r>
  <r>
    <n v="9402"/>
    <x v="4699"/>
    <x v="2"/>
    <x v="1219"/>
    <d v="2011-06-28T00:00:00"/>
    <s v="Standard Class"/>
    <s v="LP-17080"/>
    <s v="Liz Pelletier"/>
    <x v="0"/>
    <x v="0"/>
    <s v="Tucson"/>
    <x v="16"/>
    <n v="85705"/>
    <x v="1"/>
    <s v="FUR-FU-10001731"/>
    <x v="0"/>
    <x v="5"/>
    <s v="Acrylic Self-Standing Desk Frames"/>
    <n v="4.2720000000000002"/>
    <n v="2"/>
    <n v="0.2"/>
    <x v="7187"/>
  </r>
  <r>
    <n v="9403"/>
    <x v="4700"/>
    <x v="0"/>
    <x v="399"/>
    <d v="2013-08-18T00:00:00"/>
    <s v="Second Class"/>
    <s v="NP-18700"/>
    <s v="Nora Preis"/>
    <x v="0"/>
    <x v="0"/>
    <s v="New York City"/>
    <x v="15"/>
    <n v="10024"/>
    <x v="3"/>
    <s v="FUR-TA-10001095"/>
    <x v="0"/>
    <x v="3"/>
    <s v="Chromcraft Round Conference Tables"/>
    <n v="209.148"/>
    <n v="2"/>
    <n v="0.4"/>
    <x v="7188"/>
  </r>
  <r>
    <n v="9404"/>
    <x v="4700"/>
    <x v="0"/>
    <x v="399"/>
    <d v="2013-08-18T00:00:00"/>
    <s v="Second Class"/>
    <s v="NP-18700"/>
    <s v="Nora Preis"/>
    <x v="0"/>
    <x v="0"/>
    <s v="New York City"/>
    <x v="15"/>
    <n v="10024"/>
    <x v="3"/>
    <s v="OFF-ST-10000078"/>
    <x v="1"/>
    <x v="4"/>
    <s v="Tennsco 6- and 18-Compartment Lockers"/>
    <n v="1591.02"/>
    <n v="6"/>
    <n v="0"/>
    <x v="7189"/>
  </r>
  <r>
    <n v="9405"/>
    <x v="4701"/>
    <x v="3"/>
    <x v="669"/>
    <d v="2014-04-18T00:00:00"/>
    <s v="Standard Class"/>
    <s v="DP-13105"/>
    <s v="Dave Poirier"/>
    <x v="1"/>
    <x v="0"/>
    <s v="Philadelphia"/>
    <x v="9"/>
    <n v="19134"/>
    <x v="3"/>
    <s v="OFF-FA-10004076"/>
    <x v="1"/>
    <x v="13"/>
    <s v="Translucent Push Pins by OIC"/>
    <n v="7.92"/>
    <n v="5"/>
    <n v="0.2"/>
    <x v="7190"/>
  </r>
  <r>
    <n v="9406"/>
    <x v="4702"/>
    <x v="2"/>
    <x v="619"/>
    <d v="2011-03-17T00:00:00"/>
    <s v="First Class"/>
    <s v="RB-19465"/>
    <s v="Rick Bensley"/>
    <x v="2"/>
    <x v="0"/>
    <s v="Chicago"/>
    <x v="10"/>
    <n v="60653"/>
    <x v="2"/>
    <s v="TEC-MA-10003626"/>
    <x v="2"/>
    <x v="15"/>
    <s v="Hewlett-Packard Deskjet 6540 Color Inkjet Printer"/>
    <n v="574.91"/>
    <n v="2"/>
    <n v="0.3"/>
    <x v="7191"/>
  </r>
  <r>
    <n v="9407"/>
    <x v="4702"/>
    <x v="2"/>
    <x v="619"/>
    <d v="2011-03-17T00:00:00"/>
    <s v="First Class"/>
    <s v="RB-19465"/>
    <s v="Rick Bensley"/>
    <x v="2"/>
    <x v="0"/>
    <s v="Chicago"/>
    <x v="10"/>
    <n v="60653"/>
    <x v="2"/>
    <s v="OFF-PA-10001215"/>
    <x v="1"/>
    <x v="10"/>
    <s v="Xerox 1963"/>
    <n v="8.4480000000000004"/>
    <n v="2"/>
    <n v="0.2"/>
    <x v="591"/>
  </r>
  <r>
    <n v="9408"/>
    <x v="4703"/>
    <x v="3"/>
    <x v="585"/>
    <d v="2014-09-25T00:00:00"/>
    <s v="Second Class"/>
    <s v="LC-17140"/>
    <s v="Logan Currie"/>
    <x v="0"/>
    <x v="0"/>
    <s v="New York City"/>
    <x v="15"/>
    <n v="10035"/>
    <x v="3"/>
    <s v="TEC-AC-10002842"/>
    <x v="2"/>
    <x v="11"/>
    <s v="WD My Passport Ultra 2TB Portable External Hard Drive"/>
    <n v="1071"/>
    <n v="9"/>
    <n v="0"/>
    <x v="7192"/>
  </r>
  <r>
    <n v="9409"/>
    <x v="4703"/>
    <x v="3"/>
    <x v="585"/>
    <d v="2014-09-25T00:00:00"/>
    <s v="Second Class"/>
    <s v="LC-17140"/>
    <s v="Logan Currie"/>
    <x v="0"/>
    <x v="0"/>
    <s v="New York City"/>
    <x v="15"/>
    <n v="10035"/>
    <x v="3"/>
    <s v="FUR-FU-10004864"/>
    <x v="0"/>
    <x v="5"/>
    <s v="Eldon 500 Class Desk Accessories"/>
    <n v="12.07"/>
    <n v="1"/>
    <n v="0"/>
    <x v="7193"/>
  </r>
  <r>
    <n v="9410"/>
    <x v="4704"/>
    <x v="3"/>
    <x v="389"/>
    <d v="2014-12-14T00:00:00"/>
    <s v="First Class"/>
    <s v="WB-21850"/>
    <s v="William Brown"/>
    <x v="0"/>
    <x v="0"/>
    <s v="Philadelphia"/>
    <x v="9"/>
    <n v="19143"/>
    <x v="3"/>
    <s v="OFF-BI-10000014"/>
    <x v="1"/>
    <x v="8"/>
    <s v="Heavy-Duty E-Z-D Binders"/>
    <n v="3.2730000000000006"/>
    <n v="1"/>
    <n v="0.7"/>
    <x v="7194"/>
  </r>
  <r>
    <n v="9411"/>
    <x v="4704"/>
    <x v="3"/>
    <x v="389"/>
    <d v="2014-12-14T00:00:00"/>
    <s v="First Class"/>
    <s v="WB-21850"/>
    <s v="William Brown"/>
    <x v="0"/>
    <x v="0"/>
    <s v="Philadelphia"/>
    <x v="9"/>
    <n v="19143"/>
    <x v="3"/>
    <s v="FUR-FU-10001475"/>
    <x v="0"/>
    <x v="5"/>
    <s v="Contract Clock, 14&quot;, Brown"/>
    <n v="87.92"/>
    <n v="5"/>
    <n v="0.2"/>
    <x v="7195"/>
  </r>
  <r>
    <n v="9412"/>
    <x v="4705"/>
    <x v="0"/>
    <x v="612"/>
    <d v="2013-03-15T00:00:00"/>
    <s v="Second Class"/>
    <s v="MH-17785"/>
    <s v="Maya Herman"/>
    <x v="1"/>
    <x v="0"/>
    <s v="Glendale"/>
    <x v="16"/>
    <n v="85301"/>
    <x v="1"/>
    <s v="OFF-ST-10001272"/>
    <x v="1"/>
    <x v="4"/>
    <s v="Mini 13-1/2 Capacity Data Binder Rack, Pearl"/>
    <n v="104.69600000000001"/>
    <n v="1"/>
    <n v="0.2"/>
    <x v="7196"/>
  </r>
  <r>
    <n v="9413"/>
    <x v="4706"/>
    <x v="1"/>
    <x v="746"/>
    <d v="2012-01-29T00:00:00"/>
    <s v="First Class"/>
    <s v="SC-20305"/>
    <s v="Sean Christensen"/>
    <x v="0"/>
    <x v="0"/>
    <s v="Los Angeles"/>
    <x v="1"/>
    <n v="90036"/>
    <x v="1"/>
    <s v="FUR-CH-10002024"/>
    <x v="0"/>
    <x v="1"/>
    <s v="HON 5400 Series Task Chairs for Big and Tall"/>
    <n v="2803.92"/>
    <n v="5"/>
    <n v="0.2"/>
    <x v="232"/>
  </r>
  <r>
    <n v="9414"/>
    <x v="4707"/>
    <x v="0"/>
    <x v="182"/>
    <d v="2013-09-28T00:00:00"/>
    <s v="First Class"/>
    <s v="MH-17620"/>
    <s v="Matt Hagelstein"/>
    <x v="1"/>
    <x v="0"/>
    <s v="Houston"/>
    <x v="5"/>
    <n v="77041"/>
    <x v="2"/>
    <s v="OFF-BI-10004001"/>
    <x v="1"/>
    <x v="8"/>
    <s v="GBC Recycled VeloBinder Covers"/>
    <n v="6.8159999999999981"/>
    <n v="2"/>
    <n v="0.8"/>
    <x v="7197"/>
  </r>
  <r>
    <n v="9415"/>
    <x v="4708"/>
    <x v="1"/>
    <x v="1090"/>
    <d v="2012-10-22T00:00:00"/>
    <s v="Standard Class"/>
    <s v="JC-15775"/>
    <s v="John Castell"/>
    <x v="0"/>
    <x v="0"/>
    <s v="Seattle"/>
    <x v="4"/>
    <n v="98115"/>
    <x v="1"/>
    <s v="TEC-PH-10004094"/>
    <x v="2"/>
    <x v="7"/>
    <s v="Motorola L703CM"/>
    <n v="249.58400000000003"/>
    <n v="2"/>
    <n v="0.2"/>
    <x v="7198"/>
  </r>
  <r>
    <n v="9416"/>
    <x v="4708"/>
    <x v="1"/>
    <x v="1090"/>
    <d v="2012-10-22T00:00:00"/>
    <s v="Standard Class"/>
    <s v="JC-15775"/>
    <s v="John Castell"/>
    <x v="0"/>
    <x v="0"/>
    <s v="Seattle"/>
    <x v="4"/>
    <n v="98115"/>
    <x v="1"/>
    <s v="OFF-PA-10001184"/>
    <x v="1"/>
    <x v="10"/>
    <s v="Xerox 1903"/>
    <n v="17.940000000000001"/>
    <n v="3"/>
    <n v="0"/>
    <x v="1544"/>
  </r>
  <r>
    <n v="9417"/>
    <x v="4708"/>
    <x v="1"/>
    <x v="1090"/>
    <d v="2012-10-22T00:00:00"/>
    <s v="Standard Class"/>
    <s v="JC-15775"/>
    <s v="John Castell"/>
    <x v="0"/>
    <x v="0"/>
    <s v="Seattle"/>
    <x v="4"/>
    <n v="98115"/>
    <x v="1"/>
    <s v="FUR-FU-10002505"/>
    <x v="0"/>
    <x v="5"/>
    <s v="Eldon 100 Class Desk Accessories"/>
    <n v="10.11"/>
    <n v="3"/>
    <n v="0"/>
    <x v="4250"/>
  </r>
  <r>
    <n v="9418"/>
    <x v="4709"/>
    <x v="2"/>
    <x v="1220"/>
    <d v="2011-11-01T00:00:00"/>
    <s v="Standard Class"/>
    <s v="RD-19810"/>
    <s v="Ross DeVincentis"/>
    <x v="2"/>
    <x v="0"/>
    <s v="Fayetteville"/>
    <x v="3"/>
    <n v="28314"/>
    <x v="0"/>
    <s v="OFF-PA-10001166"/>
    <x v="1"/>
    <x v="10"/>
    <s v="Xerox 2"/>
    <n v="10.368000000000002"/>
    <n v="2"/>
    <n v="0.2"/>
    <x v="572"/>
  </r>
  <r>
    <n v="9419"/>
    <x v="4709"/>
    <x v="2"/>
    <x v="1220"/>
    <d v="2011-11-01T00:00:00"/>
    <s v="Standard Class"/>
    <s v="RD-19810"/>
    <s v="Ross DeVincentis"/>
    <x v="2"/>
    <x v="0"/>
    <s v="Fayetteville"/>
    <x v="3"/>
    <n v="28314"/>
    <x v="0"/>
    <s v="OFF-PA-10000349"/>
    <x v="1"/>
    <x v="10"/>
    <s v="Staples"/>
    <n v="11.952000000000002"/>
    <n v="3"/>
    <n v="0.2"/>
    <x v="3595"/>
  </r>
  <r>
    <n v="9420"/>
    <x v="4710"/>
    <x v="3"/>
    <x v="280"/>
    <d v="2014-10-05T00:00:00"/>
    <s v="Second Class"/>
    <s v="SC-20695"/>
    <s v="Steve Chapman"/>
    <x v="1"/>
    <x v="0"/>
    <s v="Houston"/>
    <x v="5"/>
    <n v="77041"/>
    <x v="2"/>
    <s v="OFF-AP-10004708"/>
    <x v="1"/>
    <x v="9"/>
    <s v="Fellowes Superior 10 Outlet Split Surge Protector"/>
    <n v="15.223999999999997"/>
    <n v="2"/>
    <n v="0.8"/>
    <x v="6364"/>
  </r>
  <r>
    <n v="9421"/>
    <x v="4710"/>
    <x v="3"/>
    <x v="280"/>
    <d v="2014-10-05T00:00:00"/>
    <s v="Second Class"/>
    <s v="SC-20695"/>
    <s v="Steve Chapman"/>
    <x v="1"/>
    <x v="0"/>
    <s v="Houston"/>
    <x v="5"/>
    <n v="77041"/>
    <x v="2"/>
    <s v="OFF-AP-10001947"/>
    <x v="1"/>
    <x v="9"/>
    <s v="Acco 6 Outlet Guardian Premium Plus Surge Suppressor"/>
    <n v="21.983999999999995"/>
    <n v="6"/>
    <n v="0.8"/>
    <x v="7199"/>
  </r>
  <r>
    <n v="9422"/>
    <x v="4711"/>
    <x v="2"/>
    <x v="149"/>
    <d v="2011-07-27T00:00:00"/>
    <s v="Standard Class"/>
    <s v="NC-18535"/>
    <s v="Nick Crebassa"/>
    <x v="1"/>
    <x v="0"/>
    <s v="San Francisco"/>
    <x v="1"/>
    <n v="94122"/>
    <x v="1"/>
    <s v="TEC-PH-10000441"/>
    <x v="2"/>
    <x v="7"/>
    <s v="VTech DS6151"/>
    <n v="604.75199999999995"/>
    <n v="6"/>
    <n v="0.2"/>
    <x v="7200"/>
  </r>
  <r>
    <n v="9423"/>
    <x v="4711"/>
    <x v="2"/>
    <x v="149"/>
    <d v="2011-07-27T00:00:00"/>
    <s v="Standard Class"/>
    <s v="NC-18535"/>
    <s v="Nick Crebassa"/>
    <x v="1"/>
    <x v="0"/>
    <s v="San Francisco"/>
    <x v="1"/>
    <n v="94122"/>
    <x v="1"/>
    <s v="OFF-SU-10004664"/>
    <x v="1"/>
    <x v="14"/>
    <s v="Acme Softgrip Scissors"/>
    <n v="40.700000000000003"/>
    <n v="5"/>
    <n v="0"/>
    <x v="6740"/>
  </r>
  <r>
    <n v="9424"/>
    <x v="4711"/>
    <x v="2"/>
    <x v="149"/>
    <d v="2011-07-27T00:00:00"/>
    <s v="Standard Class"/>
    <s v="NC-18535"/>
    <s v="Nick Crebassa"/>
    <x v="1"/>
    <x v="0"/>
    <s v="San Francisco"/>
    <x v="1"/>
    <n v="94122"/>
    <x v="1"/>
    <s v="TEC-PH-10004531"/>
    <x v="2"/>
    <x v="7"/>
    <s v="AT&amp;T CL2909"/>
    <n v="302.37599999999998"/>
    <n v="3"/>
    <n v="0.2"/>
    <x v="2436"/>
  </r>
  <r>
    <n v="9425"/>
    <x v="4711"/>
    <x v="2"/>
    <x v="149"/>
    <d v="2011-07-27T00:00:00"/>
    <s v="Standard Class"/>
    <s v="NC-18535"/>
    <s v="Nick Crebassa"/>
    <x v="1"/>
    <x v="0"/>
    <s v="San Francisco"/>
    <x v="1"/>
    <n v="94122"/>
    <x v="1"/>
    <s v="TEC-AC-10002167"/>
    <x v="2"/>
    <x v="11"/>
    <s v="Imation 8gb Micro Traveldrive Usb 2.0 Flash Drive"/>
    <n v="45"/>
    <n v="3"/>
    <n v="0"/>
    <x v="47"/>
  </r>
  <r>
    <n v="9426"/>
    <x v="4712"/>
    <x v="2"/>
    <x v="171"/>
    <d v="2011-09-17T00:00:00"/>
    <s v="Second Class"/>
    <s v="LW-17215"/>
    <s v="Luke Weiss"/>
    <x v="0"/>
    <x v="0"/>
    <s v="New York City"/>
    <x v="15"/>
    <n v="10035"/>
    <x v="3"/>
    <s v="FUR-CH-10002024"/>
    <x v="0"/>
    <x v="1"/>
    <s v="HON 5400 Series Task Chairs for Big and Tall"/>
    <n v="3785.2920000000004"/>
    <n v="6"/>
    <n v="0.1"/>
    <x v="7201"/>
  </r>
  <r>
    <n v="9427"/>
    <x v="4713"/>
    <x v="0"/>
    <x v="306"/>
    <d v="2013-09-21T00:00:00"/>
    <s v="Standard Class"/>
    <s v="AH-10585"/>
    <s v="Angele Hood"/>
    <x v="0"/>
    <x v="0"/>
    <s v="Seattle"/>
    <x v="4"/>
    <n v="98105"/>
    <x v="1"/>
    <s v="OFF-AR-10002445"/>
    <x v="1"/>
    <x v="6"/>
    <s v="SANFORD Major Accent Highlighters"/>
    <n v="35.4"/>
    <n v="5"/>
    <n v="0"/>
    <x v="4396"/>
  </r>
  <r>
    <n v="9428"/>
    <x v="4714"/>
    <x v="2"/>
    <x v="501"/>
    <d v="2011-12-01T00:00:00"/>
    <s v="Standard Class"/>
    <s v="JO-15145"/>
    <s v="Jack O'Briant"/>
    <x v="1"/>
    <x v="0"/>
    <s v="Buffalo"/>
    <x v="15"/>
    <n v="14215"/>
    <x v="3"/>
    <s v="FUR-FU-10003268"/>
    <x v="0"/>
    <x v="5"/>
    <s v="Eldon Radial Chair Mat for Low to Medium Pile Carpets"/>
    <n v="199.89999999999998"/>
    <n v="5"/>
    <n v="0"/>
    <x v="7202"/>
  </r>
  <r>
    <n v="9429"/>
    <x v="4715"/>
    <x v="2"/>
    <x v="218"/>
    <d v="2011-05-16T00:00:00"/>
    <s v="Standard Class"/>
    <s v="VW-21775"/>
    <s v="Victoria Wilson"/>
    <x v="1"/>
    <x v="0"/>
    <s v="Huntsville"/>
    <x v="5"/>
    <n v="77340"/>
    <x v="2"/>
    <s v="FUR-CH-10000015"/>
    <x v="0"/>
    <x v="1"/>
    <s v="Hon Multipurpose Stacking Arm Chairs"/>
    <n v="1212.9599999999998"/>
    <n v="8"/>
    <n v="0.3"/>
    <x v="7203"/>
  </r>
  <r>
    <n v="9430"/>
    <x v="4716"/>
    <x v="1"/>
    <x v="834"/>
    <d v="2012-09-01T00:00:00"/>
    <s v="Standard Class"/>
    <s v="BP-11185"/>
    <s v="Ben Peterman"/>
    <x v="1"/>
    <x v="0"/>
    <s v="Dallas"/>
    <x v="5"/>
    <n v="75081"/>
    <x v="2"/>
    <s v="TEC-PH-10004165"/>
    <x v="2"/>
    <x v="7"/>
    <s v="Mitel MiVoice 5330e IP Phone"/>
    <n v="1099.96"/>
    <n v="5"/>
    <n v="0.2"/>
    <x v="7204"/>
  </r>
  <r>
    <n v="9431"/>
    <x v="4716"/>
    <x v="1"/>
    <x v="834"/>
    <d v="2012-09-01T00:00:00"/>
    <s v="Standard Class"/>
    <s v="BP-11185"/>
    <s v="Ben Peterman"/>
    <x v="1"/>
    <x v="0"/>
    <s v="Dallas"/>
    <x v="5"/>
    <n v="75081"/>
    <x v="2"/>
    <s v="FUR-TA-10004607"/>
    <x v="0"/>
    <x v="3"/>
    <s v="Hon 2111 Invitation Series Straight Table"/>
    <n v="103.48100000000001"/>
    <n v="1"/>
    <n v="0.3"/>
    <x v="7205"/>
  </r>
  <r>
    <n v="9432"/>
    <x v="4717"/>
    <x v="1"/>
    <x v="974"/>
    <d v="2012-06-19T00:00:00"/>
    <s v="Same Day"/>
    <s v="PP-18955"/>
    <s v="Paul Prost"/>
    <x v="2"/>
    <x v="0"/>
    <s v="Philadelphia"/>
    <x v="9"/>
    <n v="19134"/>
    <x v="3"/>
    <s v="OFF-LA-10004677"/>
    <x v="1"/>
    <x v="2"/>
    <s v="Self-Adhesive Address Labels for Typewriters with Dispenser Box"/>
    <n v="5.9039999999999999"/>
    <n v="2"/>
    <n v="0.2"/>
    <x v="2352"/>
  </r>
  <r>
    <n v="9433"/>
    <x v="4718"/>
    <x v="1"/>
    <x v="493"/>
    <d v="2012-08-23T00:00:00"/>
    <s v="Standard Class"/>
    <s v="SC-20725"/>
    <s v="Steven Cartwright"/>
    <x v="0"/>
    <x v="0"/>
    <s v="Peoria"/>
    <x v="16"/>
    <n v="85345"/>
    <x v="1"/>
    <s v="TEC-AC-10002217"/>
    <x v="2"/>
    <x v="11"/>
    <s v="Imation Clip USB flash drive - 8 GB"/>
    <n v="30.080000000000002"/>
    <n v="2"/>
    <n v="0.2"/>
    <x v="6688"/>
  </r>
  <r>
    <n v="9434"/>
    <x v="4718"/>
    <x v="1"/>
    <x v="493"/>
    <d v="2012-08-23T00:00:00"/>
    <s v="Standard Class"/>
    <s v="SC-20725"/>
    <s v="Steven Cartwright"/>
    <x v="0"/>
    <x v="0"/>
    <s v="Peoria"/>
    <x v="16"/>
    <n v="85345"/>
    <x v="1"/>
    <s v="OFF-PA-10001937"/>
    <x v="1"/>
    <x v="10"/>
    <s v="Xerox 21"/>
    <n v="36.288000000000011"/>
    <n v="7"/>
    <n v="0.2"/>
    <x v="1683"/>
  </r>
  <r>
    <n v="9435"/>
    <x v="4718"/>
    <x v="1"/>
    <x v="493"/>
    <d v="2012-08-23T00:00:00"/>
    <s v="Standard Class"/>
    <s v="SC-20725"/>
    <s v="Steven Cartwright"/>
    <x v="0"/>
    <x v="0"/>
    <s v="Peoria"/>
    <x v="16"/>
    <n v="85345"/>
    <x v="1"/>
    <s v="OFF-AR-10000203"/>
    <x v="1"/>
    <x v="6"/>
    <s v="Newell 336"/>
    <n v="10.272000000000002"/>
    <n v="3"/>
    <n v="0.2"/>
    <x v="4816"/>
  </r>
  <r>
    <n v="9436"/>
    <x v="4718"/>
    <x v="1"/>
    <x v="493"/>
    <d v="2012-08-23T00:00:00"/>
    <s v="Standard Class"/>
    <s v="SC-20725"/>
    <s v="Steven Cartwright"/>
    <x v="0"/>
    <x v="0"/>
    <s v="Peoria"/>
    <x v="16"/>
    <n v="85345"/>
    <x v="1"/>
    <s v="TEC-AC-10001142"/>
    <x v="2"/>
    <x v="11"/>
    <s v="First Data FD10 PIN Pad"/>
    <n v="252.8"/>
    <n v="4"/>
    <n v="0.2"/>
    <x v="7206"/>
  </r>
  <r>
    <n v="9437"/>
    <x v="4719"/>
    <x v="1"/>
    <x v="12"/>
    <d v="2012-09-25T00:00:00"/>
    <s v="Same Day"/>
    <s v="BM-11785"/>
    <s v="Bryan Mills"/>
    <x v="0"/>
    <x v="0"/>
    <s v="Philadelphia"/>
    <x v="9"/>
    <n v="19143"/>
    <x v="3"/>
    <s v="OFF-BI-10003712"/>
    <x v="1"/>
    <x v="8"/>
    <s v="Acco Pressboard Covers with Storage Hooks, 14 7/8&quot; x 11&quot;, Light Blue"/>
    <n v="2.9460000000000006"/>
    <n v="2"/>
    <n v="0.7"/>
    <x v="2886"/>
  </r>
  <r>
    <n v="9438"/>
    <x v="4720"/>
    <x v="3"/>
    <x v="1143"/>
    <d v="2014-06-01T00:00:00"/>
    <s v="Standard Class"/>
    <s v="CD-11920"/>
    <s v="Carlos Daly"/>
    <x v="0"/>
    <x v="0"/>
    <s v="Oceanside"/>
    <x v="1"/>
    <n v="92054"/>
    <x v="1"/>
    <s v="OFF-PA-10000520"/>
    <x v="1"/>
    <x v="10"/>
    <s v="Xerox 201"/>
    <n v="12.96"/>
    <n v="2"/>
    <n v="0"/>
    <x v="91"/>
  </r>
  <r>
    <n v="9439"/>
    <x v="4721"/>
    <x v="3"/>
    <x v="689"/>
    <d v="2014-08-06T00:00:00"/>
    <s v="Standard Class"/>
    <s v="GM-14680"/>
    <s v="Greg Matthias"/>
    <x v="0"/>
    <x v="0"/>
    <s v="Philadelphia"/>
    <x v="9"/>
    <n v="19134"/>
    <x v="3"/>
    <s v="TEC-PH-10001079"/>
    <x v="2"/>
    <x v="7"/>
    <s v="Polycom SoundPoint Pro SE-225 Corded phone"/>
    <n v="285.57599999999996"/>
    <n v="4"/>
    <n v="0.4"/>
    <x v="7207"/>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x v="0"/>
    <s v="New York City"/>
    <x v="15"/>
    <n v="10035"/>
    <x v="3"/>
    <s v="OFF-PA-10001471"/>
    <x v="1"/>
    <x v="10"/>
    <s v="Strathmore Photo Frame Cards"/>
    <n v="14.62"/>
    <n v="2"/>
    <n v="0"/>
    <x v="5223"/>
  </r>
  <r>
    <n v="9442"/>
    <x v="4724"/>
    <x v="2"/>
    <x v="282"/>
    <d v="2011-12-31T00:00:00"/>
    <s v="Second Class"/>
    <s v="RE-19405"/>
    <s v="Ricardo Emerson"/>
    <x v="0"/>
    <x v="0"/>
    <s v="Kent"/>
    <x v="24"/>
    <n v="44240"/>
    <x v="3"/>
    <s v="OFF-AP-10003281"/>
    <x v="1"/>
    <x v="9"/>
    <s v="Acco 6 Outlet Guardian Standard Surge Suppressor"/>
    <n v="48.36"/>
    <n v="5"/>
    <n v="0.2"/>
    <x v="7209"/>
  </r>
  <r>
    <n v="9443"/>
    <x v="4725"/>
    <x v="3"/>
    <x v="104"/>
    <d v="2014-04-12T00:00:00"/>
    <s v="Standard Class"/>
    <s v="HR-14770"/>
    <s v="Hallie Redmond"/>
    <x v="2"/>
    <x v="0"/>
    <s v="Jacksonville"/>
    <x v="2"/>
    <n v="32216"/>
    <x v="0"/>
    <s v="OFF-AR-10003156"/>
    <x v="1"/>
    <x v="6"/>
    <s v="50 Colored Long Pencils"/>
    <n v="16.256"/>
    <n v="2"/>
    <n v="0.2"/>
    <x v="7210"/>
  </r>
  <r>
    <n v="9444"/>
    <x v="4725"/>
    <x v="3"/>
    <x v="104"/>
    <d v="2014-04-12T00:00:00"/>
    <s v="Standard Class"/>
    <s v="HR-14770"/>
    <s v="Hallie Redmond"/>
    <x v="2"/>
    <x v="0"/>
    <s v="Jacksonville"/>
    <x v="2"/>
    <n v="32216"/>
    <x v="0"/>
    <s v="TEC-PH-10000576"/>
    <x v="2"/>
    <x v="7"/>
    <s v="AT&amp;T 1080 Corded phone"/>
    <n v="219.18400000000003"/>
    <n v="2"/>
    <n v="0.2"/>
    <x v="1023"/>
  </r>
  <r>
    <n v="9445"/>
    <x v="4726"/>
    <x v="1"/>
    <x v="1201"/>
    <d v="2012-03-02T00:00:00"/>
    <s v="First Class"/>
    <s v="TP-21565"/>
    <s v="Tracy Poddar"/>
    <x v="1"/>
    <x v="0"/>
    <s v="Coppell"/>
    <x v="5"/>
    <n v="75019"/>
    <x v="2"/>
    <s v="TEC-PH-10003215"/>
    <x v="2"/>
    <x v="7"/>
    <s v="Jackery Bar Premium Fast-charging Portable Charger"/>
    <n v="95.84"/>
    <n v="4"/>
    <n v="0.2"/>
    <x v="3505"/>
  </r>
  <r>
    <n v="9446"/>
    <x v="4727"/>
    <x v="1"/>
    <x v="352"/>
    <d v="2012-06-03T00:00:00"/>
    <s v="Standard Class"/>
    <s v="KB-16315"/>
    <s v="Karl Braun"/>
    <x v="0"/>
    <x v="0"/>
    <s v="Indianapolis"/>
    <x v="14"/>
    <n v="46203"/>
    <x v="2"/>
    <s v="OFF-LA-10004484"/>
    <x v="1"/>
    <x v="2"/>
    <s v="Avery 476"/>
    <n v="12.39"/>
    <n v="3"/>
    <n v="0"/>
    <x v="732"/>
  </r>
  <r>
    <n v="9447"/>
    <x v="4728"/>
    <x v="0"/>
    <x v="897"/>
    <d v="2013-09-29T00:00:00"/>
    <s v="Standard Class"/>
    <s v="AC-10660"/>
    <s v="Anna Chung"/>
    <x v="0"/>
    <x v="0"/>
    <s v="Lawrence"/>
    <x v="14"/>
    <n v="46226"/>
    <x v="2"/>
    <s v="OFF-PA-10002245"/>
    <x v="1"/>
    <x v="10"/>
    <s v="Xerox 1895"/>
    <n v="35.880000000000003"/>
    <n v="6"/>
    <n v="0"/>
    <x v="5470"/>
  </r>
  <r>
    <n v="9448"/>
    <x v="4729"/>
    <x v="3"/>
    <x v="837"/>
    <d v="2014-06-04T00:00:00"/>
    <s v="Standard Class"/>
    <s v="DN-13690"/>
    <s v="Duane Noonan"/>
    <x v="0"/>
    <x v="0"/>
    <s v="Tulsa"/>
    <x v="26"/>
    <n v="74133"/>
    <x v="2"/>
    <s v="FUR-FU-10003664"/>
    <x v="0"/>
    <x v="5"/>
    <s v="Electrix Architect's Clamp-On Swing Arm Lamp, Black"/>
    <n v="477.29999999999995"/>
    <n v="5"/>
    <n v="0"/>
    <x v="7211"/>
  </r>
  <r>
    <n v="9449"/>
    <x v="4730"/>
    <x v="0"/>
    <x v="42"/>
    <d v="2013-09-24T00:00:00"/>
    <s v="Standard Class"/>
    <s v="CC-12430"/>
    <s v="Chuck Clark"/>
    <x v="2"/>
    <x v="0"/>
    <s v="Redmond"/>
    <x v="4"/>
    <n v="98052"/>
    <x v="1"/>
    <s v="OFF-LA-10002195"/>
    <x v="1"/>
    <x v="2"/>
    <s v="Avery 481"/>
    <n v="12.32"/>
    <n v="4"/>
    <n v="0"/>
    <x v="7212"/>
  </r>
  <r>
    <n v="9450"/>
    <x v="4731"/>
    <x v="2"/>
    <x v="78"/>
    <d v="2011-09-13T00:00:00"/>
    <s v="Standard Class"/>
    <s v="TS-21340"/>
    <s v="Toby Swindell"/>
    <x v="0"/>
    <x v="0"/>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x v="0"/>
    <s v="Spokane"/>
    <x v="4"/>
    <n v="99207"/>
    <x v="1"/>
    <s v="OFF-ST-10004963"/>
    <x v="1"/>
    <x v="4"/>
    <s v="Eldon Gobal File Keepers"/>
    <n v="136.26"/>
    <n v="9"/>
    <n v="0"/>
    <x v="7214"/>
  </r>
  <r>
    <n v="9452"/>
    <x v="4733"/>
    <x v="1"/>
    <x v="694"/>
    <d v="2012-10-05T00:00:00"/>
    <s v="Standard Class"/>
    <s v="RP-19855"/>
    <s v="Roy Phan"/>
    <x v="1"/>
    <x v="0"/>
    <s v="Los Angeles"/>
    <x v="1"/>
    <n v="90032"/>
    <x v="1"/>
    <s v="OFF-AP-10002495"/>
    <x v="1"/>
    <x v="9"/>
    <s v="Acco Smartsocket Table Surge Protector, 6 Color-Coded Adapter Outlets"/>
    <n v="186.14999999999998"/>
    <n v="3"/>
    <n v="0"/>
    <x v="7215"/>
  </r>
  <r>
    <n v="9453"/>
    <x v="4733"/>
    <x v="1"/>
    <x v="694"/>
    <d v="2012-10-05T00:00:00"/>
    <s v="Standard Class"/>
    <s v="RP-19855"/>
    <s v="Roy Phan"/>
    <x v="1"/>
    <x v="0"/>
    <s v="Los Angeles"/>
    <x v="1"/>
    <n v="90032"/>
    <x v="1"/>
    <s v="OFF-BI-10004001"/>
    <x v="1"/>
    <x v="8"/>
    <s v="GBC Recycled VeloBinder Covers"/>
    <n v="81.792000000000002"/>
    <n v="6"/>
    <n v="0.2"/>
    <x v="7216"/>
  </r>
  <r>
    <n v="9454"/>
    <x v="4733"/>
    <x v="1"/>
    <x v="694"/>
    <d v="2012-10-05T00:00:00"/>
    <s v="Standard Class"/>
    <s v="RP-19855"/>
    <s v="Roy Phan"/>
    <x v="1"/>
    <x v="0"/>
    <s v="Los Angeles"/>
    <x v="1"/>
    <n v="90032"/>
    <x v="1"/>
    <s v="OFF-SU-10004884"/>
    <x v="1"/>
    <x v="14"/>
    <s v="Acme Galleria Hot Forged Steel Scissors with Colored Handles"/>
    <n v="47.19"/>
    <n v="3"/>
    <n v="0"/>
    <x v="7217"/>
  </r>
  <r>
    <n v="9455"/>
    <x v="4733"/>
    <x v="1"/>
    <x v="694"/>
    <d v="2012-10-05T00:00:00"/>
    <s v="Standard Class"/>
    <s v="RP-19855"/>
    <s v="Roy Phan"/>
    <x v="1"/>
    <x v="0"/>
    <s v="Los Angeles"/>
    <x v="1"/>
    <n v="90032"/>
    <x v="1"/>
    <s v="TEC-PH-10003555"/>
    <x v="2"/>
    <x v="7"/>
    <s v="Motorola HK250 Universal Bluetooth Headset"/>
    <n v="36.783999999999999"/>
    <n v="2"/>
    <n v="0.2"/>
    <x v="7218"/>
  </r>
  <r>
    <n v="9456"/>
    <x v="4734"/>
    <x v="0"/>
    <x v="950"/>
    <d v="2013-06-20T00:00:00"/>
    <s v="Second Class"/>
    <s v="JL-15175"/>
    <s v="James Lanier"/>
    <x v="2"/>
    <x v="0"/>
    <s v="Chattanooga"/>
    <x v="18"/>
    <n v="37421"/>
    <x v="0"/>
    <s v="TEC-MA-10003493"/>
    <x v="2"/>
    <x v="15"/>
    <s v="Penpower WorldCard Pro Card Scanner"/>
    <n v="91.474999999999994"/>
    <n v="1"/>
    <n v="0.5"/>
    <x v="7219"/>
  </r>
  <r>
    <n v="9457"/>
    <x v="4735"/>
    <x v="3"/>
    <x v="837"/>
    <d v="2014-06-04T00:00:00"/>
    <s v="Standard Class"/>
    <s v="BW-11110"/>
    <s v="Bart Watters"/>
    <x v="1"/>
    <x v="0"/>
    <s v="Greensboro"/>
    <x v="3"/>
    <n v="27405"/>
    <x v="0"/>
    <s v="TEC-AC-10002380"/>
    <x v="2"/>
    <x v="11"/>
    <s v="Sony 8GB Class 10 Micro SDHC R40 Memory Card"/>
    <n v="27.192"/>
    <n v="3"/>
    <n v="0.2"/>
    <x v="7220"/>
  </r>
  <r>
    <n v="9458"/>
    <x v="4735"/>
    <x v="3"/>
    <x v="837"/>
    <d v="2014-06-04T00:00:00"/>
    <s v="Standard Class"/>
    <s v="BW-11110"/>
    <s v="Bart Watters"/>
    <x v="1"/>
    <x v="0"/>
    <s v="Greensboro"/>
    <x v="3"/>
    <n v="27405"/>
    <x v="0"/>
    <s v="OFF-BI-10004209"/>
    <x v="1"/>
    <x v="8"/>
    <s v="Fellowes Twister Kit, Gray/Clear, 3/pkg"/>
    <n v="12.059999999999999"/>
    <n v="5"/>
    <n v="0.7"/>
    <x v="7221"/>
  </r>
  <r>
    <n v="9459"/>
    <x v="4736"/>
    <x v="2"/>
    <x v="1148"/>
    <d v="2011-10-14T00:00:00"/>
    <s v="Standard Class"/>
    <s v="SJ-20500"/>
    <s v="Shirley Jackson"/>
    <x v="0"/>
    <x v="0"/>
    <s v="San Francisco"/>
    <x v="1"/>
    <n v="94122"/>
    <x v="1"/>
    <s v="OFF-AR-10002135"/>
    <x v="1"/>
    <x v="6"/>
    <s v="Boston Heavy-Duty Trimline Electric Pencil Sharpeners"/>
    <n v="144.60000000000002"/>
    <n v="3"/>
    <n v="0"/>
    <x v="7222"/>
  </r>
  <r>
    <n v="9460"/>
    <x v="4736"/>
    <x v="2"/>
    <x v="1148"/>
    <d v="2011-10-14T00:00:00"/>
    <s v="Standard Class"/>
    <s v="SJ-20500"/>
    <s v="Shirley Jackson"/>
    <x v="0"/>
    <x v="0"/>
    <s v="San Francisco"/>
    <x v="1"/>
    <n v="94122"/>
    <x v="1"/>
    <s v="TEC-PH-10002583"/>
    <x v="2"/>
    <x v="7"/>
    <s v="iOttie HLCRIO102 Car Mount"/>
    <n v="15.991999999999999"/>
    <n v="1"/>
    <n v="0.2"/>
    <x v="6293"/>
  </r>
  <r>
    <n v="9461"/>
    <x v="4737"/>
    <x v="2"/>
    <x v="664"/>
    <d v="2011-11-22T00:00:00"/>
    <s v="Second Class"/>
    <s v="FG-14260"/>
    <s v="Frank Gastineau"/>
    <x v="2"/>
    <x v="0"/>
    <s v="New York City"/>
    <x v="15"/>
    <n v="10024"/>
    <x v="3"/>
    <s v="OFF-PA-10003591"/>
    <x v="1"/>
    <x v="10"/>
    <s v="Southworth 100% Cotton The Best Paper"/>
    <n v="34.44"/>
    <n v="3"/>
    <n v="0"/>
    <x v="830"/>
  </r>
  <r>
    <n v="9462"/>
    <x v="4738"/>
    <x v="2"/>
    <x v="538"/>
    <d v="2011-10-24T00:00:00"/>
    <s v="Standard Class"/>
    <s v="EH-14125"/>
    <s v="Eugene Hildebrand"/>
    <x v="2"/>
    <x v="0"/>
    <s v="Lakewood"/>
    <x v="1"/>
    <n v="90712"/>
    <x v="1"/>
    <s v="TEC-PH-10004922"/>
    <x v="2"/>
    <x v="7"/>
    <s v="RCA Visys Integrated PBX 8-Line Router"/>
    <n v="321.55200000000002"/>
    <n v="6"/>
    <n v="0.2"/>
    <x v="7223"/>
  </r>
  <r>
    <n v="9463"/>
    <x v="4739"/>
    <x v="3"/>
    <x v="920"/>
    <d v="2014-12-01T00:00:00"/>
    <s v="Second Class"/>
    <s v="BS-11590"/>
    <s v="Brendan Sweed"/>
    <x v="1"/>
    <x v="0"/>
    <s v="Louisville"/>
    <x v="0"/>
    <n v="40214"/>
    <x v="0"/>
    <s v="FUR-CH-10001854"/>
    <x v="0"/>
    <x v="1"/>
    <s v="Office Star - Professional Matrix Back Chair with 2-to-1 Synchro Tilt and Mesh Fabric Seat"/>
    <n v="701.96"/>
    <n v="2"/>
    <n v="0"/>
    <x v="5152"/>
  </r>
  <r>
    <n v="9464"/>
    <x v="4740"/>
    <x v="2"/>
    <x v="1221"/>
    <d v="2011-03-03T00:00:00"/>
    <s v="First Class"/>
    <s v="JS-16030"/>
    <s v="Joy Smith"/>
    <x v="0"/>
    <x v="0"/>
    <s v="Columbus"/>
    <x v="24"/>
    <n v="43229"/>
    <x v="3"/>
    <s v="OFF-AR-10003560"/>
    <x v="1"/>
    <x v="6"/>
    <s v="Zebra Zazzle Fluorescent Highlighters"/>
    <n v="19.456000000000003"/>
    <n v="4"/>
    <n v="0.2"/>
    <x v="541"/>
  </r>
  <r>
    <n v="9465"/>
    <x v="4741"/>
    <x v="2"/>
    <x v="1059"/>
    <d v="2011-12-25T00:00:00"/>
    <s v="Standard Class"/>
    <s v="JC-15775"/>
    <s v="John Castell"/>
    <x v="0"/>
    <x v="0"/>
    <s v="Newark"/>
    <x v="13"/>
    <n v="19711"/>
    <x v="3"/>
    <s v="OFF-LA-10004409"/>
    <x v="1"/>
    <x v="2"/>
    <s v="Avery 492"/>
    <n v="17.28"/>
    <n v="6"/>
    <n v="0"/>
    <x v="7224"/>
  </r>
  <r>
    <n v="9466"/>
    <x v="4742"/>
    <x v="0"/>
    <x v="258"/>
    <d v="2013-11-24T00:00:00"/>
    <s v="Standard Class"/>
    <s v="JM-15265"/>
    <s v="Janet Molinari"/>
    <x v="1"/>
    <x v="0"/>
    <s v="Seattle"/>
    <x v="4"/>
    <n v="98115"/>
    <x v="1"/>
    <s v="FUR-FU-10000448"/>
    <x v="0"/>
    <x v="5"/>
    <s v="Tenex Chairmats For Use With Carpeted Floors"/>
    <n v="31.96"/>
    <n v="2"/>
    <n v="0"/>
    <x v="7046"/>
  </r>
  <r>
    <n v="9467"/>
    <x v="4743"/>
    <x v="3"/>
    <x v="60"/>
    <d v="2014-11-11T00:00:00"/>
    <s v="Second Class"/>
    <s v="CD-12280"/>
    <s v="Christina DeMoss"/>
    <x v="0"/>
    <x v="0"/>
    <s v="New York City"/>
    <x v="15"/>
    <n v="10024"/>
    <x v="3"/>
    <s v="OFF-BI-10002735"/>
    <x v="1"/>
    <x v="8"/>
    <s v="GBC Prestige Therm-A-Bind Covers"/>
    <n v="164.68800000000002"/>
    <n v="6"/>
    <n v="0.2"/>
    <x v="7225"/>
  </r>
  <r>
    <n v="9468"/>
    <x v="4743"/>
    <x v="3"/>
    <x v="60"/>
    <d v="2014-11-11T00:00:00"/>
    <s v="Second Class"/>
    <s v="CD-12280"/>
    <s v="Christina DeMoss"/>
    <x v="0"/>
    <x v="0"/>
    <s v="New York City"/>
    <x v="15"/>
    <n v="10024"/>
    <x v="3"/>
    <s v="FUR-TA-10003469"/>
    <x v="0"/>
    <x v="3"/>
    <s v="Balt Split Level Computer Training Table"/>
    <n v="166.5"/>
    <n v="2"/>
    <n v="0.4"/>
    <x v="7226"/>
  </r>
  <r>
    <n v="9469"/>
    <x v="4743"/>
    <x v="3"/>
    <x v="60"/>
    <d v="2014-11-11T00:00:00"/>
    <s v="Second Class"/>
    <s v="CD-12280"/>
    <s v="Christina DeMoss"/>
    <x v="0"/>
    <x v="0"/>
    <s v="New York City"/>
    <x v="15"/>
    <n v="10024"/>
    <x v="3"/>
    <s v="OFF-PA-10001870"/>
    <x v="1"/>
    <x v="10"/>
    <s v="Xerox 202"/>
    <n v="12.96"/>
    <n v="2"/>
    <n v="0"/>
    <x v="91"/>
  </r>
  <r>
    <n v="9470"/>
    <x v="4743"/>
    <x v="3"/>
    <x v="60"/>
    <d v="2014-11-11T00:00:00"/>
    <s v="Second Class"/>
    <s v="CD-12280"/>
    <s v="Christina DeMoss"/>
    <x v="0"/>
    <x v="0"/>
    <s v="New York City"/>
    <x v="15"/>
    <n v="10024"/>
    <x v="3"/>
    <s v="OFF-PA-10004071"/>
    <x v="1"/>
    <x v="10"/>
    <s v="Eaton Premium Continuous-Feed Paper, 25% Cotton, Letter Size, White, 1000 Shts/Box"/>
    <n v="110.96"/>
    <n v="2"/>
    <n v="0"/>
    <x v="170"/>
  </r>
  <r>
    <n v="9471"/>
    <x v="4743"/>
    <x v="3"/>
    <x v="60"/>
    <d v="2014-11-11T00:00:00"/>
    <s v="Second Class"/>
    <s v="CD-12280"/>
    <s v="Christina DeMoss"/>
    <x v="0"/>
    <x v="0"/>
    <s v="New York City"/>
    <x v="15"/>
    <n v="10024"/>
    <x v="3"/>
    <s v="TEC-PH-10001448"/>
    <x v="2"/>
    <x v="7"/>
    <s v="Anker Astro 15000mAh USB Portable Charger"/>
    <n v="99.98"/>
    <n v="2"/>
    <n v="0"/>
    <x v="7227"/>
  </r>
  <r>
    <n v="9472"/>
    <x v="4743"/>
    <x v="3"/>
    <x v="60"/>
    <d v="2014-11-11T00:00:00"/>
    <s v="Second Class"/>
    <s v="CD-12280"/>
    <s v="Christina DeMoss"/>
    <x v="0"/>
    <x v="0"/>
    <s v="New York City"/>
    <x v="15"/>
    <n v="10024"/>
    <x v="3"/>
    <s v="OFF-BI-10002706"/>
    <x v="1"/>
    <x v="8"/>
    <s v="Avery Premier Heavy-Duty Binder with Round Locking Rings"/>
    <n v="11.423999999999999"/>
    <n v="1"/>
    <n v="0.2"/>
    <x v="6836"/>
  </r>
  <r>
    <n v="9473"/>
    <x v="4743"/>
    <x v="3"/>
    <x v="60"/>
    <d v="2014-11-11T00:00:00"/>
    <s v="Second Class"/>
    <s v="CD-12280"/>
    <s v="Christina DeMoss"/>
    <x v="0"/>
    <x v="0"/>
    <s v="New York City"/>
    <x v="15"/>
    <n v="10024"/>
    <x v="3"/>
    <s v="FUR-CH-10004875"/>
    <x v="0"/>
    <x v="1"/>
    <s v="Harbour Creations 67200 Series Stacking Chairs"/>
    <n v="128.12400000000002"/>
    <n v="2"/>
    <n v="0.1"/>
    <x v="7228"/>
  </r>
  <r>
    <n v="9474"/>
    <x v="4743"/>
    <x v="3"/>
    <x v="60"/>
    <d v="2014-11-11T00:00:00"/>
    <s v="Second Class"/>
    <s v="CD-12280"/>
    <s v="Christina DeMoss"/>
    <x v="0"/>
    <x v="0"/>
    <s v="New York City"/>
    <x v="15"/>
    <n v="10024"/>
    <x v="3"/>
    <s v="FUR-FU-10004245"/>
    <x v="0"/>
    <x v="5"/>
    <s v="Career Cubicle Clock, 8 1/4&quot;, Black"/>
    <n v="101.4"/>
    <n v="5"/>
    <n v="0"/>
    <x v="7229"/>
  </r>
  <r>
    <n v="9475"/>
    <x v="4744"/>
    <x v="1"/>
    <x v="70"/>
    <d v="2012-06-05T00:00:00"/>
    <s v="Second Class"/>
    <s v="JM-15265"/>
    <s v="Janet Molinari"/>
    <x v="1"/>
    <x v="0"/>
    <s v="Chicago"/>
    <x v="10"/>
    <n v="60653"/>
    <x v="2"/>
    <s v="OFF-LA-10000443"/>
    <x v="1"/>
    <x v="2"/>
    <s v="Avery 501"/>
    <n v="5.9039999999999999"/>
    <n v="2"/>
    <n v="0.2"/>
    <x v="2352"/>
  </r>
  <r>
    <n v="9476"/>
    <x v="4744"/>
    <x v="1"/>
    <x v="70"/>
    <d v="2012-06-05T00:00:00"/>
    <s v="Second Class"/>
    <s v="JM-15265"/>
    <s v="Janet Molinari"/>
    <x v="1"/>
    <x v="0"/>
    <s v="Chicago"/>
    <x v="10"/>
    <n v="60653"/>
    <x v="2"/>
    <s v="OFF-PA-10001125"/>
    <x v="1"/>
    <x v="10"/>
    <s v="Xerox 1988"/>
    <n v="173.48800000000003"/>
    <n v="7"/>
    <n v="0.2"/>
    <x v="4974"/>
  </r>
  <r>
    <n v="9477"/>
    <x v="4744"/>
    <x v="1"/>
    <x v="70"/>
    <d v="2012-06-05T00:00:00"/>
    <s v="Second Class"/>
    <s v="JM-15265"/>
    <s v="Janet Molinari"/>
    <x v="1"/>
    <x v="0"/>
    <s v="Chicago"/>
    <x v="10"/>
    <n v="60653"/>
    <x v="2"/>
    <s v="FUR-FU-10002703"/>
    <x v="0"/>
    <x v="5"/>
    <s v="Tenex Traditional Chairmats for Hard Floors, Average Lip, 36&quot; x 48&quot;"/>
    <n v="51.56"/>
    <n v="2"/>
    <n v="0.6"/>
    <x v="7230"/>
  </r>
  <r>
    <n v="9478"/>
    <x v="4744"/>
    <x v="1"/>
    <x v="70"/>
    <d v="2012-06-05T00:00:00"/>
    <s v="Second Class"/>
    <s v="JM-15265"/>
    <s v="Janet Molinari"/>
    <x v="1"/>
    <x v="0"/>
    <s v="Chicago"/>
    <x v="10"/>
    <n v="60653"/>
    <x v="2"/>
    <s v="OFF-BI-10004364"/>
    <x v="1"/>
    <x v="8"/>
    <s v="Storex Dura Pro Binders"/>
    <n v="3.5639999999999992"/>
    <n v="3"/>
    <n v="0.8"/>
    <x v="3369"/>
  </r>
  <r>
    <n v="9479"/>
    <x v="4745"/>
    <x v="2"/>
    <x v="557"/>
    <d v="2011-09-14T00:00:00"/>
    <s v="Standard Class"/>
    <s v="SS-20410"/>
    <s v="Shahid Shariari"/>
    <x v="0"/>
    <x v="0"/>
    <s v="Oswego"/>
    <x v="10"/>
    <n v="60543"/>
    <x v="2"/>
    <s v="OFF-FA-10000936"/>
    <x v="1"/>
    <x v="13"/>
    <s v="Acco Hot Clips Clips to Go"/>
    <n v="13.16"/>
    <n v="5"/>
    <n v="0.2"/>
    <x v="7231"/>
  </r>
  <r>
    <n v="9480"/>
    <x v="4745"/>
    <x v="2"/>
    <x v="557"/>
    <d v="2011-09-14T00:00:00"/>
    <s v="Standard Class"/>
    <s v="SS-20410"/>
    <s v="Shahid Shariari"/>
    <x v="0"/>
    <x v="0"/>
    <s v="Oswego"/>
    <x v="10"/>
    <n v="60543"/>
    <x v="2"/>
    <s v="OFF-BI-10001249"/>
    <x v="1"/>
    <x v="8"/>
    <s v="Avery Heavy-Duty EZD View Binder with Locking Rings"/>
    <n v="3.8279999999999994"/>
    <n v="3"/>
    <n v="0.8"/>
    <x v="7232"/>
  </r>
  <r>
    <n v="9481"/>
    <x v="4745"/>
    <x v="2"/>
    <x v="557"/>
    <d v="2011-09-14T00:00:00"/>
    <s v="Standard Class"/>
    <s v="SS-20410"/>
    <s v="Shahid Shariari"/>
    <x v="0"/>
    <x v="0"/>
    <s v="Oswego"/>
    <x v="10"/>
    <n v="60543"/>
    <x v="2"/>
    <s v="OFF-BI-10004632"/>
    <x v="1"/>
    <x v="8"/>
    <s v="Ibico Hi-Tech Manual Binding System"/>
    <n v="304.98999999999995"/>
    <n v="5"/>
    <n v="0.8"/>
    <x v="7233"/>
  </r>
  <r>
    <n v="9482"/>
    <x v="4746"/>
    <x v="3"/>
    <x v="44"/>
    <d v="2014-11-13T00:00:00"/>
    <s v="Standard Class"/>
    <s v="HG-14845"/>
    <s v="Harry Greene"/>
    <x v="0"/>
    <x v="0"/>
    <s v="Dallas"/>
    <x v="5"/>
    <n v="75220"/>
    <x v="2"/>
    <s v="OFF-ST-10000615"/>
    <x v="1"/>
    <x v="4"/>
    <s v="SimpliFile Personal File, Black Granite, 15w x 6-15/16d x 11-1/4h"/>
    <n v="18.16"/>
    <n v="2"/>
    <n v="0.2"/>
    <x v="4599"/>
  </r>
  <r>
    <n v="9483"/>
    <x v="4747"/>
    <x v="1"/>
    <x v="782"/>
    <d v="2012-06-24T00:00:00"/>
    <s v="Second Class"/>
    <s v="BC-11125"/>
    <s v="Becky Castell"/>
    <x v="2"/>
    <x v="0"/>
    <s v="Philadelphia"/>
    <x v="9"/>
    <n v="19134"/>
    <x v="3"/>
    <s v="TEC-AC-10001838"/>
    <x v="2"/>
    <x v="11"/>
    <s v="Razer Tiamat Over Ear 7.1 Surround Sound PC Gaming Headset"/>
    <n v="319.98400000000004"/>
    <n v="2"/>
    <n v="0.2"/>
    <x v="7234"/>
  </r>
  <r>
    <n v="9484"/>
    <x v="4748"/>
    <x v="2"/>
    <x v="192"/>
    <d v="2011-07-28T00:00:00"/>
    <s v="Standard Class"/>
    <s v="AB-10255"/>
    <s v="Alejandro Ballentine"/>
    <x v="2"/>
    <x v="0"/>
    <s v="Los Angeles"/>
    <x v="1"/>
    <n v="90008"/>
    <x v="1"/>
    <s v="OFF-AR-10004757"/>
    <x v="1"/>
    <x v="6"/>
    <s v="Crayola Colored Pencils"/>
    <n v="19.68"/>
    <n v="6"/>
    <n v="0"/>
    <x v="7235"/>
  </r>
  <r>
    <n v="9485"/>
    <x v="4749"/>
    <x v="0"/>
    <x v="499"/>
    <d v="2013-12-05T00:00:00"/>
    <s v="Second Class"/>
    <s v="MY-18295"/>
    <s v="Muhammed Yedwab"/>
    <x v="1"/>
    <x v="0"/>
    <s v="Houston"/>
    <x v="5"/>
    <n v="77036"/>
    <x v="2"/>
    <s v="FUR-BO-10003893"/>
    <x v="0"/>
    <x v="0"/>
    <s v="Sauder Camden County Collection Library"/>
    <n v="781.86399999999992"/>
    <n v="10"/>
    <n v="0.32"/>
    <x v="7236"/>
  </r>
  <r>
    <n v="9486"/>
    <x v="4749"/>
    <x v="0"/>
    <x v="499"/>
    <d v="2013-12-05T00:00:00"/>
    <s v="Second Class"/>
    <s v="MY-18295"/>
    <s v="Muhammed Yedwab"/>
    <x v="1"/>
    <x v="0"/>
    <s v="Houston"/>
    <x v="5"/>
    <n v="77036"/>
    <x v="2"/>
    <s v="OFF-PA-10003893"/>
    <x v="1"/>
    <x v="10"/>
    <s v="Xerox 1962"/>
    <n v="30.816000000000003"/>
    <n v="9"/>
    <n v="0.2"/>
    <x v="3101"/>
  </r>
  <r>
    <n v="9487"/>
    <x v="4750"/>
    <x v="3"/>
    <x v="386"/>
    <d v="2014-10-13T00:00:00"/>
    <s v="Same Day"/>
    <s v="NF-18385"/>
    <s v="Natalie Fritzler"/>
    <x v="0"/>
    <x v="0"/>
    <s v="Wheeling"/>
    <x v="48"/>
    <n v="26003"/>
    <x v="3"/>
    <s v="FUR-TA-10001932"/>
    <x v="0"/>
    <x v="3"/>
    <s v="Chromcraft 48&quot; x 96&quot; Racetrack Double Pedestal Table"/>
    <n v="673.34399999999994"/>
    <n v="3"/>
    <n v="0.3"/>
    <x v="7237"/>
  </r>
  <r>
    <n v="9488"/>
    <x v="4751"/>
    <x v="3"/>
    <x v="157"/>
    <d v="2014-12-14T00:00:00"/>
    <s v="First Class"/>
    <s v="NB-18655"/>
    <s v="Nona Balk"/>
    <x v="1"/>
    <x v="0"/>
    <s v="Paterson"/>
    <x v="30"/>
    <n v="7501"/>
    <x v="3"/>
    <s v="OFF-FA-10001561"/>
    <x v="1"/>
    <x v="13"/>
    <s v="Stockwell Push Pins"/>
    <n v="6.5400000000000009"/>
    <n v="3"/>
    <n v="0"/>
    <x v="7238"/>
  </r>
  <r>
    <n v="9489"/>
    <x v="4752"/>
    <x v="1"/>
    <x v="486"/>
    <d v="2012-10-04T00:00:00"/>
    <s v="First Class"/>
    <s v="EM-13960"/>
    <s v="Eric Murdock"/>
    <x v="0"/>
    <x v="0"/>
    <s v="Portland"/>
    <x v="21"/>
    <n v="97206"/>
    <x v="1"/>
    <s v="TEC-PH-10001817"/>
    <x v="2"/>
    <x v="7"/>
    <s v="Wilson Electronics DB Pro Signal Booster"/>
    <n v="572.80000000000007"/>
    <n v="2"/>
    <n v="0.2"/>
    <x v="7239"/>
  </r>
  <r>
    <n v="9490"/>
    <x v="4753"/>
    <x v="0"/>
    <x v="1222"/>
    <d v="2013-08-12T00:00:00"/>
    <s v="Standard Class"/>
    <s v="MF-17665"/>
    <s v="Maureen Fritzler"/>
    <x v="1"/>
    <x v="0"/>
    <s v="Huntsville"/>
    <x v="19"/>
    <n v="35810"/>
    <x v="0"/>
    <s v="OFF-AR-10000538"/>
    <x v="1"/>
    <x v="6"/>
    <s v="Boston Model 1800 Electric Pencil Sharpener, Gray"/>
    <n v="197.04999999999998"/>
    <n v="7"/>
    <n v="0"/>
    <x v="7240"/>
  </r>
  <r>
    <n v="9491"/>
    <x v="4754"/>
    <x v="3"/>
    <x v="1032"/>
    <d v="2014-01-08T00:00:00"/>
    <s v="Standard Class"/>
    <s v="CM-12385"/>
    <s v="Christopher Martinez"/>
    <x v="0"/>
    <x v="0"/>
    <s v="San Francisco"/>
    <x v="1"/>
    <n v="94110"/>
    <x v="1"/>
    <s v="OFF-BI-10004584"/>
    <x v="1"/>
    <x v="8"/>
    <s v="GBC ProClick 150 Presentation Binding System"/>
    <n v="2022.2720000000002"/>
    <n v="8"/>
    <n v="0.2"/>
    <x v="7241"/>
  </r>
  <r>
    <n v="9492"/>
    <x v="4754"/>
    <x v="3"/>
    <x v="1032"/>
    <d v="2014-01-08T00:00:00"/>
    <s v="Standard Class"/>
    <s v="CM-12385"/>
    <s v="Christopher Martinez"/>
    <x v="0"/>
    <x v="0"/>
    <s v="San Francisco"/>
    <x v="1"/>
    <n v="94110"/>
    <x v="1"/>
    <s v="OFF-AR-10000817"/>
    <x v="1"/>
    <x v="6"/>
    <s v="Manco Dry-Lighter Erasable Highlighter"/>
    <n v="9.120000000000001"/>
    <n v="3"/>
    <n v="0"/>
    <x v="7242"/>
  </r>
  <r>
    <n v="9493"/>
    <x v="4755"/>
    <x v="3"/>
    <x v="659"/>
    <d v="2014-11-08T00:00:00"/>
    <s v="Same Day"/>
    <s v="EC-14050"/>
    <s v="Erin Creighton"/>
    <x v="0"/>
    <x v="0"/>
    <s v="Oklahoma City"/>
    <x v="26"/>
    <n v="73120"/>
    <x v="2"/>
    <s v="OFF-BI-10000756"/>
    <x v="1"/>
    <x v="8"/>
    <s v="Storex DuraTech Recycled Plastic Frosted Binders"/>
    <n v="38.160000000000004"/>
    <n v="9"/>
    <n v="0"/>
    <x v="7243"/>
  </r>
  <r>
    <n v="9494"/>
    <x v="4756"/>
    <x v="0"/>
    <x v="835"/>
    <d v="2013-01-08T00:00:00"/>
    <s v="Standard Class"/>
    <s v="BO-11350"/>
    <s v="Bill Overfelt"/>
    <x v="1"/>
    <x v="0"/>
    <s v="Broken Arrow"/>
    <x v="26"/>
    <n v="74012"/>
    <x v="2"/>
    <s v="FUR-TA-10000617"/>
    <x v="0"/>
    <x v="3"/>
    <s v="Hon Practical Foundations 30 x 60 Training Table, Light Gray/Charcoal"/>
    <n v="1592.8500000000001"/>
    <n v="7"/>
    <n v="0"/>
    <x v="7244"/>
  </r>
  <r>
    <n v="9495"/>
    <x v="4756"/>
    <x v="0"/>
    <x v="835"/>
    <d v="2013-01-08T00:00:00"/>
    <s v="Standard Class"/>
    <s v="BO-11350"/>
    <s v="Bill Overfelt"/>
    <x v="1"/>
    <x v="0"/>
    <s v="Broken Arrow"/>
    <x v="26"/>
    <n v="74012"/>
    <x v="2"/>
    <s v="OFF-BI-10004364"/>
    <x v="1"/>
    <x v="8"/>
    <s v="Storex Dura Pro Binders"/>
    <n v="11.88"/>
    <n v="2"/>
    <n v="0"/>
    <x v="6685"/>
  </r>
  <r>
    <n v="9496"/>
    <x v="4757"/>
    <x v="0"/>
    <x v="536"/>
    <d v="2013-05-17T00:00:00"/>
    <s v="Standard Class"/>
    <s v="VM-21835"/>
    <s v="Vivian Mathis"/>
    <x v="0"/>
    <x v="0"/>
    <s v="Mission Viejo"/>
    <x v="1"/>
    <n v="92691"/>
    <x v="1"/>
    <s v="TEC-AC-10004518"/>
    <x v="2"/>
    <x v="11"/>
    <s v="Memorex Mini Travel Drive 32 GB USB 2.0 Flash Drive"/>
    <n v="120"/>
    <n v="6"/>
    <n v="0"/>
    <x v="7245"/>
  </r>
  <r>
    <n v="9497"/>
    <x v="4757"/>
    <x v="0"/>
    <x v="536"/>
    <d v="2013-05-17T00:00:00"/>
    <s v="Standard Class"/>
    <s v="VM-21835"/>
    <s v="Vivian Mathis"/>
    <x v="0"/>
    <x v="0"/>
    <s v="Mission Viejo"/>
    <x v="1"/>
    <n v="92691"/>
    <x v="1"/>
    <s v="OFF-AP-10002222"/>
    <x v="1"/>
    <x v="9"/>
    <s v="Staples"/>
    <n v="8.67"/>
    <n v="1"/>
    <n v="0"/>
    <x v="5319"/>
  </r>
  <r>
    <n v="9498"/>
    <x v="4758"/>
    <x v="3"/>
    <x v="60"/>
    <d v="2014-11-08T00:00:00"/>
    <s v="First Class"/>
    <s v="AB-10060"/>
    <s v="Adam Bellavance"/>
    <x v="2"/>
    <x v="0"/>
    <s v="Greenwood"/>
    <x v="14"/>
    <n v="46142"/>
    <x v="2"/>
    <s v="OFF-PA-10002615"/>
    <x v="1"/>
    <x v="10"/>
    <s v="Ampad Gold Fibre Wirebound Steno Books, 6&quot; x 9&quot;, Gregg Ruled"/>
    <n v="4.41"/>
    <n v="1"/>
    <n v="0"/>
    <x v="7246"/>
  </r>
  <r>
    <n v="9499"/>
    <x v="4758"/>
    <x v="3"/>
    <x v="60"/>
    <d v="2014-11-08T00:00:00"/>
    <s v="First Class"/>
    <s v="AB-10060"/>
    <s v="Adam Bellavance"/>
    <x v="2"/>
    <x v="0"/>
    <s v="Greenwood"/>
    <x v="14"/>
    <n v="46142"/>
    <x v="2"/>
    <s v="OFF-PA-10000565"/>
    <x v="1"/>
    <x v="10"/>
    <s v="Staples"/>
    <n v="167.94"/>
    <n v="3"/>
    <n v="0"/>
    <x v="4434"/>
  </r>
  <r>
    <n v="9500"/>
    <x v="4758"/>
    <x v="3"/>
    <x v="60"/>
    <d v="2014-11-08T00:00:00"/>
    <s v="First Class"/>
    <s v="AB-10060"/>
    <s v="Adam Bellavance"/>
    <x v="2"/>
    <x v="0"/>
    <s v="Greenwood"/>
    <x v="14"/>
    <n v="46142"/>
    <x v="2"/>
    <s v="OFF-PA-10003673"/>
    <x v="1"/>
    <x v="10"/>
    <s v="Strathmore Photo Mount Cards"/>
    <n v="67.8"/>
    <n v="10"/>
    <n v="0"/>
    <x v="7247"/>
  </r>
  <r>
    <n v="9501"/>
    <x v="4759"/>
    <x v="0"/>
    <x v="439"/>
    <d v="2013-05-31T00:00:00"/>
    <s v="Standard Class"/>
    <s v="CM-12235"/>
    <s v="Chris McAfee"/>
    <x v="0"/>
    <x v="0"/>
    <s v="Milwaukee"/>
    <x v="6"/>
    <n v="53209"/>
    <x v="2"/>
    <s v="FUR-FU-10002088"/>
    <x v="0"/>
    <x v="5"/>
    <s v="Nu-Dell Float Frame 11 x 14 1/2"/>
    <n v="26.94"/>
    <n v="3"/>
    <n v="0"/>
    <x v="7248"/>
  </r>
  <r>
    <n v="9502"/>
    <x v="4760"/>
    <x v="1"/>
    <x v="312"/>
    <d v="2012-11-24T00:00:00"/>
    <s v="Standard Class"/>
    <s v="KW-16570"/>
    <s v="Kelly Williams"/>
    <x v="0"/>
    <x v="0"/>
    <s v="San Francisco"/>
    <x v="1"/>
    <n v="94109"/>
    <x v="1"/>
    <s v="FUR-FU-10001546"/>
    <x v="0"/>
    <x v="5"/>
    <s v="Dana Swing-Arm Lamps"/>
    <n v="32.04"/>
    <n v="3"/>
    <n v="0"/>
    <x v="7249"/>
  </r>
  <r>
    <n v="9503"/>
    <x v="4761"/>
    <x v="0"/>
    <x v="183"/>
    <d v="2013-04-30T00:00:00"/>
    <s v="Standard Class"/>
    <s v="MM-17920"/>
    <s v="Michael Moore"/>
    <x v="0"/>
    <x v="0"/>
    <s v="Rome"/>
    <x v="15"/>
    <n v="13440"/>
    <x v="3"/>
    <s v="OFF-AR-10000614"/>
    <x v="1"/>
    <x v="6"/>
    <s v="Barrel Sharpener"/>
    <n v="32.129999999999995"/>
    <n v="9"/>
    <n v="0"/>
    <x v="7250"/>
  </r>
  <r>
    <n v="9504"/>
    <x v="4761"/>
    <x v="0"/>
    <x v="183"/>
    <d v="2013-04-30T00:00:00"/>
    <s v="Standard Class"/>
    <s v="MM-17920"/>
    <s v="Michael Moore"/>
    <x v="0"/>
    <x v="0"/>
    <s v="Rome"/>
    <x v="15"/>
    <n v="13440"/>
    <x v="3"/>
    <s v="OFF-AR-10003190"/>
    <x v="1"/>
    <x v="6"/>
    <s v="Newell 32"/>
    <n v="2.88"/>
    <n v="1"/>
    <n v="0"/>
    <x v="7251"/>
  </r>
  <r>
    <n v="9505"/>
    <x v="4762"/>
    <x v="0"/>
    <x v="500"/>
    <d v="2013-10-19T00:00:00"/>
    <s v="Standard Class"/>
    <s v="PW-19030"/>
    <s v="Pauline Webber"/>
    <x v="1"/>
    <x v="0"/>
    <s v="New York City"/>
    <x v="15"/>
    <n v="10009"/>
    <x v="3"/>
    <s v="TEC-PH-10004094"/>
    <x v="2"/>
    <x v="7"/>
    <s v="Motorola L703CM"/>
    <n v="1091.93"/>
    <n v="7"/>
    <n v="0"/>
    <x v="7252"/>
  </r>
  <r>
    <n v="9506"/>
    <x v="4762"/>
    <x v="0"/>
    <x v="500"/>
    <d v="2013-10-19T00:00:00"/>
    <s v="Standard Class"/>
    <s v="PW-19030"/>
    <s v="Pauline Webber"/>
    <x v="1"/>
    <x v="0"/>
    <s v="New York City"/>
    <x v="15"/>
    <n v="10009"/>
    <x v="3"/>
    <s v="OFF-PA-10001970"/>
    <x v="1"/>
    <x v="10"/>
    <s v="Xerox 1908"/>
    <n v="111.96"/>
    <n v="2"/>
    <n v="0"/>
    <x v="1438"/>
  </r>
  <r>
    <n v="9507"/>
    <x v="4763"/>
    <x v="2"/>
    <x v="267"/>
    <d v="2011-04-07T00:00:00"/>
    <s v="Second Class"/>
    <s v="RD-19900"/>
    <s v="Ruben Dartt"/>
    <x v="0"/>
    <x v="0"/>
    <s v="Dearborn Heights"/>
    <x v="12"/>
    <n v="48127"/>
    <x v="2"/>
    <s v="OFF-AR-10002952"/>
    <x v="1"/>
    <x v="6"/>
    <s v="Stanley Contemporary Battery Pencil Sharpeners"/>
    <n v="26.7"/>
    <n v="2"/>
    <n v="0"/>
    <x v="7253"/>
  </r>
  <r>
    <n v="9508"/>
    <x v="4763"/>
    <x v="2"/>
    <x v="267"/>
    <d v="2011-04-07T00:00:00"/>
    <s v="Second Class"/>
    <s v="RD-19900"/>
    <s v="Ruben Dartt"/>
    <x v="0"/>
    <x v="0"/>
    <s v="Dearborn Heights"/>
    <x v="12"/>
    <n v="48127"/>
    <x v="2"/>
    <s v="OFF-BI-10004209"/>
    <x v="1"/>
    <x v="8"/>
    <s v="Fellowes Twister Kit, Gray/Clear, 3/pkg"/>
    <n v="40.199999999999996"/>
    <n v="5"/>
    <n v="0"/>
    <x v="7254"/>
  </r>
  <r>
    <n v="9509"/>
    <x v="4763"/>
    <x v="2"/>
    <x v="267"/>
    <d v="2011-04-07T00:00:00"/>
    <s v="Second Class"/>
    <s v="RD-19900"/>
    <s v="Ruben Dartt"/>
    <x v="0"/>
    <x v="0"/>
    <s v="Dearborn Heights"/>
    <x v="12"/>
    <n v="48127"/>
    <x v="2"/>
    <s v="OFF-AR-10004685"/>
    <x v="1"/>
    <x v="6"/>
    <s v="Binney &amp; Smith Crayola Metallic Colored Pencils, 8-Color Set"/>
    <n v="13.89"/>
    <n v="3"/>
    <n v="0"/>
    <x v="5729"/>
  </r>
  <r>
    <n v="9510"/>
    <x v="4763"/>
    <x v="2"/>
    <x v="267"/>
    <d v="2011-04-07T00:00:00"/>
    <s v="Second Class"/>
    <s v="RD-19900"/>
    <s v="Ruben Dartt"/>
    <x v="0"/>
    <x v="0"/>
    <s v="Dearborn Heights"/>
    <x v="12"/>
    <n v="48127"/>
    <x v="2"/>
    <s v="OFF-ST-10000991"/>
    <x v="1"/>
    <x v="4"/>
    <s v="Space Solutions HD Industrial Steel Shelving."/>
    <n v="689.81999999999994"/>
    <n v="6"/>
    <n v="0"/>
    <x v="7255"/>
  </r>
  <r>
    <n v="9511"/>
    <x v="4764"/>
    <x v="0"/>
    <x v="876"/>
    <d v="2013-08-12T00:00:00"/>
    <s v="Standard Class"/>
    <s v="LM-17065"/>
    <s v="Liz MacKendrick"/>
    <x v="0"/>
    <x v="0"/>
    <s v="New York City"/>
    <x v="15"/>
    <n v="10024"/>
    <x v="3"/>
    <s v="OFF-AR-10002399"/>
    <x v="1"/>
    <x v="6"/>
    <s v="Dixon Prang Watercolor Pencils, 10-Color Set with Brush"/>
    <n v="38.339999999999996"/>
    <n v="9"/>
    <n v="0"/>
    <x v="7256"/>
  </r>
  <r>
    <n v="9512"/>
    <x v="4765"/>
    <x v="2"/>
    <x v="637"/>
    <d v="2011-12-16T00:00:00"/>
    <s v="First Class"/>
    <s v="CS-11845"/>
    <s v="Cari Sayre"/>
    <x v="1"/>
    <x v="0"/>
    <s v="Chicago"/>
    <x v="10"/>
    <n v="60623"/>
    <x v="2"/>
    <s v="OFF-BI-10002353"/>
    <x v="1"/>
    <x v="8"/>
    <s v="GBC VeloBind Cover Sets"/>
    <n v="9.2639999999999976"/>
    <n v="3"/>
    <n v="0.8"/>
    <x v="1979"/>
  </r>
  <r>
    <n v="9513"/>
    <x v="4766"/>
    <x v="3"/>
    <x v="1109"/>
    <d v="2014-06-04T00:00:00"/>
    <s v="Second Class"/>
    <s v="KT-16480"/>
    <s v="Kean Thornton"/>
    <x v="0"/>
    <x v="0"/>
    <s v="Dallas"/>
    <x v="5"/>
    <n v="75217"/>
    <x v="2"/>
    <s v="FUR-BO-10001811"/>
    <x v="0"/>
    <x v="0"/>
    <s v="Atlantic Metals Mobile 5-Shelf Bookcases, Custom Colors"/>
    <n v="204.66639999999998"/>
    <n v="1"/>
    <n v="0.32"/>
    <x v="7257"/>
  </r>
  <r>
    <n v="9514"/>
    <x v="4767"/>
    <x v="0"/>
    <x v="500"/>
    <d v="2013-10-20T00:00:00"/>
    <s v="Standard Class"/>
    <s v="BE-11410"/>
    <s v="Bobby Elias"/>
    <x v="0"/>
    <x v="0"/>
    <s v="Appleton"/>
    <x v="6"/>
    <n v="54915"/>
    <x v="2"/>
    <s v="TEC-AC-10003033"/>
    <x v="2"/>
    <x v="11"/>
    <s v="Plantronics CS510 - Over-the-Head monaural Wireless Headset System"/>
    <n v="1649.75"/>
    <n v="5"/>
    <n v="0"/>
    <x v="7258"/>
  </r>
  <r>
    <n v="9515"/>
    <x v="4768"/>
    <x v="2"/>
    <x v="619"/>
    <d v="2011-03-18T00:00:00"/>
    <s v="Standard Class"/>
    <s v="NF-18475"/>
    <s v="Neil Französisch"/>
    <x v="2"/>
    <x v="0"/>
    <s v="Jacksonville"/>
    <x v="2"/>
    <n v="32216"/>
    <x v="0"/>
    <s v="OFF-PA-10000176"/>
    <x v="1"/>
    <x v="10"/>
    <s v="Xerox 1887"/>
    <n v="91.055999999999997"/>
    <n v="6"/>
    <n v="0.2"/>
    <x v="7259"/>
  </r>
  <r>
    <n v="9516"/>
    <x v="4769"/>
    <x v="2"/>
    <x v="1223"/>
    <d v="2011-02-25T00:00:00"/>
    <s v="Standard Class"/>
    <s v="DL-13315"/>
    <s v="Delfina Latchford"/>
    <x v="0"/>
    <x v="0"/>
    <s v="Chicago"/>
    <x v="10"/>
    <n v="60653"/>
    <x v="2"/>
    <s v="OFF-AR-10003631"/>
    <x v="1"/>
    <x v="6"/>
    <s v="Staples"/>
    <n v="54.207999999999998"/>
    <n v="14"/>
    <n v="0.2"/>
    <x v="7260"/>
  </r>
  <r>
    <n v="9517"/>
    <x v="4770"/>
    <x v="1"/>
    <x v="252"/>
    <d v="2012-08-26T00:00:00"/>
    <s v="Second Class"/>
    <s v="MS-17710"/>
    <s v="Maurice Satty"/>
    <x v="0"/>
    <x v="0"/>
    <s v="Bowling Green"/>
    <x v="24"/>
    <n v="43402"/>
    <x v="3"/>
    <s v="TEC-PH-10000923"/>
    <x v="2"/>
    <x v="7"/>
    <s v="Belkin SportFit Armband For iPhone 5s/5c, Fuchsia"/>
    <n v="26.981999999999999"/>
    <n v="3"/>
    <n v="0.4"/>
    <x v="7261"/>
  </r>
  <r>
    <n v="9518"/>
    <x v="4770"/>
    <x v="1"/>
    <x v="252"/>
    <d v="2012-08-26T00:00:00"/>
    <s v="Second Class"/>
    <s v="MS-17710"/>
    <s v="Maurice Satty"/>
    <x v="0"/>
    <x v="0"/>
    <s v="Bowling Green"/>
    <x v="24"/>
    <n v="43402"/>
    <x v="3"/>
    <s v="OFF-LA-10003190"/>
    <x v="1"/>
    <x v="2"/>
    <s v="Avery 474"/>
    <n v="6.911999999999999"/>
    <n v="3"/>
    <n v="0.2"/>
    <x v="3177"/>
  </r>
  <r>
    <n v="9519"/>
    <x v="4770"/>
    <x v="1"/>
    <x v="252"/>
    <d v="2012-08-26T00:00:00"/>
    <s v="Second Class"/>
    <s v="MS-17710"/>
    <s v="Maurice Satty"/>
    <x v="0"/>
    <x v="0"/>
    <s v="Bowling Green"/>
    <x v="24"/>
    <n v="43402"/>
    <x v="3"/>
    <s v="OFF-ST-10003208"/>
    <x v="1"/>
    <x v="4"/>
    <s v="Adjustable Depth Letter/Legal Cart"/>
    <n v="435.50400000000002"/>
    <n v="3"/>
    <n v="0.2"/>
    <x v="3081"/>
  </r>
  <r>
    <n v="9520"/>
    <x v="4771"/>
    <x v="3"/>
    <x v="540"/>
    <d v="2014-05-13T00:00:00"/>
    <s v="Second Class"/>
    <s v="MM-18055"/>
    <s v="Michelle Moray"/>
    <x v="0"/>
    <x v="0"/>
    <s v="San Francisco"/>
    <x v="1"/>
    <n v="94110"/>
    <x v="1"/>
    <s v="OFF-AP-10000692"/>
    <x v="1"/>
    <x v="9"/>
    <s v="Fellowes Mighty 8 Compact Surge Protector"/>
    <n v="81.08"/>
    <n v="4"/>
    <n v="0"/>
    <x v="7262"/>
  </r>
  <r>
    <n v="9521"/>
    <x v="4772"/>
    <x v="0"/>
    <x v="1084"/>
    <d v="2013-02-09T00:00:00"/>
    <s v="Standard Class"/>
    <s v="JB-15400"/>
    <s v="Jennifer Braxton"/>
    <x v="1"/>
    <x v="0"/>
    <s v="Los Angeles"/>
    <x v="1"/>
    <n v="90049"/>
    <x v="1"/>
    <s v="OFF-ST-10004180"/>
    <x v="1"/>
    <x v="4"/>
    <s v="Safco Commercial Shelving"/>
    <n v="93.02"/>
    <n v="2"/>
    <n v="0"/>
    <x v="7263"/>
  </r>
  <r>
    <n v="9522"/>
    <x v="4773"/>
    <x v="2"/>
    <x v="174"/>
    <d v="2011-12-25T00:00:00"/>
    <s v="Standard Class"/>
    <s v="SG-20605"/>
    <s v="Speros Goranitis"/>
    <x v="0"/>
    <x v="0"/>
    <s v="Chicago"/>
    <x v="10"/>
    <n v="60623"/>
    <x v="2"/>
    <s v="TEC-PH-10002817"/>
    <x v="2"/>
    <x v="7"/>
    <s v="RCA ViSYS 25425RE1 Corded phone"/>
    <n v="323.97600000000006"/>
    <n v="3"/>
    <n v="0.2"/>
    <x v="7264"/>
  </r>
  <r>
    <n v="9523"/>
    <x v="4773"/>
    <x v="2"/>
    <x v="174"/>
    <d v="2011-12-25T00:00:00"/>
    <s v="Standard Class"/>
    <s v="SG-20605"/>
    <s v="Speros Goranitis"/>
    <x v="0"/>
    <x v="0"/>
    <s v="Chicago"/>
    <x v="10"/>
    <n v="60623"/>
    <x v="2"/>
    <s v="OFF-PA-10000295"/>
    <x v="1"/>
    <x v="10"/>
    <s v="Xerox 229"/>
    <n v="15.552000000000003"/>
    <n v="3"/>
    <n v="0.2"/>
    <x v="12"/>
  </r>
  <r>
    <n v="9524"/>
    <x v="4773"/>
    <x v="2"/>
    <x v="174"/>
    <d v="2011-12-25T00:00:00"/>
    <s v="Standard Class"/>
    <s v="SG-20605"/>
    <s v="Speros Goranitis"/>
    <x v="0"/>
    <x v="0"/>
    <s v="Chicago"/>
    <x v="10"/>
    <n v="60623"/>
    <x v="2"/>
    <s v="OFF-ST-10000419"/>
    <x v="1"/>
    <x v="4"/>
    <s v="Rogers Jumbo File, Granite"/>
    <n v="32.591999999999999"/>
    <n v="3"/>
    <n v="0.2"/>
    <x v="7265"/>
  </r>
  <r>
    <n v="9525"/>
    <x v="4774"/>
    <x v="3"/>
    <x v="256"/>
    <d v="2014-12-07T00:00:00"/>
    <s v="First Class"/>
    <s v="PB-18805"/>
    <s v="Patrick Bzostek"/>
    <x v="2"/>
    <x v="0"/>
    <s v="Seattle"/>
    <x v="4"/>
    <n v="98115"/>
    <x v="1"/>
    <s v="OFF-BI-10001524"/>
    <x v="1"/>
    <x v="8"/>
    <s v="GBC Premium Transparent Covers with Diagonal Lined Pattern"/>
    <n v="83.920000000000016"/>
    <n v="5"/>
    <n v="0.2"/>
    <x v="2227"/>
  </r>
  <r>
    <n v="9526"/>
    <x v="4774"/>
    <x v="3"/>
    <x v="256"/>
    <d v="2014-12-07T00:00:00"/>
    <s v="First Class"/>
    <s v="PB-18805"/>
    <s v="Patrick Bzostek"/>
    <x v="2"/>
    <x v="0"/>
    <s v="Seattle"/>
    <x v="4"/>
    <n v="98115"/>
    <x v="1"/>
    <s v="FUR-FU-10003268"/>
    <x v="0"/>
    <x v="5"/>
    <s v="Eldon Radial Chair Mat for Low to Medium Pile Carpets"/>
    <n v="199.89999999999998"/>
    <n v="5"/>
    <n v="0"/>
    <x v="7202"/>
  </r>
  <r>
    <n v="9527"/>
    <x v="4774"/>
    <x v="3"/>
    <x v="256"/>
    <d v="2014-12-07T00:00:00"/>
    <s v="First Class"/>
    <s v="PB-18805"/>
    <s v="Patrick Bzostek"/>
    <x v="2"/>
    <x v="0"/>
    <s v="Seattle"/>
    <x v="4"/>
    <n v="98115"/>
    <x v="1"/>
    <s v="TEC-PH-10000148"/>
    <x v="2"/>
    <x v="7"/>
    <s v="Cyber Acoustics AC-202b Speech Recognition Stereo Headset"/>
    <n v="31.176000000000002"/>
    <n v="3"/>
    <n v="0.2"/>
    <x v="7266"/>
  </r>
  <r>
    <n v="9528"/>
    <x v="4774"/>
    <x v="3"/>
    <x v="256"/>
    <d v="2014-12-07T00:00:00"/>
    <s v="First Class"/>
    <s v="PB-18805"/>
    <s v="Patrick Bzostek"/>
    <x v="2"/>
    <x v="0"/>
    <s v="Seattle"/>
    <x v="4"/>
    <n v="98115"/>
    <x v="1"/>
    <s v="OFF-BI-10001543"/>
    <x v="1"/>
    <x v="8"/>
    <s v="GBC VeloBinder Manual Binding System"/>
    <n v="172.75200000000001"/>
    <n v="6"/>
    <n v="0.2"/>
    <x v="7267"/>
  </r>
  <r>
    <n v="9529"/>
    <x v="4774"/>
    <x v="3"/>
    <x v="256"/>
    <d v="2014-12-07T00:00:00"/>
    <s v="First Class"/>
    <s v="PB-18805"/>
    <s v="Patrick Bzostek"/>
    <x v="2"/>
    <x v="0"/>
    <s v="Seattle"/>
    <x v="4"/>
    <n v="98115"/>
    <x v="1"/>
    <s v="OFF-BI-10002071"/>
    <x v="1"/>
    <x v="8"/>
    <s v="Fellowes Black Plastic Comb Bindings"/>
    <n v="9.2959999999999994"/>
    <n v="2"/>
    <n v="0.2"/>
    <x v="3847"/>
  </r>
  <r>
    <n v="9530"/>
    <x v="4775"/>
    <x v="3"/>
    <x v="668"/>
    <d v="2014-03-26T00:00:00"/>
    <s v="Same Day"/>
    <s v="AC-10615"/>
    <s v="Ann Chong"/>
    <x v="1"/>
    <x v="0"/>
    <s v="Beaumont"/>
    <x v="5"/>
    <n v="77705"/>
    <x v="2"/>
    <s v="OFF-ST-10002352"/>
    <x v="1"/>
    <x v="4"/>
    <s v="Iris Project Case"/>
    <n v="12.768000000000001"/>
    <n v="2"/>
    <n v="0.2"/>
    <x v="7268"/>
  </r>
  <r>
    <n v="9531"/>
    <x v="4776"/>
    <x v="3"/>
    <x v="141"/>
    <d v="2014-07-13T00:00:00"/>
    <s v="Standard Class"/>
    <s v="MR-17545"/>
    <s v="Mathew Reese"/>
    <x v="2"/>
    <x v="0"/>
    <s v="Seattle"/>
    <x v="4"/>
    <n v="98103"/>
    <x v="1"/>
    <s v="OFF-PA-10003127"/>
    <x v="1"/>
    <x v="10"/>
    <s v="Staples"/>
    <n v="52.76"/>
    <n v="2"/>
    <n v="0"/>
    <x v="5955"/>
  </r>
  <r>
    <n v="9532"/>
    <x v="4777"/>
    <x v="3"/>
    <x v="40"/>
    <d v="2014-11-01T00:00:00"/>
    <s v="Standard Class"/>
    <s v="BF-11215"/>
    <s v="Benjamin Farhat"/>
    <x v="2"/>
    <x v="0"/>
    <s v="Dallas"/>
    <x v="5"/>
    <n v="75217"/>
    <x v="2"/>
    <s v="OFF-ST-10000464"/>
    <x v="1"/>
    <x v="4"/>
    <s v="Multi-Use Personal File Cart and Caster Set, Three Stacking Bins"/>
    <n v="55.616"/>
    <n v="2"/>
    <n v="0.2"/>
    <x v="7269"/>
  </r>
  <r>
    <n v="9533"/>
    <x v="4778"/>
    <x v="0"/>
    <x v="189"/>
    <d v="2013-11-01T00:00:00"/>
    <s v="Standard Class"/>
    <s v="BW-11200"/>
    <s v="Ben Wallace"/>
    <x v="0"/>
    <x v="0"/>
    <s v="New York City"/>
    <x v="15"/>
    <n v="10011"/>
    <x v="3"/>
    <s v="FUR-CH-10000553"/>
    <x v="0"/>
    <x v="1"/>
    <s v="Metal Folding Chairs, Beige, 4/Carton"/>
    <n v="427.64400000000001"/>
    <n v="14"/>
    <n v="0.1"/>
    <x v="7270"/>
  </r>
  <r>
    <n v="9534"/>
    <x v="4778"/>
    <x v="0"/>
    <x v="189"/>
    <d v="2013-11-01T00:00:00"/>
    <s v="Standard Class"/>
    <s v="BW-11200"/>
    <s v="Ben Wallace"/>
    <x v="0"/>
    <x v="0"/>
    <s v="New York City"/>
    <x v="15"/>
    <n v="10011"/>
    <x v="3"/>
    <s v="OFF-FA-10000134"/>
    <x v="1"/>
    <x v="13"/>
    <s v="Advantus Push Pins, Aluminum Head"/>
    <n v="40.669999999999995"/>
    <n v="7"/>
    <n v="0"/>
    <x v="7271"/>
  </r>
  <r>
    <n v="9535"/>
    <x v="4778"/>
    <x v="0"/>
    <x v="189"/>
    <d v="2013-11-01T00:00:00"/>
    <s v="Standard Class"/>
    <s v="BW-11200"/>
    <s v="Ben Wallace"/>
    <x v="0"/>
    <x v="0"/>
    <s v="New York City"/>
    <x v="15"/>
    <n v="10011"/>
    <x v="3"/>
    <s v="OFF-ST-10000636"/>
    <x v="1"/>
    <x v="4"/>
    <s v="Rogers Profile Extra Capacity Storage Tub"/>
    <n v="33.479999999999997"/>
    <n v="2"/>
    <n v="0"/>
    <x v="7272"/>
  </r>
  <r>
    <n v="9536"/>
    <x v="4778"/>
    <x v="0"/>
    <x v="189"/>
    <d v="2013-11-01T00:00:00"/>
    <s v="Standard Class"/>
    <s v="BW-11200"/>
    <s v="Ben Wallace"/>
    <x v="0"/>
    <x v="0"/>
    <s v="New York City"/>
    <x v="15"/>
    <n v="10011"/>
    <x v="3"/>
    <s v="OFF-BI-10002949"/>
    <x v="1"/>
    <x v="8"/>
    <s v="Prestige Round Ring Binders"/>
    <n v="9.7280000000000015"/>
    <n v="2"/>
    <n v="0.2"/>
    <x v="1327"/>
  </r>
  <r>
    <n v="9537"/>
    <x v="4779"/>
    <x v="3"/>
    <x v="492"/>
    <d v="2014-06-15T00:00:00"/>
    <s v="Second Class"/>
    <s v="TS-21610"/>
    <s v="Troy Staebel"/>
    <x v="0"/>
    <x v="0"/>
    <s v="Chicago"/>
    <x v="10"/>
    <n v="60610"/>
    <x v="2"/>
    <s v="FUR-FU-10002364"/>
    <x v="0"/>
    <x v="5"/>
    <s v="Eldon Expressions Wood Desk Accessories, Oak"/>
    <n v="8.8559999999999999"/>
    <n v="3"/>
    <n v="0.6"/>
    <x v="7273"/>
  </r>
  <r>
    <n v="9538"/>
    <x v="4780"/>
    <x v="0"/>
    <x v="477"/>
    <d v="2013-09-28T00:00:00"/>
    <s v="First Class"/>
    <s v="AS-10045"/>
    <s v="Aaron Smayling"/>
    <x v="1"/>
    <x v="0"/>
    <s v="San Francisco"/>
    <x v="1"/>
    <n v="94110"/>
    <x v="1"/>
    <s v="FUR-BO-10002613"/>
    <x v="0"/>
    <x v="0"/>
    <s v="Atlantic Metals Mobile 4-Shelf Bookcases, Custom Colors"/>
    <n v="477.666"/>
    <n v="2"/>
    <n v="0.15"/>
    <x v="7274"/>
  </r>
  <r>
    <n v="9539"/>
    <x v="4781"/>
    <x v="3"/>
    <x v="210"/>
    <d v="2014-09-10T00:00:00"/>
    <s v="First Class"/>
    <s v="AA-10375"/>
    <s v="Allen Armold"/>
    <x v="0"/>
    <x v="0"/>
    <s v="Providence"/>
    <x v="34"/>
    <n v="2908"/>
    <x v="3"/>
    <s v="OFF-PA-10002659"/>
    <x v="1"/>
    <x v="10"/>
    <s v="Avoid Verbal Orders Carbonless Minifold Book"/>
    <n v="16.899999999999999"/>
    <n v="5"/>
    <n v="0"/>
    <x v="7275"/>
  </r>
  <r>
    <n v="9540"/>
    <x v="4781"/>
    <x v="3"/>
    <x v="210"/>
    <d v="2014-09-10T00:00:00"/>
    <s v="First Class"/>
    <s v="AA-10375"/>
    <s v="Allen Armold"/>
    <x v="0"/>
    <x v="0"/>
    <s v="Providence"/>
    <x v="34"/>
    <n v="2908"/>
    <x v="3"/>
    <s v="OFF-PA-10000157"/>
    <x v="1"/>
    <x v="10"/>
    <s v="Xerox 191"/>
    <n v="39.96"/>
    <n v="2"/>
    <n v="0"/>
    <x v="817"/>
  </r>
  <r>
    <n v="9541"/>
    <x v="4782"/>
    <x v="1"/>
    <x v="1224"/>
    <d v="2012-05-16T00:00:00"/>
    <s v="Second Class"/>
    <s v="PS-18970"/>
    <s v="Paul Stevenson"/>
    <x v="2"/>
    <x v="0"/>
    <s v="Phoenix"/>
    <x v="16"/>
    <n v="85023"/>
    <x v="1"/>
    <s v="FUR-CH-10004540"/>
    <x v="0"/>
    <x v="1"/>
    <s v="Global Chrome Stack Chair"/>
    <n v="191.96800000000002"/>
    <n v="7"/>
    <n v="0.2"/>
    <x v="3381"/>
  </r>
  <r>
    <n v="9542"/>
    <x v="4783"/>
    <x v="1"/>
    <x v="705"/>
    <d v="2012-08-10T00:00:00"/>
    <s v="Standard Class"/>
    <s v="RP-19270"/>
    <s v="Rachel Payne"/>
    <x v="1"/>
    <x v="0"/>
    <s v="Houston"/>
    <x v="5"/>
    <n v="77095"/>
    <x v="2"/>
    <s v="OFF-LA-10004544"/>
    <x v="1"/>
    <x v="2"/>
    <s v="Avery 505"/>
    <n v="35.520000000000003"/>
    <n v="3"/>
    <n v="0.2"/>
    <x v="7276"/>
  </r>
  <r>
    <n v="9543"/>
    <x v="4783"/>
    <x v="1"/>
    <x v="705"/>
    <d v="2012-08-10T00:00:00"/>
    <s v="Standard Class"/>
    <s v="RP-19270"/>
    <s v="Rachel Payne"/>
    <x v="1"/>
    <x v="0"/>
    <s v="Houston"/>
    <x v="5"/>
    <n v="77095"/>
    <x v="2"/>
    <s v="OFF-BI-10001097"/>
    <x v="1"/>
    <x v="8"/>
    <s v="Avery Hole Reinforcements"/>
    <n v="6.2299999999999986"/>
    <n v="5"/>
    <n v="0.8"/>
    <x v="7277"/>
  </r>
  <r>
    <n v="9544"/>
    <x v="4783"/>
    <x v="1"/>
    <x v="705"/>
    <d v="2012-08-10T00:00:00"/>
    <s v="Standard Class"/>
    <s v="RP-19270"/>
    <s v="Rachel Payne"/>
    <x v="1"/>
    <x v="0"/>
    <s v="Houston"/>
    <x v="5"/>
    <n v="77095"/>
    <x v="2"/>
    <s v="OFF-PA-10003302"/>
    <x v="1"/>
    <x v="10"/>
    <s v="Xerox 1906"/>
    <n v="56.704000000000001"/>
    <n v="2"/>
    <n v="0.2"/>
    <x v="4608"/>
  </r>
  <r>
    <n v="9545"/>
    <x v="4783"/>
    <x v="1"/>
    <x v="705"/>
    <d v="2012-08-10T00:00:00"/>
    <s v="Standard Class"/>
    <s v="RP-19270"/>
    <s v="Rachel Payne"/>
    <x v="1"/>
    <x v="0"/>
    <s v="Houston"/>
    <x v="5"/>
    <n v="77095"/>
    <x v="2"/>
    <s v="FUR-BO-10003965"/>
    <x v="0"/>
    <x v="0"/>
    <s v="O'Sullivan Manor Hill 2-Door Library in Brianna Oak"/>
    <n v="369.19919999999996"/>
    <n v="3"/>
    <n v="0.32"/>
    <x v="7278"/>
  </r>
  <r>
    <n v="9546"/>
    <x v="4784"/>
    <x v="2"/>
    <x v="194"/>
    <d v="2011-11-02T00:00:00"/>
    <s v="Standard Class"/>
    <s v="NC-18625"/>
    <s v="Noah Childs"/>
    <x v="1"/>
    <x v="0"/>
    <s v="Columbus"/>
    <x v="14"/>
    <n v="47201"/>
    <x v="2"/>
    <s v="TEC-AC-10003433"/>
    <x v="2"/>
    <x v="11"/>
    <s v="Maxell 4.7GB DVD+R 5/Pack"/>
    <n v="1.98"/>
    <n v="2"/>
    <n v="0"/>
    <x v="6303"/>
  </r>
  <r>
    <n v="9547"/>
    <x v="4784"/>
    <x v="2"/>
    <x v="194"/>
    <d v="2011-11-02T00:00:00"/>
    <s v="Standard Class"/>
    <s v="NC-18625"/>
    <s v="Noah Childs"/>
    <x v="1"/>
    <x v="0"/>
    <s v="Columbus"/>
    <x v="14"/>
    <n v="47201"/>
    <x v="2"/>
    <s v="OFF-PA-10000482"/>
    <x v="1"/>
    <x v="10"/>
    <s v="Snap-A-Way Black Print Carbonless Ruled Speed Letter, Triplicate"/>
    <n v="75.88"/>
    <n v="2"/>
    <n v="0"/>
    <x v="69"/>
  </r>
  <r>
    <n v="9548"/>
    <x v="4785"/>
    <x v="0"/>
    <x v="1133"/>
    <d v="2013-06-21T00:00:00"/>
    <s v="Second Class"/>
    <s v="SC-20770"/>
    <s v="Stewart Carmichael"/>
    <x v="1"/>
    <x v="0"/>
    <s v="Philadelphia"/>
    <x v="9"/>
    <n v="19134"/>
    <x v="3"/>
    <s v="OFF-PA-10004610"/>
    <x v="1"/>
    <x v="10"/>
    <s v="Xerox 1900"/>
    <n v="6.8480000000000008"/>
    <n v="2"/>
    <n v="0.2"/>
    <x v="2997"/>
  </r>
  <r>
    <n v="9549"/>
    <x v="4785"/>
    <x v="0"/>
    <x v="1133"/>
    <d v="2013-06-21T00:00:00"/>
    <s v="Second Class"/>
    <s v="SC-20770"/>
    <s v="Stewart Carmichael"/>
    <x v="1"/>
    <x v="0"/>
    <s v="Philadelphia"/>
    <x v="9"/>
    <n v="19134"/>
    <x v="3"/>
    <s v="OFF-BI-10003910"/>
    <x v="1"/>
    <x v="8"/>
    <s v="DXL Angle-View Binders with Locking Rings by Samsill"/>
    <n v="4.6260000000000003"/>
    <n v="2"/>
    <n v="0.7"/>
    <x v="7279"/>
  </r>
  <r>
    <n v="9550"/>
    <x v="4785"/>
    <x v="0"/>
    <x v="1133"/>
    <d v="2013-06-21T00:00:00"/>
    <s v="Second Class"/>
    <s v="SC-20770"/>
    <s v="Stewart Carmichael"/>
    <x v="1"/>
    <x v="0"/>
    <s v="Philadelphia"/>
    <x v="9"/>
    <n v="19134"/>
    <x v="3"/>
    <s v="OFF-AP-10001394"/>
    <x v="1"/>
    <x v="9"/>
    <s v="Harmony Air Purifier"/>
    <n v="453.6"/>
    <n v="3"/>
    <n v="0.2"/>
    <x v="7280"/>
  </r>
  <r>
    <n v="9551"/>
    <x v="4786"/>
    <x v="1"/>
    <x v="910"/>
    <d v="2012-05-06T00:00:00"/>
    <s v="First Class"/>
    <s v="NF-18595"/>
    <s v="Nicole Fjeld"/>
    <x v="2"/>
    <x v="0"/>
    <s v="San Jose"/>
    <x v="1"/>
    <n v="95123"/>
    <x v="1"/>
    <s v="OFF-BI-10004654"/>
    <x v="1"/>
    <x v="8"/>
    <s v="Avery Binding System Hidden Tab Executive Style Index Sets"/>
    <n v="13.847999999999999"/>
    <n v="3"/>
    <n v="0.2"/>
    <x v="1873"/>
  </r>
  <r>
    <n v="9552"/>
    <x v="4787"/>
    <x v="1"/>
    <x v="113"/>
    <d v="2012-11-14T00:00:00"/>
    <s v="Standard Class"/>
    <s v="SC-20020"/>
    <s v="Sam Craven"/>
    <x v="0"/>
    <x v="0"/>
    <s v="Philadelphia"/>
    <x v="9"/>
    <n v="19140"/>
    <x v="3"/>
    <s v="OFF-ST-10001526"/>
    <x v="1"/>
    <x v="4"/>
    <s v="Iceberg Mobile Mega Data/Printer Cart "/>
    <n v="577.58400000000006"/>
    <n v="6"/>
    <n v="0.2"/>
    <x v="7281"/>
  </r>
  <r>
    <n v="9553"/>
    <x v="4788"/>
    <x v="1"/>
    <x v="1051"/>
    <d v="2012-06-03T00:00:00"/>
    <s v="Standard Class"/>
    <s v="BD-11560"/>
    <s v="Brendan Dodson"/>
    <x v="2"/>
    <x v="0"/>
    <s v="Springfield"/>
    <x v="17"/>
    <n v="22153"/>
    <x v="0"/>
    <s v="TEC-AC-10000358"/>
    <x v="2"/>
    <x v="11"/>
    <s v="Imation Secure Drive + Hardware Encrypted USB flash drive - 16 GB"/>
    <n v="151.96"/>
    <n v="4"/>
    <n v="0"/>
    <x v="7282"/>
  </r>
  <r>
    <n v="9554"/>
    <x v="4789"/>
    <x v="0"/>
    <x v="897"/>
    <d v="2013-09-28T00:00:00"/>
    <s v="Standard Class"/>
    <s v="SM-20950"/>
    <s v="Suzanne McNair"/>
    <x v="1"/>
    <x v="0"/>
    <s v="Broomfield"/>
    <x v="22"/>
    <n v="80020"/>
    <x v="1"/>
    <s v="FUR-FU-10000246"/>
    <x v="0"/>
    <x v="5"/>
    <s v="Aluminum Document Frame"/>
    <n v="68.432000000000016"/>
    <n v="7"/>
    <n v="0.2"/>
    <x v="7283"/>
  </r>
  <r>
    <n v="9555"/>
    <x v="4790"/>
    <x v="1"/>
    <x v="109"/>
    <d v="2012-12-02T00:00:00"/>
    <s v="Standard Class"/>
    <s v="EB-14110"/>
    <s v="Eugene Barchas"/>
    <x v="0"/>
    <x v="0"/>
    <s v="Columbus"/>
    <x v="24"/>
    <n v="43229"/>
    <x v="3"/>
    <s v="FUR-FU-10003799"/>
    <x v="0"/>
    <x v="5"/>
    <s v="Seth Thomas 13 1/2&quot; Wall Clock"/>
    <n v="71.12"/>
    <n v="5"/>
    <n v="0.2"/>
    <x v="7284"/>
  </r>
  <r>
    <n v="9556"/>
    <x v="4790"/>
    <x v="1"/>
    <x v="109"/>
    <d v="2012-12-02T00:00:00"/>
    <s v="Standard Class"/>
    <s v="EB-14110"/>
    <s v="Eugene Barchas"/>
    <x v="0"/>
    <x v="0"/>
    <s v="Columbus"/>
    <x v="24"/>
    <n v="43229"/>
    <x v="3"/>
    <s v="OFF-FA-10003021"/>
    <x v="1"/>
    <x v="13"/>
    <s v="Staples"/>
    <n v="3.008"/>
    <n v="2"/>
    <n v="0.2"/>
    <x v="7285"/>
  </r>
  <r>
    <n v="9557"/>
    <x v="4791"/>
    <x v="1"/>
    <x v="155"/>
    <d v="2012-12-05T00:00:00"/>
    <s v="Second Class"/>
    <s v="HP-14815"/>
    <s v="Harold Pawlan"/>
    <x v="2"/>
    <x v="0"/>
    <s v="Concord"/>
    <x v="38"/>
    <n v="3301"/>
    <x v="3"/>
    <s v="OFF-PA-10003656"/>
    <x v="1"/>
    <x v="10"/>
    <s v="Xerox 1935"/>
    <n v="184.66"/>
    <n v="7"/>
    <n v="0"/>
    <x v="2589"/>
  </r>
  <r>
    <n v="9558"/>
    <x v="4792"/>
    <x v="2"/>
    <x v="1136"/>
    <d v="2011-10-19T00:00:00"/>
    <s v="Second Class"/>
    <s v="EB-14170"/>
    <s v="Evan Bailliet"/>
    <x v="0"/>
    <x v="0"/>
    <s v="Houston"/>
    <x v="5"/>
    <n v="77095"/>
    <x v="2"/>
    <s v="FUR-FU-10004586"/>
    <x v="0"/>
    <x v="5"/>
    <s v="G.E. Longer-Life Indoor Recessed Floodlight Bulbs"/>
    <n v="5.3120000000000003"/>
    <n v="2"/>
    <n v="0.6"/>
    <x v="7286"/>
  </r>
  <r>
    <n v="9559"/>
    <x v="4793"/>
    <x v="0"/>
    <x v="973"/>
    <d v="2013-05-06T00:00:00"/>
    <s v="First Class"/>
    <s v="SM-20905"/>
    <s v="Susan MacKendrick"/>
    <x v="0"/>
    <x v="0"/>
    <s v="Newark"/>
    <x v="24"/>
    <n v="43055"/>
    <x v="3"/>
    <s v="TEC-AC-10003832"/>
    <x v="2"/>
    <x v="11"/>
    <s v="Imation 16GB Mini TravelDrive USB 2.0 Flash Drive"/>
    <n v="132.52000000000004"/>
    <n v="5"/>
    <n v="0.2"/>
    <x v="7287"/>
  </r>
  <r>
    <n v="9560"/>
    <x v="4793"/>
    <x v="0"/>
    <x v="973"/>
    <d v="2013-05-06T00:00:00"/>
    <s v="First Class"/>
    <s v="SM-20905"/>
    <s v="Susan MacKendrick"/>
    <x v="0"/>
    <x v="0"/>
    <s v="Newark"/>
    <x v="24"/>
    <n v="43055"/>
    <x v="3"/>
    <s v="OFF-ST-10002554"/>
    <x v="1"/>
    <x v="4"/>
    <s v="Tennsco Industrial Shelving"/>
    <n v="195.64"/>
    <n v="5"/>
    <n v="0.2"/>
    <x v="7288"/>
  </r>
  <r>
    <n v="9561"/>
    <x v="4793"/>
    <x v="0"/>
    <x v="973"/>
    <d v="2013-05-06T00:00:00"/>
    <s v="First Class"/>
    <s v="SM-20905"/>
    <s v="Susan MacKendrick"/>
    <x v="0"/>
    <x v="0"/>
    <s v="Newark"/>
    <x v="24"/>
    <n v="43055"/>
    <x v="3"/>
    <s v="FUR-FU-10001876"/>
    <x v="0"/>
    <x v="5"/>
    <s v="Computer Room Manger, 14&quot;"/>
    <n v="51.967999999999996"/>
    <n v="2"/>
    <n v="0.2"/>
    <x v="4005"/>
  </r>
  <r>
    <n v="9562"/>
    <x v="4793"/>
    <x v="0"/>
    <x v="973"/>
    <d v="2013-05-06T00:00:00"/>
    <s v="First Class"/>
    <s v="SM-20905"/>
    <s v="Susan MacKendrick"/>
    <x v="0"/>
    <x v="0"/>
    <s v="Newark"/>
    <x v="24"/>
    <n v="43055"/>
    <x v="3"/>
    <s v="TEC-AC-10002637"/>
    <x v="2"/>
    <x v="11"/>
    <s v="Logitech VX Revolution Cordless Laser Mouse for Notebooks (Black)"/>
    <n v="431.97600000000006"/>
    <n v="3"/>
    <n v="0.2"/>
    <x v="6139"/>
  </r>
  <r>
    <n v="9563"/>
    <x v="4793"/>
    <x v="0"/>
    <x v="973"/>
    <d v="2013-05-06T00:00:00"/>
    <s v="First Class"/>
    <s v="SM-20905"/>
    <s v="Susan MacKendrick"/>
    <x v="0"/>
    <x v="0"/>
    <s v="Newark"/>
    <x v="24"/>
    <n v="43055"/>
    <x v="3"/>
    <s v="TEC-MA-10003589"/>
    <x v="2"/>
    <x v="15"/>
    <s v="Cisco 8961 IP Phone Charcoal"/>
    <n v="224.93700000000004"/>
    <n v="3"/>
    <n v="0.7"/>
    <x v="7289"/>
  </r>
  <r>
    <n v="9564"/>
    <x v="4793"/>
    <x v="0"/>
    <x v="973"/>
    <d v="2013-05-06T00:00:00"/>
    <s v="First Class"/>
    <s v="SM-20905"/>
    <s v="Susan MacKendrick"/>
    <x v="0"/>
    <x v="0"/>
    <s v="Newark"/>
    <x v="24"/>
    <n v="43055"/>
    <x v="3"/>
    <s v="OFF-LA-10000081"/>
    <x v="1"/>
    <x v="2"/>
    <s v="Avery 496"/>
    <n v="6"/>
    <n v="2"/>
    <n v="0.2"/>
    <x v="1725"/>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x v="3975"/>
  </r>
  <r>
    <n v="9566"/>
    <x v="4795"/>
    <x v="2"/>
    <x v="691"/>
    <d v="2011-03-31T00:00:00"/>
    <s v="Same Day"/>
    <s v="TG-21640"/>
    <s v="Trudy Glocke"/>
    <x v="0"/>
    <x v="0"/>
    <s v="Tampa"/>
    <x v="2"/>
    <n v="33614"/>
    <x v="0"/>
    <s v="FUR-CH-10002965"/>
    <x v="0"/>
    <x v="1"/>
    <s v="Global Leather Highback Executive Chair with Pneumatic Height Adjustment, Black"/>
    <n v="1125.4879999999998"/>
    <n v="7"/>
    <n v="0.2"/>
    <x v="7290"/>
  </r>
  <r>
    <n v="9567"/>
    <x v="4795"/>
    <x v="2"/>
    <x v="691"/>
    <d v="2011-03-31T00:00:00"/>
    <s v="Same Day"/>
    <s v="TG-21640"/>
    <s v="Trudy Glocke"/>
    <x v="0"/>
    <x v="0"/>
    <s v="Tampa"/>
    <x v="2"/>
    <n v="33614"/>
    <x v="0"/>
    <s v="OFF-BI-10001636"/>
    <x v="1"/>
    <x v="8"/>
    <s v="Ibico Plastic and Wire Spiral Binding Combs"/>
    <n v="12.645000000000001"/>
    <n v="5"/>
    <n v="0.7"/>
    <x v="7291"/>
  </r>
  <r>
    <n v="9568"/>
    <x v="4795"/>
    <x v="2"/>
    <x v="691"/>
    <d v="2011-03-31T00:00:00"/>
    <s v="Same Day"/>
    <s v="TG-21640"/>
    <s v="Trudy Glocke"/>
    <x v="0"/>
    <x v="0"/>
    <s v="Tampa"/>
    <x v="2"/>
    <n v="33614"/>
    <x v="0"/>
    <s v="OFF-AR-10004027"/>
    <x v="1"/>
    <x v="6"/>
    <s v="Binney &amp; Smith inkTank Erasable Desk Highlighter, Chisel Tip, Yellow, 12/Box"/>
    <n v="4.032"/>
    <n v="2"/>
    <n v="0.2"/>
    <x v="7292"/>
  </r>
  <r>
    <n v="9569"/>
    <x v="4796"/>
    <x v="3"/>
    <x v="957"/>
    <d v="2014-07-08T00:00:00"/>
    <s v="First Class"/>
    <s v="DK-12835"/>
    <s v="Damala Kotsonis"/>
    <x v="1"/>
    <x v="0"/>
    <s v="Fremont"/>
    <x v="8"/>
    <n v="68025"/>
    <x v="2"/>
    <s v="TEC-PH-10002293"/>
    <x v="2"/>
    <x v="7"/>
    <s v="Anker 36W 4-Port USB Wall Charger Travel Power Adapter for iPhone 5s 5c 5"/>
    <n v="79.959999999999994"/>
    <n v="4"/>
    <n v="0"/>
    <x v="7293"/>
  </r>
  <r>
    <n v="9570"/>
    <x v="4797"/>
    <x v="1"/>
    <x v="496"/>
    <d v="2012-09-24T00:00:00"/>
    <s v="Same Day"/>
    <s v="MB-17305"/>
    <s v="Maria Bertelson"/>
    <x v="0"/>
    <x v="0"/>
    <s v="Columbus"/>
    <x v="24"/>
    <n v="43229"/>
    <x v="3"/>
    <s v="OFF-BI-10003196"/>
    <x v="1"/>
    <x v="8"/>
    <s v="Accohide Poly Flexible Ring Binders"/>
    <n v="6.732000000000002"/>
    <n v="6"/>
    <n v="0.7"/>
    <x v="7294"/>
  </r>
  <r>
    <n v="9571"/>
    <x v="4797"/>
    <x v="1"/>
    <x v="496"/>
    <d v="2012-09-24T00:00:00"/>
    <s v="Same Day"/>
    <s v="MB-17305"/>
    <s v="Maria Bertelson"/>
    <x v="0"/>
    <x v="0"/>
    <s v="Columbus"/>
    <x v="24"/>
    <n v="43229"/>
    <x v="3"/>
    <s v="OFF-ST-10001172"/>
    <x v="1"/>
    <x v="4"/>
    <s v="Tennsco Lockers, Sand"/>
    <n v="33.568000000000005"/>
    <n v="2"/>
    <n v="0.2"/>
    <x v="6653"/>
  </r>
  <r>
    <n v="9572"/>
    <x v="4797"/>
    <x v="1"/>
    <x v="496"/>
    <d v="2012-09-24T00:00:00"/>
    <s v="Same Day"/>
    <s v="MB-17305"/>
    <s v="Maria Bertelson"/>
    <x v="0"/>
    <x v="0"/>
    <s v="Columbus"/>
    <x v="24"/>
    <n v="43229"/>
    <x v="3"/>
    <s v="OFF-EN-10003068"/>
    <x v="1"/>
    <x v="12"/>
    <s v="#6 3/4 Gummed Flap White Envelopes"/>
    <n v="15.840000000000002"/>
    <n v="2"/>
    <n v="0.2"/>
    <x v="4726"/>
  </r>
  <r>
    <n v="9573"/>
    <x v="4797"/>
    <x v="1"/>
    <x v="496"/>
    <d v="2012-09-24T00:00:00"/>
    <s v="Same Day"/>
    <s v="MB-17305"/>
    <s v="Maria Bertelson"/>
    <x v="0"/>
    <x v="0"/>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x v="0"/>
    <s v="Columbus"/>
    <x v="24"/>
    <n v="43229"/>
    <x v="3"/>
    <s v="OFF-AR-10003504"/>
    <x v="1"/>
    <x v="6"/>
    <s v="Newell 347"/>
    <n v="17.12"/>
    <n v="5"/>
    <n v="0.2"/>
    <x v="7295"/>
  </r>
  <r>
    <n v="9575"/>
    <x v="4798"/>
    <x v="1"/>
    <x v="863"/>
    <d v="2012-08-13T00:00:00"/>
    <s v="Same Day"/>
    <s v="SF-20065"/>
    <s v="Sandra Flanagan"/>
    <x v="0"/>
    <x v="0"/>
    <s v="Pomona"/>
    <x v="1"/>
    <n v="91767"/>
    <x v="1"/>
    <s v="FUR-FU-10001889"/>
    <x v="0"/>
    <x v="5"/>
    <s v="Ultra Door Pull Handle"/>
    <n v="31.56"/>
    <n v="3"/>
    <n v="0"/>
    <x v="1726"/>
  </r>
  <r>
    <n v="9576"/>
    <x v="4799"/>
    <x v="1"/>
    <x v="989"/>
    <d v="2012-05-28T00:00:00"/>
    <s v="Second Class"/>
    <s v="PS-18760"/>
    <s v="Pamela Stobb"/>
    <x v="0"/>
    <x v="0"/>
    <s v="San Antonio"/>
    <x v="5"/>
    <n v="78207"/>
    <x v="2"/>
    <s v="FUR-CH-10000863"/>
    <x v="0"/>
    <x v="1"/>
    <s v="Novimex Swivel Fabric Task Chair"/>
    <n v="105.68599999999999"/>
    <n v="1"/>
    <n v="0.3"/>
    <x v="7296"/>
  </r>
  <r>
    <n v="9577"/>
    <x v="4799"/>
    <x v="1"/>
    <x v="989"/>
    <d v="2012-05-28T00:00:00"/>
    <s v="Second Class"/>
    <s v="PS-18760"/>
    <s v="Pamela Stobb"/>
    <x v="0"/>
    <x v="0"/>
    <s v="San Antonio"/>
    <x v="5"/>
    <n v="78207"/>
    <x v="2"/>
    <s v="TEC-MA-10004679"/>
    <x v="2"/>
    <x v="15"/>
    <s v="StarTech.com 10/100 VDSL2 Ethernet Extender Kit"/>
    <n v="399.53999999999996"/>
    <n v="2"/>
    <n v="0.4"/>
    <x v="7297"/>
  </r>
  <r>
    <n v="9578"/>
    <x v="4799"/>
    <x v="1"/>
    <x v="989"/>
    <d v="2012-05-28T00:00:00"/>
    <s v="Second Class"/>
    <s v="PS-18760"/>
    <s v="Pamela Stobb"/>
    <x v="0"/>
    <x v="0"/>
    <s v="San Antonio"/>
    <x v="5"/>
    <n v="78207"/>
    <x v="2"/>
    <s v="FUR-CH-10004754"/>
    <x v="0"/>
    <x v="1"/>
    <s v="Global Stack Chair with Arms, Black"/>
    <n v="104.93"/>
    <n v="5"/>
    <n v="0.3"/>
    <x v="7298"/>
  </r>
  <r>
    <n v="9579"/>
    <x v="4800"/>
    <x v="3"/>
    <x v="32"/>
    <d v="2014-09-17T00:00:00"/>
    <s v="First Class"/>
    <s v="RB-19705"/>
    <s v="Roger Barcio"/>
    <x v="2"/>
    <x v="0"/>
    <s v="New York City"/>
    <x v="15"/>
    <n v="10035"/>
    <x v="3"/>
    <s v="TEC-PH-10004586"/>
    <x v="2"/>
    <x v="7"/>
    <s v="Wilson SignalBoost 841262 DB PRO Amplifier Kit"/>
    <n v="1079.8499999999999"/>
    <n v="3"/>
    <n v="0"/>
    <x v="7299"/>
  </r>
  <r>
    <n v="9580"/>
    <x v="4800"/>
    <x v="3"/>
    <x v="32"/>
    <d v="2014-09-17T00:00:00"/>
    <s v="First Class"/>
    <s v="RB-19705"/>
    <s v="Roger Barcio"/>
    <x v="2"/>
    <x v="0"/>
    <s v="New York City"/>
    <x v="15"/>
    <n v="10035"/>
    <x v="3"/>
    <s v="OFF-ST-10001370"/>
    <x v="1"/>
    <x v="4"/>
    <s v="Sensible Storage WireTech Storage Systems"/>
    <n v="70.98"/>
    <n v="1"/>
    <n v="0"/>
    <x v="7300"/>
  </r>
  <r>
    <n v="9581"/>
    <x v="4800"/>
    <x v="3"/>
    <x v="32"/>
    <d v="2014-09-17T00:00:00"/>
    <s v="First Class"/>
    <s v="RB-19705"/>
    <s v="Roger Barcio"/>
    <x v="2"/>
    <x v="0"/>
    <s v="New York City"/>
    <x v="15"/>
    <n v="10035"/>
    <x v="3"/>
    <s v="OFF-AR-10001988"/>
    <x v="1"/>
    <x v="6"/>
    <s v="Bulldog Table or Wall-Mount Pencil Sharpener"/>
    <n v="29.950000000000003"/>
    <n v="5"/>
    <n v="0"/>
    <x v="6967"/>
  </r>
  <r>
    <n v="9582"/>
    <x v="4800"/>
    <x v="3"/>
    <x v="32"/>
    <d v="2014-09-17T00:00:00"/>
    <s v="First Class"/>
    <s v="RB-19705"/>
    <s v="Roger Barcio"/>
    <x v="2"/>
    <x v="0"/>
    <s v="New York City"/>
    <x v="15"/>
    <n v="10035"/>
    <x v="3"/>
    <s v="FUR-CH-10003298"/>
    <x v="0"/>
    <x v="1"/>
    <s v="Office Star - Contemporary Task Swivel chair with Loop Arms, Charcoal"/>
    <n v="589.41"/>
    <n v="5"/>
    <n v="0.1"/>
    <x v="5262"/>
  </r>
  <r>
    <n v="9583"/>
    <x v="4801"/>
    <x v="0"/>
    <x v="843"/>
    <d v="2013-06-12T00:00:00"/>
    <s v="Standard Class"/>
    <s v="RS-19870"/>
    <s v="Roy Skaria"/>
    <x v="2"/>
    <x v="0"/>
    <s v="Philadelphia"/>
    <x v="9"/>
    <n v="19120"/>
    <x v="3"/>
    <s v="OFF-FA-10002988"/>
    <x v="1"/>
    <x v="13"/>
    <s v="Ideal Clamps"/>
    <n v="9.6479999999999997"/>
    <n v="6"/>
    <n v="0.2"/>
    <x v="7301"/>
  </r>
  <r>
    <n v="9584"/>
    <x v="4802"/>
    <x v="3"/>
    <x v="643"/>
    <d v="2014-06-28T00:00:00"/>
    <s v="Second Class"/>
    <s v="SB-20185"/>
    <s v="Sarah Brown"/>
    <x v="0"/>
    <x v="0"/>
    <s v="New York City"/>
    <x v="15"/>
    <n v="10024"/>
    <x v="3"/>
    <s v="FUR-BO-10002213"/>
    <x v="0"/>
    <x v="0"/>
    <s v="DMI Eclipse Executive Suite Bookcases"/>
    <n v="400.78400000000005"/>
    <n v="1"/>
    <n v="0.2"/>
    <x v="7302"/>
  </r>
  <r>
    <n v="9585"/>
    <x v="4803"/>
    <x v="3"/>
    <x v="775"/>
    <d v="2014-08-28T00:00:00"/>
    <s v="First Class"/>
    <s v="HJ-14875"/>
    <s v="Heather Jas"/>
    <x v="2"/>
    <x v="0"/>
    <s v="Detroit"/>
    <x v="12"/>
    <n v="48234"/>
    <x v="2"/>
    <s v="OFF-ST-10000344"/>
    <x v="1"/>
    <x v="4"/>
    <s v="Neat Ideas Personal Hanging Folder Files, Black"/>
    <n v="53.72"/>
    <n v="4"/>
    <n v="0"/>
    <x v="7303"/>
  </r>
  <r>
    <n v="9586"/>
    <x v="4804"/>
    <x v="0"/>
    <x v="370"/>
    <d v="2013-08-29T00:00:00"/>
    <s v="First Class"/>
    <s v="SV-20815"/>
    <s v="Stuart Van"/>
    <x v="1"/>
    <x v="0"/>
    <s v="Miami"/>
    <x v="2"/>
    <n v="33142"/>
    <x v="0"/>
    <s v="OFF-PA-10002319"/>
    <x v="1"/>
    <x v="10"/>
    <s v="Xerox 1944"/>
    <n v="31.007999999999999"/>
    <n v="1"/>
    <n v="0.2"/>
    <x v="7304"/>
  </r>
  <r>
    <n v="9587"/>
    <x v="4805"/>
    <x v="0"/>
    <x v="741"/>
    <d v="2013-11-19T00:00:00"/>
    <s v="Same Day"/>
    <s v="BE-11410"/>
    <s v="Bobby Elias"/>
    <x v="0"/>
    <x v="0"/>
    <s v="Concord"/>
    <x v="1"/>
    <n v="94521"/>
    <x v="1"/>
    <s v="OFF-BI-10002437"/>
    <x v="1"/>
    <x v="8"/>
    <s v="Recycled Premium Regency Composition Covers"/>
    <n v="61.120000000000005"/>
    <n v="5"/>
    <n v="0.2"/>
    <x v="7305"/>
  </r>
  <r>
    <n v="9588"/>
    <x v="4806"/>
    <x v="3"/>
    <x v="827"/>
    <d v="2014-04-23T00:00:00"/>
    <s v="Standard Class"/>
    <s v="BM-11575"/>
    <s v="Brendan Murry"/>
    <x v="1"/>
    <x v="0"/>
    <s v="Chicago"/>
    <x v="10"/>
    <n v="60653"/>
    <x v="2"/>
    <s v="OFF-ST-10001418"/>
    <x v="1"/>
    <x v="4"/>
    <s v="Carina Media Storage Towers in Natural &amp; Black"/>
    <n v="195.136"/>
    <n v="4"/>
    <n v="0.2"/>
    <x v="7306"/>
  </r>
  <r>
    <n v="9589"/>
    <x v="4807"/>
    <x v="3"/>
    <x v="283"/>
    <d v="2014-07-29T00:00:00"/>
    <s v="Standard Class"/>
    <s v="AZ-10750"/>
    <s v="Annie Zypern"/>
    <x v="0"/>
    <x v="0"/>
    <s v="Wheeling"/>
    <x v="10"/>
    <n v="60090"/>
    <x v="2"/>
    <s v="OFF-AR-10000380"/>
    <x v="1"/>
    <x v="6"/>
    <s v="Hunt PowerHouse Electric Pencil Sharpener, Blue"/>
    <n v="121.536"/>
    <n v="4"/>
    <n v="0.2"/>
    <x v="7307"/>
  </r>
  <r>
    <n v="9590"/>
    <x v="4808"/>
    <x v="2"/>
    <x v="218"/>
    <d v="2011-05-15T00:00:00"/>
    <s v="Standard Class"/>
    <s v="HD-14785"/>
    <s v="Harold Dahlen"/>
    <x v="2"/>
    <x v="0"/>
    <s v="Chicago"/>
    <x v="10"/>
    <n v="60610"/>
    <x v="2"/>
    <s v="OFF-PA-10003036"/>
    <x v="1"/>
    <x v="10"/>
    <s v="Black Print Carbonless 8 1/2&quot; x 8 1/4&quot; Rapid Memo Book"/>
    <n v="17.472000000000001"/>
    <n v="3"/>
    <n v="0.2"/>
    <x v="4654"/>
  </r>
  <r>
    <n v="9591"/>
    <x v="4808"/>
    <x v="2"/>
    <x v="218"/>
    <d v="2011-05-15T00:00:00"/>
    <s v="Standard Class"/>
    <s v="HD-14785"/>
    <s v="Harold Dahlen"/>
    <x v="2"/>
    <x v="0"/>
    <s v="Chicago"/>
    <x v="10"/>
    <n v="60610"/>
    <x v="2"/>
    <s v="OFF-BI-10002026"/>
    <x v="1"/>
    <x v="8"/>
    <s v="Avery Arch Ring Binders"/>
    <n v="104.57999999999998"/>
    <n v="9"/>
    <n v="0.8"/>
    <x v="7308"/>
  </r>
  <r>
    <n v="9592"/>
    <x v="4809"/>
    <x v="0"/>
    <x v="1062"/>
    <d v="2013-08-02T00:00:00"/>
    <s v="Standard Class"/>
    <s v="BF-11005"/>
    <s v="Barry Franz"/>
    <x v="2"/>
    <x v="0"/>
    <s v="Pasadena"/>
    <x v="5"/>
    <n v="77506"/>
    <x v="2"/>
    <s v="FUR-FU-10003691"/>
    <x v="0"/>
    <x v="5"/>
    <s v="Eldon Image Series Desk Accessories, Ebony"/>
    <n v="24.700000000000003"/>
    <n v="5"/>
    <n v="0.6"/>
    <x v="7309"/>
  </r>
  <r>
    <n v="9593"/>
    <x v="4809"/>
    <x v="0"/>
    <x v="1062"/>
    <d v="2013-08-02T00:00:00"/>
    <s v="Standard Class"/>
    <s v="BF-11005"/>
    <s v="Barry Franz"/>
    <x v="2"/>
    <x v="0"/>
    <s v="Pasadena"/>
    <x v="5"/>
    <n v="77506"/>
    <x v="2"/>
    <s v="FUR-FU-10003806"/>
    <x v="0"/>
    <x v="5"/>
    <s v="Tenex Chairmat w/ Average Lip, 45&quot; x 53&quot;"/>
    <n v="302.72000000000003"/>
    <n v="5"/>
    <n v="0.6"/>
    <x v="7310"/>
  </r>
  <r>
    <n v="9594"/>
    <x v="4810"/>
    <x v="3"/>
    <x v="32"/>
    <d v="2014-09-20T00:00:00"/>
    <s v="Standard Class"/>
    <s v="HZ-14950"/>
    <s v="Henia Zydlo"/>
    <x v="0"/>
    <x v="0"/>
    <s v="New York City"/>
    <x v="15"/>
    <n v="10024"/>
    <x v="3"/>
    <s v="OFF-PA-10002741"/>
    <x v="1"/>
    <x v="10"/>
    <s v="Xerox 1980"/>
    <n v="8.56"/>
    <n v="2"/>
    <n v="0"/>
    <x v="1608"/>
  </r>
  <r>
    <n v="9595"/>
    <x v="4810"/>
    <x v="3"/>
    <x v="32"/>
    <d v="2014-09-20T00:00:00"/>
    <s v="Standard Class"/>
    <s v="HZ-14950"/>
    <s v="Henia Zydlo"/>
    <x v="0"/>
    <x v="0"/>
    <s v="New York City"/>
    <x v="15"/>
    <n v="10024"/>
    <x v="3"/>
    <s v="OFF-PA-10003845"/>
    <x v="1"/>
    <x v="10"/>
    <s v="Xerox 1987"/>
    <n v="11.56"/>
    <n v="2"/>
    <n v="0"/>
    <x v="1302"/>
  </r>
  <r>
    <n v="9596"/>
    <x v="4811"/>
    <x v="3"/>
    <x v="714"/>
    <d v="2014-01-30T00:00:00"/>
    <s v="Standard Class"/>
    <s v="KD-16495"/>
    <s v="Keith Dawkins"/>
    <x v="1"/>
    <x v="0"/>
    <s v="San Jose"/>
    <x v="1"/>
    <n v="95123"/>
    <x v="1"/>
    <s v="OFF-AP-10001492"/>
    <x v="1"/>
    <x v="9"/>
    <s v="Acco Six-Outlet Power Strip, 4' Cord Length"/>
    <n v="25.86"/>
    <n v="3"/>
    <n v="0"/>
    <x v="3501"/>
  </r>
  <r>
    <n v="9597"/>
    <x v="4811"/>
    <x v="3"/>
    <x v="714"/>
    <d v="2014-01-30T00:00:00"/>
    <s v="Standard Class"/>
    <s v="KD-16495"/>
    <s v="Keith Dawkins"/>
    <x v="1"/>
    <x v="0"/>
    <s v="San Jose"/>
    <x v="1"/>
    <n v="95123"/>
    <x v="1"/>
    <s v="OFF-BI-10004318"/>
    <x v="1"/>
    <x v="8"/>
    <s v="Ibico EB-19 Dual Function Manual Binding System"/>
    <n v="276.78400000000005"/>
    <n v="2"/>
    <n v="0.2"/>
    <x v="5710"/>
  </r>
  <r>
    <n v="9598"/>
    <x v="4811"/>
    <x v="3"/>
    <x v="714"/>
    <d v="2014-01-30T00:00:00"/>
    <s v="Standard Class"/>
    <s v="KD-16495"/>
    <s v="Keith Dawkins"/>
    <x v="1"/>
    <x v="0"/>
    <s v="San Jose"/>
    <x v="1"/>
    <n v="95123"/>
    <x v="1"/>
    <s v="TEC-PH-10000193"/>
    <x v="2"/>
    <x v="7"/>
    <s v="Jensen SMPS-640 - speaker phone"/>
    <n v="110.352"/>
    <n v="3"/>
    <n v="0.2"/>
    <x v="3904"/>
  </r>
  <r>
    <n v="9599"/>
    <x v="4812"/>
    <x v="1"/>
    <x v="444"/>
    <d v="2012-09-23T00:00:00"/>
    <s v="Standard Class"/>
    <s v="FC-14245"/>
    <s v="Frank Carlisle"/>
    <x v="2"/>
    <x v="0"/>
    <s v="Sacramento"/>
    <x v="1"/>
    <n v="95823"/>
    <x v="1"/>
    <s v="FUR-FU-10003464"/>
    <x v="0"/>
    <x v="5"/>
    <s v="Seth Thomas 8 1/2&quot; Cubicle Clock"/>
    <n v="60.84"/>
    <n v="3"/>
    <n v="0"/>
    <x v="6150"/>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x v="7311"/>
  </r>
  <r>
    <n v="9601"/>
    <x v="4814"/>
    <x v="3"/>
    <x v="540"/>
    <d v="2014-05-12T00:00:00"/>
    <s v="Second Class"/>
    <s v="EB-13705"/>
    <s v="Ed Braxton"/>
    <x v="1"/>
    <x v="0"/>
    <s v="Mansfield"/>
    <x v="5"/>
    <n v="76063"/>
    <x v="2"/>
    <s v="OFF-PA-10003848"/>
    <x v="1"/>
    <x v="10"/>
    <s v="Xerox 1997"/>
    <n v="41.472000000000008"/>
    <n v="8"/>
    <n v="0.2"/>
    <x v="782"/>
  </r>
  <r>
    <n v="9602"/>
    <x v="4815"/>
    <x v="0"/>
    <x v="913"/>
    <d v="2013-09-10T00:00:00"/>
    <s v="Standard Class"/>
    <s v="JP-15520"/>
    <s v="Jeremy Pistek"/>
    <x v="0"/>
    <x v="0"/>
    <s v="Jonesboro"/>
    <x v="36"/>
    <n v="72401"/>
    <x v="0"/>
    <s v="OFF-PA-10001357"/>
    <x v="1"/>
    <x v="10"/>
    <s v="Xerox 1886"/>
    <n v="239.5"/>
    <n v="5"/>
    <n v="0"/>
    <x v="7312"/>
  </r>
  <r>
    <n v="9603"/>
    <x v="4816"/>
    <x v="2"/>
    <x v="946"/>
    <d v="2011-05-22T00:00:00"/>
    <s v="First Class"/>
    <s v="TD-20995"/>
    <s v="Tamara Dahlen"/>
    <x v="0"/>
    <x v="0"/>
    <s v="Virginia Beach"/>
    <x v="17"/>
    <n v="23464"/>
    <x v="0"/>
    <s v="OFF-SU-10004737"/>
    <x v="1"/>
    <x v="14"/>
    <s v="Acme Design Stainless Steel Bent Scissors"/>
    <n v="34.200000000000003"/>
    <n v="5"/>
    <n v="0"/>
    <x v="7313"/>
  </r>
  <r>
    <n v="9604"/>
    <x v="4817"/>
    <x v="0"/>
    <x v="26"/>
    <d v="2013-06-24T00:00:00"/>
    <s v="Standard Class"/>
    <s v="DM-13345"/>
    <s v="Denise Monton"/>
    <x v="1"/>
    <x v="0"/>
    <s v="Rochester"/>
    <x v="15"/>
    <n v="14609"/>
    <x v="3"/>
    <s v="FUR-TA-10003715"/>
    <x v="0"/>
    <x v="3"/>
    <s v="Hon 2111 Invitation Series Corner Table"/>
    <n v="376.86599999999999"/>
    <n v="3"/>
    <n v="0.4"/>
    <x v="7314"/>
  </r>
  <r>
    <n v="9605"/>
    <x v="4818"/>
    <x v="1"/>
    <x v="121"/>
    <d v="2012-11-05T00:00:00"/>
    <s v="First Class"/>
    <s v="EG-13900"/>
    <s v="Emily Grady"/>
    <x v="0"/>
    <x v="0"/>
    <s v="Chesapeake"/>
    <x v="17"/>
    <n v="23320"/>
    <x v="0"/>
    <s v="OFF-AP-10003099"/>
    <x v="1"/>
    <x v="9"/>
    <s v="Eureka Hand Vacuum, Bagless"/>
    <n v="197.72"/>
    <n v="4"/>
    <n v="0"/>
    <x v="7315"/>
  </r>
  <r>
    <n v="9606"/>
    <x v="4819"/>
    <x v="3"/>
    <x v="259"/>
    <d v="2014-11-10T00:00:00"/>
    <s v="Standard Class"/>
    <s v="HG-14965"/>
    <s v="Henry Goldwyn"/>
    <x v="1"/>
    <x v="0"/>
    <s v="Lancaster"/>
    <x v="24"/>
    <n v="43130"/>
    <x v="3"/>
    <s v="TEC-AC-10002323"/>
    <x v="2"/>
    <x v="11"/>
    <s v="SanDisk Ultra 32 GB MicroSDHC Class 10 Memory Card"/>
    <n v="70.720000000000013"/>
    <n v="4"/>
    <n v="0.2"/>
    <x v="5485"/>
  </r>
  <r>
    <n v="9607"/>
    <x v="4819"/>
    <x v="3"/>
    <x v="259"/>
    <d v="2014-11-10T00:00:00"/>
    <s v="Standard Class"/>
    <s v="HG-14965"/>
    <s v="Henry Goldwyn"/>
    <x v="1"/>
    <x v="0"/>
    <s v="Lancaster"/>
    <x v="24"/>
    <n v="43130"/>
    <x v="3"/>
    <s v="OFF-ST-10002344"/>
    <x v="1"/>
    <x v="4"/>
    <s v="Carina 42&quot;Hx23 3/4&quot;W Media Storage Unit"/>
    <n v="194.35200000000003"/>
    <n v="3"/>
    <n v="0.2"/>
    <x v="7316"/>
  </r>
  <r>
    <n v="9608"/>
    <x v="4820"/>
    <x v="3"/>
    <x v="256"/>
    <d v="2014-12-09T00:00:00"/>
    <s v="Second Class"/>
    <s v="BF-11080"/>
    <s v="Bart Folk"/>
    <x v="0"/>
    <x v="0"/>
    <s v="New York City"/>
    <x v="15"/>
    <n v="10024"/>
    <x v="3"/>
    <s v="OFF-PA-10000007"/>
    <x v="1"/>
    <x v="10"/>
    <s v="Telephone Message Books with Fax/Mobile Section, 4 1/4&quot; x 6&quot;"/>
    <n v="21.6"/>
    <n v="6"/>
    <n v="0"/>
    <x v="354"/>
  </r>
  <r>
    <n v="9609"/>
    <x v="4820"/>
    <x v="3"/>
    <x v="256"/>
    <d v="2014-12-09T00:00:00"/>
    <s v="Second Class"/>
    <s v="BF-11080"/>
    <s v="Bart Folk"/>
    <x v="0"/>
    <x v="0"/>
    <s v="New York City"/>
    <x v="15"/>
    <n v="10024"/>
    <x v="3"/>
    <s v="OFF-LA-10000248"/>
    <x v="1"/>
    <x v="2"/>
    <s v="Avery 52"/>
    <n v="11.07"/>
    <n v="3"/>
    <n v="0"/>
    <x v="5458"/>
  </r>
  <r>
    <n v="9610"/>
    <x v="4821"/>
    <x v="0"/>
    <x v="458"/>
    <d v="2013-05-20T00:00:00"/>
    <s v="Second Class"/>
    <s v="SC-20095"/>
    <s v="Sanjit Chand"/>
    <x v="0"/>
    <x v="0"/>
    <s v="Los Angeles"/>
    <x v="1"/>
    <n v="90045"/>
    <x v="1"/>
    <s v="FUR-FU-10002116"/>
    <x v="0"/>
    <x v="5"/>
    <s v="Tenex Carpeted, Granite-Look or Clear Contemporary Contour Shape Chair Mats"/>
    <n v="282.83999999999997"/>
    <n v="4"/>
    <n v="0"/>
    <x v="7317"/>
  </r>
  <r>
    <n v="9611"/>
    <x v="4821"/>
    <x v="0"/>
    <x v="458"/>
    <d v="2013-05-20T00:00:00"/>
    <s v="Second Class"/>
    <s v="SC-20095"/>
    <s v="Sanjit Chand"/>
    <x v="0"/>
    <x v="0"/>
    <s v="Los Angeles"/>
    <x v="1"/>
    <n v="90045"/>
    <x v="1"/>
    <s v="OFF-LA-10002195"/>
    <x v="1"/>
    <x v="2"/>
    <s v="Avery 481"/>
    <n v="27.72"/>
    <n v="9"/>
    <n v="0"/>
    <x v="1934"/>
  </r>
  <r>
    <n v="9612"/>
    <x v="4822"/>
    <x v="3"/>
    <x v="1200"/>
    <d v="2014-10-31T00:00:00"/>
    <s v="Standard Class"/>
    <s v="CS-11950"/>
    <s v="Carlos Soltero"/>
    <x v="0"/>
    <x v="0"/>
    <s v="Jackson"/>
    <x v="35"/>
    <n v="39212"/>
    <x v="0"/>
    <s v="OFF-FA-10000735"/>
    <x v="1"/>
    <x v="13"/>
    <s v="Staples"/>
    <n v="11.68"/>
    <n v="4"/>
    <n v="0"/>
    <x v="2961"/>
  </r>
  <r>
    <n v="9613"/>
    <x v="4823"/>
    <x v="0"/>
    <x v="31"/>
    <d v="2013-09-23T00:00:00"/>
    <s v="Standard Class"/>
    <s v="BD-11320"/>
    <s v="Bill Donatelli"/>
    <x v="0"/>
    <x v="0"/>
    <s v="Woodland"/>
    <x v="1"/>
    <n v="95695"/>
    <x v="1"/>
    <s v="TEC-PH-10001299"/>
    <x v="2"/>
    <x v="7"/>
    <s v="Polycom CX300 Desktop Phone USB VoIP phone"/>
    <n v="239.98400000000004"/>
    <n v="2"/>
    <n v="0.2"/>
    <x v="2810"/>
  </r>
  <r>
    <n v="9614"/>
    <x v="4824"/>
    <x v="2"/>
    <x v="7"/>
    <d v="2011-11-13T00:00:00"/>
    <s v="First Class"/>
    <s v="MZ-17515"/>
    <s v="Mary Zewe"/>
    <x v="1"/>
    <x v="0"/>
    <s v="Seattle"/>
    <x v="4"/>
    <n v="98115"/>
    <x v="1"/>
    <s v="OFF-AP-10002892"/>
    <x v="1"/>
    <x v="9"/>
    <s v="Belkin F5C206VTEL 6 Outlet Surge"/>
    <n v="22.98"/>
    <n v="1"/>
    <n v="0"/>
    <x v="7318"/>
  </r>
  <r>
    <n v="9615"/>
    <x v="4824"/>
    <x v="2"/>
    <x v="7"/>
    <d v="2011-11-13T00:00:00"/>
    <s v="First Class"/>
    <s v="MZ-17515"/>
    <s v="Mary Zewe"/>
    <x v="1"/>
    <x v="0"/>
    <s v="Seattle"/>
    <x v="4"/>
    <n v="98115"/>
    <x v="1"/>
    <s v="TEC-AC-10002718"/>
    <x v="2"/>
    <x v="11"/>
    <s v="Belkin Standard 104 key USB Keyboard"/>
    <n v="102.13"/>
    <n v="7"/>
    <n v="0"/>
    <x v="7319"/>
  </r>
  <r>
    <n v="9616"/>
    <x v="4824"/>
    <x v="2"/>
    <x v="7"/>
    <d v="2011-11-13T00:00:00"/>
    <s v="First Class"/>
    <s v="MZ-17515"/>
    <s v="Mary Zewe"/>
    <x v="1"/>
    <x v="0"/>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x v="0"/>
    <s v="Los Angeles"/>
    <x v="1"/>
    <n v="90049"/>
    <x v="1"/>
    <s v="OFF-AR-10002255"/>
    <x v="1"/>
    <x v="6"/>
    <s v="Newell 346"/>
    <n v="5.76"/>
    <n v="2"/>
    <n v="0"/>
    <x v="6613"/>
  </r>
  <r>
    <n v="9618"/>
    <x v="4826"/>
    <x v="3"/>
    <x v="673"/>
    <d v="2014-11-22T00:00:00"/>
    <s v="Standard Class"/>
    <s v="BS-11380"/>
    <s v="Bill Stewart"/>
    <x v="1"/>
    <x v="0"/>
    <s v="Bowling Green"/>
    <x v="24"/>
    <n v="43402"/>
    <x v="3"/>
    <s v="TEC-CO-10002095"/>
    <x v="2"/>
    <x v="16"/>
    <s v="Hewlett Packard 610 Color Digital Copier / Printer"/>
    <n v="899.98199999999997"/>
    <n v="3"/>
    <n v="0.4"/>
    <x v="7321"/>
  </r>
  <r>
    <n v="9619"/>
    <x v="4826"/>
    <x v="3"/>
    <x v="673"/>
    <d v="2014-11-22T00:00:00"/>
    <s v="Standard Class"/>
    <s v="BS-11380"/>
    <s v="Bill Stewart"/>
    <x v="1"/>
    <x v="0"/>
    <s v="Bowling Green"/>
    <x v="24"/>
    <n v="43402"/>
    <x v="3"/>
    <s v="OFF-AR-10004022"/>
    <x v="1"/>
    <x v="6"/>
    <s v="Panasonic KP-380BK Classic Electric Pencil Sharpener"/>
    <n v="86.352000000000004"/>
    <n v="3"/>
    <n v="0.2"/>
    <x v="1188"/>
  </r>
  <r>
    <n v="9620"/>
    <x v="4826"/>
    <x v="3"/>
    <x v="673"/>
    <d v="2014-11-22T00:00:00"/>
    <s v="Standard Class"/>
    <s v="BS-11380"/>
    <s v="Bill Stewart"/>
    <x v="1"/>
    <x v="0"/>
    <s v="Bowling Green"/>
    <x v="24"/>
    <n v="43402"/>
    <x v="3"/>
    <s v="TEC-AC-10002335"/>
    <x v="2"/>
    <x v="11"/>
    <s v="Logitech Media Keyboard K200"/>
    <n v="139.96000000000004"/>
    <n v="5"/>
    <n v="0.2"/>
    <x v="7322"/>
  </r>
  <r>
    <n v="9621"/>
    <x v="4827"/>
    <x v="2"/>
    <x v="467"/>
    <d v="2011-09-30T00:00:00"/>
    <s v="Standard Class"/>
    <s v="DA-13450"/>
    <s v="Dianna Arnett"/>
    <x v="2"/>
    <x v="0"/>
    <s v="Lancaster"/>
    <x v="24"/>
    <n v="43130"/>
    <x v="3"/>
    <s v="OFF-AP-10001634"/>
    <x v="1"/>
    <x v="9"/>
    <s v="Hoover Commercial Lightweight Upright Vacuum"/>
    <n v="16.704000000000001"/>
    <n v="6"/>
    <n v="0.2"/>
    <x v="7323"/>
  </r>
  <r>
    <n v="9622"/>
    <x v="4827"/>
    <x v="2"/>
    <x v="467"/>
    <d v="2011-09-30T00:00:00"/>
    <s v="Standard Class"/>
    <s v="DA-13450"/>
    <s v="Dianna Arnett"/>
    <x v="2"/>
    <x v="0"/>
    <s v="Lancaster"/>
    <x v="24"/>
    <n v="43130"/>
    <x v="3"/>
    <s v="TEC-AC-10002370"/>
    <x v="2"/>
    <x v="11"/>
    <s v="Maxell CD-R Discs"/>
    <n v="3.1520000000000001"/>
    <n v="2"/>
    <n v="0.2"/>
    <x v="7324"/>
  </r>
  <r>
    <n v="9623"/>
    <x v="4827"/>
    <x v="2"/>
    <x v="467"/>
    <d v="2011-09-30T00:00:00"/>
    <s v="Standard Class"/>
    <s v="DA-13450"/>
    <s v="Dianna Arnett"/>
    <x v="2"/>
    <x v="0"/>
    <s v="Lancaster"/>
    <x v="24"/>
    <n v="43130"/>
    <x v="3"/>
    <s v="OFF-PA-10000174"/>
    <x v="1"/>
    <x v="10"/>
    <s v="Message Book, Wirebound, Four 5 1/2&quot; X 4&quot; Forms/Pg., 200 Dupl. Sets/Book"/>
    <n v="32.896000000000001"/>
    <n v="4"/>
    <n v="0.2"/>
    <x v="3024"/>
  </r>
  <r>
    <n v="9624"/>
    <x v="4828"/>
    <x v="3"/>
    <x v="222"/>
    <d v="2014-07-01T00:00:00"/>
    <s v="First Class"/>
    <s v="ME-17725"/>
    <s v="Max Engle"/>
    <x v="0"/>
    <x v="0"/>
    <s v="Dallas"/>
    <x v="5"/>
    <n v="75220"/>
    <x v="2"/>
    <s v="OFF-AP-10000240"/>
    <x v="1"/>
    <x v="9"/>
    <s v="Belkin F9G930V10-GRY 9 Outlet Surge"/>
    <n v="21.391999999999992"/>
    <n v="2"/>
    <n v="0.8"/>
    <x v="7325"/>
  </r>
  <r>
    <n v="9625"/>
    <x v="4828"/>
    <x v="3"/>
    <x v="222"/>
    <d v="2014-07-01T00:00:00"/>
    <s v="First Class"/>
    <s v="ME-17725"/>
    <s v="Max Engle"/>
    <x v="0"/>
    <x v="0"/>
    <s v="Dallas"/>
    <x v="5"/>
    <n v="75220"/>
    <x v="2"/>
    <s v="FUR-TA-10002855"/>
    <x v="0"/>
    <x v="3"/>
    <s v="Bevis Round Conference Table Top &amp; Single Column Base"/>
    <n v="307.31400000000002"/>
    <n v="3"/>
    <n v="0.3"/>
    <x v="7326"/>
  </r>
  <r>
    <n v="9626"/>
    <x v="4828"/>
    <x v="3"/>
    <x v="222"/>
    <d v="2014-07-01T00:00:00"/>
    <s v="First Class"/>
    <s v="ME-17725"/>
    <s v="Max Engle"/>
    <x v="0"/>
    <x v="0"/>
    <s v="Dallas"/>
    <x v="5"/>
    <n v="75220"/>
    <x v="2"/>
    <s v="FUR-BO-10000780"/>
    <x v="0"/>
    <x v="0"/>
    <s v="O'Sullivan Plantations 2-Door Library in Landvery Oak"/>
    <n v="409.99919999999997"/>
    <n v="3"/>
    <n v="0.32"/>
    <x v="7327"/>
  </r>
  <r>
    <n v="9627"/>
    <x v="4829"/>
    <x v="3"/>
    <x v="397"/>
    <d v="2014-09-26T00:00:00"/>
    <s v="First Class"/>
    <s v="MH-17785"/>
    <s v="Maya Herman"/>
    <x v="1"/>
    <x v="0"/>
    <s v="Lubbock"/>
    <x v="5"/>
    <n v="79424"/>
    <x v="2"/>
    <s v="OFF-PA-10001846"/>
    <x v="1"/>
    <x v="10"/>
    <s v="Xerox 1899"/>
    <n v="9.2480000000000011"/>
    <n v="2"/>
    <n v="0.2"/>
    <x v="5674"/>
  </r>
  <r>
    <n v="9628"/>
    <x v="4830"/>
    <x v="2"/>
    <x v="533"/>
    <d v="2011-11-27T00:00:00"/>
    <s v="Standard Class"/>
    <s v="BT-11440"/>
    <s v="Bobby Trafton"/>
    <x v="0"/>
    <x v="0"/>
    <s v="Detroit"/>
    <x v="12"/>
    <n v="48227"/>
    <x v="2"/>
    <s v="OFF-BI-10002049"/>
    <x v="1"/>
    <x v="8"/>
    <s v="UniKeep View Case Binders"/>
    <n v="14.669999999999998"/>
    <n v="3"/>
    <n v="0"/>
    <x v="7328"/>
  </r>
  <r>
    <n v="9629"/>
    <x v="4831"/>
    <x v="2"/>
    <x v="286"/>
    <d v="2011-01-19T00:00:00"/>
    <s v="Standard Class"/>
    <s v="MM-17920"/>
    <s v="Michael Moore"/>
    <x v="0"/>
    <x v="0"/>
    <s v="Newark"/>
    <x v="24"/>
    <n v="43055"/>
    <x v="3"/>
    <s v="OFF-PA-10002947"/>
    <x v="1"/>
    <x v="10"/>
    <s v="Xerox 1923"/>
    <n v="37.408000000000001"/>
    <n v="7"/>
    <n v="0.2"/>
    <x v="6766"/>
  </r>
  <r>
    <n v="9630"/>
    <x v="4831"/>
    <x v="2"/>
    <x v="286"/>
    <d v="2011-01-19T00:00:00"/>
    <s v="Standard Class"/>
    <s v="MM-17920"/>
    <s v="Michael Moore"/>
    <x v="0"/>
    <x v="0"/>
    <s v="Newark"/>
    <x v="24"/>
    <n v="43055"/>
    <x v="3"/>
    <s v="OFF-BI-10003476"/>
    <x v="1"/>
    <x v="8"/>
    <s v="Avery Metallic Poly Binders"/>
    <n v="3.4380000000000006"/>
    <n v="2"/>
    <n v="0.7"/>
    <x v="7329"/>
  </r>
  <r>
    <n v="9631"/>
    <x v="4832"/>
    <x v="0"/>
    <x v="1207"/>
    <d v="2013-06-07T00:00:00"/>
    <s v="Standard Class"/>
    <s v="NM-18520"/>
    <s v="Neoma Murray"/>
    <x v="0"/>
    <x v="0"/>
    <s v="New York City"/>
    <x v="15"/>
    <n v="10011"/>
    <x v="3"/>
    <s v="OFF-BI-10002609"/>
    <x v="1"/>
    <x v="8"/>
    <s v="Avery Hidden Tab Dividers for Binding Systems"/>
    <n v="7.1519999999999992"/>
    <n v="3"/>
    <n v="0.2"/>
    <x v="7330"/>
  </r>
  <r>
    <n v="9632"/>
    <x v="4832"/>
    <x v="0"/>
    <x v="1207"/>
    <d v="2013-06-07T00:00:00"/>
    <s v="Standard Class"/>
    <s v="NM-18520"/>
    <s v="Neoma Murray"/>
    <x v="0"/>
    <x v="0"/>
    <s v="New York City"/>
    <x v="15"/>
    <n v="10011"/>
    <x v="3"/>
    <s v="TEC-PH-10003215"/>
    <x v="2"/>
    <x v="7"/>
    <s v="Jackery Bar Premium Fast-charging Portable Charger"/>
    <n v="179.7"/>
    <n v="6"/>
    <n v="0"/>
    <x v="7331"/>
  </r>
  <r>
    <n v="9633"/>
    <x v="4833"/>
    <x v="3"/>
    <x v="778"/>
    <d v="2014-02-18T00:00:00"/>
    <s v="Standard Class"/>
    <s v="MH-17455"/>
    <s v="Mark Hamilton"/>
    <x v="0"/>
    <x v="0"/>
    <s v="Minneapolis"/>
    <x v="11"/>
    <n v="55407"/>
    <x v="2"/>
    <s v="OFF-AP-10004785"/>
    <x v="1"/>
    <x v="9"/>
    <s v="Holmes Replacement Filter for HEPA Air Cleaner, Medium Room"/>
    <n v="90.64"/>
    <n v="8"/>
    <n v="0"/>
    <x v="7332"/>
  </r>
  <r>
    <n v="9634"/>
    <x v="4834"/>
    <x v="2"/>
    <x v="1005"/>
    <d v="2011-10-17T00:00:00"/>
    <s v="First Class"/>
    <s v="TC-21295"/>
    <s v="Toby Carlisle"/>
    <x v="0"/>
    <x v="0"/>
    <s v="Everett"/>
    <x v="31"/>
    <n v="2149"/>
    <x v="3"/>
    <s v="TEC-AC-10000865"/>
    <x v="2"/>
    <x v="11"/>
    <s v="WD My Passport Ultra 500GB Portable External Hard Drive"/>
    <n v="177"/>
    <n v="3"/>
    <n v="0"/>
    <x v="1378"/>
  </r>
  <r>
    <n v="9635"/>
    <x v="4834"/>
    <x v="2"/>
    <x v="1005"/>
    <d v="2011-10-17T00:00:00"/>
    <s v="First Class"/>
    <s v="TC-21295"/>
    <s v="Toby Carlisle"/>
    <x v="0"/>
    <x v="0"/>
    <s v="Everett"/>
    <x v="31"/>
    <n v="2149"/>
    <x v="3"/>
    <s v="OFF-ST-10000615"/>
    <x v="1"/>
    <x v="4"/>
    <s v="SimpliFile Personal File, Black Granite, 15w x 6-15/16d x 11-1/4h"/>
    <n v="79.45"/>
    <n v="7"/>
    <n v="0"/>
    <x v="7333"/>
  </r>
  <r>
    <n v="9636"/>
    <x v="4834"/>
    <x v="2"/>
    <x v="1005"/>
    <d v="2011-10-17T00:00:00"/>
    <s v="First Class"/>
    <s v="TC-21295"/>
    <s v="Toby Carlisle"/>
    <x v="0"/>
    <x v="0"/>
    <s v="Everett"/>
    <x v="31"/>
    <n v="2149"/>
    <x v="3"/>
    <s v="FUR-CH-10000749"/>
    <x v="0"/>
    <x v="1"/>
    <s v="Office Star - Ergonomic Mid Back Chair with 2-Way Adjustable Arms"/>
    <n v="1628.82"/>
    <n v="9"/>
    <n v="0"/>
    <x v="7334"/>
  </r>
  <r>
    <n v="9637"/>
    <x v="4835"/>
    <x v="2"/>
    <x v="728"/>
    <d v="2011-11-25T00:00:00"/>
    <s v="Standard Class"/>
    <s v="MH-17785"/>
    <s v="Maya Herman"/>
    <x v="1"/>
    <x v="0"/>
    <s v="Seattle"/>
    <x v="4"/>
    <n v="98105"/>
    <x v="1"/>
    <s v="FUR-FU-10003553"/>
    <x v="0"/>
    <x v="5"/>
    <s v="Howard Miller 13-1/2&quot; Diameter Rosebrook Wall Clock"/>
    <n v="137.54"/>
    <n v="2"/>
    <n v="0"/>
    <x v="7335"/>
  </r>
  <r>
    <n v="9638"/>
    <x v="4835"/>
    <x v="2"/>
    <x v="728"/>
    <d v="2011-11-25T00:00:00"/>
    <s v="Standard Class"/>
    <s v="MH-17785"/>
    <s v="Maya Herman"/>
    <x v="1"/>
    <x v="0"/>
    <s v="Seattle"/>
    <x v="4"/>
    <n v="98105"/>
    <x v="1"/>
    <s v="FUR-TA-10003008"/>
    <x v="0"/>
    <x v="3"/>
    <s v="Lesro Round Back Collection Coffee Table, End Table"/>
    <n v="730.2"/>
    <n v="4"/>
    <n v="0"/>
    <x v="7336"/>
  </r>
  <r>
    <n v="9639"/>
    <x v="4836"/>
    <x v="3"/>
    <x v="105"/>
    <d v="2014-11-16T00:00:00"/>
    <s v="Second Class"/>
    <s v="EP-13915"/>
    <s v="Emily Phan"/>
    <x v="0"/>
    <x v="0"/>
    <s v="Los Angeles"/>
    <x v="1"/>
    <n v="90032"/>
    <x v="1"/>
    <s v="OFF-PA-10001846"/>
    <x v="1"/>
    <x v="10"/>
    <s v="Xerox 1899"/>
    <n v="11.56"/>
    <n v="2"/>
    <n v="0"/>
    <x v="1302"/>
  </r>
  <r>
    <n v="9640"/>
    <x v="4837"/>
    <x v="1"/>
    <x v="1226"/>
    <d v="2012-01-31T00:00:00"/>
    <s v="Second Class"/>
    <s v="JH-15985"/>
    <s v="Joseph Holt"/>
    <x v="0"/>
    <x v="0"/>
    <s v="Concord"/>
    <x v="3"/>
    <n v="28027"/>
    <x v="0"/>
    <s v="FUR-TA-10000198"/>
    <x v="0"/>
    <x v="3"/>
    <s v="Chromcraft Bull-Nose Wood Oval Conference Tables &amp; Bases"/>
    <n v="4297.6440000000002"/>
    <n v="13"/>
    <n v="0.4"/>
    <x v="7337"/>
  </r>
  <r>
    <n v="9641"/>
    <x v="4838"/>
    <x v="2"/>
    <x v="1009"/>
    <d v="2011-03-12T00:00:00"/>
    <s v="Standard Class"/>
    <s v="CM-12715"/>
    <s v="Craig Molinari"/>
    <x v="1"/>
    <x v="0"/>
    <s v="Seattle"/>
    <x v="4"/>
    <n v="98103"/>
    <x v="1"/>
    <s v="OFF-AR-10000390"/>
    <x v="1"/>
    <x v="6"/>
    <s v="Newell Chalk Holder"/>
    <n v="20.65"/>
    <n v="5"/>
    <n v="0"/>
    <x v="3121"/>
  </r>
  <r>
    <n v="9642"/>
    <x v="4838"/>
    <x v="2"/>
    <x v="1009"/>
    <d v="2011-03-12T00:00:00"/>
    <s v="Standard Class"/>
    <s v="CM-12715"/>
    <s v="Craig Molinari"/>
    <x v="1"/>
    <x v="0"/>
    <s v="Seattle"/>
    <x v="4"/>
    <n v="98103"/>
    <x v="1"/>
    <s v="OFF-ST-10000934"/>
    <x v="1"/>
    <x v="4"/>
    <s v="Contico 72&quot;H Heavy-Duty Storage System"/>
    <n v="204.89999999999998"/>
    <n v="5"/>
    <n v="0"/>
    <x v="232"/>
  </r>
  <r>
    <n v="9643"/>
    <x v="4838"/>
    <x v="2"/>
    <x v="1009"/>
    <d v="2011-03-12T00:00:00"/>
    <s v="Standard Class"/>
    <s v="CM-12715"/>
    <s v="Craig Molinari"/>
    <x v="1"/>
    <x v="0"/>
    <s v="Seattle"/>
    <x v="4"/>
    <n v="98103"/>
    <x v="1"/>
    <s v="FUR-CH-10002780"/>
    <x v="0"/>
    <x v="1"/>
    <s v="Office Star - Task Chair with Contemporary Loop Arms"/>
    <n v="436.70400000000006"/>
    <n v="6"/>
    <n v="0.2"/>
    <x v="7338"/>
  </r>
  <r>
    <n v="9644"/>
    <x v="4838"/>
    <x v="2"/>
    <x v="1009"/>
    <d v="2011-03-12T00:00:00"/>
    <s v="Standard Class"/>
    <s v="CM-12715"/>
    <s v="Craig Molinari"/>
    <x v="1"/>
    <x v="0"/>
    <s v="Seattle"/>
    <x v="4"/>
    <n v="98103"/>
    <x v="1"/>
    <s v="FUR-CH-10004495"/>
    <x v="0"/>
    <x v="1"/>
    <s v="Global Leather and Oak Executive Chair, Black"/>
    <n v="481.56800000000004"/>
    <n v="2"/>
    <n v="0.2"/>
    <x v="7339"/>
  </r>
  <r>
    <n v="9645"/>
    <x v="4839"/>
    <x v="3"/>
    <x v="110"/>
    <d v="2014-06-14T00:00:00"/>
    <s v="Standard Class"/>
    <s v="FO-14305"/>
    <s v="Frank Olsen"/>
    <x v="0"/>
    <x v="0"/>
    <s v="Glendale"/>
    <x v="16"/>
    <n v="85301"/>
    <x v="1"/>
    <s v="TEC-AC-10002006"/>
    <x v="2"/>
    <x v="11"/>
    <s v="Memorex Micro Travel Drive 16 GB"/>
    <n v="89.544000000000011"/>
    <n v="7"/>
    <n v="0.2"/>
    <x v="7340"/>
  </r>
  <r>
    <n v="9646"/>
    <x v="4839"/>
    <x v="3"/>
    <x v="110"/>
    <d v="2014-06-14T00:00:00"/>
    <s v="Standard Class"/>
    <s v="FO-14305"/>
    <s v="Frank Olsen"/>
    <x v="0"/>
    <x v="0"/>
    <s v="Glendale"/>
    <x v="16"/>
    <n v="85301"/>
    <x v="1"/>
    <s v="OFF-ST-10002485"/>
    <x v="1"/>
    <x v="4"/>
    <s v="Rogers Deluxe File Chest"/>
    <n v="35.167999999999999"/>
    <n v="2"/>
    <n v="0.2"/>
    <x v="4313"/>
  </r>
  <r>
    <n v="9647"/>
    <x v="4839"/>
    <x v="3"/>
    <x v="110"/>
    <d v="2014-06-14T00:00:00"/>
    <s v="Standard Class"/>
    <s v="FO-14305"/>
    <s v="Frank Olsen"/>
    <x v="0"/>
    <x v="0"/>
    <s v="Glendale"/>
    <x v="16"/>
    <n v="85301"/>
    <x v="1"/>
    <s v="OFF-BI-10000778"/>
    <x v="1"/>
    <x v="8"/>
    <s v="GBC VeloBinder Electric Binding Machine"/>
    <n v="72.588000000000008"/>
    <n v="2"/>
    <n v="0.7"/>
    <x v="1321"/>
  </r>
  <r>
    <n v="9648"/>
    <x v="4840"/>
    <x v="2"/>
    <x v="84"/>
    <d v="2011-11-24T00:00:00"/>
    <s v="Standard Class"/>
    <s v="MW-18220"/>
    <s v="Mitch Webber"/>
    <x v="0"/>
    <x v="0"/>
    <s v="Coon Rapids"/>
    <x v="11"/>
    <n v="55433"/>
    <x v="2"/>
    <s v="OFF-ST-10000877"/>
    <x v="1"/>
    <x v="4"/>
    <s v="Recycled Steel Personal File for Standard File Folders"/>
    <n v="221.16"/>
    <n v="4"/>
    <n v="0"/>
    <x v="4045"/>
  </r>
  <r>
    <n v="9649"/>
    <x v="4840"/>
    <x v="2"/>
    <x v="84"/>
    <d v="2011-11-24T00:00:00"/>
    <s v="Standard Class"/>
    <s v="MW-18220"/>
    <s v="Mitch Webber"/>
    <x v="0"/>
    <x v="0"/>
    <s v="Coon Rapids"/>
    <x v="11"/>
    <n v="55433"/>
    <x v="2"/>
    <s v="TEC-PH-10002103"/>
    <x v="2"/>
    <x v="7"/>
    <s v="Jabra SPEAK 410"/>
    <n v="281.96999999999997"/>
    <n v="3"/>
    <n v="0"/>
    <x v="1795"/>
  </r>
  <r>
    <n v="9650"/>
    <x v="4841"/>
    <x v="0"/>
    <x v="491"/>
    <d v="2013-12-01T00:00:00"/>
    <s v="Standard Class"/>
    <s v="MS-17365"/>
    <s v="Maribeth Schnelling"/>
    <x v="0"/>
    <x v="0"/>
    <s v="Los Angeles"/>
    <x v="1"/>
    <n v="90045"/>
    <x v="1"/>
    <s v="FUR-BO-10002213"/>
    <x v="0"/>
    <x v="0"/>
    <s v="DMI Eclipse Executive Suite Bookcases"/>
    <n v="3406.6640000000002"/>
    <n v="8"/>
    <n v="0.15"/>
    <x v="7341"/>
  </r>
  <r>
    <n v="9651"/>
    <x v="4841"/>
    <x v="0"/>
    <x v="491"/>
    <d v="2013-12-01T00:00:00"/>
    <s v="Standard Class"/>
    <s v="MS-17365"/>
    <s v="Maribeth Schnelling"/>
    <x v="0"/>
    <x v="0"/>
    <s v="Los Angeles"/>
    <x v="1"/>
    <n v="90045"/>
    <x v="1"/>
    <s v="OFF-AR-10004269"/>
    <x v="1"/>
    <x v="6"/>
    <s v="Newell 31"/>
    <n v="37.17"/>
    <n v="9"/>
    <n v="0"/>
    <x v="7342"/>
  </r>
  <r>
    <n v="9652"/>
    <x v="4841"/>
    <x v="0"/>
    <x v="491"/>
    <d v="2013-12-01T00:00:00"/>
    <s v="Standard Class"/>
    <s v="MS-17365"/>
    <s v="Maribeth Schnelling"/>
    <x v="0"/>
    <x v="0"/>
    <s v="Los Angeles"/>
    <x v="1"/>
    <n v="90045"/>
    <x v="1"/>
    <s v="OFF-AP-10000055"/>
    <x v="1"/>
    <x v="9"/>
    <s v="Belkin F9S820V06 8 Outlet Surge"/>
    <n v="64.959999999999994"/>
    <n v="2"/>
    <n v="0"/>
    <x v="7343"/>
  </r>
  <r>
    <n v="9653"/>
    <x v="4841"/>
    <x v="0"/>
    <x v="491"/>
    <d v="2013-12-01T00:00:00"/>
    <s v="Standard Class"/>
    <s v="MS-17365"/>
    <s v="Maribeth Schnelling"/>
    <x v="0"/>
    <x v="0"/>
    <s v="Los Angeles"/>
    <x v="1"/>
    <n v="90045"/>
    <x v="1"/>
    <s v="FUR-FU-10002937"/>
    <x v="0"/>
    <x v="5"/>
    <s v="GE 48&quot; Fluorescent Tube, Cool White Energy Saver, 34 Watts, 30/Box"/>
    <n v="595.38"/>
    <n v="6"/>
    <n v="0"/>
    <x v="2076"/>
  </r>
  <r>
    <n v="9654"/>
    <x v="4842"/>
    <x v="3"/>
    <x v="205"/>
    <d v="2014-01-28T00:00:00"/>
    <s v="Standard Class"/>
    <s v="HP-14815"/>
    <s v="Harold Pawlan"/>
    <x v="2"/>
    <x v="0"/>
    <s v="Tucson"/>
    <x v="16"/>
    <n v="85705"/>
    <x v="1"/>
    <s v="TEC-AC-10001874"/>
    <x v="2"/>
    <x v="11"/>
    <s v="Logitech Wireless Anywhere Mouse MX for PC and Mac"/>
    <n v="95.984000000000009"/>
    <n v="2"/>
    <n v="0.2"/>
    <x v="7344"/>
  </r>
  <r>
    <n v="9655"/>
    <x v="4842"/>
    <x v="3"/>
    <x v="205"/>
    <d v="2014-01-28T00:00:00"/>
    <s v="Standard Class"/>
    <s v="HP-14815"/>
    <s v="Harold Pawlan"/>
    <x v="2"/>
    <x v="0"/>
    <s v="Tucson"/>
    <x v="16"/>
    <n v="85705"/>
    <x v="1"/>
    <s v="OFF-BI-10004506"/>
    <x v="1"/>
    <x v="8"/>
    <s v="Wilson Jones data.warehouse D-Ring Binders with DublLock"/>
    <n v="4.9380000000000006"/>
    <n v="2"/>
    <n v="0.7"/>
    <x v="7345"/>
  </r>
  <r>
    <n v="9656"/>
    <x v="4843"/>
    <x v="2"/>
    <x v="358"/>
    <d v="2011-09-29T00:00:00"/>
    <s v="Standard Class"/>
    <s v="AS-10090"/>
    <s v="Adam Shillingsburg"/>
    <x v="0"/>
    <x v="0"/>
    <s v="New York City"/>
    <x v="15"/>
    <n v="10035"/>
    <x v="3"/>
    <s v="FUR-FU-10001876"/>
    <x v="0"/>
    <x v="5"/>
    <s v="Computer Room Manger, 14&quot;"/>
    <n v="97.44"/>
    <n v="3"/>
    <n v="0"/>
    <x v="7346"/>
  </r>
  <r>
    <n v="9657"/>
    <x v="4843"/>
    <x v="2"/>
    <x v="358"/>
    <d v="2011-09-29T00:00:00"/>
    <s v="Standard Class"/>
    <s v="AS-10090"/>
    <s v="Adam Shillingsburg"/>
    <x v="0"/>
    <x v="0"/>
    <s v="New York City"/>
    <x v="15"/>
    <n v="10035"/>
    <x v="3"/>
    <s v="OFF-BI-10003355"/>
    <x v="1"/>
    <x v="8"/>
    <s v="Cardinal Holdit Business Card Pockets"/>
    <n v="3.9840000000000004"/>
    <n v="1"/>
    <n v="0.2"/>
    <x v="2868"/>
  </r>
  <r>
    <n v="9658"/>
    <x v="4843"/>
    <x v="2"/>
    <x v="358"/>
    <d v="2011-09-29T00:00:00"/>
    <s v="Standard Class"/>
    <s v="AS-10090"/>
    <s v="Adam Shillingsburg"/>
    <x v="0"/>
    <x v="0"/>
    <s v="New York City"/>
    <x v="15"/>
    <n v="10035"/>
    <x v="3"/>
    <s v="OFF-AR-10003876"/>
    <x v="1"/>
    <x v="6"/>
    <s v="Avery Hi-Liter GlideStik Fluorescent Highlighter, Yellow Ink"/>
    <n v="13.04"/>
    <n v="4"/>
    <n v="0"/>
    <x v="7347"/>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x v="0"/>
    <s v="Pomona"/>
    <x v="1"/>
    <n v="91767"/>
    <x v="1"/>
    <s v="OFF-LA-10001982"/>
    <x v="1"/>
    <x v="2"/>
    <s v="Smead Alpha-Z Color-Coded Name Labels First Letter Starter Set"/>
    <n v="18.75"/>
    <n v="5"/>
    <n v="0"/>
    <x v="2215"/>
  </r>
  <r>
    <n v="9661"/>
    <x v="4845"/>
    <x v="0"/>
    <x v="112"/>
    <d v="2013-06-12T00:00:00"/>
    <s v="Standard Class"/>
    <s v="ME-17320"/>
    <s v="Maria Etezadi"/>
    <x v="2"/>
    <x v="0"/>
    <s v="Santa Barbara"/>
    <x v="1"/>
    <n v="93101"/>
    <x v="1"/>
    <s v="TEC-PH-10001459"/>
    <x v="2"/>
    <x v="7"/>
    <s v="Samsung Galaxy Mega 6.3"/>
    <n v="3023.9280000000003"/>
    <n v="9"/>
    <n v="0.2"/>
    <x v="7349"/>
  </r>
  <r>
    <n v="9662"/>
    <x v="4845"/>
    <x v="0"/>
    <x v="112"/>
    <d v="2013-06-12T00:00:00"/>
    <s v="Standard Class"/>
    <s v="ME-17320"/>
    <s v="Maria Etezadi"/>
    <x v="2"/>
    <x v="0"/>
    <s v="Santa Barbara"/>
    <x v="1"/>
    <n v="93101"/>
    <x v="1"/>
    <s v="TEC-AC-10002134"/>
    <x v="2"/>
    <x v="11"/>
    <s v="Rosewill 107 Normal Keys USB Wired Standard Keyboard"/>
    <n v="26.96"/>
    <n v="2"/>
    <n v="0"/>
    <x v="7350"/>
  </r>
  <r>
    <n v="9663"/>
    <x v="4845"/>
    <x v="0"/>
    <x v="112"/>
    <d v="2013-06-12T00:00:00"/>
    <s v="Standard Class"/>
    <s v="ME-17320"/>
    <s v="Maria Etezadi"/>
    <x v="2"/>
    <x v="0"/>
    <s v="Santa Barbara"/>
    <x v="1"/>
    <n v="93101"/>
    <x v="1"/>
    <s v="TEC-PH-10001760"/>
    <x v="2"/>
    <x v="7"/>
    <s v="Bose SoundLink Bluetooth Speaker"/>
    <n v="477.6"/>
    <n v="3"/>
    <n v="0.2"/>
    <x v="7351"/>
  </r>
  <r>
    <n v="9664"/>
    <x v="4846"/>
    <x v="3"/>
    <x v="515"/>
    <d v="2014-09-06T00:00:00"/>
    <s v="Standard Class"/>
    <s v="MS-17770"/>
    <s v="Maxwell Schwartz"/>
    <x v="0"/>
    <x v="0"/>
    <s v="San Francisco"/>
    <x v="1"/>
    <n v="94109"/>
    <x v="1"/>
    <s v="OFF-ST-10001511"/>
    <x v="1"/>
    <x v="4"/>
    <s v="Space Solutions Commercial Steel Shelving"/>
    <n v="193.95000000000002"/>
    <n v="3"/>
    <n v="0"/>
    <x v="3006"/>
  </r>
  <r>
    <n v="9665"/>
    <x v="4847"/>
    <x v="1"/>
    <x v="214"/>
    <d v="2012-12-07T00:00:00"/>
    <s v="Same Day"/>
    <s v="KH-16690"/>
    <s v="Kristen Hastings"/>
    <x v="1"/>
    <x v="0"/>
    <s v="Riverside"/>
    <x v="1"/>
    <n v="92503"/>
    <x v="1"/>
    <s v="OFF-PA-10003953"/>
    <x v="1"/>
    <x v="10"/>
    <s v="Xerox 218"/>
    <n v="12.96"/>
    <n v="2"/>
    <n v="0"/>
    <x v="91"/>
  </r>
  <r>
    <n v="9666"/>
    <x v="4848"/>
    <x v="3"/>
    <x v="673"/>
    <d v="2014-11-21T00:00:00"/>
    <s v="Standard Class"/>
    <s v="LC-16885"/>
    <s v="Lena Creighton"/>
    <x v="0"/>
    <x v="0"/>
    <s v="Los Angeles"/>
    <x v="1"/>
    <n v="90049"/>
    <x v="1"/>
    <s v="FUR-FU-10003268"/>
    <x v="0"/>
    <x v="5"/>
    <s v="Eldon Radial Chair Mat for Low to Medium Pile Carpets"/>
    <n v="119.94"/>
    <n v="3"/>
    <n v="0"/>
    <x v="7352"/>
  </r>
  <r>
    <n v="9667"/>
    <x v="4848"/>
    <x v="3"/>
    <x v="673"/>
    <d v="2014-11-21T00:00:00"/>
    <s v="Standard Class"/>
    <s v="LC-16885"/>
    <s v="Lena Creighton"/>
    <x v="0"/>
    <x v="0"/>
    <s v="Los Angeles"/>
    <x v="1"/>
    <n v="90049"/>
    <x v="1"/>
    <s v="FUR-FU-10001847"/>
    <x v="0"/>
    <x v="5"/>
    <s v="Eldon Image Series Black Desk Accessories"/>
    <n v="12.419999999999998"/>
    <n v="3"/>
    <n v="0"/>
    <x v="2327"/>
  </r>
  <r>
    <n v="9668"/>
    <x v="4849"/>
    <x v="0"/>
    <x v="131"/>
    <d v="2013-04-28T00:00:00"/>
    <s v="Standard Class"/>
    <s v="AF-10870"/>
    <s v="Art Ferguson"/>
    <x v="0"/>
    <x v="0"/>
    <s v="San Clemente"/>
    <x v="1"/>
    <n v="92672"/>
    <x v="1"/>
    <s v="OFF-BI-10002764"/>
    <x v="1"/>
    <x v="8"/>
    <s v="Recycled Pressboard Report Cover with Reinforced Top Hinge"/>
    <n v="18.088000000000001"/>
    <n v="7"/>
    <n v="0.2"/>
    <x v="2506"/>
  </r>
  <r>
    <n v="9669"/>
    <x v="4849"/>
    <x v="0"/>
    <x v="131"/>
    <d v="2013-04-28T00:00:00"/>
    <s v="Standard Class"/>
    <s v="AF-10870"/>
    <s v="Art Ferguson"/>
    <x v="0"/>
    <x v="0"/>
    <s v="San Clemente"/>
    <x v="1"/>
    <n v="92672"/>
    <x v="1"/>
    <s v="OFF-EN-10004386"/>
    <x v="1"/>
    <x v="12"/>
    <s v="Recycled Interoffice Envelopes with String and Button Closure, 10 x 13"/>
    <n v="71.97"/>
    <n v="3"/>
    <n v="0"/>
    <x v="4954"/>
  </r>
  <r>
    <n v="9670"/>
    <x v="4850"/>
    <x v="3"/>
    <x v="459"/>
    <d v="2014-04-07T00:00:00"/>
    <s v="Standard Class"/>
    <s v="AH-10465"/>
    <s v="Amy Hunt"/>
    <x v="0"/>
    <x v="0"/>
    <s v="Decatur"/>
    <x v="19"/>
    <n v="35601"/>
    <x v="0"/>
    <s v="OFF-LA-10001569"/>
    <x v="1"/>
    <x v="2"/>
    <s v="Avery 499"/>
    <n v="14.940000000000001"/>
    <n v="3"/>
    <n v="0"/>
    <x v="2595"/>
  </r>
  <r>
    <n v="9671"/>
    <x v="4851"/>
    <x v="1"/>
    <x v="863"/>
    <d v="2012-08-15T00:00:00"/>
    <s v="First Class"/>
    <s v="GK-14620"/>
    <s v="Grace Kelly"/>
    <x v="1"/>
    <x v="0"/>
    <s v="Greensboro"/>
    <x v="3"/>
    <n v="27405"/>
    <x v="0"/>
    <s v="OFF-AR-10001446"/>
    <x v="1"/>
    <x v="6"/>
    <s v="Newell 309"/>
    <n v="64.680000000000007"/>
    <n v="7"/>
    <n v="0.2"/>
    <x v="7353"/>
  </r>
  <r>
    <n v="9672"/>
    <x v="4852"/>
    <x v="3"/>
    <x v="38"/>
    <d v="2014-11-20T00:00:00"/>
    <s v="Standard Class"/>
    <s v="KL-16645"/>
    <s v="Ken Lonsdale"/>
    <x v="0"/>
    <x v="0"/>
    <s v="Dublin"/>
    <x v="1"/>
    <n v="94568"/>
    <x v="1"/>
    <s v="TEC-PH-10003442"/>
    <x v="2"/>
    <x v="7"/>
    <s v="Samsung Replacement EH64AVFWE Premium Headset"/>
    <n v="22"/>
    <n v="5"/>
    <n v="0.2"/>
    <x v="1593"/>
  </r>
  <r>
    <n v="9673"/>
    <x v="4853"/>
    <x v="0"/>
    <x v="443"/>
    <d v="2013-12-29T00:00:00"/>
    <s v="Standard Class"/>
    <s v="FM-14290"/>
    <s v="Frank Merwin"/>
    <x v="2"/>
    <x v="0"/>
    <s v="Philadelphia"/>
    <x v="9"/>
    <n v="19143"/>
    <x v="3"/>
    <s v="OFF-PA-10000477"/>
    <x v="1"/>
    <x v="10"/>
    <s v="Xerox 1952"/>
    <n v="7.9680000000000009"/>
    <n v="2"/>
    <n v="0.2"/>
    <x v="2055"/>
  </r>
  <r>
    <n v="9674"/>
    <x v="4853"/>
    <x v="0"/>
    <x v="443"/>
    <d v="2013-12-29T00:00:00"/>
    <s v="Standard Class"/>
    <s v="FM-14290"/>
    <s v="Frank Merwin"/>
    <x v="2"/>
    <x v="0"/>
    <s v="Philadelphia"/>
    <x v="9"/>
    <n v="19143"/>
    <x v="3"/>
    <s v="TEC-PH-10002645"/>
    <x v="2"/>
    <x v="7"/>
    <s v="LG G2"/>
    <n v="1499.9699999999998"/>
    <n v="5"/>
    <n v="0.4"/>
    <x v="7354"/>
  </r>
  <r>
    <n v="9675"/>
    <x v="4854"/>
    <x v="2"/>
    <x v="192"/>
    <d v="2011-07-24T00:00:00"/>
    <s v="Second Class"/>
    <s v="JL-15850"/>
    <s v="John Lucas"/>
    <x v="0"/>
    <x v="0"/>
    <s v="Houston"/>
    <x v="5"/>
    <n v="77095"/>
    <x v="2"/>
    <s v="OFF-ST-10003123"/>
    <x v="1"/>
    <x v="4"/>
    <s v="Fellowes Bases and Tops For Staxonsteel/High-Stak Systems"/>
    <n v="26.632000000000001"/>
    <n v="1"/>
    <n v="0.2"/>
    <x v="7355"/>
  </r>
  <r>
    <n v="9676"/>
    <x v="4855"/>
    <x v="0"/>
    <x v="715"/>
    <d v="2013-05-11T00:00:00"/>
    <s v="Standard Class"/>
    <s v="GM-14500"/>
    <s v="Gene McClure"/>
    <x v="0"/>
    <x v="0"/>
    <s v="Bakersfield"/>
    <x v="1"/>
    <n v="93309"/>
    <x v="1"/>
    <s v="FUR-FU-10001617"/>
    <x v="0"/>
    <x v="5"/>
    <s v="Executive Impressions 8-1/2&quot; Career Panel/Partition Cubicle Clock"/>
    <n v="41.6"/>
    <n v="4"/>
    <n v="0"/>
    <x v="7356"/>
  </r>
  <r>
    <n v="9677"/>
    <x v="4856"/>
    <x v="2"/>
    <x v="683"/>
    <d v="2011-12-03T00:00:00"/>
    <s v="Standard Class"/>
    <s v="MC-17635"/>
    <s v="Matthew Clasen"/>
    <x v="1"/>
    <x v="0"/>
    <s v="Richmond"/>
    <x v="14"/>
    <n v="47374"/>
    <x v="2"/>
    <s v="OFF-EN-10003862"/>
    <x v="1"/>
    <x v="12"/>
    <s v="Laser &amp; Ink Jet Business Envelopes"/>
    <n v="64.02"/>
    <n v="6"/>
    <n v="0"/>
    <x v="7357"/>
  </r>
  <r>
    <n v="9678"/>
    <x v="4857"/>
    <x v="0"/>
    <x v="724"/>
    <d v="2013-04-24T00:00:00"/>
    <s v="Standard Class"/>
    <s v="CS-12490"/>
    <s v="Cindy Schnelling"/>
    <x v="1"/>
    <x v="0"/>
    <s v="New York City"/>
    <x v="15"/>
    <n v="10009"/>
    <x v="3"/>
    <s v="OFF-AR-10001573"/>
    <x v="1"/>
    <x v="6"/>
    <s v="American Pencil"/>
    <n v="6.99"/>
    <n v="3"/>
    <n v="0"/>
    <x v="5392"/>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x v="7358"/>
  </r>
  <r>
    <n v="9680"/>
    <x v="4858"/>
    <x v="1"/>
    <x v="17"/>
    <d v="2012-12-31T00:00:00"/>
    <s v="Standard Class"/>
    <s v="AH-10030"/>
    <s v="Aaron Hawkins"/>
    <x v="1"/>
    <x v="0"/>
    <s v="San Francisco"/>
    <x v="1"/>
    <n v="94122"/>
    <x v="1"/>
    <s v="OFF-ST-10000046"/>
    <x v="1"/>
    <x v="4"/>
    <s v="Fellowes Super Stor/Drawer Files"/>
    <n v="323.10000000000002"/>
    <n v="2"/>
    <n v="0"/>
    <x v="2310"/>
  </r>
  <r>
    <n v="9681"/>
    <x v="4858"/>
    <x v="1"/>
    <x v="17"/>
    <d v="2012-12-31T00:00:00"/>
    <s v="Standard Class"/>
    <s v="AH-10030"/>
    <s v="Aaron Hawkins"/>
    <x v="1"/>
    <x v="0"/>
    <s v="San Francisco"/>
    <x v="1"/>
    <n v="94122"/>
    <x v="1"/>
    <s v="TEC-PH-10003505"/>
    <x v="2"/>
    <x v="7"/>
    <s v="Geemarc AmpliPOWER60"/>
    <n v="668.16"/>
    <n v="9"/>
    <n v="0.2"/>
    <x v="7359"/>
  </r>
  <r>
    <n v="9682"/>
    <x v="4859"/>
    <x v="3"/>
    <x v="1096"/>
    <d v="2014-12-19T00:00:00"/>
    <s v="Standard Class"/>
    <s v="EP-13915"/>
    <s v="Emily Phan"/>
    <x v="0"/>
    <x v="0"/>
    <s v="San Francisco"/>
    <x v="1"/>
    <n v="94122"/>
    <x v="1"/>
    <s v="OFF-LA-10004559"/>
    <x v="1"/>
    <x v="2"/>
    <s v="Avery 49"/>
    <n v="8.64"/>
    <n v="3"/>
    <n v="0"/>
    <x v="913"/>
  </r>
  <r>
    <n v="9683"/>
    <x v="4859"/>
    <x v="3"/>
    <x v="1096"/>
    <d v="2014-12-19T00:00:00"/>
    <s v="Standard Class"/>
    <s v="EP-13915"/>
    <s v="Emily Phan"/>
    <x v="0"/>
    <x v="0"/>
    <s v="San Francisco"/>
    <x v="1"/>
    <n v="94122"/>
    <x v="1"/>
    <s v="OFF-PA-10003172"/>
    <x v="1"/>
    <x v="10"/>
    <s v="Xerox 1996"/>
    <n v="38.880000000000003"/>
    <n v="6"/>
    <n v="0"/>
    <x v="814"/>
  </r>
  <r>
    <n v="9684"/>
    <x v="4859"/>
    <x v="3"/>
    <x v="1096"/>
    <d v="2014-12-19T00:00:00"/>
    <s v="Standard Class"/>
    <s v="EP-13915"/>
    <s v="Emily Phan"/>
    <x v="0"/>
    <x v="0"/>
    <s v="San Francisco"/>
    <x v="1"/>
    <n v="94122"/>
    <x v="1"/>
    <s v="FUR-FU-10001473"/>
    <x v="0"/>
    <x v="5"/>
    <s v="Eldon Executive Woodline II Desk Accessories, Mahogany"/>
    <n v="201.04"/>
    <n v="8"/>
    <n v="0"/>
    <x v="7360"/>
  </r>
  <r>
    <n v="9685"/>
    <x v="4859"/>
    <x v="3"/>
    <x v="1096"/>
    <d v="2014-12-19T00:00:00"/>
    <s v="Standard Class"/>
    <s v="EP-13915"/>
    <s v="Emily Phan"/>
    <x v="0"/>
    <x v="0"/>
    <s v="San Francisco"/>
    <x v="1"/>
    <n v="94122"/>
    <x v="1"/>
    <s v="OFF-PA-10000232"/>
    <x v="1"/>
    <x v="10"/>
    <s v="Xerox 1975"/>
    <n v="12.96"/>
    <n v="2"/>
    <n v="0"/>
    <x v="2056"/>
  </r>
  <r>
    <n v="9686"/>
    <x v="4860"/>
    <x v="3"/>
    <x v="460"/>
    <d v="2014-01-05T00:00:00"/>
    <s v="Second Class"/>
    <s v="FW-14395"/>
    <s v="Fred Wasserman"/>
    <x v="1"/>
    <x v="0"/>
    <s v="Los Angeles"/>
    <x v="1"/>
    <n v="90032"/>
    <x v="1"/>
    <s v="TEC-AC-10000682"/>
    <x v="2"/>
    <x v="11"/>
    <s v="Kensington K72356US Mouse-in-a-Box USB Desktop Mouse"/>
    <n v="16.59"/>
    <n v="1"/>
    <n v="0"/>
    <x v="7361"/>
  </r>
  <r>
    <n v="9687"/>
    <x v="4861"/>
    <x v="3"/>
    <x v="1109"/>
    <d v="2014-06-04T00:00:00"/>
    <s v="Standard Class"/>
    <s v="KA-16525"/>
    <s v="Kelly Andreada"/>
    <x v="0"/>
    <x v="0"/>
    <s v="San Diego"/>
    <x v="1"/>
    <n v="92037"/>
    <x v="1"/>
    <s v="OFF-AR-10003405"/>
    <x v="1"/>
    <x v="6"/>
    <s v="Dixon My First Ticonderoga Pencil, #2"/>
    <n v="35.099999999999994"/>
    <n v="6"/>
    <n v="0"/>
    <x v="7362"/>
  </r>
  <r>
    <n v="9688"/>
    <x v="4862"/>
    <x v="3"/>
    <x v="1033"/>
    <d v="2014-10-07T00:00:00"/>
    <s v="Standard Class"/>
    <s v="SC-20050"/>
    <s v="Sample Company A"/>
    <x v="2"/>
    <x v="0"/>
    <s v="Arlington"/>
    <x v="5"/>
    <n v="76017"/>
    <x v="2"/>
    <s v="OFF-BI-10000301"/>
    <x v="1"/>
    <x v="8"/>
    <s v="GBC Instant Report Kit"/>
    <n v="11.645999999999997"/>
    <n v="9"/>
    <n v="0.8"/>
    <x v="7363"/>
  </r>
  <r>
    <n v="9689"/>
    <x v="4863"/>
    <x v="3"/>
    <x v="308"/>
    <d v="2014-06-28T00:00:00"/>
    <s v="Standard Class"/>
    <s v="PG-18895"/>
    <s v="Paul Gonzalez"/>
    <x v="0"/>
    <x v="0"/>
    <s v="Richmond"/>
    <x v="17"/>
    <n v="23223"/>
    <x v="0"/>
    <s v="OFF-PA-10001534"/>
    <x v="1"/>
    <x v="10"/>
    <s v="Xerox 230"/>
    <n v="32.400000000000006"/>
    <n v="5"/>
    <n v="0"/>
    <x v="56"/>
  </r>
  <r>
    <n v="9690"/>
    <x v="4863"/>
    <x v="3"/>
    <x v="308"/>
    <d v="2014-06-28T00:00:00"/>
    <s v="Standard Class"/>
    <s v="PG-18895"/>
    <s v="Paul Gonzalez"/>
    <x v="0"/>
    <x v="0"/>
    <s v="Richmond"/>
    <x v="17"/>
    <n v="23223"/>
    <x v="0"/>
    <s v="TEC-PH-10003691"/>
    <x v="2"/>
    <x v="7"/>
    <s v="BlackBerry Q10"/>
    <n v="503.96"/>
    <n v="4"/>
    <n v="0"/>
    <x v="2082"/>
  </r>
  <r>
    <n v="9691"/>
    <x v="4864"/>
    <x v="3"/>
    <x v="1095"/>
    <d v="2014-04-06T00:00:00"/>
    <s v="First Class"/>
    <s v="TA-21385"/>
    <s v="Tom Ashbrook"/>
    <x v="2"/>
    <x v="0"/>
    <s v="New York City"/>
    <x v="15"/>
    <n v="10035"/>
    <x v="3"/>
    <s v="OFF-AR-10001545"/>
    <x v="1"/>
    <x v="6"/>
    <s v="Newell 326"/>
    <n v="7.04"/>
    <n v="4"/>
    <n v="0"/>
    <x v="1029"/>
  </r>
  <r>
    <n v="9692"/>
    <x v="4865"/>
    <x v="1"/>
    <x v="50"/>
    <d v="2012-11-17T00:00:00"/>
    <s v="Standard Class"/>
    <s v="PO-18850"/>
    <s v="Patrick O'Brill"/>
    <x v="0"/>
    <x v="0"/>
    <s v="Houston"/>
    <x v="5"/>
    <n v="77041"/>
    <x v="2"/>
    <s v="FUR-BO-10001811"/>
    <x v="0"/>
    <x v="0"/>
    <s v="Atlantic Metals Mobile 5-Shelf Bookcases, Custom Colors"/>
    <n v="613.99919999999997"/>
    <n v="3"/>
    <n v="0.32"/>
    <x v="7364"/>
  </r>
  <r>
    <n v="9693"/>
    <x v="4866"/>
    <x v="1"/>
    <x v="834"/>
    <d v="2012-09-02T00:00:00"/>
    <s v="Standard Class"/>
    <s v="SM-20950"/>
    <s v="Suzanne McNair"/>
    <x v="1"/>
    <x v="0"/>
    <s v="Fairfield"/>
    <x v="29"/>
    <n v="6824"/>
    <x v="3"/>
    <s v="OFF-ST-10001837"/>
    <x v="1"/>
    <x v="4"/>
    <s v="SAFCO Mobile Desk Side File, Wire Frame"/>
    <n v="470.35999999999996"/>
    <n v="11"/>
    <n v="0"/>
    <x v="7365"/>
  </r>
  <r>
    <n v="9694"/>
    <x v="4867"/>
    <x v="3"/>
    <x v="241"/>
    <d v="2014-09-29T00:00:00"/>
    <s v="Second Class"/>
    <s v="NK-18490"/>
    <s v="Neil Knudson"/>
    <x v="2"/>
    <x v="0"/>
    <s v="San Francisco"/>
    <x v="1"/>
    <n v="94110"/>
    <x v="1"/>
    <s v="OFF-PA-10000551"/>
    <x v="1"/>
    <x v="10"/>
    <s v="Array Memo Cubes"/>
    <n v="31.08"/>
    <n v="6"/>
    <n v="0"/>
    <x v="7366"/>
  </r>
  <r>
    <n v="9695"/>
    <x v="4867"/>
    <x v="3"/>
    <x v="241"/>
    <d v="2014-09-29T00:00:00"/>
    <s v="Second Class"/>
    <s v="NK-18490"/>
    <s v="Neil Knudson"/>
    <x v="2"/>
    <x v="0"/>
    <s v="San Francisco"/>
    <x v="1"/>
    <n v="94110"/>
    <x v="1"/>
    <s v="OFF-SU-10001574"/>
    <x v="1"/>
    <x v="14"/>
    <s v="Acme Value Line Scissors"/>
    <n v="7.3"/>
    <n v="2"/>
    <n v="0"/>
    <x v="558"/>
  </r>
  <r>
    <n v="9696"/>
    <x v="4868"/>
    <x v="0"/>
    <x v="25"/>
    <d v="2013-12-15T00:00:00"/>
    <s v="First Class"/>
    <s v="SC-20695"/>
    <s v="Steve Chapman"/>
    <x v="1"/>
    <x v="0"/>
    <s v="Springfield"/>
    <x v="24"/>
    <n v="45503"/>
    <x v="3"/>
    <s v="OFF-AP-10002892"/>
    <x v="1"/>
    <x v="9"/>
    <s v="Belkin F5C206VTEL 6 Outlet Surge"/>
    <n v="73.536000000000001"/>
    <n v="4"/>
    <n v="0.2"/>
    <x v="7367"/>
  </r>
  <r>
    <n v="9697"/>
    <x v="4869"/>
    <x v="2"/>
    <x v="1227"/>
    <d v="2011-06-15T00:00:00"/>
    <s v="Second Class"/>
    <s v="HK-14890"/>
    <s v="Heather Kirkland"/>
    <x v="1"/>
    <x v="0"/>
    <s v="Detroit"/>
    <x v="12"/>
    <n v="48234"/>
    <x v="2"/>
    <s v="OFF-LA-10003930"/>
    <x v="1"/>
    <x v="2"/>
    <s v="Dot Matrix Printer Tape Reel Labels, White, 5000/Box"/>
    <n v="491.55"/>
    <n v="5"/>
    <n v="0"/>
    <x v="5597"/>
  </r>
  <r>
    <n v="9698"/>
    <x v="4870"/>
    <x v="0"/>
    <x v="21"/>
    <d v="2013-03-12T00:00:00"/>
    <s v="Same Day"/>
    <s v="BT-11485"/>
    <s v="Brad Thomas"/>
    <x v="2"/>
    <x v="0"/>
    <s v="Philadelphia"/>
    <x v="9"/>
    <n v="19140"/>
    <x v="3"/>
    <s v="FUR-FU-10001037"/>
    <x v="0"/>
    <x v="5"/>
    <s v="DAX Charcoal/Nickel-Tone Document Frame, 5 x 7"/>
    <n v="30.336000000000002"/>
    <n v="4"/>
    <n v="0.2"/>
    <x v="7368"/>
  </r>
  <r>
    <n v="9699"/>
    <x v="4871"/>
    <x v="3"/>
    <x v="934"/>
    <d v="2014-12-20T00:00:00"/>
    <s v="Standard Class"/>
    <s v="KM-16660"/>
    <s v="Khloe Miller"/>
    <x v="0"/>
    <x v="0"/>
    <s v="Inglewood"/>
    <x v="1"/>
    <n v="90301"/>
    <x v="1"/>
    <s v="OFF-PA-10004569"/>
    <x v="1"/>
    <x v="10"/>
    <s v="Wirebound Message Books, Two 4 1/4&quot; x 5&quot; Forms per Page"/>
    <n v="22.830000000000002"/>
    <n v="3"/>
    <n v="0"/>
    <x v="5801"/>
  </r>
  <r>
    <n v="9700"/>
    <x v="4871"/>
    <x v="3"/>
    <x v="934"/>
    <d v="2014-12-20T00:00:00"/>
    <s v="Standard Class"/>
    <s v="KM-16660"/>
    <s v="Khloe Miller"/>
    <x v="0"/>
    <x v="0"/>
    <s v="Inglewood"/>
    <x v="1"/>
    <n v="90301"/>
    <x v="1"/>
    <s v="OFF-AP-10000027"/>
    <x v="1"/>
    <x v="9"/>
    <s v="Hoover Commercial SteamVac"/>
    <n v="54.32"/>
    <n v="4"/>
    <n v="0"/>
    <x v="7369"/>
  </r>
  <r>
    <n v="9701"/>
    <x v="4871"/>
    <x v="3"/>
    <x v="934"/>
    <d v="2014-12-20T00:00:00"/>
    <s v="Standard Class"/>
    <s v="KM-16660"/>
    <s v="Khloe Miller"/>
    <x v="0"/>
    <x v="0"/>
    <s v="Inglewood"/>
    <x v="1"/>
    <n v="90301"/>
    <x v="1"/>
    <s v="TEC-PH-10000675"/>
    <x v="2"/>
    <x v="7"/>
    <s v="Panasonic KX TS3282B Corded phone"/>
    <n v="196.77600000000001"/>
    <n v="3"/>
    <n v="0.2"/>
    <x v="2267"/>
  </r>
  <r>
    <n v="9702"/>
    <x v="4872"/>
    <x v="0"/>
    <x v="859"/>
    <d v="2013-11-05T00:00:00"/>
    <s v="Standard Class"/>
    <s v="SP-20920"/>
    <s v="Susan Pistek"/>
    <x v="0"/>
    <x v="0"/>
    <s v="San Luis Obispo"/>
    <x v="1"/>
    <n v="93405"/>
    <x v="1"/>
    <s v="OFF-FA-10003059"/>
    <x v="1"/>
    <x v="13"/>
    <s v="Assorted Color Push Pins"/>
    <n v="3.62"/>
    <n v="2"/>
    <n v="0"/>
    <x v="4178"/>
  </r>
  <r>
    <n v="9703"/>
    <x v="4873"/>
    <x v="3"/>
    <x v="689"/>
    <d v="2014-08-05T00:00:00"/>
    <s v="Standard Class"/>
    <s v="LB-16795"/>
    <s v="Laurel Beltran"/>
    <x v="2"/>
    <x v="0"/>
    <s v="Wilmington"/>
    <x v="13"/>
    <n v="19805"/>
    <x v="3"/>
    <s v="OFF-PA-10003256"/>
    <x v="1"/>
    <x v="10"/>
    <s v="Avery Personal Creations Heavyweight Cards"/>
    <n v="11.54"/>
    <n v="1"/>
    <n v="0"/>
    <x v="7370"/>
  </r>
  <r>
    <n v="9704"/>
    <x v="4873"/>
    <x v="3"/>
    <x v="689"/>
    <d v="2014-08-05T00:00:00"/>
    <s v="Standard Class"/>
    <s v="LB-16795"/>
    <s v="Laurel Beltran"/>
    <x v="2"/>
    <x v="0"/>
    <s v="Wilmington"/>
    <x v="13"/>
    <n v="19805"/>
    <x v="3"/>
    <s v="OFF-BI-10003656"/>
    <x v="1"/>
    <x v="8"/>
    <s v="Fellowes PB200 Plastic Comb Binding Machine"/>
    <n v="849.95"/>
    <n v="5"/>
    <n v="0"/>
    <x v="7371"/>
  </r>
  <r>
    <n v="9705"/>
    <x v="4873"/>
    <x v="3"/>
    <x v="689"/>
    <d v="2014-08-05T00:00:00"/>
    <s v="Standard Class"/>
    <s v="LB-16795"/>
    <s v="Laurel Beltran"/>
    <x v="2"/>
    <x v="0"/>
    <s v="Wilmington"/>
    <x v="13"/>
    <n v="19805"/>
    <x v="3"/>
    <s v="OFF-BI-10002897"/>
    <x v="1"/>
    <x v="8"/>
    <s v="Black Avery Memo-Size 3-Ring Binder, 5 1/2&quot; x 8 1/2&quot;"/>
    <n v="11.01"/>
    <n v="3"/>
    <n v="0"/>
    <x v="7372"/>
  </r>
  <r>
    <n v="9706"/>
    <x v="4874"/>
    <x v="3"/>
    <x v="15"/>
    <d v="2014-10-24T00:00:00"/>
    <s v="Standard Class"/>
    <s v="JS-16030"/>
    <s v="Joy Smith"/>
    <x v="0"/>
    <x v="0"/>
    <s v="San Francisco"/>
    <x v="1"/>
    <n v="94122"/>
    <x v="1"/>
    <s v="OFF-BI-10004826"/>
    <x v="1"/>
    <x v="8"/>
    <s v="JM Magazine Binder"/>
    <n v="39.624000000000009"/>
    <n v="3"/>
    <n v="0.2"/>
    <x v="6693"/>
  </r>
  <r>
    <n v="9707"/>
    <x v="4875"/>
    <x v="0"/>
    <x v="147"/>
    <d v="2013-10-28T00:00:00"/>
    <s v="Standard Class"/>
    <s v="CS-11950"/>
    <s v="Carlos Soltero"/>
    <x v="0"/>
    <x v="0"/>
    <s v="Los Angeles"/>
    <x v="1"/>
    <n v="90045"/>
    <x v="1"/>
    <s v="FUR-CH-10004626"/>
    <x v="0"/>
    <x v="1"/>
    <s v="Office Star Flex Back Scooter Chair with Aluminum Finish Frame"/>
    <n v="242.13600000000002"/>
    <n v="3"/>
    <n v="0.2"/>
    <x v="7373"/>
  </r>
  <r>
    <n v="9708"/>
    <x v="4875"/>
    <x v="0"/>
    <x v="147"/>
    <d v="2013-10-28T00:00:00"/>
    <s v="Standard Class"/>
    <s v="CS-11950"/>
    <s v="Carlos Soltero"/>
    <x v="0"/>
    <x v="0"/>
    <s v="Los Angeles"/>
    <x v="1"/>
    <n v="90045"/>
    <x v="1"/>
    <s v="OFF-AR-10000390"/>
    <x v="1"/>
    <x v="6"/>
    <s v="Newell Chalk Holder"/>
    <n v="12.39"/>
    <n v="3"/>
    <n v="0"/>
    <x v="732"/>
  </r>
  <r>
    <n v="9709"/>
    <x v="4875"/>
    <x v="0"/>
    <x v="147"/>
    <d v="2013-10-28T00:00:00"/>
    <s v="Standard Class"/>
    <s v="CS-11950"/>
    <s v="Carlos Soltero"/>
    <x v="0"/>
    <x v="0"/>
    <s v="Los Angeles"/>
    <x v="1"/>
    <n v="90045"/>
    <x v="1"/>
    <s v="FUR-FU-10003731"/>
    <x v="0"/>
    <x v="5"/>
    <s v="Eldon Expressions Wood and Plastic Desk Accessories, Oak"/>
    <n v="19.96"/>
    <n v="2"/>
    <n v="0"/>
    <x v="7374"/>
  </r>
  <r>
    <n v="9710"/>
    <x v="4875"/>
    <x v="0"/>
    <x v="147"/>
    <d v="2013-10-28T00:00:00"/>
    <s v="Standard Class"/>
    <s v="CS-11950"/>
    <s v="Carlos Soltero"/>
    <x v="0"/>
    <x v="0"/>
    <s v="Los Angeles"/>
    <x v="1"/>
    <n v="90045"/>
    <x v="1"/>
    <s v="OFF-ST-10002743"/>
    <x v="1"/>
    <x v="4"/>
    <s v="SAFCO Boltless Steel Shelving"/>
    <n v="340.92"/>
    <n v="3"/>
    <n v="0"/>
    <x v="459"/>
  </r>
  <r>
    <n v="9711"/>
    <x v="4876"/>
    <x v="2"/>
    <x v="1127"/>
    <d v="2011-11-10T00:00:00"/>
    <s v="Standard Class"/>
    <s v="MD-17350"/>
    <s v="Maribeth Dona"/>
    <x v="0"/>
    <x v="0"/>
    <s v="Philadelphia"/>
    <x v="9"/>
    <n v="19143"/>
    <x v="3"/>
    <s v="FUR-FU-10001468"/>
    <x v="0"/>
    <x v="5"/>
    <s v="Tenex Antistatic Computer Chair Mats"/>
    <n v="273.56799999999998"/>
    <n v="2"/>
    <n v="0.2"/>
    <x v="7375"/>
  </r>
  <r>
    <n v="9712"/>
    <x v="4876"/>
    <x v="2"/>
    <x v="1127"/>
    <d v="2011-11-10T00:00:00"/>
    <s v="Standard Class"/>
    <s v="MD-17350"/>
    <s v="Maribeth Dona"/>
    <x v="0"/>
    <x v="0"/>
    <s v="Philadelphia"/>
    <x v="9"/>
    <n v="19143"/>
    <x v="3"/>
    <s v="OFF-BI-10003684"/>
    <x v="1"/>
    <x v="8"/>
    <s v="Wilson Jones Legal Size Ring Binders"/>
    <n v="13.194000000000001"/>
    <n v="2"/>
    <n v="0.7"/>
    <x v="7376"/>
  </r>
  <r>
    <n v="9713"/>
    <x v="4876"/>
    <x v="2"/>
    <x v="1127"/>
    <d v="2011-11-10T00:00:00"/>
    <s v="Standard Class"/>
    <s v="MD-17350"/>
    <s v="Maribeth Dona"/>
    <x v="0"/>
    <x v="0"/>
    <s v="Philadelphia"/>
    <x v="9"/>
    <n v="19143"/>
    <x v="3"/>
    <s v="OFF-ST-10003716"/>
    <x v="1"/>
    <x v="4"/>
    <s v="Tennsco Double-Tier Lockers"/>
    <n v="1080.096"/>
    <n v="6"/>
    <n v="0.2"/>
    <x v="7377"/>
  </r>
  <r>
    <n v="9714"/>
    <x v="4876"/>
    <x v="2"/>
    <x v="1127"/>
    <d v="2011-11-10T00:00:00"/>
    <s v="Standard Class"/>
    <s v="MD-17350"/>
    <s v="Maribeth Dona"/>
    <x v="0"/>
    <x v="0"/>
    <s v="Philadelphia"/>
    <x v="9"/>
    <n v="19143"/>
    <x v="3"/>
    <s v="TEC-AC-10001101"/>
    <x v="2"/>
    <x v="11"/>
    <s v="Sony 16GB Class 10 Micro SDHC R40 Memory Card"/>
    <n v="51.56"/>
    <n v="5"/>
    <n v="0.2"/>
    <x v="7378"/>
  </r>
  <r>
    <n v="9715"/>
    <x v="4876"/>
    <x v="2"/>
    <x v="1127"/>
    <d v="2011-11-10T00:00:00"/>
    <s v="Standard Class"/>
    <s v="MD-17350"/>
    <s v="Maribeth Dona"/>
    <x v="0"/>
    <x v="0"/>
    <s v="Philadelphia"/>
    <x v="9"/>
    <n v="19143"/>
    <x v="3"/>
    <s v="TEC-AC-10004864"/>
    <x v="2"/>
    <x v="11"/>
    <s v="Memorex Micro Travel Drive 32 GB"/>
    <n v="58.415999999999997"/>
    <n v="2"/>
    <n v="0.2"/>
    <x v="3180"/>
  </r>
  <r>
    <n v="9716"/>
    <x v="4877"/>
    <x v="0"/>
    <x v="77"/>
    <d v="2013-11-13T00:00:00"/>
    <s v="Standard Class"/>
    <s v="LD-17005"/>
    <s v="Lisa DeCherney"/>
    <x v="0"/>
    <x v="0"/>
    <s v="San Francisco"/>
    <x v="1"/>
    <n v="94122"/>
    <x v="1"/>
    <s v="OFF-BI-10001543"/>
    <x v="1"/>
    <x v="8"/>
    <s v="GBC VeloBinder Manual Binding System"/>
    <n v="57.584000000000003"/>
    <n v="2"/>
    <n v="0.2"/>
    <x v="7379"/>
  </r>
  <r>
    <n v="9717"/>
    <x v="4878"/>
    <x v="0"/>
    <x v="399"/>
    <d v="2013-08-15T00:00:00"/>
    <s v="Second Class"/>
    <s v="DB-13270"/>
    <s v="Deborah Brumfield"/>
    <x v="2"/>
    <x v="0"/>
    <s v="Philadelphia"/>
    <x v="9"/>
    <n v="19134"/>
    <x v="3"/>
    <s v="OFF-AR-10000914"/>
    <x v="1"/>
    <x v="6"/>
    <s v="Boston 16765 Mini Stand Up Battery Pencil Sharpener"/>
    <n v="37.312000000000005"/>
    <n v="4"/>
    <n v="0.2"/>
    <x v="7380"/>
  </r>
  <r>
    <n v="9718"/>
    <x v="4879"/>
    <x v="0"/>
    <x v="198"/>
    <d v="2013-06-01T00:00:00"/>
    <s v="Same Day"/>
    <s v="AT-10735"/>
    <s v="Annie Thurman"/>
    <x v="0"/>
    <x v="0"/>
    <s v="Houston"/>
    <x v="5"/>
    <n v="77041"/>
    <x v="2"/>
    <s v="TEC-PH-10002293"/>
    <x v="2"/>
    <x v="7"/>
    <s v="Anker 36W 4-Port USB Wall Charger Travel Power Adapter for iPhone 5s 5c 5"/>
    <n v="79.959999999999994"/>
    <n v="5"/>
    <n v="0.2"/>
    <x v="7381"/>
  </r>
  <r>
    <n v="9719"/>
    <x v="4879"/>
    <x v="0"/>
    <x v="198"/>
    <d v="2013-06-01T00:00:00"/>
    <s v="Same Day"/>
    <s v="AT-10735"/>
    <s v="Annie Thurman"/>
    <x v="0"/>
    <x v="0"/>
    <s v="Houston"/>
    <x v="5"/>
    <n v="77041"/>
    <x v="2"/>
    <s v="TEC-AC-10000109"/>
    <x v="2"/>
    <x v="11"/>
    <s v="Sony Micro Vault Click 16 GB USB 2.0 Flash Drive"/>
    <n v="223.96"/>
    <n v="5"/>
    <n v="0.2"/>
    <x v="7382"/>
  </r>
  <r>
    <n v="9720"/>
    <x v="4880"/>
    <x v="3"/>
    <x v="105"/>
    <d v="2014-11-15T00:00:00"/>
    <s v="Second Class"/>
    <s v="DK-13375"/>
    <s v="Dennis Kane"/>
    <x v="0"/>
    <x v="0"/>
    <s v="Lancaster"/>
    <x v="9"/>
    <n v="17602"/>
    <x v="3"/>
    <s v="OFF-ST-10002574"/>
    <x v="1"/>
    <x v="4"/>
    <s v="SAFCO Commercial Wire Shelving, Black"/>
    <n v="221.024"/>
    <n v="2"/>
    <n v="0.2"/>
    <x v="3562"/>
  </r>
  <r>
    <n v="9721"/>
    <x v="4881"/>
    <x v="0"/>
    <x v="897"/>
    <d v="2013-09-27T00:00:00"/>
    <s v="Standard Class"/>
    <s v="CS-12250"/>
    <s v="Chris Selesnick"/>
    <x v="1"/>
    <x v="0"/>
    <s v="Green Bay"/>
    <x v="6"/>
    <n v="54302"/>
    <x v="2"/>
    <s v="FUR-FU-10002445"/>
    <x v="0"/>
    <x v="5"/>
    <s v="DAX Two-Tone Rosewood/Black Document Frame, Desktop, 5 x 7"/>
    <n v="18.96"/>
    <n v="2"/>
    <n v="0"/>
    <x v="2647"/>
  </r>
  <r>
    <n v="9722"/>
    <x v="4882"/>
    <x v="0"/>
    <x v="595"/>
    <d v="2013-02-20T00:00:00"/>
    <s v="Standard Class"/>
    <s v="JF-15565"/>
    <s v="Jill Fjeld"/>
    <x v="0"/>
    <x v="0"/>
    <s v="New York City"/>
    <x v="15"/>
    <n v="10024"/>
    <x v="3"/>
    <s v="FUR-CH-10001802"/>
    <x v="0"/>
    <x v="1"/>
    <s v="Hon Every-Day Chair Series Swivel Task Chairs"/>
    <n v="326.64600000000002"/>
    <n v="3"/>
    <n v="0.1"/>
    <x v="7383"/>
  </r>
  <r>
    <n v="9723"/>
    <x v="4882"/>
    <x v="0"/>
    <x v="595"/>
    <d v="2013-02-20T00:00:00"/>
    <s v="Standard Class"/>
    <s v="JF-15565"/>
    <s v="Jill Fjeld"/>
    <x v="0"/>
    <x v="0"/>
    <s v="New York City"/>
    <x v="15"/>
    <n v="10024"/>
    <x v="3"/>
    <s v="TEC-AC-10003628"/>
    <x v="2"/>
    <x v="11"/>
    <s v="Logitech 910-002974 M325 Wireless Mouse for Web Scrolling"/>
    <n v="89.97"/>
    <n v="3"/>
    <n v="0"/>
    <x v="6840"/>
  </r>
  <r>
    <n v="9724"/>
    <x v="4883"/>
    <x v="2"/>
    <x v="1091"/>
    <d v="2011-12-26T00:00:00"/>
    <s v="Standard Class"/>
    <s v="TW-21025"/>
    <s v="Tamara Willingham"/>
    <x v="2"/>
    <x v="0"/>
    <s v="New York City"/>
    <x v="15"/>
    <n v="10011"/>
    <x v="3"/>
    <s v="OFF-BI-10003984"/>
    <x v="1"/>
    <x v="8"/>
    <s v="Lock-Up Easel 'Spel-Binder'"/>
    <n v="296.71200000000005"/>
    <n v="13"/>
    <n v="0.2"/>
    <x v="7384"/>
  </r>
  <r>
    <n v="9725"/>
    <x v="4884"/>
    <x v="1"/>
    <x v="901"/>
    <d v="2012-12-11T00:00:00"/>
    <s v="Standard Class"/>
    <s v="TB-21250"/>
    <s v="Tim Brockman"/>
    <x v="0"/>
    <x v="0"/>
    <s v="Bloomington"/>
    <x v="10"/>
    <n v="61701"/>
    <x v="2"/>
    <s v="OFF-EN-10004459"/>
    <x v="1"/>
    <x v="12"/>
    <s v="Security-Tint Envelopes"/>
    <n v="12.224"/>
    <n v="2"/>
    <n v="0.2"/>
    <x v="2260"/>
  </r>
  <r>
    <n v="9726"/>
    <x v="4885"/>
    <x v="3"/>
    <x v="697"/>
    <d v="2014-09-21T00:00:00"/>
    <s v="First Class"/>
    <s v="SC-20380"/>
    <s v="Shahid Collister"/>
    <x v="0"/>
    <x v="0"/>
    <s v="Boise"/>
    <x v="45"/>
    <n v="83704"/>
    <x v="1"/>
    <s v="TEC-AC-10001109"/>
    <x v="2"/>
    <x v="11"/>
    <s v="Logitech Trackman Marble Mouse"/>
    <n v="89.97"/>
    <n v="3"/>
    <n v="0"/>
    <x v="1381"/>
  </r>
  <r>
    <n v="9727"/>
    <x v="4886"/>
    <x v="3"/>
    <x v="574"/>
    <d v="2014-12-05T00:00:00"/>
    <s v="First Class"/>
    <s v="KM-16720"/>
    <s v="Kunst Miller"/>
    <x v="0"/>
    <x v="0"/>
    <s v="Lowell"/>
    <x v="31"/>
    <n v="1852"/>
    <x v="3"/>
    <s v="OFF-AP-10001293"/>
    <x v="1"/>
    <x v="9"/>
    <s v="Belkin 8 Outlet Surge Protector"/>
    <n v="286.85999999999996"/>
    <n v="7"/>
    <n v="0"/>
    <x v="7385"/>
  </r>
  <r>
    <n v="9728"/>
    <x v="4886"/>
    <x v="3"/>
    <x v="574"/>
    <d v="2014-12-05T00:00:00"/>
    <s v="First Class"/>
    <s v="KM-16720"/>
    <s v="Kunst Miller"/>
    <x v="0"/>
    <x v="0"/>
    <s v="Lowell"/>
    <x v="31"/>
    <n v="1852"/>
    <x v="3"/>
    <s v="TEC-PH-10004977"/>
    <x v="2"/>
    <x v="7"/>
    <s v="GE 30524EE4"/>
    <n v="979.95"/>
    <n v="5"/>
    <n v="0"/>
    <x v="7386"/>
  </r>
  <r>
    <n v="9729"/>
    <x v="4886"/>
    <x v="3"/>
    <x v="574"/>
    <d v="2014-12-05T00:00:00"/>
    <s v="First Class"/>
    <s v="KM-16720"/>
    <s v="Kunst Miller"/>
    <x v="0"/>
    <x v="0"/>
    <s v="Lowell"/>
    <x v="31"/>
    <n v="1852"/>
    <x v="3"/>
    <s v="OFF-SU-10001935"/>
    <x v="1"/>
    <x v="14"/>
    <s v="Staples"/>
    <n v="4.3600000000000003"/>
    <n v="2"/>
    <n v="0"/>
    <x v="6578"/>
  </r>
  <r>
    <n v="9730"/>
    <x v="4887"/>
    <x v="2"/>
    <x v="411"/>
    <d v="2011-10-04T00:00:00"/>
    <s v="Standard Class"/>
    <s v="EB-14170"/>
    <s v="Evan Bailliet"/>
    <x v="0"/>
    <x v="0"/>
    <s v="Seattle"/>
    <x v="4"/>
    <n v="98115"/>
    <x v="1"/>
    <s v="OFF-BI-10001308"/>
    <x v="1"/>
    <x v="8"/>
    <s v="GBC Standard Plastic Binding Systems' Combs"/>
    <n v="10.048000000000002"/>
    <n v="2"/>
    <n v="0.2"/>
    <x v="4321"/>
  </r>
  <r>
    <n v="9731"/>
    <x v="4887"/>
    <x v="2"/>
    <x v="411"/>
    <d v="2011-10-04T00:00:00"/>
    <s v="Standard Class"/>
    <s v="EB-14170"/>
    <s v="Evan Bailliet"/>
    <x v="0"/>
    <x v="0"/>
    <s v="Seattle"/>
    <x v="4"/>
    <n v="98115"/>
    <x v="1"/>
    <s v="OFF-ST-10000046"/>
    <x v="1"/>
    <x v="4"/>
    <s v="Fellowes Super Stor/Drawer Files"/>
    <n v="807.75"/>
    <n v="5"/>
    <n v="0"/>
    <x v="7387"/>
  </r>
  <r>
    <n v="9732"/>
    <x v="4888"/>
    <x v="3"/>
    <x v="237"/>
    <d v="2014-11-20T00:00:00"/>
    <s v="Standard Class"/>
    <s v="JE-15715"/>
    <s v="Joe Elijah"/>
    <x v="0"/>
    <x v="0"/>
    <s v="Los Angeles"/>
    <x v="1"/>
    <n v="90049"/>
    <x v="1"/>
    <s v="OFF-AR-10003504"/>
    <x v="1"/>
    <x v="6"/>
    <s v="Newell 347"/>
    <n v="34.24"/>
    <n v="8"/>
    <n v="0"/>
    <x v="7388"/>
  </r>
  <r>
    <n v="9733"/>
    <x v="4889"/>
    <x v="2"/>
    <x v="1071"/>
    <d v="2011-08-25T00:00:00"/>
    <s v="Standard Class"/>
    <s v="NC-18535"/>
    <s v="Nick Crebassa"/>
    <x v="1"/>
    <x v="0"/>
    <s v="Hampton"/>
    <x v="17"/>
    <n v="23666"/>
    <x v="0"/>
    <s v="FUR-CH-10001797"/>
    <x v="0"/>
    <x v="1"/>
    <s v="Safco Chair Connectors, 6/Carton"/>
    <n v="500.23999999999995"/>
    <n v="13"/>
    <n v="0"/>
    <x v="7389"/>
  </r>
  <r>
    <n v="9734"/>
    <x v="4889"/>
    <x v="2"/>
    <x v="1071"/>
    <d v="2011-08-25T00:00:00"/>
    <s v="Standard Class"/>
    <s v="NC-18535"/>
    <s v="Nick Crebassa"/>
    <x v="1"/>
    <x v="0"/>
    <s v="Hampton"/>
    <x v="17"/>
    <n v="23666"/>
    <x v="0"/>
    <s v="OFF-PA-10000246"/>
    <x v="1"/>
    <x v="10"/>
    <s v="Riverleaf Stik-Withit Designer Note Cubes"/>
    <n v="20.12"/>
    <n v="2"/>
    <n v="0"/>
    <x v="7390"/>
  </r>
  <r>
    <n v="9735"/>
    <x v="4889"/>
    <x v="2"/>
    <x v="1071"/>
    <d v="2011-08-25T00:00:00"/>
    <s v="Standard Class"/>
    <s v="NC-18535"/>
    <s v="Nick Crebassa"/>
    <x v="1"/>
    <x v="0"/>
    <s v="Hampton"/>
    <x v="17"/>
    <n v="23666"/>
    <x v="0"/>
    <s v="OFF-BI-10001359"/>
    <x v="1"/>
    <x v="8"/>
    <s v="GBC DocuBind TL300 Electric Binding System"/>
    <n v="896.99"/>
    <n v="1"/>
    <n v="0"/>
    <x v="7391"/>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x v="0"/>
    <s v="Omaha"/>
    <x v="8"/>
    <n v="68104"/>
    <x v="2"/>
    <s v="TEC-PH-10004667"/>
    <x v="2"/>
    <x v="7"/>
    <s v="Cisco 8x8 Inc. 6753i IP Business Phone System"/>
    <n v="269.98"/>
    <n v="2"/>
    <n v="0"/>
    <x v="7393"/>
  </r>
  <r>
    <n v="9738"/>
    <x v="4892"/>
    <x v="3"/>
    <x v="633"/>
    <d v="2014-03-22T00:00:00"/>
    <s v="Standard Class"/>
    <s v="KD-16615"/>
    <s v="Ken Dana"/>
    <x v="1"/>
    <x v="0"/>
    <s v="Los Angeles"/>
    <x v="1"/>
    <n v="90032"/>
    <x v="1"/>
    <s v="OFF-ST-10002615"/>
    <x v="1"/>
    <x v="4"/>
    <s v="Dual Level, Single-Width Filing Carts"/>
    <n v="310.12"/>
    <n v="2"/>
    <n v="0"/>
    <x v="2593"/>
  </r>
  <r>
    <n v="9739"/>
    <x v="4892"/>
    <x v="3"/>
    <x v="633"/>
    <d v="2014-03-22T00:00:00"/>
    <s v="Standard Class"/>
    <s v="KD-16615"/>
    <s v="Ken Dana"/>
    <x v="1"/>
    <x v="0"/>
    <s v="Los Angeles"/>
    <x v="1"/>
    <n v="90032"/>
    <x v="1"/>
    <s v="OFF-BI-10004236"/>
    <x v="1"/>
    <x v="8"/>
    <s v="XtraLife ClearVue Slant-D Ring Binder, White, 3&quot;"/>
    <n v="70.463999999999999"/>
    <n v="6"/>
    <n v="0.2"/>
    <x v="7394"/>
  </r>
  <r>
    <n v="9740"/>
    <x v="4892"/>
    <x v="3"/>
    <x v="633"/>
    <d v="2014-03-22T00:00:00"/>
    <s v="Standard Class"/>
    <s v="KD-16615"/>
    <s v="Ken Dana"/>
    <x v="1"/>
    <x v="0"/>
    <s v="Los Angeles"/>
    <x v="1"/>
    <n v="90032"/>
    <x v="1"/>
    <s v="OFF-BI-10001757"/>
    <x v="1"/>
    <x v="8"/>
    <s v="Pressboard Hanging Data Binders for Unburst Sheets"/>
    <n v="19.68"/>
    <n v="5"/>
    <n v="0.2"/>
    <x v="5197"/>
  </r>
  <r>
    <n v="9741"/>
    <x v="4892"/>
    <x v="3"/>
    <x v="633"/>
    <d v="2014-03-22T00:00:00"/>
    <s v="Standard Class"/>
    <s v="KD-16615"/>
    <s v="Ken Dana"/>
    <x v="1"/>
    <x v="0"/>
    <s v="Los Angeles"/>
    <x v="1"/>
    <n v="90032"/>
    <x v="1"/>
    <s v="OFF-AP-10001154"/>
    <x v="1"/>
    <x v="9"/>
    <s v="Bionaire Personal Warm Mist Humidifier/Vaporizer"/>
    <n v="140.67000000000002"/>
    <n v="3"/>
    <n v="0"/>
    <x v="7395"/>
  </r>
  <r>
    <n v="9742"/>
    <x v="4893"/>
    <x v="1"/>
    <x v="627"/>
    <d v="2012-11-12T00:00:00"/>
    <s v="Standard Class"/>
    <s v="QJ-19255"/>
    <s v="Quincy Jones"/>
    <x v="1"/>
    <x v="0"/>
    <s v="Burlington"/>
    <x v="42"/>
    <s v="05408"/>
    <x v="3"/>
    <s v="FUR-BO-10004834"/>
    <x v="0"/>
    <x v="0"/>
    <s v="Riverside Palais Royal Lawyers Bookcase, Royale Cherry Finish"/>
    <n v="4404.8999999999996"/>
    <n v="5"/>
    <n v="0"/>
    <x v="7396"/>
  </r>
  <r>
    <n v="9743"/>
    <x v="4894"/>
    <x v="3"/>
    <x v="354"/>
    <d v="2014-12-03T00:00:00"/>
    <s v="Standard Class"/>
    <s v="EP-13915"/>
    <s v="Emily Phan"/>
    <x v="0"/>
    <x v="0"/>
    <s v="San Diego"/>
    <x v="1"/>
    <n v="92037"/>
    <x v="1"/>
    <s v="OFF-LA-10001074"/>
    <x v="1"/>
    <x v="2"/>
    <s v="Round Specialty Laser Printer Labels"/>
    <n v="62.65"/>
    <n v="5"/>
    <n v="0"/>
    <x v="7397"/>
  </r>
  <r>
    <n v="9744"/>
    <x v="4895"/>
    <x v="0"/>
    <x v="950"/>
    <d v="2013-06-23T00:00:00"/>
    <s v="Standard Class"/>
    <s v="JJ-15445"/>
    <s v="Jennifer Jackson"/>
    <x v="0"/>
    <x v="0"/>
    <s v="Newark"/>
    <x v="13"/>
    <n v="19711"/>
    <x v="3"/>
    <s v="OFF-LA-10001641"/>
    <x v="1"/>
    <x v="2"/>
    <s v="Avery 518"/>
    <n v="9.4499999999999993"/>
    <n v="3"/>
    <n v="0"/>
    <x v="3120"/>
  </r>
  <r>
    <n v="9745"/>
    <x v="4896"/>
    <x v="3"/>
    <x v="276"/>
    <d v="2014-01-26T00:00:00"/>
    <s v="Standard Class"/>
    <s v="BE-11410"/>
    <s v="Bobby Elias"/>
    <x v="0"/>
    <x v="0"/>
    <s v="Aurora"/>
    <x v="10"/>
    <n v="60505"/>
    <x v="2"/>
    <s v="OFF-EN-10002230"/>
    <x v="1"/>
    <x v="12"/>
    <s v="Airmail Envelopes"/>
    <n v="268.57600000000002"/>
    <n v="4"/>
    <n v="0.2"/>
    <x v="7398"/>
  </r>
  <r>
    <n v="9746"/>
    <x v="4897"/>
    <x v="3"/>
    <x v="221"/>
    <d v="2014-11-25T00:00:00"/>
    <s v="Same Day"/>
    <s v="BP-11290"/>
    <s v="Beth Paige"/>
    <x v="0"/>
    <x v="0"/>
    <s v="Los Angeles"/>
    <x v="1"/>
    <n v="90008"/>
    <x v="1"/>
    <s v="FUR-TA-10000617"/>
    <x v="0"/>
    <x v="3"/>
    <s v="Hon Practical Foundations 30 x 60 Training Table, Light Gray/Charcoal"/>
    <n v="364.08000000000004"/>
    <n v="2"/>
    <n v="0.2"/>
    <x v="7399"/>
  </r>
  <r>
    <n v="9747"/>
    <x v="4897"/>
    <x v="3"/>
    <x v="221"/>
    <d v="2014-11-25T00:00:00"/>
    <s v="Same Day"/>
    <s v="BP-11290"/>
    <s v="Beth Paige"/>
    <x v="0"/>
    <x v="0"/>
    <s v="Los Angeles"/>
    <x v="1"/>
    <n v="90008"/>
    <x v="1"/>
    <s v="FUR-TA-10001676"/>
    <x v="0"/>
    <x v="3"/>
    <s v="Hon 61000 Series Interactive Training Tables"/>
    <n v="71.088000000000008"/>
    <n v="2"/>
    <n v="0.2"/>
    <x v="4742"/>
  </r>
  <r>
    <n v="9748"/>
    <x v="4898"/>
    <x v="2"/>
    <x v="7"/>
    <d v="2011-11-15T00:00:00"/>
    <s v="Standard Class"/>
    <s v="BH-11710"/>
    <s v="Brosina Hoffman"/>
    <x v="0"/>
    <x v="0"/>
    <s v="Chicago"/>
    <x v="10"/>
    <n v="60653"/>
    <x v="2"/>
    <s v="FUR-FU-10000175"/>
    <x v="0"/>
    <x v="5"/>
    <s v="DAX Wood Document Frame."/>
    <n v="10.984000000000002"/>
    <n v="2"/>
    <n v="0.6"/>
    <x v="7400"/>
  </r>
  <r>
    <n v="9749"/>
    <x v="4898"/>
    <x v="2"/>
    <x v="7"/>
    <d v="2011-11-15T00:00:00"/>
    <s v="Standard Class"/>
    <s v="BH-11710"/>
    <s v="Brosina Hoffman"/>
    <x v="0"/>
    <x v="0"/>
    <s v="Chicago"/>
    <x v="10"/>
    <n v="60653"/>
    <x v="2"/>
    <s v="FUR-CH-10003379"/>
    <x v="0"/>
    <x v="1"/>
    <s v="Global Commerce Series High-Back Swivel/Tilt Chairs"/>
    <n v="797.94399999999996"/>
    <n v="4"/>
    <n v="0.3"/>
    <x v="871"/>
  </r>
  <r>
    <n v="9750"/>
    <x v="4899"/>
    <x v="0"/>
    <x v="758"/>
    <d v="2013-03-09T00:00:00"/>
    <s v="Standard Class"/>
    <s v="EM-13810"/>
    <s v="Eleni McCrary"/>
    <x v="1"/>
    <x v="0"/>
    <s v="Dover"/>
    <x v="38"/>
    <n v="3820"/>
    <x v="3"/>
    <s v="TEC-AC-10002567"/>
    <x v="2"/>
    <x v="11"/>
    <s v="Logitech G602 Wireless Gaming Mouse"/>
    <n v="159.97999999999999"/>
    <n v="2"/>
    <n v="0"/>
    <x v="471"/>
  </r>
  <r>
    <n v="9751"/>
    <x v="4900"/>
    <x v="0"/>
    <x v="1228"/>
    <d v="2013-10-16T00:00:00"/>
    <s v="Standard Class"/>
    <s v="EP-13915"/>
    <s v="Emily Phan"/>
    <x v="0"/>
    <x v="0"/>
    <s v="Chicago"/>
    <x v="10"/>
    <n v="60610"/>
    <x v="2"/>
    <s v="OFF-AR-10003183"/>
    <x v="1"/>
    <x v="6"/>
    <s v="Avery Fluorescent Highlighter Four-Color Set"/>
    <n v="5.3440000000000003"/>
    <n v="2"/>
    <n v="0.2"/>
    <x v="7401"/>
  </r>
  <r>
    <n v="9752"/>
    <x v="4900"/>
    <x v="0"/>
    <x v="1228"/>
    <d v="2013-10-16T00:00:00"/>
    <s v="Standard Class"/>
    <s v="EP-13915"/>
    <s v="Emily Phan"/>
    <x v="0"/>
    <x v="0"/>
    <s v="Chicago"/>
    <x v="10"/>
    <n v="60610"/>
    <x v="2"/>
    <s v="OFF-AR-10001446"/>
    <x v="1"/>
    <x v="6"/>
    <s v="Newell 309"/>
    <n v="27.72"/>
    <n v="3"/>
    <n v="0.2"/>
    <x v="7402"/>
  </r>
  <r>
    <n v="9753"/>
    <x v="4901"/>
    <x v="0"/>
    <x v="949"/>
    <d v="2013-07-03T00:00:00"/>
    <s v="First Class"/>
    <s v="NZ-18565"/>
    <s v="Nick Zandusky"/>
    <x v="2"/>
    <x v="0"/>
    <s v="Seattle"/>
    <x v="4"/>
    <n v="98115"/>
    <x v="1"/>
    <s v="OFF-BI-10000145"/>
    <x v="1"/>
    <x v="8"/>
    <s v="Zipper Ring Binder Pockets"/>
    <n v="2.4960000000000004"/>
    <n v="1"/>
    <n v="0.2"/>
    <x v="7403"/>
  </r>
  <r>
    <n v="9754"/>
    <x v="4902"/>
    <x v="3"/>
    <x v="996"/>
    <d v="2014-03-30T00:00:00"/>
    <s v="Second Class"/>
    <s v="LC-16870"/>
    <s v="Lena Cacioppo"/>
    <x v="0"/>
    <x v="0"/>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x v="0"/>
    <s v="Richmond"/>
    <x v="17"/>
    <n v="23223"/>
    <x v="0"/>
    <s v="OFF-BI-10001679"/>
    <x v="1"/>
    <x v="8"/>
    <s v="GBC Instant Index System for Binding Systems"/>
    <n v="17.760000000000002"/>
    <n v="2"/>
    <n v="0"/>
    <x v="7404"/>
  </r>
  <r>
    <n v="9756"/>
    <x v="4902"/>
    <x v="3"/>
    <x v="996"/>
    <d v="2014-03-30T00:00:00"/>
    <s v="Second Class"/>
    <s v="LC-16870"/>
    <s v="Lena Cacioppo"/>
    <x v="0"/>
    <x v="0"/>
    <s v="Richmond"/>
    <x v="17"/>
    <n v="23223"/>
    <x v="0"/>
    <s v="OFF-ST-10001128"/>
    <x v="1"/>
    <x v="4"/>
    <s v="Carina Mini System Audio Rack, Model AR050B"/>
    <n v="332.94"/>
    <n v="3"/>
    <n v="0"/>
    <x v="5247"/>
  </r>
  <r>
    <n v="9757"/>
    <x v="4902"/>
    <x v="3"/>
    <x v="996"/>
    <d v="2014-03-30T00:00:00"/>
    <s v="Second Class"/>
    <s v="LC-16870"/>
    <s v="Lena Cacioppo"/>
    <x v="0"/>
    <x v="0"/>
    <s v="Richmond"/>
    <x v="17"/>
    <n v="23223"/>
    <x v="0"/>
    <s v="FUR-TA-10002533"/>
    <x v="0"/>
    <x v="3"/>
    <s v="BPI Conference Tables"/>
    <n v="292.10000000000002"/>
    <n v="2"/>
    <n v="0"/>
    <x v="7405"/>
  </r>
  <r>
    <n v="9758"/>
    <x v="4902"/>
    <x v="3"/>
    <x v="996"/>
    <d v="2014-03-30T00:00:00"/>
    <s v="Second Class"/>
    <s v="LC-16870"/>
    <s v="Lena Cacioppo"/>
    <x v="0"/>
    <x v="0"/>
    <s v="Richmond"/>
    <x v="17"/>
    <n v="23223"/>
    <x v="0"/>
    <s v="TEC-PH-10004006"/>
    <x v="2"/>
    <x v="7"/>
    <s v="Panasonic KX - TS880B Telephone"/>
    <n v="206.1"/>
    <n v="5"/>
    <n v="0"/>
    <x v="7406"/>
  </r>
  <r>
    <n v="9759"/>
    <x v="4902"/>
    <x v="3"/>
    <x v="996"/>
    <d v="2014-03-30T00:00:00"/>
    <s v="Second Class"/>
    <s v="LC-16870"/>
    <s v="Lena Cacioppo"/>
    <x v="0"/>
    <x v="0"/>
    <s v="Richmond"/>
    <x v="17"/>
    <n v="23223"/>
    <x v="0"/>
    <s v="OFF-PA-10002615"/>
    <x v="1"/>
    <x v="10"/>
    <s v="Ampad Gold Fibre Wirebound Steno Books, 6&quot; x 9&quot;, Gregg Ruled"/>
    <n v="17.64"/>
    <n v="4"/>
    <n v="0"/>
    <x v="5489"/>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x v="0"/>
    <s v="Springdale"/>
    <x v="36"/>
    <n v="72762"/>
    <x v="0"/>
    <s v="OFF-AR-10000657"/>
    <x v="1"/>
    <x v="6"/>
    <s v="Binney &amp; Smith inkTank Desk Highlighter, Chisel Tip, Yellow, 12/Box"/>
    <n v="4.3"/>
    <n v="2"/>
    <n v="0"/>
    <x v="7407"/>
  </r>
  <r>
    <n v="9762"/>
    <x v="4905"/>
    <x v="2"/>
    <x v="1047"/>
    <d v="2011-02-19T00:00:00"/>
    <s v="Standard Class"/>
    <s v="ML-17395"/>
    <s v="Marina Lichtenstein"/>
    <x v="1"/>
    <x v="0"/>
    <s v="Seattle"/>
    <x v="4"/>
    <n v="98103"/>
    <x v="1"/>
    <s v="TEC-AC-10000736"/>
    <x v="2"/>
    <x v="11"/>
    <s v="Logitech G600 MMO Gaming Mouse"/>
    <n v="239.96999999999997"/>
    <n v="3"/>
    <n v="0"/>
    <x v="6356"/>
  </r>
  <r>
    <n v="9763"/>
    <x v="4905"/>
    <x v="2"/>
    <x v="1047"/>
    <d v="2011-02-19T00:00:00"/>
    <s v="Standard Class"/>
    <s v="ML-17395"/>
    <s v="Marina Lichtenstein"/>
    <x v="1"/>
    <x v="0"/>
    <s v="Seattle"/>
    <x v="4"/>
    <n v="98103"/>
    <x v="1"/>
    <s v="OFF-AP-10001293"/>
    <x v="1"/>
    <x v="9"/>
    <s v="Belkin 8 Outlet Surge Protector"/>
    <n v="81.96"/>
    <n v="2"/>
    <n v="0"/>
    <x v="4507"/>
  </r>
  <r>
    <n v="9764"/>
    <x v="4905"/>
    <x v="2"/>
    <x v="1047"/>
    <d v="2011-02-19T00:00:00"/>
    <s v="Standard Class"/>
    <s v="ML-17395"/>
    <s v="Marina Lichtenstein"/>
    <x v="1"/>
    <x v="0"/>
    <s v="Seattle"/>
    <x v="4"/>
    <n v="98103"/>
    <x v="1"/>
    <s v="OFF-SU-10000157"/>
    <x v="1"/>
    <x v="14"/>
    <s v="Compact Automatic Electric Letter Opener"/>
    <n v="238.62"/>
    <n v="2"/>
    <n v="0"/>
    <x v="4827"/>
  </r>
  <r>
    <n v="9765"/>
    <x v="4906"/>
    <x v="2"/>
    <x v="1229"/>
    <d v="2011-06-23T00:00:00"/>
    <s v="Standard Class"/>
    <s v="MC-18100"/>
    <s v="Mick Crebagga"/>
    <x v="0"/>
    <x v="0"/>
    <s v="Los Angeles"/>
    <x v="1"/>
    <n v="90036"/>
    <x v="1"/>
    <s v="TEC-PH-10000215"/>
    <x v="2"/>
    <x v="7"/>
    <s v="Plantronics Cordless Phone Headset with In-line Volume - M214C"/>
    <n v="139.80000000000001"/>
    <n v="5"/>
    <n v="0.2"/>
    <x v="7408"/>
  </r>
  <r>
    <n v="9766"/>
    <x v="4907"/>
    <x v="3"/>
    <x v="1230"/>
    <d v="2014-03-07T00:00:00"/>
    <s v="Standard Class"/>
    <s v="DB-13660"/>
    <s v="Duane Benoit"/>
    <x v="0"/>
    <x v="0"/>
    <s v="Middletown"/>
    <x v="29"/>
    <n v="6457"/>
    <x v="3"/>
    <s v="OFF-BI-10001757"/>
    <x v="1"/>
    <x v="8"/>
    <s v="Pressboard Hanging Data Binders for Unburst Sheets"/>
    <n v="9.84"/>
    <n v="2"/>
    <n v="0"/>
    <x v="7409"/>
  </r>
  <r>
    <n v="9767"/>
    <x v="4907"/>
    <x v="3"/>
    <x v="1230"/>
    <d v="2014-03-07T00:00:00"/>
    <s v="Standard Class"/>
    <s v="DB-13660"/>
    <s v="Duane Benoit"/>
    <x v="0"/>
    <x v="0"/>
    <s v="Middletown"/>
    <x v="29"/>
    <n v="6457"/>
    <x v="3"/>
    <s v="OFF-PA-10002137"/>
    <x v="1"/>
    <x v="10"/>
    <s v="Southworth 100% Résumé Paper, 24lb."/>
    <n v="7.78"/>
    <n v="1"/>
    <n v="0"/>
    <x v="7011"/>
  </r>
  <r>
    <n v="9768"/>
    <x v="4908"/>
    <x v="3"/>
    <x v="34"/>
    <d v="2014-12-16T00:00:00"/>
    <s v="Standard Class"/>
    <s v="LW-17215"/>
    <s v="Luke Weiss"/>
    <x v="0"/>
    <x v="0"/>
    <s v="Grand Rapids"/>
    <x v="12"/>
    <n v="49505"/>
    <x v="2"/>
    <s v="OFF-BI-10000088"/>
    <x v="1"/>
    <x v="8"/>
    <s v="GBC Imprintable Covers"/>
    <n v="54.900000000000006"/>
    <n v="5"/>
    <n v="0"/>
    <x v="5696"/>
  </r>
  <r>
    <n v="9769"/>
    <x v="4909"/>
    <x v="3"/>
    <x v="226"/>
    <d v="2014-12-15T00:00:00"/>
    <s v="Standard Class"/>
    <s v="TC-21535"/>
    <s v="Tracy Collins"/>
    <x v="2"/>
    <x v="0"/>
    <s v="San Francisco"/>
    <x v="1"/>
    <n v="94122"/>
    <x v="1"/>
    <s v="OFF-PA-10000380"/>
    <x v="1"/>
    <x v="10"/>
    <s v="REDIFORM Incoming/Outgoing Call Register, 11&quot; X 8 1/2&quot;, 100 Messages"/>
    <n v="50.04"/>
    <n v="6"/>
    <n v="0"/>
    <x v="7410"/>
  </r>
  <r>
    <n v="9770"/>
    <x v="4910"/>
    <x v="0"/>
    <x v="390"/>
    <d v="2013-12-01T00:00:00"/>
    <s v="Standard Class"/>
    <s v="SC-20050"/>
    <s v="Sample Company A"/>
    <x v="2"/>
    <x v="0"/>
    <s v="Hialeah"/>
    <x v="2"/>
    <n v="33012"/>
    <x v="0"/>
    <s v="FUR-BO-10001619"/>
    <x v="0"/>
    <x v="0"/>
    <s v="O'Sullivan Cherrywood Estates Traditional Bookcase"/>
    <n v="339.92000000000007"/>
    <n v="5"/>
    <n v="0.2"/>
    <x v="7411"/>
  </r>
  <r>
    <n v="9771"/>
    <x v="4910"/>
    <x v="0"/>
    <x v="390"/>
    <d v="2013-12-01T00:00:00"/>
    <s v="Standard Class"/>
    <s v="SC-20050"/>
    <s v="Sample Company A"/>
    <x v="2"/>
    <x v="0"/>
    <s v="Hialeah"/>
    <x v="2"/>
    <n v="33012"/>
    <x v="0"/>
    <s v="OFF-PA-10001609"/>
    <x v="1"/>
    <x v="10"/>
    <s v="Tops Wirebound Message Log Books"/>
    <n v="10.528"/>
    <n v="4"/>
    <n v="0.2"/>
    <x v="7412"/>
  </r>
  <r>
    <n v="9772"/>
    <x v="4910"/>
    <x v="0"/>
    <x v="390"/>
    <d v="2013-12-01T00:00:00"/>
    <s v="Standard Class"/>
    <s v="SC-20050"/>
    <s v="Sample Company A"/>
    <x v="2"/>
    <x v="0"/>
    <s v="Hialeah"/>
    <x v="2"/>
    <n v="33012"/>
    <x v="0"/>
    <s v="OFF-AP-10002765"/>
    <x v="1"/>
    <x v="9"/>
    <s v="Fellowes Advanced Computer Series Surge Protectors"/>
    <n v="42.384"/>
    <n v="2"/>
    <n v="0.2"/>
    <x v="7413"/>
  </r>
  <r>
    <n v="9773"/>
    <x v="4911"/>
    <x v="0"/>
    <x v="894"/>
    <d v="2013-07-04T00:00:00"/>
    <s v="Same Day"/>
    <s v="FM-14215"/>
    <s v="Filia McAdams"/>
    <x v="1"/>
    <x v="0"/>
    <s v="Philadelphia"/>
    <x v="9"/>
    <n v="19143"/>
    <x v="3"/>
    <s v="OFF-PA-10000167"/>
    <x v="1"/>
    <x v="10"/>
    <s v="Xerox 1925"/>
    <n v="123.92000000000002"/>
    <n v="5"/>
    <n v="0.2"/>
    <x v="5798"/>
  </r>
  <r>
    <n v="9774"/>
    <x v="4912"/>
    <x v="0"/>
    <x v="190"/>
    <d v="2013-07-04T00:00:00"/>
    <s v="Standard Class"/>
    <s v="PF-19225"/>
    <s v="Phillip Flathmann"/>
    <x v="0"/>
    <x v="0"/>
    <s v="Atlanta"/>
    <x v="32"/>
    <n v="30318"/>
    <x v="0"/>
    <s v="TEC-PH-10004434"/>
    <x v="2"/>
    <x v="7"/>
    <s v="Cisco IP Phone 7961G VoIP phone - Dark gray"/>
    <n v="135.94999999999999"/>
    <n v="1"/>
    <n v="0"/>
    <x v="7414"/>
  </r>
  <r>
    <n v="9775"/>
    <x v="4913"/>
    <x v="2"/>
    <x v="711"/>
    <d v="2011-07-30T00:00:00"/>
    <s v="Standard Class"/>
    <s v="LF-17185"/>
    <s v="Luke Foster"/>
    <x v="0"/>
    <x v="0"/>
    <s v="San Antonio"/>
    <x v="5"/>
    <n v="78207"/>
    <x v="2"/>
    <s v="OFF-BI-10004995"/>
    <x v="1"/>
    <x v="8"/>
    <s v="GBC DocuBind P400 Electric Binding System"/>
    <n v="2177.5839999999994"/>
    <n v="8"/>
    <n v="0.8"/>
    <x v="7415"/>
  </r>
  <r>
    <n v="9776"/>
    <x v="4913"/>
    <x v="2"/>
    <x v="711"/>
    <d v="2011-07-30T00:00:00"/>
    <s v="Standard Class"/>
    <s v="LF-17185"/>
    <s v="Luke Foster"/>
    <x v="0"/>
    <x v="0"/>
    <s v="San Antonio"/>
    <x v="5"/>
    <n v="78207"/>
    <x v="2"/>
    <s v="FUR-FU-10004666"/>
    <x v="0"/>
    <x v="5"/>
    <s v="DAX Clear Channel Poster Frame"/>
    <n v="17.496000000000002"/>
    <n v="3"/>
    <n v="0.6"/>
    <x v="7416"/>
  </r>
  <r>
    <n v="9777"/>
    <x v="4913"/>
    <x v="2"/>
    <x v="711"/>
    <d v="2011-07-30T00:00:00"/>
    <s v="Standard Class"/>
    <s v="LF-17185"/>
    <s v="Luke Foster"/>
    <x v="0"/>
    <x v="0"/>
    <s v="San Antonio"/>
    <x v="5"/>
    <n v="78207"/>
    <x v="2"/>
    <s v="OFF-BI-10001524"/>
    <x v="1"/>
    <x v="8"/>
    <s v="GBC Premium Transparent Covers with Diagonal Lined Pattern"/>
    <n v="16.783999999999995"/>
    <n v="4"/>
    <n v="0.8"/>
    <x v="7417"/>
  </r>
  <r>
    <n v="9778"/>
    <x v="4913"/>
    <x v="2"/>
    <x v="711"/>
    <d v="2011-07-30T00:00:00"/>
    <s v="Standard Class"/>
    <s v="LF-17185"/>
    <s v="Luke Foster"/>
    <x v="0"/>
    <x v="0"/>
    <s v="San Antonio"/>
    <x v="5"/>
    <n v="78207"/>
    <x v="2"/>
    <s v="TEC-AC-10002076"/>
    <x v="2"/>
    <x v="11"/>
    <s v="Microsoft Natural Keyboard Elite"/>
    <n v="431.13600000000002"/>
    <n v="9"/>
    <n v="0.2"/>
    <x v="7418"/>
  </r>
  <r>
    <n v="9779"/>
    <x v="4913"/>
    <x v="2"/>
    <x v="711"/>
    <d v="2011-07-30T00:00:00"/>
    <s v="Standard Class"/>
    <s v="LF-17185"/>
    <s v="Luke Foster"/>
    <x v="0"/>
    <x v="0"/>
    <s v="San Antonio"/>
    <x v="5"/>
    <n v="78207"/>
    <x v="2"/>
    <s v="OFF-BI-10001679"/>
    <x v="1"/>
    <x v="8"/>
    <s v="GBC Instant Index System for Binding Systems"/>
    <n v="8.879999999999999"/>
    <n v="5"/>
    <n v="0.8"/>
    <x v="7419"/>
  </r>
  <r>
    <n v="9780"/>
    <x v="4913"/>
    <x v="2"/>
    <x v="711"/>
    <d v="2011-07-30T00:00:00"/>
    <s v="Standard Class"/>
    <s v="LF-17185"/>
    <s v="Luke Foster"/>
    <x v="0"/>
    <x v="0"/>
    <s v="San Antonio"/>
    <x v="5"/>
    <n v="78207"/>
    <x v="2"/>
    <s v="OFF-AP-10003281"/>
    <x v="1"/>
    <x v="9"/>
    <s v="Acco 6 Outlet Guardian Standard Surge Suppressor"/>
    <n v="4.8359999999999985"/>
    <n v="2"/>
    <n v="0.8"/>
    <x v="7420"/>
  </r>
  <r>
    <n v="9781"/>
    <x v="4914"/>
    <x v="0"/>
    <x v="749"/>
    <d v="2013-09-19T00:00:00"/>
    <s v="Standard Class"/>
    <s v="CL-12565"/>
    <s v="Clay Ludtke"/>
    <x v="0"/>
    <x v="0"/>
    <s v="Long Beach"/>
    <x v="15"/>
    <n v="11561"/>
    <x v="3"/>
    <s v="TEC-PH-10001944"/>
    <x v="2"/>
    <x v="7"/>
    <s v="Wi-Ex zBoost YX540 Cellular Phone Signal Booster"/>
    <n v="437.84999999999997"/>
    <n v="3"/>
    <n v="0"/>
    <x v="2049"/>
  </r>
  <r>
    <n v="9782"/>
    <x v="4914"/>
    <x v="0"/>
    <x v="749"/>
    <d v="2013-09-19T00:00:00"/>
    <s v="Standard Class"/>
    <s v="CL-12565"/>
    <s v="Clay Ludtke"/>
    <x v="0"/>
    <x v="0"/>
    <s v="Long Beach"/>
    <x v="15"/>
    <n v="11561"/>
    <x v="3"/>
    <s v="OFF-BI-10004390"/>
    <x v="1"/>
    <x v="8"/>
    <s v="GBC DocuBind 200 Manual Binding Machine"/>
    <n v="673.5680000000001"/>
    <n v="2"/>
    <n v="0.2"/>
    <x v="2029"/>
  </r>
  <r>
    <n v="9783"/>
    <x v="4915"/>
    <x v="1"/>
    <x v="70"/>
    <d v="2012-06-02T00:00:00"/>
    <s v="Second Class"/>
    <s v="EM-13825"/>
    <s v="Elizabeth Moffitt"/>
    <x v="1"/>
    <x v="0"/>
    <s v="Paterson"/>
    <x v="30"/>
    <n v="7501"/>
    <x v="3"/>
    <s v="OFF-PA-10002120"/>
    <x v="1"/>
    <x v="10"/>
    <s v="Xerox 1889"/>
    <n v="274.8"/>
    <n v="5"/>
    <n v="0"/>
    <x v="5038"/>
  </r>
  <r>
    <n v="9784"/>
    <x v="4915"/>
    <x v="1"/>
    <x v="70"/>
    <d v="2012-06-02T00:00:00"/>
    <s v="Second Class"/>
    <s v="EM-13825"/>
    <s v="Elizabeth Moffitt"/>
    <x v="1"/>
    <x v="0"/>
    <s v="Paterson"/>
    <x v="30"/>
    <n v="7501"/>
    <x v="3"/>
    <s v="OFF-ST-10004340"/>
    <x v="1"/>
    <x v="4"/>
    <s v="Fellowes Mobile File Cart, Black"/>
    <n v="62.18"/>
    <n v="1"/>
    <n v="0"/>
    <x v="1069"/>
  </r>
  <r>
    <n v="9785"/>
    <x v="4915"/>
    <x v="1"/>
    <x v="70"/>
    <d v="2012-06-02T00:00:00"/>
    <s v="Second Class"/>
    <s v="EM-13825"/>
    <s v="Elizabeth Moffitt"/>
    <x v="1"/>
    <x v="0"/>
    <s v="Paterson"/>
    <x v="30"/>
    <n v="7501"/>
    <x v="3"/>
    <s v="FUR-FU-10001847"/>
    <x v="0"/>
    <x v="5"/>
    <s v="Eldon Image Series Black Desk Accessories"/>
    <n v="8.2799999999999994"/>
    <n v="2"/>
    <n v="0"/>
    <x v="7421"/>
  </r>
  <r>
    <n v="9786"/>
    <x v="4916"/>
    <x v="1"/>
    <x v="1231"/>
    <d v="2012-05-13T00:00:00"/>
    <s v="Standard Class"/>
    <s v="ME-17725"/>
    <s v="Max Engle"/>
    <x v="0"/>
    <x v="0"/>
    <s v="Louisville"/>
    <x v="0"/>
    <n v="40214"/>
    <x v="0"/>
    <s v="OFF-BI-10000962"/>
    <x v="1"/>
    <x v="8"/>
    <s v="Acco Flexible ACCOHIDE Square Ring Data Binder, Dark Blue, 11 1/2&quot; X 14&quot; 7/8&quot;"/>
    <n v="48.81"/>
    <n v="3"/>
    <n v="0"/>
    <x v="7422"/>
  </r>
  <r>
    <n v="9787"/>
    <x v="4917"/>
    <x v="2"/>
    <x v="1127"/>
    <d v="2011-11-05T00:00:00"/>
    <s v="Same Day"/>
    <s v="BG-11035"/>
    <s v="Barry Gonzalez"/>
    <x v="0"/>
    <x v="0"/>
    <s v="Hampton"/>
    <x v="17"/>
    <n v="23666"/>
    <x v="0"/>
    <s v="FUR-CH-10004754"/>
    <x v="0"/>
    <x v="1"/>
    <s v="Global Stack Chair with Arms, Black"/>
    <n v="149.9"/>
    <n v="5"/>
    <n v="0"/>
    <x v="7423"/>
  </r>
  <r>
    <n v="9788"/>
    <x v="4918"/>
    <x v="3"/>
    <x v="996"/>
    <d v="2014-04-02T00:00:00"/>
    <s v="Standard Class"/>
    <s v="CJ-12010"/>
    <s v="Caroline Jumper"/>
    <x v="0"/>
    <x v="0"/>
    <s v="Houston"/>
    <x v="5"/>
    <n v="77070"/>
    <x v="2"/>
    <s v="FUR-BO-10001811"/>
    <x v="0"/>
    <x v="0"/>
    <s v="Atlantic Metals Mobile 5-Shelf Bookcases, Custom Colors"/>
    <n v="1023.3319999999999"/>
    <n v="5"/>
    <n v="0.32"/>
    <x v="7424"/>
  </r>
  <r>
    <n v="9789"/>
    <x v="4918"/>
    <x v="3"/>
    <x v="996"/>
    <d v="2014-04-02T00:00:00"/>
    <s v="Standard Class"/>
    <s v="CJ-12010"/>
    <s v="Caroline Jumper"/>
    <x v="0"/>
    <x v="0"/>
    <s v="Houston"/>
    <x v="5"/>
    <n v="77070"/>
    <x v="2"/>
    <s v="FUR-CH-10004063"/>
    <x v="0"/>
    <x v="1"/>
    <s v="Global Deluxe High-Back Manager's Chair"/>
    <n v="600.55799999999999"/>
    <n v="3"/>
    <n v="0.3"/>
    <x v="123"/>
  </r>
  <r>
    <n v="9790"/>
    <x v="4918"/>
    <x v="3"/>
    <x v="996"/>
    <d v="2014-04-02T00:00:00"/>
    <s v="Standard Class"/>
    <s v="CJ-12010"/>
    <s v="Caroline Jumper"/>
    <x v="0"/>
    <x v="0"/>
    <s v="Houston"/>
    <x v="5"/>
    <n v="77070"/>
    <x v="2"/>
    <s v="TEC-AC-10004901"/>
    <x v="2"/>
    <x v="11"/>
    <s v="Kensington SlimBlade Notebook Wireless Mouse with Nano Receiver "/>
    <n v="39.992000000000004"/>
    <n v="1"/>
    <n v="0.2"/>
    <x v="7425"/>
  </r>
  <r>
    <n v="9791"/>
    <x v="4918"/>
    <x v="3"/>
    <x v="996"/>
    <d v="2014-04-02T00:00:00"/>
    <s v="Standard Class"/>
    <s v="CJ-12010"/>
    <s v="Caroline Jumper"/>
    <x v="0"/>
    <x v="0"/>
    <s v="Houston"/>
    <x v="5"/>
    <n v="77070"/>
    <x v="2"/>
    <s v="FUR-CH-10001714"/>
    <x v="0"/>
    <x v="1"/>
    <s v="Global Leather &amp; Oak Executive Chair, Burgundy"/>
    <n v="211.24599999999998"/>
    <n v="2"/>
    <n v="0.3"/>
    <x v="7426"/>
  </r>
  <r>
    <n v="9792"/>
    <x v="4919"/>
    <x v="2"/>
    <x v="371"/>
    <d v="2011-05-23T00:00:00"/>
    <s v="Second Class"/>
    <s v="KH-16360"/>
    <s v="Katherine Hughes"/>
    <x v="0"/>
    <x v="0"/>
    <s v="Houston"/>
    <x v="5"/>
    <n v="77070"/>
    <x v="2"/>
    <s v="OFF-EN-10003134"/>
    <x v="1"/>
    <x v="12"/>
    <s v="Staples"/>
    <n v="56.063999999999993"/>
    <n v="6"/>
    <n v="0.2"/>
    <x v="7427"/>
  </r>
  <r>
    <n v="9793"/>
    <x v="4919"/>
    <x v="2"/>
    <x v="371"/>
    <d v="2011-05-23T00:00:00"/>
    <s v="Second Class"/>
    <s v="KH-16360"/>
    <s v="Katherine Hughes"/>
    <x v="0"/>
    <x v="0"/>
    <s v="Houston"/>
    <x v="5"/>
    <n v="77070"/>
    <x v="2"/>
    <s v="FUR-CH-10003396"/>
    <x v="0"/>
    <x v="1"/>
    <s v="Global Deluxe Steno Chair"/>
    <n v="107.77200000000001"/>
    <n v="2"/>
    <n v="0.3"/>
    <x v="996"/>
  </r>
  <r>
    <n v="9794"/>
    <x v="4919"/>
    <x v="2"/>
    <x v="371"/>
    <d v="2011-05-23T00:00:00"/>
    <s v="Second Class"/>
    <s v="KH-16360"/>
    <s v="Katherine Hughes"/>
    <x v="0"/>
    <x v="0"/>
    <s v="Houston"/>
    <x v="5"/>
    <n v="77070"/>
    <x v="2"/>
    <s v="OFF-PA-10001560"/>
    <x v="1"/>
    <x v="10"/>
    <s v="Adams Telephone Message Books, 5 1/4” x 11”"/>
    <n v="4.8320000000000007"/>
    <n v="1"/>
    <n v="0.2"/>
    <x v="7428"/>
  </r>
  <r>
    <n v="9795"/>
    <x v="4919"/>
    <x v="2"/>
    <x v="371"/>
    <d v="2011-05-23T00:00:00"/>
    <s v="Second Class"/>
    <s v="KH-16360"/>
    <s v="Katherine Hughes"/>
    <x v="0"/>
    <x v="0"/>
    <s v="Houston"/>
    <x v="5"/>
    <n v="77070"/>
    <x v="2"/>
    <s v="OFF-BI-10000977"/>
    <x v="1"/>
    <x v="8"/>
    <s v="Ibico Plastic Spiral Binding Combs"/>
    <n v="18.239999999999995"/>
    <n v="3"/>
    <n v="0.8"/>
    <x v="7429"/>
  </r>
  <r>
    <n v="9796"/>
    <x v="4920"/>
    <x v="0"/>
    <x v="206"/>
    <d v="2013-05-29T00:00:00"/>
    <s v="Standard Class"/>
    <s v="SH-19975"/>
    <s v="Sally Hughsby"/>
    <x v="1"/>
    <x v="0"/>
    <s v="Chicago"/>
    <x v="10"/>
    <n v="60610"/>
    <x v="2"/>
    <s v="OFF-BI-10003429"/>
    <x v="1"/>
    <x v="8"/>
    <s v="Cardinal HOLDit! Binder Insert Strips,Extra Strips"/>
    <n v="3.7979999999999992"/>
    <n v="3"/>
    <n v="0.8"/>
    <x v="7430"/>
  </r>
  <r>
    <n v="9797"/>
    <x v="4921"/>
    <x v="1"/>
    <x v="1026"/>
    <d v="2012-01-17T00:00:00"/>
    <s v="Standard Class"/>
    <s v="CS-12490"/>
    <s v="Cindy Schnelling"/>
    <x v="1"/>
    <x v="0"/>
    <s v="Toledo"/>
    <x v="24"/>
    <n v="43615"/>
    <x v="3"/>
    <s v="OFF-AR-10001374"/>
    <x v="1"/>
    <x v="6"/>
    <s v="BIC Brite Liner Highlighters, Chisel Tip"/>
    <n v="10.368000000000002"/>
    <n v="2"/>
    <n v="0.2"/>
    <x v="7431"/>
  </r>
  <r>
    <n v="9798"/>
    <x v="4921"/>
    <x v="1"/>
    <x v="1026"/>
    <d v="2012-01-17T00:00:00"/>
    <s v="Standard Class"/>
    <s v="CS-12490"/>
    <s v="Cindy Schnelling"/>
    <x v="1"/>
    <x v="0"/>
    <s v="Toledo"/>
    <x v="24"/>
    <n v="43615"/>
    <x v="3"/>
    <s v="TEC-PH-10004977"/>
    <x v="2"/>
    <x v="7"/>
    <s v="GE 30524EE4"/>
    <n v="235.18799999999999"/>
    <n v="2"/>
    <n v="0.4"/>
    <x v="7432"/>
  </r>
  <r>
    <n v="9799"/>
    <x v="4921"/>
    <x v="1"/>
    <x v="1026"/>
    <d v="2012-01-17T00:00:00"/>
    <s v="Standard Class"/>
    <s v="CS-12490"/>
    <s v="Cindy Schnelling"/>
    <x v="1"/>
    <x v="0"/>
    <s v="Toledo"/>
    <x v="24"/>
    <n v="43615"/>
    <x v="3"/>
    <s v="TEC-PH-10000912"/>
    <x v="2"/>
    <x v="7"/>
    <s v="Anker 24W Portable Micro USB Car Charger"/>
    <n v="26.376000000000001"/>
    <n v="4"/>
    <n v="0.4"/>
    <x v="7433"/>
  </r>
  <r>
    <n v="9800"/>
    <x v="4921"/>
    <x v="1"/>
    <x v="1026"/>
    <d v="2012-01-17T00:00:00"/>
    <s v="Standard Class"/>
    <s v="CS-12490"/>
    <s v="Cindy Schnelling"/>
    <x v="1"/>
    <x v="0"/>
    <s v="Toledo"/>
    <x v="24"/>
    <n v="43615"/>
    <x v="3"/>
    <s v="TEC-AC-10000487"/>
    <x v="2"/>
    <x v="11"/>
    <s v="SanDisk Cruzer 4 GB USB Flash Drive"/>
    <n v="10.384"/>
    <n v="2"/>
    <n v="0.2"/>
    <x v="7434"/>
  </r>
  <r>
    <n v="9801"/>
    <x v="4921"/>
    <x v="1"/>
    <x v="1026"/>
    <d v="2012-01-17T00:00:00"/>
    <s v="Standard Class"/>
    <s v="CS-12490"/>
    <s v="Cindy Schnelling"/>
    <x v="1"/>
    <x v="0"/>
    <s v="Toledo"/>
    <x v="24"/>
    <n v="43615"/>
    <x v="3"/>
    <s v="TEC-PH-10002262"/>
    <x v="2"/>
    <x v="7"/>
    <s v="LG Electronics Tone+ HBS-730 Bluetooth Headset"/>
    <n v="107.11799999999999"/>
    <n v="3"/>
    <n v="0.4"/>
    <x v="7435"/>
  </r>
  <r>
    <n v="9802"/>
    <x v="4922"/>
    <x v="3"/>
    <x v="365"/>
    <d v="2014-10-07T00:00:00"/>
    <s v="Standard Class"/>
    <s v="JK-15730"/>
    <s v="Joe Kamberova"/>
    <x v="0"/>
    <x v="0"/>
    <s v="Lodi"/>
    <x v="1"/>
    <n v="95240"/>
    <x v="1"/>
    <s v="OFF-SU-10000898"/>
    <x v="1"/>
    <x v="14"/>
    <s v="Acme Hot Forged Carbon Steel Scissors with Nickel-Plated Handles, 3 7/8&quot; Cut, 8&quot;L"/>
    <n v="97.3"/>
    <n v="7"/>
    <n v="0"/>
    <x v="7436"/>
  </r>
  <r>
    <n v="9803"/>
    <x v="4923"/>
    <x v="1"/>
    <x v="1074"/>
    <d v="2012-07-20T00:00:00"/>
    <s v="Second Class"/>
    <s v="PJ-19015"/>
    <s v="Pauline Johnson"/>
    <x v="0"/>
    <x v="0"/>
    <s v="New York City"/>
    <x v="15"/>
    <n v="10024"/>
    <x v="3"/>
    <s v="OFF-BI-10004182"/>
    <x v="1"/>
    <x v="8"/>
    <s v="Economy Binders"/>
    <n v="3.3280000000000003"/>
    <n v="2"/>
    <n v="0.2"/>
    <x v="7437"/>
  </r>
  <r>
    <n v="9804"/>
    <x v="4923"/>
    <x v="1"/>
    <x v="1074"/>
    <d v="2012-07-20T00:00:00"/>
    <s v="Second Class"/>
    <s v="PJ-19015"/>
    <s v="Pauline Johnson"/>
    <x v="0"/>
    <x v="0"/>
    <s v="New York City"/>
    <x v="15"/>
    <n v="10024"/>
    <x v="3"/>
    <s v="TEC-PH-10002468"/>
    <x v="2"/>
    <x v="7"/>
    <s v="Plantronics CS 50-USB - headset - Convertible, Monaural"/>
    <n v="135.99"/>
    <n v="1"/>
    <n v="0"/>
    <x v="5273"/>
  </r>
  <r>
    <n v="9805"/>
    <x v="4923"/>
    <x v="1"/>
    <x v="1074"/>
    <d v="2012-07-20T00:00:00"/>
    <s v="Second Class"/>
    <s v="PJ-19015"/>
    <s v="Pauline Johnson"/>
    <x v="0"/>
    <x v="0"/>
    <s v="New York City"/>
    <x v="15"/>
    <n v="10024"/>
    <x v="3"/>
    <s v="FUR-FU-10002364"/>
    <x v="0"/>
    <x v="5"/>
    <s v="Eldon Expressions Wood Desk Accessories, Oak"/>
    <n v="7.38"/>
    <n v="1"/>
    <n v="0"/>
    <x v="7438"/>
  </r>
  <r>
    <n v="9806"/>
    <x v="4924"/>
    <x v="0"/>
    <x v="147"/>
    <d v="2013-10-27T00:00:00"/>
    <s v="Standard Class"/>
    <s v="AP-10720"/>
    <s v="Anne Pryor"/>
    <x v="2"/>
    <x v="0"/>
    <s v="Fort Lauderdale"/>
    <x v="2"/>
    <n v="33311"/>
    <x v="0"/>
    <s v="FUR-FU-10002878"/>
    <x v="0"/>
    <x v="5"/>
    <s v="Seth Thomas 14&quot; Day/Date Wall Clock"/>
    <n v="45.568000000000005"/>
    <n v="2"/>
    <n v="0.2"/>
    <x v="7439"/>
  </r>
  <r>
    <n v="9807"/>
    <x v="4924"/>
    <x v="0"/>
    <x v="147"/>
    <d v="2013-10-27T00:00:00"/>
    <s v="Standard Class"/>
    <s v="AP-10720"/>
    <s v="Anne Pryor"/>
    <x v="2"/>
    <x v="0"/>
    <s v="Fort Lauderdale"/>
    <x v="2"/>
    <n v="33311"/>
    <x v="0"/>
    <s v="OFF-BI-10004817"/>
    <x v="1"/>
    <x v="8"/>
    <s v="GBC Personal VeloBind Strips"/>
    <n v="28.752000000000006"/>
    <n v="8"/>
    <n v="0.7"/>
    <x v="7440"/>
  </r>
  <r>
    <n v="9808"/>
    <x v="4925"/>
    <x v="3"/>
    <x v="944"/>
    <d v="2014-08-02T00:00:00"/>
    <s v="Second Class"/>
    <s v="JW-15955"/>
    <s v="Joni Wasserman"/>
    <x v="0"/>
    <x v="0"/>
    <s v="Raleigh"/>
    <x v="3"/>
    <n v="27604"/>
    <x v="0"/>
    <s v="FUR-CH-10001146"/>
    <x v="0"/>
    <x v="1"/>
    <s v="Global Value Mid-Back Manager's Chair, Gray"/>
    <n v="194.84800000000001"/>
    <n v="4"/>
    <n v="0.2"/>
    <x v="1003"/>
  </r>
  <r>
    <n v="9809"/>
    <x v="4926"/>
    <x v="3"/>
    <x v="246"/>
    <d v="2014-07-27T00:00:00"/>
    <s v="Standard Class"/>
    <s v="PT-19090"/>
    <s v="Pete Takahito"/>
    <x v="0"/>
    <x v="0"/>
    <s v="Chicago"/>
    <x v="10"/>
    <n v="60623"/>
    <x v="2"/>
    <s v="OFF-BI-10001116"/>
    <x v="1"/>
    <x v="8"/>
    <s v="Wilson Jones 1&quot; Hanging DublLock Ring Binders"/>
    <n v="2.1119999999999997"/>
    <n v="2"/>
    <n v="0.8"/>
    <x v="7441"/>
  </r>
  <r>
    <n v="9810"/>
    <x v="4927"/>
    <x v="2"/>
    <x v="845"/>
    <d v="2011-11-11T00:00:00"/>
    <s v="Second Class"/>
    <s v="TB-21595"/>
    <s v="Troy Blackwell"/>
    <x v="0"/>
    <x v="0"/>
    <s v="Portland"/>
    <x v="21"/>
    <n v="97206"/>
    <x v="1"/>
    <s v="OFF-PA-10000304"/>
    <x v="1"/>
    <x v="10"/>
    <s v="Xerox 1995"/>
    <n v="25.920000000000005"/>
    <n v="5"/>
    <n v="0.2"/>
    <x v="1446"/>
  </r>
  <r>
    <n v="9811"/>
    <x v="4927"/>
    <x v="2"/>
    <x v="845"/>
    <d v="2011-11-11T00:00:00"/>
    <s v="Second Class"/>
    <s v="TB-21595"/>
    <s v="Troy Blackwell"/>
    <x v="0"/>
    <x v="0"/>
    <s v="Portland"/>
    <x v="21"/>
    <n v="97206"/>
    <x v="1"/>
    <s v="OFF-AR-10002240"/>
    <x v="1"/>
    <x v="6"/>
    <s v="Panasonic KP-150 Electric Pencil Sharpener"/>
    <n v="120.76800000000001"/>
    <n v="4"/>
    <n v="0.2"/>
    <x v="7442"/>
  </r>
  <r>
    <n v="9812"/>
    <x v="4928"/>
    <x v="0"/>
    <x v="581"/>
    <d v="2013-12-01T00:00:00"/>
    <s v="First Class"/>
    <s v="CB-12025"/>
    <s v="Cassandra Brandow"/>
    <x v="0"/>
    <x v="0"/>
    <s v="East Orange"/>
    <x v="30"/>
    <n v="7017"/>
    <x v="3"/>
    <s v="OFF-PA-10001246"/>
    <x v="1"/>
    <x v="10"/>
    <s v="Xerox 215"/>
    <n v="25.92"/>
    <n v="4"/>
    <n v="0"/>
    <x v="245"/>
  </r>
  <r>
    <n v="9813"/>
    <x v="4928"/>
    <x v="0"/>
    <x v="581"/>
    <d v="2013-12-01T00:00:00"/>
    <s v="First Class"/>
    <s v="CB-12025"/>
    <s v="Cassandra Brandow"/>
    <x v="0"/>
    <x v="0"/>
    <s v="East Orange"/>
    <x v="30"/>
    <n v="7017"/>
    <x v="3"/>
    <s v="OFF-AR-10000658"/>
    <x v="1"/>
    <x v="6"/>
    <s v="Newell 324"/>
    <n v="34.650000000000006"/>
    <n v="3"/>
    <n v="0"/>
    <x v="5361"/>
  </r>
  <r>
    <n v="9814"/>
    <x v="4928"/>
    <x v="0"/>
    <x v="581"/>
    <d v="2013-12-01T00:00:00"/>
    <s v="First Class"/>
    <s v="CB-12025"/>
    <s v="Cassandra Brandow"/>
    <x v="0"/>
    <x v="0"/>
    <s v="East Orange"/>
    <x v="30"/>
    <n v="7017"/>
    <x v="3"/>
    <s v="OFF-PA-10000100"/>
    <x v="1"/>
    <x v="10"/>
    <s v="Xerox 1945"/>
    <n v="204.95000000000002"/>
    <n v="5"/>
    <n v="0"/>
    <x v="3261"/>
  </r>
  <r>
    <n v="9815"/>
    <x v="4928"/>
    <x v="0"/>
    <x v="581"/>
    <d v="2013-12-01T00:00:00"/>
    <s v="First Class"/>
    <s v="CB-12025"/>
    <s v="Cassandra Brandow"/>
    <x v="0"/>
    <x v="0"/>
    <s v="East Orange"/>
    <x v="30"/>
    <n v="7017"/>
    <x v="3"/>
    <s v="OFF-BI-10004233"/>
    <x v="1"/>
    <x v="8"/>
    <s v="GBC Pre-Punched Binding Paper, Plastic, White, 8-1/2&quot; x 11&quot;"/>
    <n v="79.95"/>
    <n v="5"/>
    <n v="0"/>
    <x v="7443"/>
  </r>
  <r>
    <n v="9816"/>
    <x v="4929"/>
    <x v="1"/>
    <x v="1214"/>
    <d v="2012-06-12T00:00:00"/>
    <s v="Standard Class"/>
    <s v="AG-10495"/>
    <s v="Andrew Gjertsen"/>
    <x v="1"/>
    <x v="0"/>
    <s v="Saint Petersburg"/>
    <x v="2"/>
    <n v="33710"/>
    <x v="0"/>
    <s v="OFF-PA-10002581"/>
    <x v="1"/>
    <x v="10"/>
    <s v="Xerox 1951"/>
    <n v="173.48800000000003"/>
    <n v="7"/>
    <n v="0.2"/>
    <x v="4974"/>
  </r>
  <r>
    <n v="9817"/>
    <x v="4929"/>
    <x v="1"/>
    <x v="1214"/>
    <d v="2012-06-12T00:00:00"/>
    <s v="Standard Class"/>
    <s v="AG-10495"/>
    <s v="Andrew Gjertsen"/>
    <x v="1"/>
    <x v="0"/>
    <s v="Saint Petersburg"/>
    <x v="2"/>
    <n v="33710"/>
    <x v="0"/>
    <s v="OFF-ST-10000046"/>
    <x v="1"/>
    <x v="4"/>
    <s v="Fellowes Super Stor/Drawer Files"/>
    <n v="516.96"/>
    <n v="4"/>
    <n v="0.2"/>
    <x v="7444"/>
  </r>
  <r>
    <n v="9818"/>
    <x v="4929"/>
    <x v="1"/>
    <x v="1214"/>
    <d v="2012-06-12T00:00:00"/>
    <s v="Standard Class"/>
    <s v="AG-10495"/>
    <s v="Andrew Gjertsen"/>
    <x v="1"/>
    <x v="0"/>
    <s v="Saint Petersburg"/>
    <x v="2"/>
    <n v="33710"/>
    <x v="0"/>
    <s v="FUR-FU-10001185"/>
    <x v="0"/>
    <x v="5"/>
    <s v="Advantus Employee of the Month Certificate Frame, 11 x 13-1/2"/>
    <n v="173.208"/>
    <n v="7"/>
    <n v="0.2"/>
    <x v="7445"/>
  </r>
  <r>
    <n v="9819"/>
    <x v="4929"/>
    <x v="1"/>
    <x v="1214"/>
    <d v="2012-06-12T00:00:00"/>
    <s v="Standard Class"/>
    <s v="AG-10495"/>
    <s v="Andrew Gjertsen"/>
    <x v="1"/>
    <x v="0"/>
    <s v="Saint Petersburg"/>
    <x v="2"/>
    <n v="33710"/>
    <x v="0"/>
    <s v="OFF-AR-10003856"/>
    <x v="1"/>
    <x v="6"/>
    <s v="Newell 344"/>
    <n v="4.4479999999999995"/>
    <n v="2"/>
    <n v="0.2"/>
    <x v="3450"/>
  </r>
  <r>
    <n v="9820"/>
    <x v="4929"/>
    <x v="1"/>
    <x v="1214"/>
    <d v="2012-06-12T00:00:00"/>
    <s v="Standard Class"/>
    <s v="AG-10495"/>
    <s v="Andrew Gjertsen"/>
    <x v="1"/>
    <x v="0"/>
    <s v="Saint Petersburg"/>
    <x v="2"/>
    <n v="33710"/>
    <x v="0"/>
    <s v="OFF-LA-10001982"/>
    <x v="1"/>
    <x v="2"/>
    <s v="Smead Alpha-Z Color-Coded Name Labels First Letter Starter Set"/>
    <n v="9"/>
    <n v="3"/>
    <n v="0.2"/>
    <x v="7446"/>
  </r>
  <r>
    <n v="9821"/>
    <x v="4929"/>
    <x v="1"/>
    <x v="1214"/>
    <d v="2012-06-12T00:00:00"/>
    <s v="Standard Class"/>
    <s v="AG-10495"/>
    <s v="Andrew Gjertsen"/>
    <x v="1"/>
    <x v="0"/>
    <s v="Saint Petersburg"/>
    <x v="2"/>
    <n v="33710"/>
    <x v="0"/>
    <s v="OFF-PA-10001215"/>
    <x v="1"/>
    <x v="10"/>
    <s v="Xerox 1963"/>
    <n v="42.24"/>
    <n v="10"/>
    <n v="0.2"/>
    <x v="3460"/>
  </r>
  <r>
    <n v="9822"/>
    <x v="4929"/>
    <x v="1"/>
    <x v="1214"/>
    <d v="2012-06-12T00:00:00"/>
    <s v="Standard Class"/>
    <s v="AG-10495"/>
    <s v="Andrew Gjertsen"/>
    <x v="1"/>
    <x v="0"/>
    <s v="Saint Petersburg"/>
    <x v="2"/>
    <n v="33710"/>
    <x v="0"/>
    <s v="OFF-BI-10002429"/>
    <x v="1"/>
    <x v="8"/>
    <s v="Premier Elliptical Ring Binder, Black"/>
    <n v="18.264000000000003"/>
    <n v="2"/>
    <n v="0.7"/>
    <x v="6858"/>
  </r>
  <r>
    <n v="9823"/>
    <x v="4930"/>
    <x v="2"/>
    <x v="860"/>
    <d v="2011-08-19T00:00:00"/>
    <s v="Standard Class"/>
    <s v="BD-11605"/>
    <s v="Brian Dahlen"/>
    <x v="0"/>
    <x v="0"/>
    <s v="San Francisco"/>
    <x v="1"/>
    <n v="94122"/>
    <x v="1"/>
    <s v="OFF-AP-10003287"/>
    <x v="1"/>
    <x v="9"/>
    <s v="Tripp Lite TLP810NET Broadband Surge for Modem/Fax"/>
    <n v="152.91"/>
    <n v="3"/>
    <n v="0"/>
    <x v="7447"/>
  </r>
  <r>
    <n v="9824"/>
    <x v="4930"/>
    <x v="2"/>
    <x v="860"/>
    <d v="2011-08-19T00:00:00"/>
    <s v="Standard Class"/>
    <s v="BD-11605"/>
    <s v="Brian Dahlen"/>
    <x v="0"/>
    <x v="0"/>
    <s v="San Francisco"/>
    <x v="1"/>
    <n v="94122"/>
    <x v="1"/>
    <s v="OFF-PA-10000167"/>
    <x v="1"/>
    <x v="10"/>
    <s v="Xerox 1925"/>
    <n v="92.94"/>
    <n v="3"/>
    <n v="0"/>
    <x v="1761"/>
  </r>
  <r>
    <n v="9825"/>
    <x v="4930"/>
    <x v="2"/>
    <x v="860"/>
    <d v="2011-08-19T00:00:00"/>
    <s v="Standard Class"/>
    <s v="BD-11605"/>
    <s v="Brian Dahlen"/>
    <x v="0"/>
    <x v="0"/>
    <s v="San Francisco"/>
    <x v="1"/>
    <n v="94122"/>
    <x v="1"/>
    <s v="OFF-BI-10002309"/>
    <x v="1"/>
    <x v="8"/>
    <s v="Avery Heavy-Duty EZD  Binder With Locking Rings"/>
    <n v="17.856000000000002"/>
    <n v="4"/>
    <n v="0.2"/>
    <x v="7448"/>
  </r>
  <r>
    <n v="9826"/>
    <x v="4930"/>
    <x v="2"/>
    <x v="860"/>
    <d v="2011-08-19T00:00:00"/>
    <s v="Standard Class"/>
    <s v="BD-11605"/>
    <s v="Brian Dahlen"/>
    <x v="0"/>
    <x v="0"/>
    <s v="San Francisco"/>
    <x v="1"/>
    <n v="94122"/>
    <x v="1"/>
    <s v="OFF-BI-10003638"/>
    <x v="1"/>
    <x v="8"/>
    <s v="GBC Durable Plastic Covers"/>
    <n v="46.440000000000005"/>
    <n v="3"/>
    <n v="0.2"/>
    <x v="7449"/>
  </r>
  <r>
    <n v="9827"/>
    <x v="4930"/>
    <x v="2"/>
    <x v="860"/>
    <d v="2011-08-19T00:00:00"/>
    <s v="Standard Class"/>
    <s v="BD-11605"/>
    <s v="Brian Dahlen"/>
    <x v="0"/>
    <x v="0"/>
    <s v="San Francisco"/>
    <x v="1"/>
    <n v="94122"/>
    <x v="1"/>
    <s v="FUR-CH-10003833"/>
    <x v="0"/>
    <x v="1"/>
    <s v="Novimex Fabric Task Chair"/>
    <n v="195.136"/>
    <n v="4"/>
    <n v="0.2"/>
    <x v="2701"/>
  </r>
  <r>
    <n v="9828"/>
    <x v="4931"/>
    <x v="3"/>
    <x v="249"/>
    <d v="2014-06-27T00:00:00"/>
    <s v="Standard Class"/>
    <s v="JS-15685"/>
    <s v="Jim Sink"/>
    <x v="1"/>
    <x v="0"/>
    <s v="New York City"/>
    <x v="15"/>
    <n v="10035"/>
    <x v="3"/>
    <s v="OFF-ST-10001511"/>
    <x v="1"/>
    <x v="4"/>
    <s v="Space Solutions Commercial Steel Shelving"/>
    <n v="129.30000000000001"/>
    <n v="2"/>
    <n v="0"/>
    <x v="2608"/>
  </r>
  <r>
    <n v="9829"/>
    <x v="4931"/>
    <x v="3"/>
    <x v="249"/>
    <d v="2014-06-27T00:00:00"/>
    <s v="Standard Class"/>
    <s v="JS-15685"/>
    <s v="Jim Sink"/>
    <x v="1"/>
    <x v="0"/>
    <s v="New York City"/>
    <x v="15"/>
    <n v="10035"/>
    <x v="3"/>
    <s v="OFF-BI-10004728"/>
    <x v="1"/>
    <x v="8"/>
    <s v="Wilson Jones Turn Tabs Binder Tool for Ring Binders"/>
    <n v="11.568000000000001"/>
    <n v="3"/>
    <n v="0.2"/>
    <x v="7450"/>
  </r>
  <r>
    <n v="9830"/>
    <x v="4932"/>
    <x v="3"/>
    <x v="11"/>
    <d v="2014-07-24T00:00:00"/>
    <s v="Standard Class"/>
    <s v="NF-18385"/>
    <s v="Natalie Fritzler"/>
    <x v="0"/>
    <x v="0"/>
    <s v="Charlotte"/>
    <x v="3"/>
    <n v="28205"/>
    <x v="0"/>
    <s v="FUR-CH-10004218"/>
    <x v="0"/>
    <x v="1"/>
    <s v="Global Fabric Manager's Chair, Dark Gray"/>
    <n v="242.35200000000003"/>
    <n v="3"/>
    <n v="0.2"/>
    <x v="7451"/>
  </r>
  <r>
    <n v="9831"/>
    <x v="4933"/>
    <x v="2"/>
    <x v="757"/>
    <d v="2011-12-18T00:00:00"/>
    <s v="Second Class"/>
    <s v="SC-20305"/>
    <s v="Sean Christensen"/>
    <x v="0"/>
    <x v="0"/>
    <s v="Beaumont"/>
    <x v="5"/>
    <n v="77705"/>
    <x v="2"/>
    <s v="TEC-AC-10004171"/>
    <x v="2"/>
    <x v="11"/>
    <s v="Razer Kraken 7.1 Surround Sound Over Ear USB Gaming Headset"/>
    <n v="319.96800000000002"/>
    <n v="4"/>
    <n v="0.2"/>
    <x v="7452"/>
  </r>
  <r>
    <n v="9832"/>
    <x v="4933"/>
    <x v="2"/>
    <x v="757"/>
    <d v="2011-12-18T00:00:00"/>
    <s v="Second Class"/>
    <s v="SC-20305"/>
    <s v="Sean Christensen"/>
    <x v="0"/>
    <x v="0"/>
    <s v="Beaumont"/>
    <x v="5"/>
    <n v="77705"/>
    <x v="2"/>
    <s v="FUR-FU-10001706"/>
    <x v="0"/>
    <x v="5"/>
    <s v="Longer-Life Soft White Bulbs"/>
    <n v="8.6240000000000023"/>
    <n v="7"/>
    <n v="0.6"/>
    <x v="7453"/>
  </r>
  <r>
    <n v="9833"/>
    <x v="4934"/>
    <x v="2"/>
    <x v="598"/>
    <d v="2011-05-22T00:00:00"/>
    <s v="Second Class"/>
    <s v="GA-14515"/>
    <s v="George Ashbrook"/>
    <x v="0"/>
    <x v="0"/>
    <s v="Dallas"/>
    <x v="5"/>
    <n v="75220"/>
    <x v="2"/>
    <s v="OFF-PA-10001526"/>
    <x v="1"/>
    <x v="10"/>
    <s v="Xerox 1949"/>
    <n v="3.9840000000000004"/>
    <n v="1"/>
    <n v="0.2"/>
    <x v="7454"/>
  </r>
  <r>
    <n v="9834"/>
    <x v="4935"/>
    <x v="3"/>
    <x v="32"/>
    <d v="2014-09-20T00:00:00"/>
    <s v="Standard Class"/>
    <s v="CY-12745"/>
    <s v="Craig Yedwab"/>
    <x v="1"/>
    <x v="0"/>
    <s v="Springfield"/>
    <x v="24"/>
    <n v="45503"/>
    <x v="3"/>
    <s v="TEC-AC-10002001"/>
    <x v="2"/>
    <x v="11"/>
    <s v="Logitech Wireless Gaming Headset G930"/>
    <n v="895.94400000000019"/>
    <n v="7"/>
    <n v="0.2"/>
    <x v="7455"/>
  </r>
  <r>
    <n v="9835"/>
    <x v="4936"/>
    <x v="0"/>
    <x v="1155"/>
    <d v="2013-10-13T00:00:00"/>
    <s v="First Class"/>
    <s v="WB-21850"/>
    <s v="William Brown"/>
    <x v="0"/>
    <x v="0"/>
    <s v="La Porte"/>
    <x v="5"/>
    <n v="77571"/>
    <x v="2"/>
    <s v="FUR-FU-10004963"/>
    <x v="0"/>
    <x v="5"/>
    <s v="Eldon 400 Class Desk Accessories, Black Carbon"/>
    <n v="14"/>
    <n v="4"/>
    <n v="0.6"/>
    <x v="7456"/>
  </r>
  <r>
    <n v="9836"/>
    <x v="4936"/>
    <x v="0"/>
    <x v="1155"/>
    <d v="2013-10-13T00:00:00"/>
    <s v="First Class"/>
    <s v="WB-21850"/>
    <s v="William Brown"/>
    <x v="0"/>
    <x v="0"/>
    <s v="La Porte"/>
    <x v="5"/>
    <n v="77571"/>
    <x v="2"/>
    <s v="OFF-BI-10001597"/>
    <x v="1"/>
    <x v="8"/>
    <s v="Wilson Jones Ledger-Size, Piano-Hinge Binder, 2&quot;, Blue"/>
    <n v="16.391999999999996"/>
    <n v="2"/>
    <n v="0.8"/>
    <x v="7457"/>
  </r>
  <r>
    <n v="9837"/>
    <x v="4937"/>
    <x v="0"/>
    <x v="477"/>
    <d v="2013-10-02T00:00:00"/>
    <s v="Standard Class"/>
    <s v="DL-12865"/>
    <s v="Dan Lawera"/>
    <x v="0"/>
    <x v="0"/>
    <s v="Long Beach"/>
    <x v="1"/>
    <n v="90805"/>
    <x v="1"/>
    <s v="OFF-PA-10000141"/>
    <x v="1"/>
    <x v="10"/>
    <s v="Ampad Evidence Wirebond Steno Books, 6&quot; x 9&quot;"/>
    <n v="10.9"/>
    <n v="5"/>
    <n v="0"/>
    <x v="7458"/>
  </r>
  <r>
    <n v="9838"/>
    <x v="4937"/>
    <x v="0"/>
    <x v="477"/>
    <d v="2013-10-02T00:00:00"/>
    <s v="Standard Class"/>
    <s v="DL-12865"/>
    <s v="Dan Lawera"/>
    <x v="0"/>
    <x v="0"/>
    <s v="Long Beach"/>
    <x v="1"/>
    <n v="90805"/>
    <x v="1"/>
    <s v="OFF-LA-10003923"/>
    <x v="1"/>
    <x v="2"/>
    <s v="Alphabetical Labels for Top Tab Filing"/>
    <n v="29.6"/>
    <n v="2"/>
    <n v="0"/>
    <x v="472"/>
  </r>
  <r>
    <n v="9839"/>
    <x v="4937"/>
    <x v="0"/>
    <x v="477"/>
    <d v="2013-10-02T00:00:00"/>
    <s v="Standard Class"/>
    <s v="DL-12865"/>
    <s v="Dan Lawera"/>
    <x v="0"/>
    <x v="0"/>
    <s v="Long Beach"/>
    <x v="1"/>
    <n v="90805"/>
    <x v="1"/>
    <s v="OFF-LA-10001771"/>
    <x v="1"/>
    <x v="2"/>
    <s v="Avery 513"/>
    <n v="4.9800000000000004"/>
    <n v="1"/>
    <n v="0"/>
    <x v="7459"/>
  </r>
  <r>
    <n v="9840"/>
    <x v="4937"/>
    <x v="0"/>
    <x v="477"/>
    <d v="2013-10-02T00:00:00"/>
    <s v="Standard Class"/>
    <s v="DL-12865"/>
    <s v="Dan Lawera"/>
    <x v="0"/>
    <x v="0"/>
    <s v="Long Beach"/>
    <x v="1"/>
    <n v="90805"/>
    <x v="1"/>
    <s v="TEC-CO-10001943"/>
    <x v="2"/>
    <x v="16"/>
    <s v="Canon PC-428 Personal Copier"/>
    <n v="479.97600000000006"/>
    <n v="3"/>
    <n v="0.2"/>
    <x v="6624"/>
  </r>
  <r>
    <n v="9841"/>
    <x v="4937"/>
    <x v="0"/>
    <x v="477"/>
    <d v="2013-10-02T00:00:00"/>
    <s v="Standard Class"/>
    <s v="DL-12865"/>
    <s v="Dan Lawera"/>
    <x v="0"/>
    <x v="0"/>
    <s v="Long Beach"/>
    <x v="1"/>
    <n v="90805"/>
    <x v="1"/>
    <s v="TEC-PH-10003356"/>
    <x v="2"/>
    <x v="7"/>
    <s v="SmartStand Mobile Device Holder, Assorted Colors"/>
    <n v="44.736000000000004"/>
    <n v="8"/>
    <n v="0.2"/>
    <x v="7460"/>
  </r>
  <r>
    <n v="9842"/>
    <x v="4937"/>
    <x v="0"/>
    <x v="477"/>
    <d v="2013-10-02T00:00:00"/>
    <s v="Standard Class"/>
    <s v="DL-12865"/>
    <s v="Dan Lawera"/>
    <x v="0"/>
    <x v="0"/>
    <s v="Long Beach"/>
    <x v="1"/>
    <n v="90805"/>
    <x v="1"/>
    <s v="OFF-AR-10002255"/>
    <x v="1"/>
    <x v="6"/>
    <s v="Newell 346"/>
    <n v="5.76"/>
    <n v="2"/>
    <n v="0"/>
    <x v="6613"/>
  </r>
  <r>
    <n v="9843"/>
    <x v="4937"/>
    <x v="0"/>
    <x v="477"/>
    <d v="2013-10-02T00:00:00"/>
    <s v="Standard Class"/>
    <s v="DL-12865"/>
    <s v="Dan Lawera"/>
    <x v="0"/>
    <x v="0"/>
    <s v="Long Beach"/>
    <x v="1"/>
    <n v="90805"/>
    <x v="1"/>
    <s v="FUR-CH-10000665"/>
    <x v="0"/>
    <x v="1"/>
    <s v="Global Airflow Leather Mesh Back Chair, Black"/>
    <n v="483.13599999999997"/>
    <n v="4"/>
    <n v="0.2"/>
    <x v="7461"/>
  </r>
  <r>
    <n v="9844"/>
    <x v="4938"/>
    <x v="2"/>
    <x v="561"/>
    <d v="2011-06-06T00:00:00"/>
    <s v="First Class"/>
    <s v="RE-19450"/>
    <s v="Richard Eichhorn"/>
    <x v="0"/>
    <x v="0"/>
    <s v="Decatur"/>
    <x v="10"/>
    <n v="62521"/>
    <x v="2"/>
    <s v="OFF-LA-10001771"/>
    <x v="1"/>
    <x v="2"/>
    <s v="Avery 513"/>
    <n v="15.936000000000002"/>
    <n v="4"/>
    <n v="0.2"/>
    <x v="826"/>
  </r>
  <r>
    <n v="9845"/>
    <x v="4938"/>
    <x v="2"/>
    <x v="561"/>
    <d v="2011-06-06T00:00:00"/>
    <s v="First Class"/>
    <s v="RE-19450"/>
    <s v="Richard Eichhorn"/>
    <x v="0"/>
    <x v="0"/>
    <s v="Decatur"/>
    <x v="10"/>
    <n v="62521"/>
    <x v="2"/>
    <s v="FUR-FU-10001475"/>
    <x v="0"/>
    <x v="5"/>
    <s v="Contract Clock, 14&quot;, Brown"/>
    <n v="61.543999999999997"/>
    <n v="7"/>
    <n v="0.6"/>
    <x v="7462"/>
  </r>
  <r>
    <n v="9846"/>
    <x v="4938"/>
    <x v="2"/>
    <x v="561"/>
    <d v="2011-06-06T00:00:00"/>
    <s v="First Class"/>
    <s v="RE-19450"/>
    <s v="Richard Eichhorn"/>
    <x v="0"/>
    <x v="0"/>
    <s v="Decatur"/>
    <x v="10"/>
    <n v="62521"/>
    <x v="2"/>
    <s v="OFF-ST-10000877"/>
    <x v="1"/>
    <x v="4"/>
    <s v="Recycled Steel Personal File for Standard File Folders"/>
    <n v="132.696"/>
    <n v="3"/>
    <n v="0.2"/>
    <x v="7463"/>
  </r>
  <r>
    <n v="9847"/>
    <x v="4939"/>
    <x v="3"/>
    <x v="264"/>
    <d v="2014-09-05T00:00:00"/>
    <s v="Second Class"/>
    <s v="MH-17290"/>
    <s v="Marc Harrigan"/>
    <x v="2"/>
    <x v="0"/>
    <s v="Los Angeles"/>
    <x v="1"/>
    <n v="90008"/>
    <x v="1"/>
    <s v="OFF-AP-10001492"/>
    <x v="1"/>
    <x v="9"/>
    <s v="Acco Six-Outlet Power Strip, 4' Cord Length"/>
    <n v="43.099999999999994"/>
    <n v="5"/>
    <n v="0"/>
    <x v="2770"/>
  </r>
  <r>
    <n v="9848"/>
    <x v="4939"/>
    <x v="3"/>
    <x v="264"/>
    <d v="2014-09-05T00:00:00"/>
    <s v="Second Class"/>
    <s v="MH-17290"/>
    <s v="Marc Harrigan"/>
    <x v="2"/>
    <x v="0"/>
    <s v="Los Angeles"/>
    <x v="1"/>
    <n v="90008"/>
    <x v="1"/>
    <s v="FUR-FU-10004188"/>
    <x v="0"/>
    <x v="5"/>
    <s v="Luxo Professional Combination Clamp-On Lamps"/>
    <n v="511.5"/>
    <n v="5"/>
    <n v="0"/>
    <x v="7464"/>
  </r>
  <r>
    <n v="9849"/>
    <x v="4939"/>
    <x v="3"/>
    <x v="264"/>
    <d v="2014-09-05T00:00:00"/>
    <s v="Second Class"/>
    <s v="MH-17290"/>
    <s v="Marc Harrigan"/>
    <x v="2"/>
    <x v="0"/>
    <s v="Los Angeles"/>
    <x v="1"/>
    <n v="90008"/>
    <x v="1"/>
    <s v="OFF-BI-10004330"/>
    <x v="1"/>
    <x v="8"/>
    <s v="GBC Velobind Prepunched Cover Sets, Regency Series"/>
    <n v="147.91999999999999"/>
    <n v="5"/>
    <n v="0.2"/>
    <x v="6570"/>
  </r>
  <r>
    <n v="9850"/>
    <x v="4940"/>
    <x v="2"/>
    <x v="791"/>
    <d v="2011-04-18T00:00:00"/>
    <s v="Standard Class"/>
    <s v="EH-13765"/>
    <s v="Edward Hooks"/>
    <x v="1"/>
    <x v="0"/>
    <s v="Lodi"/>
    <x v="1"/>
    <n v="95240"/>
    <x v="1"/>
    <s v="OFF-AR-10002987"/>
    <x v="1"/>
    <x v="6"/>
    <s v="Prismacolor Color Pencil Set"/>
    <n v="39.68"/>
    <n v="2"/>
    <n v="0"/>
    <x v="3766"/>
  </r>
  <r>
    <n v="9851"/>
    <x v="4941"/>
    <x v="0"/>
    <x v="440"/>
    <d v="2013-05-07T00:00:00"/>
    <s v="Standard Class"/>
    <s v="EH-13765"/>
    <s v="Edward Hooks"/>
    <x v="1"/>
    <x v="0"/>
    <s v="New York City"/>
    <x v="15"/>
    <n v="10009"/>
    <x v="3"/>
    <s v="FUR-FU-10000732"/>
    <x v="0"/>
    <x v="5"/>
    <s v="Eldon 200 Class Desk Accessories"/>
    <n v="12.56"/>
    <n v="2"/>
    <n v="0"/>
    <x v="3824"/>
  </r>
  <r>
    <n v="9852"/>
    <x v="4941"/>
    <x v="0"/>
    <x v="440"/>
    <d v="2013-05-07T00:00:00"/>
    <s v="Standard Class"/>
    <s v="EH-13765"/>
    <s v="Edward Hooks"/>
    <x v="1"/>
    <x v="0"/>
    <s v="New York City"/>
    <x v="15"/>
    <n v="10009"/>
    <x v="3"/>
    <s v="OFF-BI-10001670"/>
    <x v="1"/>
    <x v="8"/>
    <s v="Vinyl Sectional Post Binders"/>
    <n v="90.480000000000018"/>
    <n v="3"/>
    <n v="0.2"/>
    <x v="3951"/>
  </r>
  <r>
    <n v="9853"/>
    <x v="4941"/>
    <x v="0"/>
    <x v="440"/>
    <d v="2013-05-07T00:00:00"/>
    <s v="Standard Class"/>
    <s v="EH-13765"/>
    <s v="Edward Hooks"/>
    <x v="1"/>
    <x v="0"/>
    <s v="New York City"/>
    <x v="15"/>
    <n v="10009"/>
    <x v="3"/>
    <s v="OFF-PA-10000533"/>
    <x v="1"/>
    <x v="10"/>
    <s v="Southworth Parchment Paper &amp; Envelopes"/>
    <n v="13.08"/>
    <n v="2"/>
    <n v="0"/>
    <x v="1839"/>
  </r>
  <r>
    <n v="9854"/>
    <x v="4941"/>
    <x v="0"/>
    <x v="440"/>
    <d v="2013-05-07T00:00:00"/>
    <s v="Standard Class"/>
    <s v="EH-13765"/>
    <s v="Edward Hooks"/>
    <x v="1"/>
    <x v="0"/>
    <s v="New York City"/>
    <x v="15"/>
    <n v="10009"/>
    <x v="3"/>
    <s v="FUR-FU-10002253"/>
    <x v="0"/>
    <x v="5"/>
    <s v="Howard Miller 13&quot; Diameter Pewter Finish Round Wall Clock"/>
    <n v="214.7"/>
    <n v="5"/>
    <n v="0"/>
    <x v="7465"/>
  </r>
  <r>
    <n v="9855"/>
    <x v="4942"/>
    <x v="3"/>
    <x v="249"/>
    <d v="2014-06-24T00:00:00"/>
    <s v="Standard Class"/>
    <s v="GA-14515"/>
    <s v="George Ashbrook"/>
    <x v="0"/>
    <x v="0"/>
    <s v="San Francisco"/>
    <x v="1"/>
    <n v="94109"/>
    <x v="1"/>
    <s v="FUR-FU-10002396"/>
    <x v="0"/>
    <x v="5"/>
    <s v="DAX Copper Panel Document Frame, 5 x 7 Size"/>
    <n v="50.32"/>
    <n v="4"/>
    <n v="0"/>
    <x v="7466"/>
  </r>
  <r>
    <n v="9856"/>
    <x v="4942"/>
    <x v="3"/>
    <x v="249"/>
    <d v="2014-06-24T00:00:00"/>
    <s v="Standard Class"/>
    <s v="GA-14515"/>
    <s v="George Ashbrook"/>
    <x v="0"/>
    <x v="0"/>
    <s v="San Francisco"/>
    <x v="1"/>
    <n v="94109"/>
    <x v="1"/>
    <s v="OFF-PA-10004438"/>
    <x v="1"/>
    <x v="10"/>
    <s v="Xerox 1907"/>
    <n v="24.56"/>
    <n v="2"/>
    <n v="0"/>
    <x v="342"/>
  </r>
  <r>
    <n v="9857"/>
    <x v="4943"/>
    <x v="2"/>
    <x v="1232"/>
    <d v="2011-11-11T00:00:00"/>
    <s v="Standard Class"/>
    <s v="GA-14515"/>
    <s v="George Ashbrook"/>
    <x v="0"/>
    <x v="0"/>
    <s v="Columbus"/>
    <x v="32"/>
    <n v="31907"/>
    <x v="0"/>
    <s v="OFF-PA-10000587"/>
    <x v="1"/>
    <x v="10"/>
    <s v="Array Parchment Paper, Assorted Colors"/>
    <n v="43.68"/>
    <n v="6"/>
    <n v="0"/>
    <x v="7467"/>
  </r>
  <r>
    <n v="9858"/>
    <x v="4944"/>
    <x v="1"/>
    <x v="514"/>
    <d v="2012-03-30T00:00:00"/>
    <s v="Standard Class"/>
    <s v="EB-13840"/>
    <s v="Ellis Ballard"/>
    <x v="1"/>
    <x v="0"/>
    <s v="Seattle"/>
    <x v="4"/>
    <n v="98103"/>
    <x v="1"/>
    <s v="FUR-TA-10001889"/>
    <x v="0"/>
    <x v="3"/>
    <s v="Bush Advantage Collection Racetrack Conference Table"/>
    <n v="3393.68"/>
    <n v="8"/>
    <n v="0"/>
    <x v="7468"/>
  </r>
  <r>
    <n v="9859"/>
    <x v="4945"/>
    <x v="3"/>
    <x v="424"/>
    <d v="2014-01-21T00:00:00"/>
    <s v="Standard Class"/>
    <s v="HR-14770"/>
    <s v="Hallie Redmond"/>
    <x v="2"/>
    <x v="0"/>
    <s v="Richmond"/>
    <x v="14"/>
    <n v="47374"/>
    <x v="2"/>
    <s v="OFF-ST-10001590"/>
    <x v="1"/>
    <x v="4"/>
    <s v="Tenex Personal Project File with Scoop Front Design, Black"/>
    <n v="67.400000000000006"/>
    <n v="5"/>
    <n v="0"/>
    <x v="4634"/>
  </r>
  <r>
    <n v="9860"/>
    <x v="4945"/>
    <x v="3"/>
    <x v="424"/>
    <d v="2014-01-21T00:00:00"/>
    <s v="Standard Class"/>
    <s v="HR-14770"/>
    <s v="Hallie Redmond"/>
    <x v="2"/>
    <x v="0"/>
    <s v="Richmond"/>
    <x v="14"/>
    <n v="47374"/>
    <x v="2"/>
    <s v="OFF-FA-10003472"/>
    <x v="1"/>
    <x v="13"/>
    <s v="Bagged Rubber Bands"/>
    <n v="2.52"/>
    <n v="2"/>
    <n v="0"/>
    <x v="7469"/>
  </r>
  <r>
    <n v="9861"/>
    <x v="4945"/>
    <x v="3"/>
    <x v="424"/>
    <d v="2014-01-21T00:00:00"/>
    <s v="Standard Class"/>
    <s v="HR-14770"/>
    <s v="Hallie Redmond"/>
    <x v="2"/>
    <x v="0"/>
    <s v="Richmond"/>
    <x v="14"/>
    <n v="47374"/>
    <x v="2"/>
    <s v="TEC-PH-10000169"/>
    <x v="2"/>
    <x v="7"/>
    <s v="ARKON Windshield Dashboard Air Vent Car Mount Holder"/>
    <n v="67.8"/>
    <n v="4"/>
    <n v="0"/>
    <x v="4894"/>
  </r>
  <r>
    <n v="9862"/>
    <x v="4945"/>
    <x v="3"/>
    <x v="424"/>
    <d v="2014-01-21T00:00:00"/>
    <s v="Standard Class"/>
    <s v="HR-14770"/>
    <s v="Hallie Redmond"/>
    <x v="2"/>
    <x v="0"/>
    <s v="Richmond"/>
    <x v="14"/>
    <n v="47374"/>
    <x v="2"/>
    <s v="OFF-ST-10002562"/>
    <x v="1"/>
    <x v="4"/>
    <s v="Staples"/>
    <n v="18.760000000000002"/>
    <n v="2"/>
    <n v="0"/>
    <x v="7470"/>
  </r>
  <r>
    <n v="9863"/>
    <x v="4945"/>
    <x v="3"/>
    <x v="424"/>
    <d v="2014-01-21T00:00:00"/>
    <s v="Standard Class"/>
    <s v="HR-14770"/>
    <s v="Hallie Redmond"/>
    <x v="2"/>
    <x v="0"/>
    <s v="Richmond"/>
    <x v="14"/>
    <n v="47374"/>
    <x v="2"/>
    <s v="TEC-AC-10001445"/>
    <x v="2"/>
    <x v="11"/>
    <s v="Imation USB 2.0 Swivel Flash Drive USB flash drive - 4 GB - Pink"/>
    <n v="12.12"/>
    <n v="4"/>
    <n v="0"/>
    <x v="7471"/>
  </r>
  <r>
    <n v="9864"/>
    <x v="4945"/>
    <x v="3"/>
    <x v="424"/>
    <d v="2014-01-21T00:00:00"/>
    <s v="Standard Class"/>
    <s v="HR-14770"/>
    <s v="Hallie Redmond"/>
    <x v="2"/>
    <x v="0"/>
    <s v="Richmond"/>
    <x v="14"/>
    <n v="47374"/>
    <x v="2"/>
    <s v="OFF-PA-10004156"/>
    <x v="1"/>
    <x v="10"/>
    <s v="Xerox 188"/>
    <n v="11.34"/>
    <n v="1"/>
    <n v="0"/>
    <x v="1235"/>
  </r>
  <r>
    <n v="9865"/>
    <x v="4945"/>
    <x v="3"/>
    <x v="424"/>
    <d v="2014-01-21T00:00:00"/>
    <s v="Standard Class"/>
    <s v="HR-14770"/>
    <s v="Hallie Redmond"/>
    <x v="2"/>
    <x v="0"/>
    <s v="Richmond"/>
    <x v="14"/>
    <n v="47374"/>
    <x v="2"/>
    <s v="TEC-AC-10004469"/>
    <x v="2"/>
    <x v="11"/>
    <s v="Microsoft Sculpt Comfort Mouse"/>
    <n v="159.80000000000001"/>
    <n v="4"/>
    <n v="0"/>
    <x v="4442"/>
  </r>
  <r>
    <n v="9866"/>
    <x v="4945"/>
    <x v="3"/>
    <x v="424"/>
    <d v="2014-01-21T00:00:00"/>
    <s v="Standard Class"/>
    <s v="HR-14770"/>
    <s v="Hallie Redmond"/>
    <x v="2"/>
    <x v="0"/>
    <s v="Richmond"/>
    <x v="14"/>
    <n v="47374"/>
    <x v="2"/>
    <s v="FUR-FU-10001037"/>
    <x v="0"/>
    <x v="5"/>
    <s v="DAX Charcoal/Nickel-Tone Document Frame, 5 x 7"/>
    <n v="18.96"/>
    <n v="2"/>
    <n v="0"/>
    <x v="1748"/>
  </r>
  <r>
    <n v="9867"/>
    <x v="4946"/>
    <x v="1"/>
    <x v="514"/>
    <d v="2012-03-28T00:00:00"/>
    <s v="Second Class"/>
    <s v="SM-20950"/>
    <s v="Suzanne McNair"/>
    <x v="1"/>
    <x v="0"/>
    <s v="New York City"/>
    <x v="15"/>
    <n v="10009"/>
    <x v="3"/>
    <s v="OFF-ST-10002615"/>
    <x v="1"/>
    <x v="4"/>
    <s v="Dual Level, Single-Width Filing Carts"/>
    <n v="1085.42"/>
    <n v="7"/>
    <n v="0"/>
    <x v="3313"/>
  </r>
  <r>
    <n v="9868"/>
    <x v="4946"/>
    <x v="1"/>
    <x v="514"/>
    <d v="2012-03-28T00:00:00"/>
    <s v="Second Class"/>
    <s v="SM-20950"/>
    <s v="Suzanne McNair"/>
    <x v="1"/>
    <x v="0"/>
    <s v="New York City"/>
    <x v="15"/>
    <n v="10009"/>
    <x v="3"/>
    <s v="OFF-AP-10000595"/>
    <x v="1"/>
    <x v="9"/>
    <s v="Disposable Triple-Filter Dust Bags"/>
    <n v="13.11"/>
    <n v="3"/>
    <n v="0"/>
    <x v="2910"/>
  </r>
  <r>
    <n v="9869"/>
    <x v="4947"/>
    <x v="2"/>
    <x v="301"/>
    <d v="2011-11-03T00:00:00"/>
    <s v="First Class"/>
    <s v="EA-14035"/>
    <s v="Erin Ashbrook"/>
    <x v="1"/>
    <x v="0"/>
    <s v="Mason"/>
    <x v="24"/>
    <n v="45040"/>
    <x v="3"/>
    <s v="FUR-FU-10002253"/>
    <x v="0"/>
    <x v="5"/>
    <s v="Howard Miller 13&quot; Diameter Pewter Finish Round Wall Clock"/>
    <n v="68.703999999999994"/>
    <n v="2"/>
    <n v="0.2"/>
    <x v="5407"/>
  </r>
  <r>
    <n v="9870"/>
    <x v="4947"/>
    <x v="2"/>
    <x v="301"/>
    <d v="2011-11-03T00:00:00"/>
    <s v="First Class"/>
    <s v="EA-14035"/>
    <s v="Erin Ashbrook"/>
    <x v="1"/>
    <x v="0"/>
    <s v="Mason"/>
    <x v="24"/>
    <n v="45040"/>
    <x v="3"/>
    <s v="OFF-BI-10000494"/>
    <x v="1"/>
    <x v="8"/>
    <s v="Acco Economy Flexible Poly Round Ring Binder"/>
    <n v="3.1320000000000001"/>
    <n v="2"/>
    <n v="0.7"/>
    <x v="3312"/>
  </r>
  <r>
    <n v="9871"/>
    <x v="4947"/>
    <x v="2"/>
    <x v="301"/>
    <d v="2011-11-03T00:00:00"/>
    <s v="First Class"/>
    <s v="EA-14035"/>
    <s v="Erin Ashbrook"/>
    <x v="1"/>
    <x v="0"/>
    <s v="Mason"/>
    <x v="24"/>
    <n v="45040"/>
    <x v="3"/>
    <s v="OFF-BI-10001658"/>
    <x v="1"/>
    <x v="8"/>
    <s v="GBC Standard Therm-A-Bind Covers"/>
    <n v="22.428000000000004"/>
    <n v="3"/>
    <n v="0.7"/>
    <x v="3166"/>
  </r>
  <r>
    <n v="9872"/>
    <x v="4948"/>
    <x v="3"/>
    <x v="833"/>
    <d v="2014-10-07T00:00:00"/>
    <s v="Same Day"/>
    <s v="MH-17455"/>
    <s v="Mark Hamilton"/>
    <x v="0"/>
    <x v="0"/>
    <s v="Chicago"/>
    <x v="10"/>
    <n v="60623"/>
    <x v="2"/>
    <s v="OFF-ST-10003208"/>
    <x v="1"/>
    <x v="4"/>
    <s v="Adjustable Depth Letter/Legal Cart"/>
    <n v="290.33600000000001"/>
    <n v="2"/>
    <n v="0.2"/>
    <x v="7472"/>
  </r>
  <r>
    <n v="9873"/>
    <x v="4948"/>
    <x v="3"/>
    <x v="833"/>
    <d v="2014-10-07T00:00:00"/>
    <s v="Same Day"/>
    <s v="MH-17455"/>
    <s v="Mark Hamilton"/>
    <x v="0"/>
    <x v="0"/>
    <s v="Chicago"/>
    <x v="10"/>
    <n v="60623"/>
    <x v="2"/>
    <s v="OFF-AR-10004790"/>
    <x v="1"/>
    <x v="6"/>
    <s v="Staples"/>
    <n v="19.152000000000001"/>
    <n v="2"/>
    <n v="0.2"/>
    <x v="7473"/>
  </r>
  <r>
    <n v="9874"/>
    <x v="4949"/>
    <x v="0"/>
    <x v="107"/>
    <d v="2013-12-15T00:00:00"/>
    <s v="Standard Class"/>
    <s v="SL-20155"/>
    <s v="Sara Luxemburg"/>
    <x v="2"/>
    <x v="0"/>
    <s v="New York City"/>
    <x v="15"/>
    <n v="10024"/>
    <x v="3"/>
    <s v="OFF-PA-10004609"/>
    <x v="1"/>
    <x v="10"/>
    <s v="Xerox 221"/>
    <n v="6.48"/>
    <n v="1"/>
    <n v="0"/>
    <x v="90"/>
  </r>
  <r>
    <n v="9875"/>
    <x v="4950"/>
    <x v="0"/>
    <x v="897"/>
    <d v="2013-09-25T00:00:00"/>
    <s v="Second Class"/>
    <s v="NP-18685"/>
    <s v="Nora Pelletier"/>
    <x v="2"/>
    <x v="0"/>
    <s v="Parma"/>
    <x v="24"/>
    <n v="44134"/>
    <x v="3"/>
    <s v="OFF-EN-10003055"/>
    <x v="1"/>
    <x v="12"/>
    <s v="Blue String-Tie &amp; Button Interoffice Envelopes, 10 x 13"/>
    <n v="63.967999999999996"/>
    <n v="2"/>
    <n v="0.2"/>
    <x v="7474"/>
  </r>
  <r>
    <n v="9876"/>
    <x v="4951"/>
    <x v="1"/>
    <x v="1233"/>
    <d v="2013-01-05T00:00:00"/>
    <s v="Standard Class"/>
    <s v="RF-19840"/>
    <s v="Roy Französisch"/>
    <x v="0"/>
    <x v="0"/>
    <s v="New York City"/>
    <x v="15"/>
    <n v="10035"/>
    <x v="3"/>
    <s v="OFF-SU-10003936"/>
    <x v="1"/>
    <x v="14"/>
    <s v="Acme Serrated Blade Letter Opener"/>
    <n v="6.36"/>
    <n v="2"/>
    <n v="0"/>
    <x v="7475"/>
  </r>
  <r>
    <n v="9877"/>
    <x v="4952"/>
    <x v="3"/>
    <x v="693"/>
    <d v="2014-04-22T00:00:00"/>
    <s v="First Class"/>
    <s v="BE-11455"/>
    <s v="Brad Eason"/>
    <x v="2"/>
    <x v="0"/>
    <s v="Cleveland"/>
    <x v="24"/>
    <n v="44105"/>
    <x v="3"/>
    <s v="OFF-ST-10000078"/>
    <x v="1"/>
    <x v="4"/>
    <s v="Tennsco 6- and 18-Compartment Lockers"/>
    <n v="848.5440000000001"/>
    <n v="4"/>
    <n v="0.2"/>
    <x v="7476"/>
  </r>
  <r>
    <n v="9878"/>
    <x v="4952"/>
    <x v="3"/>
    <x v="693"/>
    <d v="2014-04-22T00:00:00"/>
    <s v="First Class"/>
    <s v="BE-11455"/>
    <s v="Brad Eason"/>
    <x v="2"/>
    <x v="0"/>
    <s v="Cleveland"/>
    <x v="24"/>
    <n v="44105"/>
    <x v="3"/>
    <s v="OFF-BI-10000174"/>
    <x v="1"/>
    <x v="8"/>
    <s v="Wilson Jones Clip &amp; Carry Folder Binder Tool for Ring Binders, Clear"/>
    <n v="8.7000000000000011"/>
    <n v="5"/>
    <n v="0.7"/>
    <x v="7477"/>
  </r>
  <r>
    <n v="9879"/>
    <x v="4952"/>
    <x v="3"/>
    <x v="693"/>
    <d v="2014-04-22T00:00:00"/>
    <s v="First Class"/>
    <s v="BE-11455"/>
    <s v="Brad Eason"/>
    <x v="2"/>
    <x v="0"/>
    <s v="Cleveland"/>
    <x v="24"/>
    <n v="44105"/>
    <x v="3"/>
    <s v="TEC-PH-10004080"/>
    <x v="2"/>
    <x v="7"/>
    <s v="Avaya 5410 Digital phone"/>
    <n v="122.38199999999999"/>
    <n v="3"/>
    <n v="0.4"/>
    <x v="5252"/>
  </r>
  <r>
    <n v="9880"/>
    <x v="4953"/>
    <x v="0"/>
    <x v="1036"/>
    <d v="2013-08-26T00:00:00"/>
    <s v="Standard Class"/>
    <s v="JK-15370"/>
    <s v="Jay Kimmel"/>
    <x v="0"/>
    <x v="0"/>
    <s v="New York City"/>
    <x v="15"/>
    <n v="10035"/>
    <x v="3"/>
    <s v="FUR-CH-10002961"/>
    <x v="0"/>
    <x v="1"/>
    <s v="Leather Task Chair, Black"/>
    <n v="573.17399999999998"/>
    <n v="7"/>
    <n v="0.1"/>
    <x v="7478"/>
  </r>
  <r>
    <n v="9881"/>
    <x v="4954"/>
    <x v="1"/>
    <x v="352"/>
    <d v="2012-05-31T00:00:00"/>
    <s v="First Class"/>
    <s v="CC-12100"/>
    <s v="Chad Cunningham"/>
    <x v="2"/>
    <x v="0"/>
    <s v="Cleveland"/>
    <x v="24"/>
    <n v="44105"/>
    <x v="3"/>
    <s v="OFF-PA-10000474"/>
    <x v="1"/>
    <x v="10"/>
    <s v="Staples"/>
    <n v="85.055999999999997"/>
    <n v="3"/>
    <n v="0.2"/>
    <x v="644"/>
  </r>
  <r>
    <n v="9882"/>
    <x v="4955"/>
    <x v="2"/>
    <x v="1132"/>
    <d v="2011-08-13T00:00:00"/>
    <s v="First Class"/>
    <s v="LL-16840"/>
    <s v="Lauren Leatherbury"/>
    <x v="0"/>
    <x v="0"/>
    <s v="Woodstock"/>
    <x v="32"/>
    <n v="30188"/>
    <x v="0"/>
    <s v="OFF-BI-10000138"/>
    <x v="1"/>
    <x v="8"/>
    <s v="Acco Translucent Poly Ring Binders"/>
    <n v="14.04"/>
    <n v="3"/>
    <n v="0"/>
    <x v="7479"/>
  </r>
  <r>
    <n v="9883"/>
    <x v="4955"/>
    <x v="2"/>
    <x v="1132"/>
    <d v="2011-08-13T00:00:00"/>
    <s v="First Class"/>
    <s v="LL-16840"/>
    <s v="Lauren Leatherbury"/>
    <x v="0"/>
    <x v="0"/>
    <s v="Woodstock"/>
    <x v="32"/>
    <n v="30188"/>
    <x v="0"/>
    <s v="TEC-AC-10000023"/>
    <x v="2"/>
    <x v="11"/>
    <s v="Maxell 74 Minute CD-R Spindle, 50/Pack"/>
    <n v="272.61"/>
    <n v="13"/>
    <n v="0"/>
    <x v="7480"/>
  </r>
  <r>
    <n v="9884"/>
    <x v="4956"/>
    <x v="2"/>
    <x v="1234"/>
    <d v="2011-04-08T00:00:00"/>
    <s v="Standard Class"/>
    <s v="KE-16420"/>
    <s v="Katrina Edelman"/>
    <x v="1"/>
    <x v="0"/>
    <s v="Los Angeles"/>
    <x v="1"/>
    <n v="90008"/>
    <x v="1"/>
    <s v="OFF-EN-10001415"/>
    <x v="1"/>
    <x v="12"/>
    <s v="Staples"/>
    <n v="11.16"/>
    <n v="2"/>
    <n v="0"/>
    <x v="7481"/>
  </r>
  <r>
    <n v="9885"/>
    <x v="4956"/>
    <x v="2"/>
    <x v="1234"/>
    <d v="2011-04-08T00:00:00"/>
    <s v="Standard Class"/>
    <s v="KE-16420"/>
    <s v="Katrina Edelman"/>
    <x v="1"/>
    <x v="0"/>
    <s v="Los Angeles"/>
    <x v="1"/>
    <n v="90008"/>
    <x v="1"/>
    <s v="TEC-AC-10001284"/>
    <x v="2"/>
    <x v="11"/>
    <s v="Enermax Briskie RF Wireless Keyboard and Mouse Combo"/>
    <n v="62.31"/>
    <n v="3"/>
    <n v="0"/>
    <x v="3874"/>
  </r>
  <r>
    <n v="9886"/>
    <x v="4956"/>
    <x v="2"/>
    <x v="1234"/>
    <d v="2011-04-08T00:00:00"/>
    <s v="Standard Class"/>
    <s v="KE-16420"/>
    <s v="Katrina Edelman"/>
    <x v="1"/>
    <x v="0"/>
    <s v="Los Angeles"/>
    <x v="1"/>
    <n v="90008"/>
    <x v="1"/>
    <s v="TEC-AC-10000736"/>
    <x v="2"/>
    <x v="11"/>
    <s v="Logitech G600 MMO Gaming Mouse"/>
    <n v="159.97999999999999"/>
    <n v="2"/>
    <n v="0"/>
    <x v="471"/>
  </r>
  <r>
    <n v="9887"/>
    <x v="4957"/>
    <x v="2"/>
    <x v="1213"/>
    <d v="2011-01-28T00:00:00"/>
    <s v="Standard Class"/>
    <s v="SG-20605"/>
    <s v="Speros Goranitis"/>
    <x v="0"/>
    <x v="0"/>
    <s v="Lafayette"/>
    <x v="14"/>
    <n v="47905"/>
    <x v="2"/>
    <s v="OFF-FA-10003467"/>
    <x v="1"/>
    <x v="13"/>
    <s v="Alliance Big Bands Rubber Bands, 12/Pack"/>
    <n v="5.9399999999999995"/>
    <n v="3"/>
    <n v="0"/>
    <x v="232"/>
  </r>
  <r>
    <n v="9888"/>
    <x v="4958"/>
    <x v="3"/>
    <x v="386"/>
    <d v="2014-10-16T00:00:00"/>
    <s v="First Class"/>
    <s v="CA-12265"/>
    <s v="Christina Anderson"/>
    <x v="0"/>
    <x v="0"/>
    <s v="New York City"/>
    <x v="15"/>
    <n v="10024"/>
    <x v="3"/>
    <s v="OFF-PA-10000477"/>
    <x v="1"/>
    <x v="10"/>
    <s v="Xerox 1952"/>
    <n v="9.9600000000000009"/>
    <n v="2"/>
    <n v="0"/>
    <x v="1565"/>
  </r>
  <r>
    <n v="9889"/>
    <x v="4959"/>
    <x v="1"/>
    <x v="816"/>
    <d v="2012-08-12T00:00:00"/>
    <s v="Standard Class"/>
    <s v="RD-19585"/>
    <s v="Rob Dowd"/>
    <x v="0"/>
    <x v="0"/>
    <s v="Utica"/>
    <x v="15"/>
    <n v="13501"/>
    <x v="3"/>
    <s v="TEC-AC-10000736"/>
    <x v="2"/>
    <x v="11"/>
    <s v="Logitech G600 MMO Gaming Mouse"/>
    <n v="79.989999999999995"/>
    <n v="1"/>
    <n v="0"/>
    <x v="4237"/>
  </r>
  <r>
    <n v="9890"/>
    <x v="4960"/>
    <x v="3"/>
    <x v="498"/>
    <d v="2014-03-21T00:00:00"/>
    <s v="First Class"/>
    <s v="VG-21805"/>
    <s v="Vivek Grady"/>
    <x v="1"/>
    <x v="0"/>
    <s v="Lakewood"/>
    <x v="30"/>
    <n v="8701"/>
    <x v="3"/>
    <s v="OFF-AR-10002467"/>
    <x v="1"/>
    <x v="6"/>
    <s v="Dixon Ticonderoga Pencils"/>
    <n v="8.94"/>
    <n v="3"/>
    <n v="0"/>
    <x v="7482"/>
  </r>
  <r>
    <n v="9891"/>
    <x v="4961"/>
    <x v="0"/>
    <x v="197"/>
    <d v="2013-07-29T00:00:00"/>
    <s v="Second Class"/>
    <s v="SH-19975"/>
    <s v="Sally Hughsby"/>
    <x v="1"/>
    <x v="0"/>
    <s v="Milwaukee"/>
    <x v="6"/>
    <n v="53209"/>
    <x v="2"/>
    <s v="OFF-PA-10004996"/>
    <x v="1"/>
    <x v="10"/>
    <s v="Speediset Carbonless Redi-Letter 7&quot; x 8 1/2&quot;"/>
    <n v="20.62"/>
    <n v="2"/>
    <n v="0"/>
    <x v="7483"/>
  </r>
  <r>
    <n v="9892"/>
    <x v="4961"/>
    <x v="0"/>
    <x v="197"/>
    <d v="2013-07-29T00:00:00"/>
    <s v="Second Class"/>
    <s v="SH-19975"/>
    <s v="Sally Hughsby"/>
    <x v="1"/>
    <x v="0"/>
    <s v="Milwaukee"/>
    <x v="6"/>
    <n v="53209"/>
    <x v="2"/>
    <s v="TEC-AC-10003116"/>
    <x v="2"/>
    <x v="11"/>
    <s v="Memorex Froggy Flash Drive 8 GB"/>
    <n v="124.25"/>
    <n v="7"/>
    <n v="0"/>
    <x v="7484"/>
  </r>
  <r>
    <n v="9893"/>
    <x v="4961"/>
    <x v="0"/>
    <x v="197"/>
    <d v="2013-07-29T00:00:00"/>
    <s v="Second Class"/>
    <s v="SH-19975"/>
    <s v="Sally Hughsby"/>
    <x v="1"/>
    <x v="0"/>
    <s v="Milwaukee"/>
    <x v="6"/>
    <n v="53209"/>
    <x v="2"/>
    <s v="TEC-PH-10002262"/>
    <x v="2"/>
    <x v="7"/>
    <s v="LG Electronics Tone+ HBS-730 Bluetooth Headset"/>
    <n v="297.55"/>
    <n v="5"/>
    <n v="0"/>
    <x v="7485"/>
  </r>
  <r>
    <n v="9894"/>
    <x v="4961"/>
    <x v="0"/>
    <x v="197"/>
    <d v="2013-07-29T00:00:00"/>
    <s v="Second Class"/>
    <s v="SH-19975"/>
    <s v="Sally Hughsby"/>
    <x v="1"/>
    <x v="0"/>
    <s v="Milwaukee"/>
    <x v="6"/>
    <n v="53209"/>
    <x v="2"/>
    <s v="FUR-CH-10004626"/>
    <x v="0"/>
    <x v="1"/>
    <s v="Office Star Flex Back Scooter Chair with Aluminum Finish Frame"/>
    <n v="403.56"/>
    <n v="4"/>
    <n v="0"/>
    <x v="7486"/>
  </r>
  <r>
    <n v="9895"/>
    <x v="4961"/>
    <x v="0"/>
    <x v="197"/>
    <d v="2013-07-29T00:00:00"/>
    <s v="Second Class"/>
    <s v="SH-19975"/>
    <s v="Sally Hughsby"/>
    <x v="1"/>
    <x v="0"/>
    <s v="Milwaukee"/>
    <x v="6"/>
    <n v="53209"/>
    <x v="2"/>
    <s v="FUR-FU-10001756"/>
    <x v="0"/>
    <x v="5"/>
    <s v="Eldon Expressions Desk Accessory, Wood Photo Frame, Mahogany"/>
    <n v="95.199999999999989"/>
    <n v="5"/>
    <n v="0"/>
    <x v="7487"/>
  </r>
  <r>
    <n v="9896"/>
    <x v="4962"/>
    <x v="2"/>
    <x v="467"/>
    <d v="2011-10-01T00:00:00"/>
    <s v="Standard Class"/>
    <s v="MM-17920"/>
    <s v="Michael Moore"/>
    <x v="0"/>
    <x v="0"/>
    <s v="Chicago"/>
    <x v="10"/>
    <n v="60623"/>
    <x v="2"/>
    <s v="TEC-AC-10004859"/>
    <x v="2"/>
    <x v="11"/>
    <s v="Maxell Pro 80 Minute CD-R, 10/Pack"/>
    <n v="153.82400000000001"/>
    <n v="11"/>
    <n v="0.2"/>
    <x v="7488"/>
  </r>
  <r>
    <n v="9897"/>
    <x v="4963"/>
    <x v="2"/>
    <x v="1103"/>
    <d v="2011-06-20T00:00:00"/>
    <s v="Second Class"/>
    <s v="JF-15415"/>
    <s v="Jennifer Ferguson"/>
    <x v="0"/>
    <x v="0"/>
    <s v="Chicago"/>
    <x v="10"/>
    <n v="60653"/>
    <x v="2"/>
    <s v="OFF-PA-10001725"/>
    <x v="1"/>
    <x v="10"/>
    <s v="Xerox 1892"/>
    <n v="62.015999999999998"/>
    <n v="2"/>
    <n v="0.2"/>
    <x v="5366"/>
  </r>
  <r>
    <n v="9898"/>
    <x v="4964"/>
    <x v="0"/>
    <x v="112"/>
    <d v="2013-06-11T00:00:00"/>
    <s v="Standard Class"/>
    <s v="LP-17095"/>
    <s v="Liz Preis"/>
    <x v="0"/>
    <x v="0"/>
    <s v="Fairfield"/>
    <x v="24"/>
    <n v="45014"/>
    <x v="3"/>
    <s v="FUR-FU-10004306"/>
    <x v="0"/>
    <x v="5"/>
    <s v="Electrix Halogen Magnifier Lamp"/>
    <n v="466.32000000000005"/>
    <n v="3"/>
    <n v="0.2"/>
    <x v="7489"/>
  </r>
  <r>
    <n v="9899"/>
    <x v="4964"/>
    <x v="0"/>
    <x v="112"/>
    <d v="2013-06-11T00:00:00"/>
    <s v="Standard Class"/>
    <s v="LP-17095"/>
    <s v="Liz Preis"/>
    <x v="0"/>
    <x v="0"/>
    <s v="Fairfield"/>
    <x v="24"/>
    <n v="45014"/>
    <x v="3"/>
    <s v="FUR-FU-10004845"/>
    <x v="0"/>
    <x v="5"/>
    <s v="Deflect-o EconoMat Nonstudded, No Bevel Mat"/>
    <n v="82.64"/>
    <n v="2"/>
    <n v="0.2"/>
    <x v="232"/>
  </r>
  <r>
    <n v="9900"/>
    <x v="4965"/>
    <x v="2"/>
    <x v="1176"/>
    <d v="2011-04-03T00:00:00"/>
    <s v="Standard Class"/>
    <s v="MP-18175"/>
    <s v="Mike Pelletier"/>
    <x v="2"/>
    <x v="0"/>
    <s v="Springfield"/>
    <x v="24"/>
    <n v="45503"/>
    <x v="3"/>
    <s v="FUR-TA-10000198"/>
    <x v="0"/>
    <x v="3"/>
    <s v="Chromcraft Bull-Nose Wood Oval Conference Tables &amp; Bases"/>
    <n v="330.58800000000002"/>
    <n v="1"/>
    <n v="0.4"/>
    <x v="7490"/>
  </r>
  <r>
    <n v="9901"/>
    <x v="4966"/>
    <x v="3"/>
    <x v="170"/>
    <d v="2014-08-26T00:00:00"/>
    <s v="Standard Class"/>
    <s v="SC-20845"/>
    <s v="Sung Chung"/>
    <x v="0"/>
    <x v="0"/>
    <s v="Louisville"/>
    <x v="22"/>
    <n v="80027"/>
    <x v="1"/>
    <s v="OFF-ST-10000036"/>
    <x v="1"/>
    <x v="4"/>
    <s v="Recycled Data-Pak for Archival Bound Computer Printouts, 12-1/2 x 12-1/2 x 16"/>
    <n v="237.09600000000003"/>
    <n v="3"/>
    <n v="0.2"/>
    <x v="5943"/>
  </r>
  <r>
    <n v="9902"/>
    <x v="4966"/>
    <x v="3"/>
    <x v="170"/>
    <d v="2014-08-26T00:00:00"/>
    <s v="Standard Class"/>
    <s v="SC-20845"/>
    <s v="Sung Chung"/>
    <x v="0"/>
    <x v="0"/>
    <s v="Louisville"/>
    <x v="22"/>
    <n v="80027"/>
    <x v="1"/>
    <s v="FUR-FU-10001037"/>
    <x v="0"/>
    <x v="5"/>
    <s v="DAX Charcoal/Nickel-Tone Document Frame, 5 x 7"/>
    <n v="22.752000000000002"/>
    <n v="3"/>
    <n v="0.2"/>
    <x v="7491"/>
  </r>
  <r>
    <n v="9903"/>
    <x v="4966"/>
    <x v="3"/>
    <x v="170"/>
    <d v="2014-08-26T00:00:00"/>
    <s v="Standard Class"/>
    <s v="SC-20845"/>
    <s v="Sung Chung"/>
    <x v="0"/>
    <x v="0"/>
    <s v="Louisville"/>
    <x v="22"/>
    <n v="80027"/>
    <x v="1"/>
    <s v="OFF-PA-10001950"/>
    <x v="1"/>
    <x v="10"/>
    <s v="Southworth 25% Cotton Antique Laid Paper &amp; Envelopes"/>
    <n v="6.6720000000000006"/>
    <n v="1"/>
    <n v="0.2"/>
    <x v="7492"/>
  </r>
  <r>
    <n v="9904"/>
    <x v="4967"/>
    <x v="2"/>
    <x v="607"/>
    <d v="2011-11-18T00:00:00"/>
    <s v="Standard Class"/>
    <s v="DP-13000"/>
    <s v="Darren Powers"/>
    <x v="0"/>
    <x v="0"/>
    <s v="Carrollton"/>
    <x v="5"/>
    <n v="75007"/>
    <x v="2"/>
    <s v="FUR-FU-10004587"/>
    <x v="0"/>
    <x v="5"/>
    <s v="GE General Use Halogen Bulbs, 100 Watts, 1 Bulb per Pack"/>
    <n v="25.128000000000004"/>
    <n v="3"/>
    <n v="0.6"/>
    <x v="7493"/>
  </r>
  <r>
    <n v="9905"/>
    <x v="4967"/>
    <x v="2"/>
    <x v="607"/>
    <d v="2011-11-18T00:00:00"/>
    <s v="Standard Class"/>
    <s v="DP-13000"/>
    <s v="Darren Powers"/>
    <x v="0"/>
    <x v="0"/>
    <s v="Carrollton"/>
    <x v="5"/>
    <n v="75007"/>
    <x v="2"/>
    <s v="TEC-AC-10002567"/>
    <x v="2"/>
    <x v="11"/>
    <s v="Logitech G602 Wireless Gaming Mouse"/>
    <n v="127.98399999999999"/>
    <n v="2"/>
    <n v="0.2"/>
    <x v="3404"/>
  </r>
  <r>
    <n v="9906"/>
    <x v="4968"/>
    <x v="1"/>
    <x v="1023"/>
    <d v="2012-09-15T00:00:00"/>
    <s v="First Class"/>
    <s v="KD-16615"/>
    <s v="Ken Dana"/>
    <x v="1"/>
    <x v="0"/>
    <s v="Anaheim"/>
    <x v="1"/>
    <n v="92804"/>
    <x v="1"/>
    <s v="FUR-FU-10004973"/>
    <x v="0"/>
    <x v="5"/>
    <s v="Flat Face Poster Frame"/>
    <n v="131.88"/>
    <n v="7"/>
    <n v="0"/>
    <x v="7494"/>
  </r>
  <r>
    <n v="9907"/>
    <x v="4968"/>
    <x v="1"/>
    <x v="1023"/>
    <d v="2012-09-15T00:00:00"/>
    <s v="First Class"/>
    <s v="KD-16615"/>
    <s v="Ken Dana"/>
    <x v="1"/>
    <x v="0"/>
    <s v="Anaheim"/>
    <x v="1"/>
    <n v="92804"/>
    <x v="1"/>
    <s v="OFF-BI-10001628"/>
    <x v="1"/>
    <x v="8"/>
    <s v="Acco Data Flex Cable Posts For Top &amp; Bottom Load Binders, 6&quot; Capacity"/>
    <n v="25.031999999999996"/>
    <n v="3"/>
    <n v="0.2"/>
    <x v="3539"/>
  </r>
  <r>
    <n v="9908"/>
    <x v="4968"/>
    <x v="1"/>
    <x v="1023"/>
    <d v="2012-09-15T00:00:00"/>
    <s v="First Class"/>
    <s v="KD-16615"/>
    <s v="Ken Dana"/>
    <x v="1"/>
    <x v="0"/>
    <s v="Anaheim"/>
    <x v="1"/>
    <n v="92804"/>
    <x v="1"/>
    <s v="FUR-CH-10000155"/>
    <x v="0"/>
    <x v="1"/>
    <s v="Global Comet Stacking Armless Chair"/>
    <n v="717.72"/>
    <n v="3"/>
    <n v="0.2"/>
    <x v="5757"/>
  </r>
  <r>
    <n v="9909"/>
    <x v="4968"/>
    <x v="1"/>
    <x v="1023"/>
    <d v="2012-09-15T00:00:00"/>
    <s v="First Class"/>
    <s v="KD-16615"/>
    <s v="Ken Dana"/>
    <x v="1"/>
    <x v="0"/>
    <s v="Anaheim"/>
    <x v="1"/>
    <n v="92804"/>
    <x v="1"/>
    <s v="FUR-FU-10002379"/>
    <x v="0"/>
    <x v="5"/>
    <s v="Eldon Econocleat Chair Mats for Low Pile Carpets"/>
    <n v="207.35"/>
    <n v="5"/>
    <n v="0"/>
    <x v="7495"/>
  </r>
  <r>
    <n v="9910"/>
    <x v="4968"/>
    <x v="1"/>
    <x v="1023"/>
    <d v="2012-09-15T00:00:00"/>
    <s v="First Class"/>
    <s v="KD-16615"/>
    <s v="Ken Dana"/>
    <x v="1"/>
    <x v="0"/>
    <s v="Anaheim"/>
    <x v="1"/>
    <n v="92804"/>
    <x v="1"/>
    <s v="FUR-FU-10004018"/>
    <x v="0"/>
    <x v="5"/>
    <s v="Tensor Computer Mounted Lamp"/>
    <n v="44.67"/>
    <n v="3"/>
    <n v="0"/>
    <x v="3455"/>
  </r>
  <r>
    <n v="9911"/>
    <x v="4968"/>
    <x v="1"/>
    <x v="1023"/>
    <d v="2012-09-15T00:00:00"/>
    <s v="First Class"/>
    <s v="KD-16615"/>
    <s v="Ken Dana"/>
    <x v="1"/>
    <x v="0"/>
    <s v="Anaheim"/>
    <x v="1"/>
    <n v="92804"/>
    <x v="1"/>
    <s v="OFF-PA-10000994"/>
    <x v="1"/>
    <x v="10"/>
    <s v="Xerox 1915"/>
    <n v="209.7"/>
    <n v="2"/>
    <n v="0"/>
    <x v="1517"/>
  </r>
  <r>
    <n v="9912"/>
    <x v="4969"/>
    <x v="2"/>
    <x v="267"/>
    <d v="2011-04-09T00:00:00"/>
    <s v="Standard Class"/>
    <s v="RP-19855"/>
    <s v="Roy Phan"/>
    <x v="1"/>
    <x v="0"/>
    <s v="Richmond"/>
    <x v="0"/>
    <n v="40475"/>
    <x v="0"/>
    <s v="OFF-BI-10002852"/>
    <x v="1"/>
    <x v="8"/>
    <s v="Ibico Standard Transparent Covers"/>
    <n v="115.36"/>
    <n v="7"/>
    <n v="0"/>
    <x v="7496"/>
  </r>
  <r>
    <n v="9913"/>
    <x v="4970"/>
    <x v="1"/>
    <x v="998"/>
    <d v="2012-10-12T00:00:00"/>
    <s v="First Class"/>
    <s v="KN-16390"/>
    <s v="Katherine Nockton"/>
    <x v="1"/>
    <x v="0"/>
    <s v="Santa Barbara"/>
    <x v="1"/>
    <n v="93101"/>
    <x v="1"/>
    <s v="FUR-CH-10001714"/>
    <x v="0"/>
    <x v="1"/>
    <s v="Global Leather &amp; Oak Executive Chair, Burgundy"/>
    <n v="362.13599999999997"/>
    <n v="3"/>
    <n v="0.2"/>
    <x v="7497"/>
  </r>
  <r>
    <n v="9914"/>
    <x v="4970"/>
    <x v="1"/>
    <x v="998"/>
    <d v="2012-10-12T00:00:00"/>
    <s v="First Class"/>
    <s v="KN-16390"/>
    <s v="Katherine Nockton"/>
    <x v="1"/>
    <x v="0"/>
    <s v="Santa Barbara"/>
    <x v="1"/>
    <n v="93101"/>
    <x v="1"/>
    <s v="OFF-LA-10000414"/>
    <x v="1"/>
    <x v="2"/>
    <s v="Avery 503"/>
    <n v="31.049999999999997"/>
    <n v="3"/>
    <n v="0"/>
    <x v="2797"/>
  </r>
  <r>
    <n v="9915"/>
    <x v="4971"/>
    <x v="3"/>
    <x v="926"/>
    <d v="2014-02-01T00:00:00"/>
    <s v="Second Class"/>
    <s v="TM-21010"/>
    <s v="Tamara Manning"/>
    <x v="0"/>
    <x v="0"/>
    <s v="Marion"/>
    <x v="23"/>
    <n v="52302"/>
    <x v="2"/>
    <s v="OFF-PA-10003848"/>
    <x v="1"/>
    <x v="10"/>
    <s v="Xerox 1997"/>
    <n v="12.96"/>
    <n v="2"/>
    <n v="0"/>
    <x v="91"/>
  </r>
  <r>
    <n v="9916"/>
    <x v="4971"/>
    <x v="3"/>
    <x v="926"/>
    <d v="2014-02-01T00:00:00"/>
    <s v="Second Class"/>
    <s v="TM-21010"/>
    <s v="Tamara Manning"/>
    <x v="0"/>
    <x v="0"/>
    <s v="Marion"/>
    <x v="23"/>
    <n v="52302"/>
    <x v="2"/>
    <s v="OFF-PA-10000176"/>
    <x v="1"/>
    <x v="10"/>
    <s v="Xerox 1887"/>
    <n v="94.85"/>
    <n v="5"/>
    <n v="0"/>
    <x v="464"/>
  </r>
  <r>
    <n v="9917"/>
    <x v="4971"/>
    <x v="3"/>
    <x v="926"/>
    <d v="2014-02-01T00:00:00"/>
    <s v="Second Class"/>
    <s v="TM-21010"/>
    <s v="Tamara Manning"/>
    <x v="0"/>
    <x v="0"/>
    <s v="Marion"/>
    <x v="23"/>
    <n v="52302"/>
    <x v="2"/>
    <s v="OFF-ST-10001590"/>
    <x v="1"/>
    <x v="4"/>
    <s v="Tenex Personal Project File with Scoop Front Design, Black"/>
    <n v="13.48"/>
    <n v="1"/>
    <n v="0"/>
    <x v="7498"/>
  </r>
  <r>
    <n v="9918"/>
    <x v="4971"/>
    <x v="3"/>
    <x v="926"/>
    <d v="2014-02-01T00:00:00"/>
    <s v="Second Class"/>
    <s v="TM-21010"/>
    <s v="Tamara Manning"/>
    <x v="0"/>
    <x v="0"/>
    <s v="Marion"/>
    <x v="23"/>
    <n v="52302"/>
    <x v="2"/>
    <s v="FUR-FU-10000010"/>
    <x v="0"/>
    <x v="5"/>
    <s v="DAX Value U-Channel Document Frames, Easel Back"/>
    <n v="14.91"/>
    <n v="3"/>
    <n v="0"/>
    <x v="4793"/>
  </r>
  <r>
    <n v="9919"/>
    <x v="4972"/>
    <x v="1"/>
    <x v="496"/>
    <d v="2012-09-29T00:00:00"/>
    <s v="Standard Class"/>
    <s v="JF-15190"/>
    <s v="Jamie Frazer"/>
    <x v="0"/>
    <x v="0"/>
    <s v="New York City"/>
    <x v="15"/>
    <n v="10035"/>
    <x v="3"/>
    <s v="OFF-EN-10003055"/>
    <x v="1"/>
    <x v="12"/>
    <s v="Blue String-Tie &amp; Button Interoffice Envelopes, 10 x 13"/>
    <n v="39.979999999999997"/>
    <n v="1"/>
    <n v="0"/>
    <x v="7499"/>
  </r>
  <r>
    <n v="9920"/>
    <x v="4973"/>
    <x v="0"/>
    <x v="543"/>
    <d v="2013-03-20T00:00:00"/>
    <s v="Standard Class"/>
    <s v="MY-18295"/>
    <s v="Muhammed Yedwab"/>
    <x v="1"/>
    <x v="0"/>
    <s v="Bryan"/>
    <x v="5"/>
    <n v="77803"/>
    <x v="2"/>
    <s v="FUR-CH-10000863"/>
    <x v="0"/>
    <x v="1"/>
    <s v="Novimex Swivel Fabric Task Chair"/>
    <n v="528.42999999999995"/>
    <n v="5"/>
    <n v="0.3"/>
    <x v="7500"/>
  </r>
  <r>
    <n v="9921"/>
    <x v="4973"/>
    <x v="0"/>
    <x v="543"/>
    <d v="2013-03-20T00:00:00"/>
    <s v="Standard Class"/>
    <s v="MY-18295"/>
    <s v="Muhammed Yedwab"/>
    <x v="1"/>
    <x v="0"/>
    <s v="Bryan"/>
    <x v="5"/>
    <n v="77803"/>
    <x v="2"/>
    <s v="OFF-BI-10004233"/>
    <x v="1"/>
    <x v="8"/>
    <s v="GBC Pre-Punched Binding Paper, Plastic, White, 8-1/2&quot; x 11&quot;"/>
    <n v="22.385999999999996"/>
    <n v="7"/>
    <n v="0.8"/>
    <x v="7501"/>
  </r>
  <r>
    <n v="9922"/>
    <x v="4974"/>
    <x v="2"/>
    <x v="156"/>
    <d v="2011-11-30T00:00:00"/>
    <s v="Standard Class"/>
    <s v="AT-10435"/>
    <s v="Alyssa Tate"/>
    <x v="2"/>
    <x v="0"/>
    <s v="Akron"/>
    <x v="24"/>
    <n v="44312"/>
    <x v="3"/>
    <s v="OFF-BI-10003350"/>
    <x v="1"/>
    <x v="8"/>
    <s v="Acco Expandable Hanging Binders"/>
    <n v="5.7420000000000009"/>
    <n v="3"/>
    <n v="0.7"/>
    <x v="7502"/>
  </r>
  <r>
    <n v="9923"/>
    <x v="4975"/>
    <x v="3"/>
    <x v="636"/>
    <d v="2014-05-11T00:00:00"/>
    <s v="Standard Class"/>
    <s v="JF-15490"/>
    <s v="Jeremy Farry"/>
    <x v="0"/>
    <x v="0"/>
    <s v="Chicago"/>
    <x v="10"/>
    <n v="60653"/>
    <x v="2"/>
    <s v="TEC-AC-10001990"/>
    <x v="2"/>
    <x v="11"/>
    <s v="Kensington Orbit Wireless Mobile Trackball for PC and Mac"/>
    <n v="191.96800000000002"/>
    <n v="4"/>
    <n v="0.2"/>
    <x v="7503"/>
  </r>
  <r>
    <n v="9924"/>
    <x v="4976"/>
    <x v="1"/>
    <x v="305"/>
    <d v="2012-03-23T00:00:00"/>
    <s v="First Class"/>
    <s v="DH-13075"/>
    <s v="Dave Hallsten"/>
    <x v="1"/>
    <x v="0"/>
    <s v="New York City"/>
    <x v="15"/>
    <n v="10035"/>
    <x v="3"/>
    <s v="OFF-BI-10003982"/>
    <x v="1"/>
    <x v="8"/>
    <s v="Wilson Jones Century Plastic Molded Ring Binders"/>
    <n v="49.847999999999999"/>
    <n v="3"/>
    <n v="0.2"/>
    <x v="4134"/>
  </r>
  <r>
    <n v="9925"/>
    <x v="4976"/>
    <x v="1"/>
    <x v="305"/>
    <d v="2012-03-23T00:00:00"/>
    <s v="First Class"/>
    <s v="DH-13075"/>
    <s v="Dave Hallsten"/>
    <x v="1"/>
    <x v="0"/>
    <s v="New York City"/>
    <x v="15"/>
    <n v="10035"/>
    <x v="3"/>
    <s v="OFF-EN-10004386"/>
    <x v="1"/>
    <x v="12"/>
    <s v="Recycled Interoffice Envelopes with String and Button Closure, 10 x 13"/>
    <n v="23.99"/>
    <n v="1"/>
    <n v="0"/>
    <x v="7504"/>
  </r>
  <r>
    <n v="9926"/>
    <x v="4976"/>
    <x v="1"/>
    <x v="305"/>
    <d v="2012-03-23T00:00:00"/>
    <s v="First Class"/>
    <s v="DH-13075"/>
    <s v="Dave Hallsten"/>
    <x v="1"/>
    <x v="0"/>
    <s v="New York City"/>
    <x v="15"/>
    <n v="10035"/>
    <x v="3"/>
    <s v="OFF-BI-10003656"/>
    <x v="1"/>
    <x v="8"/>
    <s v="Fellowes PB200 Plastic Comb Binding Machine"/>
    <n v="1087.9360000000001"/>
    <n v="8"/>
    <n v="0.2"/>
    <x v="7505"/>
  </r>
  <r>
    <n v="9927"/>
    <x v="4976"/>
    <x v="1"/>
    <x v="305"/>
    <d v="2012-03-23T00:00:00"/>
    <s v="First Class"/>
    <s v="DH-13075"/>
    <s v="Dave Hallsten"/>
    <x v="1"/>
    <x v="0"/>
    <s v="New York City"/>
    <x v="15"/>
    <n v="10035"/>
    <x v="3"/>
    <s v="TEC-PH-10002310"/>
    <x v="2"/>
    <x v="7"/>
    <s v="Panasonic KX T7731-B Digital phone"/>
    <n v="199.98"/>
    <n v="2"/>
    <n v="0"/>
    <x v="7506"/>
  </r>
  <r>
    <n v="9928"/>
    <x v="4976"/>
    <x v="1"/>
    <x v="305"/>
    <d v="2012-03-23T00:00:00"/>
    <s v="First Class"/>
    <s v="DH-13075"/>
    <s v="Dave Hallsten"/>
    <x v="1"/>
    <x v="0"/>
    <s v="New York City"/>
    <x v="15"/>
    <n v="10035"/>
    <x v="3"/>
    <s v="OFF-ST-10001172"/>
    <x v="1"/>
    <x v="4"/>
    <s v="Tennsco Lockers, Sand"/>
    <n v="83.92"/>
    <n v="4"/>
    <n v="0"/>
    <x v="7507"/>
  </r>
  <r>
    <n v="9929"/>
    <x v="4977"/>
    <x v="0"/>
    <x v="913"/>
    <d v="2013-09-05T00:00:00"/>
    <s v="Same Day"/>
    <s v="IM-15055"/>
    <s v="Ionia McGrath"/>
    <x v="0"/>
    <x v="0"/>
    <s v="San Francisco"/>
    <x v="1"/>
    <n v="94122"/>
    <x v="1"/>
    <s v="FUR-FU-10000260"/>
    <x v="0"/>
    <x v="5"/>
    <s v="6&quot; Cubicle Wall Clock, Black"/>
    <n v="24.27"/>
    <n v="3"/>
    <n v="0"/>
    <x v="7508"/>
  </r>
  <r>
    <n v="9930"/>
    <x v="4977"/>
    <x v="0"/>
    <x v="913"/>
    <d v="2013-09-05T00:00:00"/>
    <s v="Same Day"/>
    <s v="IM-15055"/>
    <s v="Ionia McGrath"/>
    <x v="0"/>
    <x v="0"/>
    <s v="San Francisco"/>
    <x v="1"/>
    <n v="94122"/>
    <x v="1"/>
    <s v="TEC-CO-10003763"/>
    <x v="2"/>
    <x v="16"/>
    <s v="Canon PC1060 Personal Laser Copier"/>
    <n v="2799.9600000000005"/>
    <n v="5"/>
    <n v="0.2"/>
    <x v="3472"/>
  </r>
  <r>
    <n v="9931"/>
    <x v="4978"/>
    <x v="1"/>
    <x v="50"/>
    <d v="2012-11-17T00:00:00"/>
    <s v="Standard Class"/>
    <s v="KH-16510"/>
    <s v="Keith Herrera"/>
    <x v="0"/>
    <x v="0"/>
    <s v="San Bernardino"/>
    <x v="1"/>
    <n v="92404"/>
    <x v="1"/>
    <s v="OFF-BI-10001267"/>
    <x v="1"/>
    <x v="8"/>
    <s v="Universal Recycled Hanging Pressboard Report Binders, Letter Size"/>
    <n v="9.8719999999999999"/>
    <n v="2"/>
    <n v="0.2"/>
    <x v="7509"/>
  </r>
  <r>
    <n v="9932"/>
    <x v="4978"/>
    <x v="1"/>
    <x v="50"/>
    <d v="2012-11-17T00:00:00"/>
    <s v="Standard Class"/>
    <s v="KH-16510"/>
    <s v="Keith Herrera"/>
    <x v="0"/>
    <x v="0"/>
    <s v="San Bernardino"/>
    <x v="1"/>
    <n v="92404"/>
    <x v="1"/>
    <s v="FUR-BO-10004357"/>
    <x v="0"/>
    <x v="0"/>
    <s v="O'Sullivan Living Dimensions 3-Shelf Bookcases"/>
    <n v="683.33199999999999"/>
    <n v="4"/>
    <n v="0.15"/>
    <x v="7510"/>
  </r>
  <r>
    <n v="9933"/>
    <x v="4978"/>
    <x v="1"/>
    <x v="50"/>
    <d v="2012-11-17T00:00:00"/>
    <s v="Standard Class"/>
    <s v="KH-16510"/>
    <s v="Keith Herrera"/>
    <x v="0"/>
    <x v="0"/>
    <s v="San Bernardino"/>
    <x v="1"/>
    <n v="92404"/>
    <x v="1"/>
    <s v="OFF-PA-10004610"/>
    <x v="1"/>
    <x v="10"/>
    <s v="Xerox 1900"/>
    <n v="29.96"/>
    <n v="7"/>
    <n v="0"/>
    <x v="7511"/>
  </r>
  <r>
    <n v="9934"/>
    <x v="4979"/>
    <x v="2"/>
    <x v="384"/>
    <d v="2011-07-14T00:00:00"/>
    <s v="First Class"/>
    <s v="JK-15205"/>
    <s v="Jamie Kunitz"/>
    <x v="0"/>
    <x v="0"/>
    <s v="Niagara Falls"/>
    <x v="15"/>
    <n v="14304"/>
    <x v="3"/>
    <s v="TEC-PH-10004912"/>
    <x v="2"/>
    <x v="7"/>
    <s v="Cisco SPA112 2 Port Phone Adapter"/>
    <n v="164.85000000000002"/>
    <n v="3"/>
    <n v="0"/>
    <x v="7512"/>
  </r>
  <r>
    <n v="9935"/>
    <x v="4980"/>
    <x v="0"/>
    <x v="281"/>
    <d v="2013-04-13T00:00:00"/>
    <s v="Standard Class"/>
    <s v="AS-10240"/>
    <s v="Alan Shonely"/>
    <x v="0"/>
    <x v="0"/>
    <s v="Philadelphia"/>
    <x v="9"/>
    <n v="19120"/>
    <x v="3"/>
    <s v="OFF-AP-10003278"/>
    <x v="1"/>
    <x v="9"/>
    <s v="Belkin 7-Outlet SurgeMaster Home Series"/>
    <n v="33.528000000000006"/>
    <n v="3"/>
    <n v="0.2"/>
    <x v="7513"/>
  </r>
  <r>
    <n v="9936"/>
    <x v="4980"/>
    <x v="0"/>
    <x v="281"/>
    <d v="2013-04-13T00:00:00"/>
    <s v="Standard Class"/>
    <s v="AS-10240"/>
    <s v="Alan Shonely"/>
    <x v="0"/>
    <x v="0"/>
    <s v="Philadelphia"/>
    <x v="9"/>
    <n v="19120"/>
    <x v="3"/>
    <s v="OFF-ST-10001627"/>
    <x v="1"/>
    <x v="4"/>
    <s v="Eldon Jumbo ProFile Portable File Boxes Graphite/Black"/>
    <n v="36.744"/>
    <n v="3"/>
    <n v="0.2"/>
    <x v="7514"/>
  </r>
  <r>
    <n v="9937"/>
    <x v="4981"/>
    <x v="3"/>
    <x v="92"/>
    <d v="2014-06-29T00:00:00"/>
    <s v="Standard Class"/>
    <s v="SC-20575"/>
    <s v="Sonia Cooley"/>
    <x v="0"/>
    <x v="0"/>
    <s v="Cranston"/>
    <x v="34"/>
    <n v="2920"/>
    <x v="3"/>
    <s v="OFF-BI-10002735"/>
    <x v="1"/>
    <x v="8"/>
    <s v="GBC Prestige Therm-A-Bind Covers"/>
    <n v="102.93"/>
    <n v="3"/>
    <n v="0"/>
    <x v="5240"/>
  </r>
  <r>
    <n v="9938"/>
    <x v="4982"/>
    <x v="0"/>
    <x v="1235"/>
    <d v="2013-06-07T00:00:00"/>
    <s v="Second Class"/>
    <s v="CP-12340"/>
    <s v="Christine Phan"/>
    <x v="1"/>
    <x v="0"/>
    <s v="Los Angeles"/>
    <x v="1"/>
    <n v="90049"/>
    <x v="1"/>
    <s v="FUR-TA-10001676"/>
    <x v="0"/>
    <x v="3"/>
    <s v="Hon 61000 Series Interactive Training Tables"/>
    <n v="71.088000000000008"/>
    <n v="2"/>
    <n v="0.2"/>
    <x v="4742"/>
  </r>
  <r>
    <n v="9939"/>
    <x v="4983"/>
    <x v="0"/>
    <x v="939"/>
    <d v="2013-12-18T00:00:00"/>
    <s v="Standard Class"/>
    <s v="NS-18640"/>
    <s v="Noel Staavos"/>
    <x v="1"/>
    <x v="0"/>
    <s v="New York City"/>
    <x v="15"/>
    <n v="10009"/>
    <x v="3"/>
    <s v="FUR-FU-10004864"/>
    <x v="0"/>
    <x v="5"/>
    <s v="Eldon 500 Class Desk Accessories"/>
    <n v="60.35"/>
    <n v="5"/>
    <n v="0"/>
    <x v="7515"/>
  </r>
  <r>
    <n v="9940"/>
    <x v="4983"/>
    <x v="0"/>
    <x v="939"/>
    <d v="2013-12-18T00:00:00"/>
    <s v="Standard Class"/>
    <s v="NS-18640"/>
    <s v="Noel Staavos"/>
    <x v="1"/>
    <x v="0"/>
    <s v="New York City"/>
    <x v="15"/>
    <n v="10009"/>
    <x v="3"/>
    <s v="OFF-SU-10000952"/>
    <x v="1"/>
    <x v="14"/>
    <s v="Fiskars Home &amp; Office Scissors"/>
    <n v="35.520000000000003"/>
    <n v="4"/>
    <n v="0"/>
    <x v="7516"/>
  </r>
  <r>
    <n v="9941"/>
    <x v="4983"/>
    <x v="0"/>
    <x v="939"/>
    <d v="2013-12-18T00:00:00"/>
    <s v="Standard Class"/>
    <s v="NS-18640"/>
    <s v="Noel Staavos"/>
    <x v="1"/>
    <x v="0"/>
    <s v="New York City"/>
    <x v="15"/>
    <n v="10009"/>
    <x v="3"/>
    <s v="OFF-AR-10000462"/>
    <x v="1"/>
    <x v="6"/>
    <s v="Sanford Pocket Accent Highlighters"/>
    <n v="11.200000000000001"/>
    <n v="7"/>
    <n v="0"/>
    <x v="7517"/>
  </r>
  <r>
    <n v="9942"/>
    <x v="4984"/>
    <x v="3"/>
    <x v="221"/>
    <d v="2014-12-01T00:00:00"/>
    <s v="Standard Class"/>
    <s v="JL-15835"/>
    <s v="John Lee"/>
    <x v="0"/>
    <x v="0"/>
    <s v="San Francisco"/>
    <x v="1"/>
    <n v="94122"/>
    <x v="1"/>
    <s v="TEC-AC-10001772"/>
    <x v="2"/>
    <x v="11"/>
    <s v="Memorex Mini Travel Drive 16 GB USB 2.0 Flash Drive"/>
    <n v="223.58"/>
    <n v="14"/>
    <n v="0"/>
    <x v="7518"/>
  </r>
  <r>
    <n v="9943"/>
    <x v="4985"/>
    <x v="2"/>
    <x v="129"/>
    <d v="2012-01-03T00:00:00"/>
    <s v="Standard Class"/>
    <s v="MD-17350"/>
    <s v="Maribeth Dona"/>
    <x v="0"/>
    <x v="0"/>
    <s v="Anaheim"/>
    <x v="1"/>
    <n v="92804"/>
    <x v="1"/>
    <s v="OFF-ST-10001128"/>
    <x v="1"/>
    <x v="4"/>
    <s v="Carina Mini System Audio Rack, Model AR050B"/>
    <n v="998.82"/>
    <n v="9"/>
    <n v="0"/>
    <x v="7519"/>
  </r>
  <r>
    <n v="9944"/>
    <x v="4985"/>
    <x v="2"/>
    <x v="129"/>
    <d v="2012-01-03T00:00:00"/>
    <s v="Standard Class"/>
    <s v="MD-17350"/>
    <s v="Maribeth Dona"/>
    <x v="0"/>
    <x v="0"/>
    <s v="Anaheim"/>
    <x v="1"/>
    <n v="92804"/>
    <x v="1"/>
    <s v="OFF-SU-10002537"/>
    <x v="1"/>
    <x v="14"/>
    <s v="Acme Box Cutter Scissors"/>
    <n v="51.150000000000006"/>
    <n v="5"/>
    <n v="0"/>
    <x v="7520"/>
  </r>
  <r>
    <n v="9945"/>
    <x v="4986"/>
    <x v="1"/>
    <x v="1236"/>
    <d v="2012-04-17T00:00:00"/>
    <s v="Second Class"/>
    <s v="RD-19660"/>
    <s v="Robert Dilbeck"/>
    <x v="2"/>
    <x v="0"/>
    <s v="Seattle"/>
    <x v="4"/>
    <n v="98103"/>
    <x v="1"/>
    <s v="OFF-ST-10000419"/>
    <x v="1"/>
    <x v="4"/>
    <s v="Rogers Jumbo File, Granite"/>
    <n v="40.74"/>
    <n v="3"/>
    <n v="0"/>
    <x v="1423"/>
  </r>
  <r>
    <n v="9946"/>
    <x v="4987"/>
    <x v="2"/>
    <x v="1086"/>
    <d v="2011-03-06T00:00:00"/>
    <s v="Standard Class"/>
    <s v="NH-18610"/>
    <s v="Nicole Hansen"/>
    <x v="1"/>
    <x v="0"/>
    <s v="Philadelphia"/>
    <x v="9"/>
    <n v="19120"/>
    <x v="3"/>
    <s v="OFF-PA-10000327"/>
    <x v="1"/>
    <x v="10"/>
    <s v="Xerox 1971"/>
    <n v="3.4240000000000004"/>
    <n v="1"/>
    <n v="0.2"/>
    <x v="1377"/>
  </r>
  <r>
    <n v="9947"/>
    <x v="4987"/>
    <x v="2"/>
    <x v="1086"/>
    <d v="2011-03-06T00:00:00"/>
    <s v="Standard Class"/>
    <s v="NH-18610"/>
    <s v="Nicole Hansen"/>
    <x v="1"/>
    <x v="0"/>
    <s v="Philadelphia"/>
    <x v="9"/>
    <n v="19120"/>
    <x v="3"/>
    <s v="TEC-AC-10004353"/>
    <x v="2"/>
    <x v="11"/>
    <s v="Hypercom P1300 Pinpad"/>
    <n v="151.20000000000002"/>
    <n v="3"/>
    <n v="0.2"/>
    <x v="1318"/>
  </r>
  <r>
    <n v="9948"/>
    <x v="4988"/>
    <x v="3"/>
    <x v="702"/>
    <d v="2014-06-04T00:00:00"/>
    <s v="Second Class"/>
    <s v="HW-14935"/>
    <s v="Helen Wasserman"/>
    <x v="1"/>
    <x v="0"/>
    <s v="Indianapolis"/>
    <x v="14"/>
    <n v="46203"/>
    <x v="2"/>
    <s v="FUR-CH-10003746"/>
    <x v="0"/>
    <x v="1"/>
    <s v="Hon 4070 Series Pagoda Round Back Stacking Chairs"/>
    <n v="1925.88"/>
    <n v="6"/>
    <n v="0"/>
    <x v="7521"/>
  </r>
  <r>
    <n v="9949"/>
    <x v="4988"/>
    <x v="3"/>
    <x v="702"/>
    <d v="2014-06-04T00:00:00"/>
    <s v="Second Class"/>
    <s v="HW-14935"/>
    <s v="Helen Wasserman"/>
    <x v="1"/>
    <x v="0"/>
    <s v="Indianapolis"/>
    <x v="14"/>
    <n v="46203"/>
    <x v="2"/>
    <s v="OFF-AP-10002945"/>
    <x v="1"/>
    <x v="9"/>
    <s v="Honeywell Enviracaire Portable HEPA Air Cleaner for 17' x 22' Room"/>
    <n v="2405.1999999999998"/>
    <n v="8"/>
    <n v="0"/>
    <x v="7522"/>
  </r>
  <r>
    <n v="9950"/>
    <x v="4988"/>
    <x v="3"/>
    <x v="702"/>
    <d v="2014-06-04T00:00:00"/>
    <s v="Second Class"/>
    <s v="HW-14935"/>
    <s v="Helen Wasserman"/>
    <x v="1"/>
    <x v="0"/>
    <s v="Indianapolis"/>
    <x v="14"/>
    <n v="46203"/>
    <x v="2"/>
    <s v="TEC-AC-10004568"/>
    <x v="2"/>
    <x v="11"/>
    <s v="Maxell LTO Ultrium - 800 GB"/>
    <n v="83.97"/>
    <n v="3"/>
    <n v="0"/>
    <x v="7523"/>
  </r>
  <r>
    <n v="9951"/>
    <x v="4988"/>
    <x v="3"/>
    <x v="702"/>
    <d v="2014-06-04T00:00:00"/>
    <s v="Second Class"/>
    <s v="HW-14935"/>
    <s v="Helen Wasserman"/>
    <x v="1"/>
    <x v="0"/>
    <s v="Indianapolis"/>
    <x v="14"/>
    <n v="46203"/>
    <x v="2"/>
    <s v="TEC-AC-10001714"/>
    <x v="2"/>
    <x v="11"/>
    <s v="Logitech MX Performance Wireless Mouse"/>
    <n v="39.89"/>
    <n v="1"/>
    <n v="0"/>
    <x v="7524"/>
  </r>
  <r>
    <n v="9952"/>
    <x v="4988"/>
    <x v="3"/>
    <x v="702"/>
    <d v="2014-06-04T00:00:00"/>
    <s v="Second Class"/>
    <s v="HW-14935"/>
    <s v="Helen Wasserman"/>
    <x v="1"/>
    <x v="0"/>
    <s v="Indianapolis"/>
    <x v="14"/>
    <n v="46203"/>
    <x v="2"/>
    <s v="OFF-BI-10002072"/>
    <x v="1"/>
    <x v="8"/>
    <s v="Cardinal Slant-D Ring Binders"/>
    <n v="17.38"/>
    <n v="2"/>
    <n v="0"/>
    <x v="1066"/>
  </r>
  <r>
    <n v="9953"/>
    <x v="4989"/>
    <x v="1"/>
    <x v="639"/>
    <d v="2012-12-16T00:00:00"/>
    <s v="Second Class"/>
    <s v="DB-12970"/>
    <s v="Darren Budd"/>
    <x v="1"/>
    <x v="0"/>
    <s v="Los Angeles"/>
    <x v="1"/>
    <n v="90045"/>
    <x v="1"/>
    <s v="OFF-BI-10001153"/>
    <x v="1"/>
    <x v="8"/>
    <s v="Ibico Recycled Grain-Textured Covers"/>
    <n v="55.264000000000003"/>
    <n v="2"/>
    <n v="0.2"/>
    <x v="7525"/>
  </r>
  <r>
    <n v="9954"/>
    <x v="4989"/>
    <x v="1"/>
    <x v="639"/>
    <d v="2012-12-16T00:00:00"/>
    <s v="Second Class"/>
    <s v="DB-12970"/>
    <s v="Darren Budd"/>
    <x v="1"/>
    <x v="0"/>
    <s v="Los Angeles"/>
    <x v="1"/>
    <n v="90045"/>
    <x v="1"/>
    <s v="OFF-PA-10004983"/>
    <x v="1"/>
    <x v="10"/>
    <s v="Xerox 23"/>
    <n v="6.48"/>
    <n v="1"/>
    <n v="0"/>
    <x v="90"/>
  </r>
  <r>
    <n v="9955"/>
    <x v="4989"/>
    <x v="1"/>
    <x v="639"/>
    <d v="2012-12-16T00:00:00"/>
    <s v="Second Class"/>
    <s v="DB-12970"/>
    <s v="Darren Budd"/>
    <x v="1"/>
    <x v="0"/>
    <s v="Los Angeles"/>
    <x v="1"/>
    <n v="90045"/>
    <x v="1"/>
    <s v="OFF-BI-10000948"/>
    <x v="1"/>
    <x v="8"/>
    <s v="GBC Laser Imprintable Binding System Covers, Desert Sand"/>
    <n v="34.248000000000005"/>
    <n v="3"/>
    <n v="0.2"/>
    <x v="5061"/>
  </r>
  <r>
    <n v="9956"/>
    <x v="4989"/>
    <x v="1"/>
    <x v="639"/>
    <d v="2012-12-16T00:00:00"/>
    <s v="Second Class"/>
    <s v="DB-12970"/>
    <s v="Darren Budd"/>
    <x v="1"/>
    <x v="0"/>
    <s v="Los Angeles"/>
    <x v="1"/>
    <n v="90045"/>
    <x v="1"/>
    <s v="FUR-TA-10002622"/>
    <x v="0"/>
    <x v="3"/>
    <s v="Bush Andora Conference Table, Maple/Graphite Gray Finish"/>
    <n v="273.56799999999998"/>
    <n v="2"/>
    <n v="0.2"/>
    <x v="7526"/>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x v="0"/>
    <s v="New Rochelle"/>
    <x v="15"/>
    <n v="10801"/>
    <x v="3"/>
    <s v="OFF-PA-10004039"/>
    <x v="1"/>
    <x v="10"/>
    <s v="Xerox 1882"/>
    <n v="223.92"/>
    <n v="4"/>
    <n v="0"/>
    <x v="1111"/>
  </r>
  <r>
    <n v="9959"/>
    <x v="4990"/>
    <x v="2"/>
    <x v="7"/>
    <d v="2011-11-17T00:00:00"/>
    <s v="Standard Class"/>
    <s v="KN-16705"/>
    <s v="Kristina Nunn"/>
    <x v="2"/>
    <x v="0"/>
    <s v="New Rochelle"/>
    <x v="15"/>
    <n v="10801"/>
    <x v="3"/>
    <s v="OFF-SU-10001574"/>
    <x v="1"/>
    <x v="14"/>
    <s v="Acme Value Line Scissors"/>
    <n v="7.3"/>
    <n v="2"/>
    <n v="0"/>
    <x v="558"/>
  </r>
  <r>
    <n v="9960"/>
    <x v="4991"/>
    <x v="3"/>
    <x v="833"/>
    <d v="2014-10-12T00:00:00"/>
    <s v="Standard Class"/>
    <s v="AJ-10945"/>
    <s v="Ashley Jarboe"/>
    <x v="0"/>
    <x v="0"/>
    <s v="Chandler"/>
    <x v="16"/>
    <n v="85224"/>
    <x v="1"/>
    <s v="OFF-AR-10001761"/>
    <x v="1"/>
    <x v="6"/>
    <s v="Avery Hi-Liter Smear-Safe Highlighters"/>
    <n v="9.3439999999999994"/>
    <n v="2"/>
    <n v="0.2"/>
    <x v="7527"/>
  </r>
  <r>
    <n v="9961"/>
    <x v="4992"/>
    <x v="3"/>
    <x v="118"/>
    <d v="2014-09-19T00:00:00"/>
    <s v="Second Class"/>
    <s v="CL-12700"/>
    <s v="Craig Leslie"/>
    <x v="2"/>
    <x v="0"/>
    <s v="Florence"/>
    <x v="0"/>
    <n v="41042"/>
    <x v="0"/>
    <s v="TEC-AC-10002305"/>
    <x v="2"/>
    <x v="11"/>
    <s v="KeyTronic E03601U1 - Keyboard - Beige"/>
    <n v="18"/>
    <n v="1"/>
    <n v="0"/>
    <x v="7528"/>
  </r>
  <r>
    <n v="9962"/>
    <x v="4993"/>
    <x v="1"/>
    <x v="531"/>
    <d v="2012-03-22T00:00:00"/>
    <s v="First Class"/>
    <s v="CM-12655"/>
    <s v="Corinna Mitchell"/>
    <x v="2"/>
    <x v="0"/>
    <s v="Houston"/>
    <x v="5"/>
    <n v="77041"/>
    <x v="2"/>
    <s v="OFF-PA-10000675"/>
    <x v="1"/>
    <x v="10"/>
    <s v="Xerox 1919"/>
    <n v="65.584000000000003"/>
    <n v="2"/>
    <n v="0.2"/>
    <x v="5944"/>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x v="7529"/>
  </r>
  <r>
    <n v="9964"/>
    <x v="4994"/>
    <x v="1"/>
    <x v="353"/>
    <d v="2012-07-26T00:00:00"/>
    <s v="Same Day"/>
    <s v="AS-10240"/>
    <s v="Alan Shonely"/>
    <x v="0"/>
    <x v="0"/>
    <s v="Philadelphia"/>
    <x v="9"/>
    <n v="19140"/>
    <x v="3"/>
    <s v="OFF-PA-10003072"/>
    <x v="1"/>
    <x v="10"/>
    <s v="Eureka Recycled Copy Paper 8 1/2&quot; x 11&quot;, Ream"/>
    <n v="10.368000000000002"/>
    <n v="2"/>
    <n v="0.2"/>
    <x v="572"/>
  </r>
  <r>
    <n v="9965"/>
    <x v="4995"/>
    <x v="0"/>
    <x v="5"/>
    <d v="2013-12-11T00:00:00"/>
    <s v="Second Class"/>
    <s v="HE-14800"/>
    <s v="Harold Engle"/>
    <x v="1"/>
    <x v="0"/>
    <s v="Newark"/>
    <x v="13"/>
    <n v="19711"/>
    <x v="3"/>
    <s v="FUR-FU-10002671"/>
    <x v="0"/>
    <x v="5"/>
    <s v="Electrix 20W Halogen Replacement Bulb for Zoom-In Desk Lamp"/>
    <n v="13.4"/>
    <n v="1"/>
    <n v="0"/>
    <x v="7530"/>
  </r>
  <r>
    <n v="9966"/>
    <x v="4995"/>
    <x v="0"/>
    <x v="5"/>
    <d v="2013-12-11T00:00:00"/>
    <s v="Second Class"/>
    <s v="HE-14800"/>
    <s v="Harold Engle"/>
    <x v="1"/>
    <x v="0"/>
    <s v="Newark"/>
    <x v="13"/>
    <n v="19711"/>
    <x v="3"/>
    <s v="OFF-PA-10000349"/>
    <x v="1"/>
    <x v="10"/>
    <s v="Staples"/>
    <n v="4.9800000000000004"/>
    <n v="1"/>
    <n v="0"/>
    <x v="5561"/>
  </r>
  <r>
    <n v="9967"/>
    <x v="4995"/>
    <x v="0"/>
    <x v="5"/>
    <d v="2013-12-11T00:00:00"/>
    <s v="Second Class"/>
    <s v="HE-14800"/>
    <s v="Harold Engle"/>
    <x v="1"/>
    <x v="0"/>
    <s v="Newark"/>
    <x v="13"/>
    <n v="19711"/>
    <x v="3"/>
    <s v="OFF-EN-10004483"/>
    <x v="1"/>
    <x v="12"/>
    <s v="#10 White Business Envelopes,4 1/8 x 9 1/2"/>
    <n v="109.69"/>
    <n v="7"/>
    <n v="0"/>
    <x v="7531"/>
  </r>
  <r>
    <n v="9968"/>
    <x v="4996"/>
    <x v="3"/>
    <x v="157"/>
    <d v="2014-12-18T00:00:00"/>
    <s v="Standard Class"/>
    <s v="RB-19435"/>
    <s v="Richard Bierner"/>
    <x v="0"/>
    <x v="0"/>
    <s v="Plainfield"/>
    <x v="30"/>
    <n v="7060"/>
    <x v="3"/>
    <s v="OFF-BI-10004209"/>
    <x v="1"/>
    <x v="8"/>
    <s v="Fellowes Twister Kit, Gray/Clear, 3/pkg"/>
    <n v="40.199999999999996"/>
    <n v="5"/>
    <n v="0"/>
    <x v="7254"/>
  </r>
  <r>
    <n v="9969"/>
    <x v="4996"/>
    <x v="3"/>
    <x v="157"/>
    <d v="2014-12-18T00:00:00"/>
    <s v="Standard Class"/>
    <s v="RB-19435"/>
    <s v="Richard Bierner"/>
    <x v="0"/>
    <x v="0"/>
    <s v="Plainfield"/>
    <x v="30"/>
    <n v="7060"/>
    <x v="3"/>
    <s v="OFF-BI-10004600"/>
    <x v="1"/>
    <x v="8"/>
    <s v="Ibico Ibimaster 300 Manual Binding System"/>
    <n v="735.98"/>
    <n v="2"/>
    <n v="0"/>
    <x v="2802"/>
  </r>
  <r>
    <n v="9970"/>
    <x v="4996"/>
    <x v="3"/>
    <x v="157"/>
    <d v="2014-12-18T00:00:00"/>
    <s v="Standard Class"/>
    <s v="RB-19435"/>
    <s v="Richard Bierner"/>
    <x v="0"/>
    <x v="0"/>
    <s v="Plainfield"/>
    <x v="30"/>
    <n v="7060"/>
    <x v="3"/>
    <s v="OFF-AP-10003622"/>
    <x v="1"/>
    <x v="9"/>
    <s v="Bravo II Megaboss 12-Amp Hard Body Upright, Replacement Belts, 2 Belts per Pack"/>
    <n v="22.75"/>
    <n v="7"/>
    <n v="0"/>
    <x v="7532"/>
  </r>
  <r>
    <n v="9971"/>
    <x v="4997"/>
    <x v="1"/>
    <x v="1141"/>
    <d v="2012-07-02T00:00:00"/>
    <s v="Standard Class"/>
    <s v="MP-17470"/>
    <s v="Mark Packer"/>
    <x v="2"/>
    <x v="0"/>
    <s v="Smyrna"/>
    <x v="32"/>
    <n v="30080"/>
    <x v="0"/>
    <s v="OFF-BI-10002867"/>
    <x v="1"/>
    <x v="8"/>
    <s v="GBC Recycled Regency Composition Covers"/>
    <n v="119.56"/>
    <n v="2"/>
    <n v="0"/>
    <x v="7533"/>
  </r>
  <r>
    <n v="9972"/>
    <x v="4997"/>
    <x v="1"/>
    <x v="1141"/>
    <d v="2012-07-02T00:00:00"/>
    <s v="Standard Class"/>
    <s v="MP-17470"/>
    <s v="Mark Packer"/>
    <x v="2"/>
    <x v="0"/>
    <s v="Smyrna"/>
    <x v="32"/>
    <n v="30080"/>
    <x v="0"/>
    <s v="OFF-AR-10000538"/>
    <x v="1"/>
    <x v="6"/>
    <s v="Boston Model 1800 Electric Pencil Sharpener, Gray"/>
    <n v="140.75"/>
    <n v="5"/>
    <n v="0"/>
    <x v="7534"/>
  </r>
  <r>
    <n v="9973"/>
    <x v="4998"/>
    <x v="0"/>
    <x v="108"/>
    <d v="2013-09-18T00:00:00"/>
    <s v="Standard Class"/>
    <s v="RC-19960"/>
    <s v="Ryan Crowe"/>
    <x v="0"/>
    <x v="0"/>
    <s v="Houston"/>
    <x v="5"/>
    <n v="77041"/>
    <x v="2"/>
    <s v="OFF-EN-10000056"/>
    <x v="1"/>
    <x v="12"/>
    <s v="Cameo Buff Policy Envelopes"/>
    <n v="99.567999999999998"/>
    <n v="2"/>
    <n v="0.2"/>
    <x v="7535"/>
  </r>
  <r>
    <n v="9974"/>
    <x v="4999"/>
    <x v="0"/>
    <x v="409"/>
    <d v="2013-12-11T00:00:00"/>
    <s v="Standard Class"/>
    <s v="AP-10720"/>
    <s v="Anne Pryor"/>
    <x v="2"/>
    <x v="0"/>
    <s v="Los Angeles"/>
    <x v="1"/>
    <n v="90032"/>
    <x v="1"/>
    <s v="TEC-PH-10004080"/>
    <x v="2"/>
    <x v="7"/>
    <s v="Avaya 5410 Digital phone"/>
    <n v="271.95999999999998"/>
    <n v="5"/>
    <n v="0.2"/>
    <x v="7536"/>
  </r>
  <r>
    <n v="9975"/>
    <x v="4999"/>
    <x v="0"/>
    <x v="409"/>
    <d v="2013-12-11T00:00:00"/>
    <s v="Standard Class"/>
    <s v="AP-10720"/>
    <s v="Anne Pryor"/>
    <x v="2"/>
    <x v="0"/>
    <s v="Los Angeles"/>
    <x v="1"/>
    <n v="90032"/>
    <x v="1"/>
    <s v="OFF-AR-10004752"/>
    <x v="1"/>
    <x v="6"/>
    <s v="Blackstonian Pencils"/>
    <n v="18.689999999999998"/>
    <n v="7"/>
    <n v="0"/>
    <x v="7090"/>
  </r>
  <r>
    <n v="9976"/>
    <x v="4999"/>
    <x v="0"/>
    <x v="409"/>
    <d v="2013-12-11T00:00:00"/>
    <s v="Standard Class"/>
    <s v="AP-10720"/>
    <s v="Anne Pryor"/>
    <x v="2"/>
    <x v="0"/>
    <s v="Los Angeles"/>
    <x v="1"/>
    <n v="90032"/>
    <x v="1"/>
    <s v="OFF-PA-10000743"/>
    <x v="1"/>
    <x v="10"/>
    <s v="Xerox 1977"/>
    <n v="13.36"/>
    <n v="2"/>
    <n v="0"/>
    <x v="534"/>
  </r>
  <r>
    <n v="9977"/>
    <x v="4999"/>
    <x v="0"/>
    <x v="409"/>
    <d v="2013-12-11T00:00:00"/>
    <s v="Standard Class"/>
    <s v="AP-10720"/>
    <s v="Anne Pryor"/>
    <x v="2"/>
    <x v="0"/>
    <s v="Los Angeles"/>
    <x v="1"/>
    <n v="90032"/>
    <x v="1"/>
    <s v="TEC-PH-10002496"/>
    <x v="2"/>
    <x v="7"/>
    <s v="Cisco SPA301"/>
    <n v="249.58400000000003"/>
    <n v="2"/>
    <n v="0.2"/>
    <x v="2773"/>
  </r>
  <r>
    <n v="9978"/>
    <x v="4999"/>
    <x v="0"/>
    <x v="409"/>
    <d v="2013-12-11T00:00:00"/>
    <s v="Standard Class"/>
    <s v="AP-10720"/>
    <s v="Anne Pryor"/>
    <x v="2"/>
    <x v="0"/>
    <s v="Los Angeles"/>
    <x v="1"/>
    <n v="90032"/>
    <x v="1"/>
    <s v="OFF-FA-10003467"/>
    <x v="1"/>
    <x v="13"/>
    <s v="Alliance Big Bands Rubber Bands, 12/Pack"/>
    <n v="13.86"/>
    <n v="7"/>
    <n v="0"/>
    <x v="232"/>
  </r>
  <r>
    <n v="9979"/>
    <x v="4999"/>
    <x v="0"/>
    <x v="409"/>
    <d v="2013-12-11T00:00:00"/>
    <s v="Standard Class"/>
    <s v="AP-10720"/>
    <s v="Anne Pryor"/>
    <x v="2"/>
    <x v="0"/>
    <s v="Los Angeles"/>
    <x v="1"/>
    <n v="90032"/>
    <x v="1"/>
    <s v="OFF-BI-10003727"/>
    <x v="1"/>
    <x v="8"/>
    <s v="Avery Durable Slant Ring Binders With Label Holder"/>
    <n v="13.375999999999999"/>
    <n v="4"/>
    <n v="0.2"/>
    <x v="7537"/>
  </r>
  <r>
    <n v="9980"/>
    <x v="4999"/>
    <x v="0"/>
    <x v="409"/>
    <d v="2013-12-11T00:00:00"/>
    <s v="Standard Class"/>
    <s v="AP-10720"/>
    <s v="Anne Pryor"/>
    <x v="2"/>
    <x v="0"/>
    <s v="Los Angeles"/>
    <x v="1"/>
    <n v="90032"/>
    <x v="1"/>
    <s v="OFF-BI-10002026"/>
    <x v="1"/>
    <x v="8"/>
    <s v="Ibico Recycled Linen-Style Covers"/>
    <n v="437.47200000000009"/>
    <n v="14"/>
    <n v="0.2"/>
    <x v="7538"/>
  </r>
  <r>
    <n v="9981"/>
    <x v="5000"/>
    <x v="1"/>
    <x v="684"/>
    <d v="2012-09-09T00:00:00"/>
    <s v="Second Class"/>
    <s v="SW-20455"/>
    <s v="Shaun Weien"/>
    <x v="0"/>
    <x v="0"/>
    <s v="Lafayette"/>
    <x v="28"/>
    <n v="70506"/>
    <x v="0"/>
    <s v="FUR-TA-10001039"/>
    <x v="0"/>
    <x v="3"/>
    <s v="KI Adjustable-Height Table"/>
    <n v="85.98"/>
    <n v="1"/>
    <n v="0"/>
    <x v="2064"/>
  </r>
  <r>
    <n v="9982"/>
    <x v="5001"/>
    <x v="3"/>
    <x v="646"/>
    <d v="2014-08-07T00:00:00"/>
    <s v="First Class"/>
    <s v="TB-21055"/>
    <s v="Ted Butterfield"/>
    <x v="0"/>
    <x v="0"/>
    <s v="Fairfield"/>
    <x v="24"/>
    <n v="45014"/>
    <x v="3"/>
    <s v="OFF-LA-10004484"/>
    <x v="1"/>
    <x v="2"/>
    <s v="Avery 476"/>
    <n v="16.520000000000003"/>
    <n v="5"/>
    <n v="0.2"/>
    <x v="5890"/>
  </r>
  <r>
    <n v="9983"/>
    <x v="5002"/>
    <x v="0"/>
    <x v="897"/>
    <d v="2013-09-29T00:00:00"/>
    <s v="Standard Class"/>
    <s v="RC-19960"/>
    <s v="Ryan Crowe"/>
    <x v="0"/>
    <x v="0"/>
    <s v="Grand Rapids"/>
    <x v="12"/>
    <n v="49505"/>
    <x v="2"/>
    <s v="OFF-PA-10002195"/>
    <x v="1"/>
    <x v="10"/>
    <s v="RSVP Cards &amp; Envelopes, Blank White, 8-1/2&quot; X 11&quot;, 24 Cards/25 Envelopes/Set"/>
    <n v="35.56"/>
    <n v="7"/>
    <n v="0"/>
    <x v="7539"/>
  </r>
  <r>
    <n v="9984"/>
    <x v="5002"/>
    <x v="0"/>
    <x v="897"/>
    <d v="2013-09-29T00:00:00"/>
    <s v="Standard Class"/>
    <s v="RC-19960"/>
    <s v="Ryan Crowe"/>
    <x v="0"/>
    <x v="0"/>
    <s v="Grand Rapids"/>
    <x v="12"/>
    <n v="49505"/>
    <x v="2"/>
    <s v="TEC-PH-10001305"/>
    <x v="2"/>
    <x v="7"/>
    <s v="Panasonic KX TS208W Corded phone"/>
    <n v="97.98"/>
    <n v="2"/>
    <n v="0"/>
    <x v="7540"/>
  </r>
  <r>
    <n v="9985"/>
    <x v="5003"/>
    <x v="1"/>
    <x v="961"/>
    <d v="2012-05-23T00:00:00"/>
    <s v="Standard Class"/>
    <s v="DV-13465"/>
    <s v="Dianna Vittorini"/>
    <x v="0"/>
    <x v="0"/>
    <s v="Long Beach"/>
    <x v="15"/>
    <n v="11561"/>
    <x v="3"/>
    <s v="OFF-LA-10003766"/>
    <x v="1"/>
    <x v="2"/>
    <s v="Self-Adhesive Removable Labels"/>
    <n v="31.5"/>
    <n v="10"/>
    <n v="0"/>
    <x v="2719"/>
  </r>
  <r>
    <n v="9986"/>
    <x v="5003"/>
    <x v="1"/>
    <x v="961"/>
    <d v="2012-05-23T00:00:00"/>
    <s v="Standard Class"/>
    <s v="DV-13465"/>
    <s v="Dianna Vittorini"/>
    <x v="0"/>
    <x v="0"/>
    <s v="Long Beach"/>
    <x v="15"/>
    <n v="11561"/>
    <x v="3"/>
    <s v="OFF-SU-10000898"/>
    <x v="1"/>
    <x v="14"/>
    <s v="Acme Hot Forged Carbon Steel Scissors with Nickel-Plated Handles, 3 7/8&quot; Cut, 8&quot;L"/>
    <n v="55.6"/>
    <n v="4"/>
    <n v="0"/>
    <x v="7541"/>
  </r>
  <r>
    <n v="9987"/>
    <x v="5004"/>
    <x v="0"/>
    <x v="321"/>
    <d v="2013-10-04T00:00:00"/>
    <s v="Standard Class"/>
    <s v="ML-17410"/>
    <s v="Maris LaWare"/>
    <x v="0"/>
    <x v="0"/>
    <s v="Los Angeles"/>
    <x v="1"/>
    <n v="90008"/>
    <x v="1"/>
    <s v="TEC-AC-10003399"/>
    <x v="2"/>
    <x v="11"/>
    <s v="Memorex Mini Travel Drive 64 GB USB 2.0 Flash Drive"/>
    <n v="36.24"/>
    <n v="1"/>
    <n v="0"/>
    <x v="2914"/>
  </r>
  <r>
    <n v="9988"/>
    <x v="5005"/>
    <x v="3"/>
    <x v="701"/>
    <d v="2014-11-22T00:00:00"/>
    <s v="Standard Class"/>
    <s v="RA-19885"/>
    <s v="Ruben Ausman"/>
    <x v="1"/>
    <x v="0"/>
    <s v="Athens"/>
    <x v="32"/>
    <n v="30605"/>
    <x v="0"/>
    <s v="TEC-AC-10001539"/>
    <x v="2"/>
    <x v="11"/>
    <s v="Logitech G430 Surround Sound Gaming Headset with Dolby 7.1 Technology"/>
    <n v="79.989999999999995"/>
    <n v="1"/>
    <n v="0"/>
    <x v="4237"/>
  </r>
  <r>
    <n v="9989"/>
    <x v="5005"/>
    <x v="3"/>
    <x v="701"/>
    <d v="2014-11-22T00:00:00"/>
    <s v="Standard Class"/>
    <s v="RA-19885"/>
    <s v="Ruben Ausman"/>
    <x v="1"/>
    <x v="0"/>
    <s v="Athens"/>
    <x v="32"/>
    <n v="30605"/>
    <x v="0"/>
    <s v="TEC-PH-10004006"/>
    <x v="2"/>
    <x v="7"/>
    <s v="Panasonic KX - TS880B Telephone"/>
    <n v="206.1"/>
    <n v="5"/>
    <n v="0"/>
    <x v="7406"/>
  </r>
  <r>
    <n v="9990"/>
    <x v="5006"/>
    <x v="2"/>
    <x v="1237"/>
    <d v="2011-01-24T00:00:00"/>
    <s v="Second Class"/>
    <s v="TB-21400"/>
    <s v="Tom Boeckenhauer"/>
    <x v="0"/>
    <x v="0"/>
    <s v="Miami"/>
    <x v="2"/>
    <n v="33180"/>
    <x v="0"/>
    <s v="FUR-FU-10001889"/>
    <x v="0"/>
    <x v="5"/>
    <s v="Ultra Door Pull Handle"/>
    <n v="25.248000000000001"/>
    <n v="3"/>
    <n v="0.2"/>
    <x v="7542"/>
  </r>
  <r>
    <n v="9991"/>
    <x v="5007"/>
    <x v="3"/>
    <x v="425"/>
    <d v="2014-03-04T00:00:00"/>
    <s v="Standard Class"/>
    <s v="DB-13060"/>
    <s v="Dave Brooks"/>
    <x v="0"/>
    <x v="0"/>
    <s v="Costa Mesa"/>
    <x v="1"/>
    <n v="92627"/>
    <x v="1"/>
    <s v="FUR-FU-10000747"/>
    <x v="0"/>
    <x v="5"/>
    <s v="Tenex B1-RE Series Chair Mats for Low Pile Carpets"/>
    <n v="91.96"/>
    <n v="2"/>
    <n v="0"/>
    <x v="4820"/>
  </r>
  <r>
    <n v="9992"/>
    <x v="5007"/>
    <x v="3"/>
    <x v="425"/>
    <d v="2014-03-04T00:00:00"/>
    <s v="Standard Class"/>
    <s v="DB-13060"/>
    <s v="Dave Brooks"/>
    <x v="0"/>
    <x v="0"/>
    <s v="Costa Mesa"/>
    <x v="1"/>
    <n v="92627"/>
    <x v="1"/>
    <s v="TEC-PH-10003645"/>
    <x v="2"/>
    <x v="7"/>
    <s v="Aastra 57i VoIP phone"/>
    <n v="258.57600000000002"/>
    <n v="2"/>
    <n v="0.2"/>
    <x v="4373"/>
  </r>
  <r>
    <n v="9993"/>
    <x v="5007"/>
    <x v="3"/>
    <x v="425"/>
    <d v="2014-03-04T00:00:00"/>
    <s v="Standard Class"/>
    <s v="DB-13060"/>
    <s v="Dave Brooks"/>
    <x v="0"/>
    <x v="0"/>
    <s v="Costa Mesa"/>
    <x v="1"/>
    <n v="92627"/>
    <x v="1"/>
    <s v="OFF-PA-10004041"/>
    <x v="1"/>
    <x v="10"/>
    <s v="It's Hot Message Books with Stickers, 2 3/4&quot; x 5&quot;"/>
    <n v="29.6"/>
    <n v="4"/>
    <n v="0"/>
    <x v="7543"/>
  </r>
  <r>
    <n v="9994"/>
    <x v="5008"/>
    <x v="3"/>
    <x v="464"/>
    <d v="2014-05-10T00:00:00"/>
    <s v="Second Class"/>
    <s v="CC-12220"/>
    <s v="Chris Cortes"/>
    <x v="0"/>
    <x v="0"/>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8A4B58-D561-4F68-B552-FCC92189A27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collapsedLevelsAreSubtotals="1" fieldPosition="0">
        <references count="1">
          <reference field="3"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5AE03-0424-4189-92D1-380CDFDEB66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h="1"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CCE0D9-DB40-4E5F-96D4-9D50FE4188D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h="1"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321576-75E8-4493-9EFA-2565555CD9F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pivotField showAll="0">
      <items count="5">
        <item x="2"/>
        <item h="1"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8366C4-95E9-49EF-AFAF-F07E1533101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5">
        <item x="2"/>
        <item h="1"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6"/>
    </i>
    <i>
      <x v="11"/>
    </i>
    <i>
      <x v="16"/>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96AC4F-86BE-4A69-8F4D-13CB30EE7FA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DD6C0A-E108-49CE-8051-D838E09961EA}"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5">
    <pivotField showAll="0"/>
    <pivotField showAll="0"/>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6"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32E009-2B15-437C-BBD6-63F955F7BC7C}"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6FE8B0-D383-4A67-85A2-7BDA4808CBF6}"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46AA9F-83BA-4F31-8981-B3B3E03FDA6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h="1"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A082C4-AC0A-4099-BD8A-58103DB41E5D}" name="PivotTable1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6"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3">
    <i>
      <x v="1"/>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73D93B-DD75-4959-9104-0198E49B3F8E}"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4" name="PivotTable2"/>
  </pivotTables>
  <data>
    <tabular pivotCacheId="1920015588">
      <items count="4">
        <i x="2" s="1"/>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776601-6F5C-4453-88D9-5A3C3E8A931E}"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4" name="PivotTable2"/>
  </pivotTables>
  <data>
    <tabular pivotCacheId="1920015588">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ED619A-B3F0-4903-8DBC-B9EAABD16BA7}"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4" name="PivotTable2"/>
  </pivotTables>
  <data>
    <tabular pivotCacheId="1920015588">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2291524-ADD5-4AF9-B994-4F4919E9A818}" cache="Slicer_Year" caption="Year" rowHeight="234950"/>
  <slicer name="Segment" xr10:uid="{70BBF93F-2C90-413D-921C-81C65E591D49}" cache="Slicer_Segment" caption="Segment" rowHeight="234950"/>
  <slicer name="Region" xr10:uid="{6E896861-5D08-42BF-A9A1-42FF15B393B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C4B75C3-9D68-4BA6-97D4-BCB7F64559F4}" cache="Slicer_Year" caption="Year" style="slicer2" rowHeight="234950"/>
  <slicer name="Segment 1" xr10:uid="{D4B5FF76-6362-46C1-B0DF-7C71FE0B7AB4}" cache="Slicer_Segment" caption="Segment" style="slicer2" rowHeight="234950"/>
  <slicer name="Region 1" xr10:uid="{D6F6788E-E306-4045-B402-E8A9B640423E}" cache="Slicer_Region" caption="Region" style="slic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417B0-A268-4C08-A139-83DEB7C267BD}">
  <dimension ref="A3:C16"/>
  <sheetViews>
    <sheetView workbookViewId="0">
      <selection activeCell="L29" sqref="L29"/>
    </sheetView>
  </sheetViews>
  <sheetFormatPr defaultRowHeight="14.4" x14ac:dyDescent="0.3"/>
  <cols>
    <col min="1" max="1" width="12.44140625" bestFit="1" customWidth="1"/>
    <col min="2" max="2" width="11.21875"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6" t="s">
        <v>10933</v>
      </c>
      <c r="B3" s="5" t="s">
        <v>10950</v>
      </c>
      <c r="C3" s="12" t="s">
        <v>10951</v>
      </c>
    </row>
    <row r="4" spans="1:3" x14ac:dyDescent="0.3">
      <c r="A4" s="8" t="s">
        <v>10936</v>
      </c>
      <c r="B4" s="13">
        <v>6191.6379999999999</v>
      </c>
      <c r="C4" s="14">
        <v>1774.8227999999999</v>
      </c>
    </row>
    <row r="5" spans="1:3" x14ac:dyDescent="0.3">
      <c r="A5" s="9" t="s">
        <v>10937</v>
      </c>
      <c r="B5" s="15">
        <v>3588.9290000000001</v>
      </c>
      <c r="C5" s="16">
        <v>338.83979999999997</v>
      </c>
    </row>
    <row r="6" spans="1:3" x14ac:dyDescent="0.3">
      <c r="A6" s="9" t="s">
        <v>10938</v>
      </c>
      <c r="B6" s="15">
        <v>16054.410000000002</v>
      </c>
      <c r="C6" s="16">
        <v>2611.8240000000001</v>
      </c>
    </row>
    <row r="7" spans="1:3" x14ac:dyDescent="0.3">
      <c r="A7" s="9" t="s">
        <v>10939</v>
      </c>
      <c r="B7" s="15">
        <v>9344.728000000001</v>
      </c>
      <c r="C7" s="16">
        <v>-3195.6561000000002</v>
      </c>
    </row>
    <row r="8" spans="1:3" x14ac:dyDescent="0.3">
      <c r="A8" s="9" t="s">
        <v>10940</v>
      </c>
      <c r="B8" s="15">
        <v>8036.2389999999996</v>
      </c>
      <c r="C8" s="16">
        <v>1844.6684</v>
      </c>
    </row>
    <row r="9" spans="1:3" x14ac:dyDescent="0.3">
      <c r="A9" s="9" t="s">
        <v>10941</v>
      </c>
      <c r="B9" s="15">
        <v>8228.3140000000003</v>
      </c>
      <c r="C9" s="16">
        <v>803.86069999999972</v>
      </c>
    </row>
    <row r="10" spans="1:3" x14ac:dyDescent="0.3">
      <c r="A10" s="9" t="s">
        <v>10942</v>
      </c>
      <c r="B10" s="15">
        <v>9167.7049999999999</v>
      </c>
      <c r="C10" s="16">
        <v>2096.8467999999998</v>
      </c>
    </row>
    <row r="11" spans="1:3" x14ac:dyDescent="0.3">
      <c r="A11" s="9" t="s">
        <v>10943</v>
      </c>
      <c r="B11" s="15">
        <v>4316.8099999999995</v>
      </c>
      <c r="C11" s="16">
        <v>612.24959999999999</v>
      </c>
    </row>
    <row r="12" spans="1:3" x14ac:dyDescent="0.3">
      <c r="A12" s="9" t="s">
        <v>10944</v>
      </c>
      <c r="B12" s="15">
        <v>10188.991000000002</v>
      </c>
      <c r="C12" s="16">
        <v>1432.5874999999992</v>
      </c>
    </row>
    <row r="13" spans="1:3" x14ac:dyDescent="0.3">
      <c r="A13" s="9" t="s">
        <v>10945</v>
      </c>
      <c r="B13" s="15">
        <v>11944.843000000001</v>
      </c>
      <c r="C13" s="16">
        <v>1385.7093999999995</v>
      </c>
    </row>
    <row r="14" spans="1:3" x14ac:dyDescent="0.3">
      <c r="A14" s="9" t="s">
        <v>10946</v>
      </c>
      <c r="B14" s="15">
        <v>13621.214</v>
      </c>
      <c r="C14" s="16">
        <v>1638.6470999999992</v>
      </c>
    </row>
    <row r="15" spans="1:3" x14ac:dyDescent="0.3">
      <c r="A15" s="9" t="s">
        <v>10947</v>
      </c>
      <c r="B15" s="15">
        <v>15559.103999999996</v>
      </c>
      <c r="C15" s="16">
        <v>2411.9463999999998</v>
      </c>
    </row>
    <row r="16" spans="1:3" x14ac:dyDescent="0.3">
      <c r="A16" s="10" t="s">
        <v>10934</v>
      </c>
      <c r="B16" s="38">
        <v>116242.92499999999</v>
      </c>
      <c r="C16" s="39">
        <v>13756.346399999999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52E55-D2D2-4140-9516-BE9F36687D9A}">
  <dimension ref="A3:E7"/>
  <sheetViews>
    <sheetView workbookViewId="0">
      <selection activeCell="T4" sqref="T4"/>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7" t="s">
        <v>10951</v>
      </c>
      <c r="D3" s="20" t="s">
        <v>10952</v>
      </c>
      <c r="E3" s="20" t="s">
        <v>21</v>
      </c>
    </row>
    <row r="4" spans="1:5" x14ac:dyDescent="0.3">
      <c r="A4" s="17" t="s">
        <v>32</v>
      </c>
      <c r="B4" s="31">
        <v>2124.466300000001</v>
      </c>
      <c r="D4" t="str">
        <f>A4</f>
        <v>Furniture</v>
      </c>
      <c r="E4" s="21">
        <f>GETPIVOTDATA("Profit",$A$3,"Category",A4)</f>
        <v>2124.466300000001</v>
      </c>
    </row>
    <row r="5" spans="1:5" x14ac:dyDescent="0.3">
      <c r="A5" s="18" t="s">
        <v>46</v>
      </c>
      <c r="B5" s="32">
        <v>7515.4929999999968</v>
      </c>
      <c r="D5" t="str">
        <f>A5</f>
        <v>Office Supplies</v>
      </c>
      <c r="E5" s="21">
        <f>GETPIVOTDATA("Profit",$A$3,"Category",A5)</f>
        <v>7515.4929999999968</v>
      </c>
    </row>
    <row r="6" spans="1:5" x14ac:dyDescent="0.3">
      <c r="A6" s="18" t="s">
        <v>71</v>
      </c>
      <c r="B6" s="32">
        <v>4116.387099999999</v>
      </c>
      <c r="D6" t="str">
        <f>A6</f>
        <v>Technology</v>
      </c>
      <c r="E6" s="21">
        <f>GETPIVOTDATA("Profit",$A$3,"Category",A6)</f>
        <v>4116.387099999999</v>
      </c>
    </row>
    <row r="7" spans="1:5" x14ac:dyDescent="0.3">
      <c r="A7" s="19" t="s">
        <v>10934</v>
      </c>
      <c r="B7" s="33">
        <v>13756.346399999999</v>
      </c>
      <c r="D7" t="str">
        <f>A7</f>
        <v>Grand Total</v>
      </c>
      <c r="E7" s="21">
        <f>GETPIVOTDATA("Profit",$A$3)</f>
        <v>13756.346399999999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D9115-2789-4DF1-9803-437C915257AA}">
  <dimension ref="A3:B7"/>
  <sheetViews>
    <sheetView workbookViewId="0">
      <selection activeCell="I26" sqref="I26"/>
    </sheetView>
  </sheetViews>
  <sheetFormatPr defaultRowHeight="14.4" x14ac:dyDescent="0.3"/>
  <cols>
    <col min="1" max="1" width="13.109375" bestFit="1" customWidth="1"/>
    <col min="2" max="2" width="11.21875" bestFit="1" customWidth="1"/>
  </cols>
  <sheetData>
    <row r="3" spans="1:2" x14ac:dyDescent="0.3">
      <c r="A3" s="6" t="s">
        <v>10933</v>
      </c>
      <c r="B3" s="7" t="s">
        <v>10950</v>
      </c>
    </row>
    <row r="4" spans="1:2" x14ac:dyDescent="0.3">
      <c r="A4" s="17" t="s">
        <v>32</v>
      </c>
      <c r="B4" s="22">
        <v>0.32315442853833903</v>
      </c>
    </row>
    <row r="5" spans="1:2" x14ac:dyDescent="0.3">
      <c r="A5" s="18" t="s">
        <v>46</v>
      </c>
      <c r="B5" s="23">
        <v>0.24720617620384214</v>
      </c>
    </row>
    <row r="6" spans="1:2" x14ac:dyDescent="0.3">
      <c r="A6" s="18" t="s">
        <v>71</v>
      </c>
      <c r="B6" s="23">
        <v>0.4296393952578188</v>
      </c>
    </row>
    <row r="7" spans="1:2" x14ac:dyDescent="0.3">
      <c r="A7" s="19"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BD59B-DD39-4DA8-A373-A66BF36313C2}">
  <dimension ref="A3:E53"/>
  <sheetViews>
    <sheetView topLeftCell="A2" workbookViewId="0">
      <selection activeCell="G6" sqref="G6"/>
    </sheetView>
  </sheetViews>
  <sheetFormatPr defaultRowHeight="14.4" x14ac:dyDescent="0.3"/>
  <cols>
    <col min="1" max="1" width="12.44140625" bestFit="1" customWidth="1"/>
    <col min="2" max="2" width="11.21875" bestFit="1" customWidth="1"/>
    <col min="4" max="4" width="17.33203125" bestFit="1" customWidth="1"/>
    <col min="5" max="5" width="12" bestFit="1" customWidth="1"/>
  </cols>
  <sheetData>
    <row r="3" spans="1:5" x14ac:dyDescent="0.3">
      <c r="A3" s="6" t="s">
        <v>10933</v>
      </c>
      <c r="B3" s="7" t="s">
        <v>10950</v>
      </c>
      <c r="D3" s="20" t="s">
        <v>10953</v>
      </c>
      <c r="E3" s="20" t="s">
        <v>18</v>
      </c>
    </row>
    <row r="4" spans="1:5" x14ac:dyDescent="0.3">
      <c r="A4" s="17" t="s">
        <v>310</v>
      </c>
      <c r="B4" s="31">
        <v>6742.3650000000025</v>
      </c>
      <c r="D4" t="str">
        <f>A4</f>
        <v>Arizona</v>
      </c>
      <c r="E4">
        <f>GETPIVOTDATA("Sales",$A$3,"State",A4)</f>
        <v>6742.3650000000025</v>
      </c>
    </row>
    <row r="5" spans="1:5" x14ac:dyDescent="0.3">
      <c r="A5" s="18" t="s">
        <v>43</v>
      </c>
      <c r="B5" s="32">
        <v>66591.200999999986</v>
      </c>
      <c r="D5" t="str">
        <f t="shared" ref="D5:D53" si="0">A5</f>
        <v>California</v>
      </c>
      <c r="E5">
        <f t="shared" ref="E5:E52" si="1">GETPIVOTDATA("Sales",$A$3,"State",A5)</f>
        <v>66591.200999999986</v>
      </c>
    </row>
    <row r="6" spans="1:5" x14ac:dyDescent="0.3">
      <c r="A6" s="18" t="s">
        <v>457</v>
      </c>
      <c r="B6" s="32">
        <v>6318.3140000000003</v>
      </c>
      <c r="D6" t="str">
        <f t="shared" si="0"/>
        <v>Colorado</v>
      </c>
      <c r="E6">
        <f t="shared" si="1"/>
        <v>6318.3140000000003</v>
      </c>
    </row>
    <row r="7" spans="1:5" x14ac:dyDescent="0.3">
      <c r="A7" s="18" t="s">
        <v>6260</v>
      </c>
      <c r="B7" s="32">
        <v>307.73999999999995</v>
      </c>
      <c r="D7" t="str">
        <f t="shared" si="0"/>
        <v>Idaho</v>
      </c>
      <c r="E7">
        <f t="shared" si="1"/>
        <v>307.73999999999995</v>
      </c>
    </row>
    <row r="8" spans="1:5" x14ac:dyDescent="0.3">
      <c r="A8" s="18" t="s">
        <v>1762</v>
      </c>
      <c r="B8" s="32">
        <v>4195.4759999999997</v>
      </c>
      <c r="D8" t="str">
        <f t="shared" si="0"/>
        <v>Montana</v>
      </c>
      <c r="E8">
        <f t="shared" si="1"/>
        <v>4195.4759999999997</v>
      </c>
    </row>
    <row r="9" spans="1:5" x14ac:dyDescent="0.3">
      <c r="A9" s="18" t="s">
        <v>1392</v>
      </c>
      <c r="B9" s="32">
        <v>5342.2820000000011</v>
      </c>
      <c r="D9" t="str">
        <f t="shared" si="0"/>
        <v>Nevada</v>
      </c>
      <c r="E9">
        <f t="shared" si="1"/>
        <v>5342.2820000000011</v>
      </c>
    </row>
    <row r="10" spans="1:5" x14ac:dyDescent="0.3">
      <c r="A10" s="18" t="s">
        <v>668</v>
      </c>
      <c r="B10" s="32">
        <v>1310.7420000000002</v>
      </c>
      <c r="D10" t="str">
        <f t="shared" si="0"/>
        <v>New Mexico</v>
      </c>
      <c r="E10">
        <f t="shared" si="1"/>
        <v>1310.7420000000002</v>
      </c>
    </row>
    <row r="11" spans="1:5" x14ac:dyDescent="0.3">
      <c r="A11" s="18" t="s">
        <v>420</v>
      </c>
      <c r="B11" s="32">
        <v>1973.2470000000003</v>
      </c>
      <c r="D11" t="str">
        <f t="shared" si="0"/>
        <v>Oregon</v>
      </c>
      <c r="E11">
        <f t="shared" si="1"/>
        <v>1973.2470000000003</v>
      </c>
    </row>
    <row r="12" spans="1:5" x14ac:dyDescent="0.3">
      <c r="A12" s="18" t="s">
        <v>121</v>
      </c>
      <c r="B12" s="32">
        <v>2111.4380000000001</v>
      </c>
      <c r="D12" t="str">
        <f t="shared" si="0"/>
        <v>Utah</v>
      </c>
      <c r="E12">
        <f t="shared" si="1"/>
        <v>2111.4380000000001</v>
      </c>
    </row>
    <row r="13" spans="1:5" x14ac:dyDescent="0.3">
      <c r="A13" s="18" t="s">
        <v>96</v>
      </c>
      <c r="B13" s="32">
        <v>19746.983999999997</v>
      </c>
      <c r="D13" t="str">
        <f t="shared" si="0"/>
        <v>Washington</v>
      </c>
      <c r="E13">
        <f t="shared" si="1"/>
        <v>19746.983999999997</v>
      </c>
    </row>
    <row r="14" spans="1:5" x14ac:dyDescent="0.3">
      <c r="A14" s="18" t="s">
        <v>8542</v>
      </c>
      <c r="B14" s="32">
        <v>1603.1360000000002</v>
      </c>
      <c r="D14" t="str">
        <f t="shared" si="0"/>
        <v>Wyoming</v>
      </c>
      <c r="E14">
        <f t="shared" si="1"/>
        <v>1603.1360000000002</v>
      </c>
    </row>
    <row r="15" spans="1:5" x14ac:dyDescent="0.3">
      <c r="A15" s="19" t="s">
        <v>10934</v>
      </c>
      <c r="B15" s="33">
        <v>116242.92499999999</v>
      </c>
      <c r="D15" t="str">
        <f t="shared" si="0"/>
        <v>Grand Total</v>
      </c>
      <c r="E15" t="e">
        <f t="shared" si="1"/>
        <v>#REF!</v>
      </c>
    </row>
    <row r="16" spans="1:5" x14ac:dyDescent="0.3">
      <c r="D16">
        <f t="shared" si="0"/>
        <v>0</v>
      </c>
      <c r="E16" t="e">
        <f t="shared" si="1"/>
        <v>#REF!</v>
      </c>
    </row>
    <row r="17" spans="4:5" x14ac:dyDescent="0.3">
      <c r="D17">
        <f t="shared" si="0"/>
        <v>0</v>
      </c>
      <c r="E17" t="e">
        <f t="shared" si="1"/>
        <v>#REF!</v>
      </c>
    </row>
    <row r="18" spans="4:5" x14ac:dyDescent="0.3">
      <c r="D18">
        <f t="shared" si="0"/>
        <v>0</v>
      </c>
      <c r="E18" t="e">
        <f t="shared" si="1"/>
        <v>#REF!</v>
      </c>
    </row>
    <row r="19" spans="4:5" x14ac:dyDescent="0.3">
      <c r="D19">
        <f t="shared" si="0"/>
        <v>0</v>
      </c>
      <c r="E19" t="e">
        <f t="shared" si="1"/>
        <v>#REF!</v>
      </c>
    </row>
    <row r="20" spans="4:5" x14ac:dyDescent="0.3">
      <c r="D20">
        <f t="shared" si="0"/>
        <v>0</v>
      </c>
      <c r="E20" t="e">
        <f t="shared" si="1"/>
        <v>#REF!</v>
      </c>
    </row>
    <row r="21" spans="4:5" x14ac:dyDescent="0.3">
      <c r="D21">
        <f t="shared" si="0"/>
        <v>0</v>
      </c>
      <c r="E21" t="e">
        <f t="shared" si="1"/>
        <v>#REF!</v>
      </c>
    </row>
    <row r="22" spans="4:5" x14ac:dyDescent="0.3">
      <c r="D22">
        <f t="shared" si="0"/>
        <v>0</v>
      </c>
      <c r="E22" t="e">
        <f t="shared" si="1"/>
        <v>#REF!</v>
      </c>
    </row>
    <row r="23" spans="4:5" x14ac:dyDescent="0.3">
      <c r="D23">
        <f t="shared" si="0"/>
        <v>0</v>
      </c>
      <c r="E23" t="e">
        <f t="shared" si="1"/>
        <v>#REF!</v>
      </c>
    </row>
    <row r="24" spans="4:5" x14ac:dyDescent="0.3">
      <c r="D24">
        <f t="shared" si="0"/>
        <v>0</v>
      </c>
      <c r="E24" t="e">
        <f t="shared" si="1"/>
        <v>#REF!</v>
      </c>
    </row>
    <row r="25" spans="4:5" x14ac:dyDescent="0.3">
      <c r="D25">
        <f t="shared" si="0"/>
        <v>0</v>
      </c>
      <c r="E25" t="e">
        <f t="shared" si="1"/>
        <v>#REF!</v>
      </c>
    </row>
    <row r="26" spans="4:5" x14ac:dyDescent="0.3">
      <c r="D26">
        <f t="shared" si="0"/>
        <v>0</v>
      </c>
      <c r="E26" t="e">
        <f t="shared" si="1"/>
        <v>#REF!</v>
      </c>
    </row>
    <row r="27" spans="4:5" x14ac:dyDescent="0.3">
      <c r="D27">
        <f t="shared" si="0"/>
        <v>0</v>
      </c>
      <c r="E27" t="e">
        <f t="shared" si="1"/>
        <v>#REF!</v>
      </c>
    </row>
    <row r="28" spans="4:5" x14ac:dyDescent="0.3">
      <c r="D28">
        <f t="shared" si="0"/>
        <v>0</v>
      </c>
      <c r="E28" t="e">
        <f t="shared" si="1"/>
        <v>#REF!</v>
      </c>
    </row>
    <row r="29" spans="4:5" x14ac:dyDescent="0.3">
      <c r="D29">
        <f t="shared" si="0"/>
        <v>0</v>
      </c>
      <c r="E29" t="e">
        <f t="shared" si="1"/>
        <v>#REF!</v>
      </c>
    </row>
    <row r="30" spans="4:5" x14ac:dyDescent="0.3">
      <c r="D30">
        <f t="shared" si="0"/>
        <v>0</v>
      </c>
      <c r="E30" t="e">
        <f t="shared" si="1"/>
        <v>#REF!</v>
      </c>
    </row>
    <row r="31" spans="4:5" x14ac:dyDescent="0.3">
      <c r="D31">
        <f t="shared" si="0"/>
        <v>0</v>
      </c>
      <c r="E31" t="e">
        <f t="shared" si="1"/>
        <v>#REF!</v>
      </c>
    </row>
    <row r="32" spans="4:5" x14ac:dyDescent="0.3">
      <c r="D32">
        <f t="shared" si="0"/>
        <v>0</v>
      </c>
      <c r="E32" t="e">
        <f t="shared" si="1"/>
        <v>#REF!</v>
      </c>
    </row>
    <row r="33" spans="4:5" x14ac:dyDescent="0.3">
      <c r="D33">
        <f t="shared" si="0"/>
        <v>0</v>
      </c>
      <c r="E33" t="e">
        <f t="shared" si="1"/>
        <v>#REF!</v>
      </c>
    </row>
    <row r="34" spans="4:5" x14ac:dyDescent="0.3">
      <c r="D34">
        <f t="shared" si="0"/>
        <v>0</v>
      </c>
      <c r="E34" t="e">
        <f t="shared" si="1"/>
        <v>#REF!</v>
      </c>
    </row>
    <row r="35" spans="4:5" x14ac:dyDescent="0.3">
      <c r="D35">
        <f t="shared" si="0"/>
        <v>0</v>
      </c>
      <c r="E35" t="e">
        <f t="shared" si="1"/>
        <v>#REF!</v>
      </c>
    </row>
    <row r="36" spans="4:5" x14ac:dyDescent="0.3">
      <c r="D36">
        <f t="shared" si="0"/>
        <v>0</v>
      </c>
      <c r="E36" t="e">
        <f t="shared" si="1"/>
        <v>#REF!</v>
      </c>
    </row>
    <row r="37" spans="4:5" x14ac:dyDescent="0.3">
      <c r="D37">
        <f t="shared" si="0"/>
        <v>0</v>
      </c>
      <c r="E37" t="e">
        <f t="shared" si="1"/>
        <v>#REF!</v>
      </c>
    </row>
    <row r="38" spans="4:5" x14ac:dyDescent="0.3">
      <c r="D38">
        <f t="shared" si="0"/>
        <v>0</v>
      </c>
      <c r="E38" t="e">
        <f t="shared" si="1"/>
        <v>#REF!</v>
      </c>
    </row>
    <row r="39" spans="4:5" x14ac:dyDescent="0.3">
      <c r="D39">
        <f t="shared" si="0"/>
        <v>0</v>
      </c>
      <c r="E39" t="e">
        <f t="shared" si="1"/>
        <v>#REF!</v>
      </c>
    </row>
    <row r="40" spans="4:5" x14ac:dyDescent="0.3">
      <c r="D40">
        <f t="shared" si="0"/>
        <v>0</v>
      </c>
      <c r="E40" t="e">
        <f t="shared" si="1"/>
        <v>#REF!</v>
      </c>
    </row>
    <row r="41" spans="4:5" x14ac:dyDescent="0.3">
      <c r="D41">
        <f t="shared" si="0"/>
        <v>0</v>
      </c>
      <c r="E41" t="e">
        <f t="shared" si="1"/>
        <v>#REF!</v>
      </c>
    </row>
    <row r="42" spans="4:5" x14ac:dyDescent="0.3">
      <c r="D42">
        <f t="shared" si="0"/>
        <v>0</v>
      </c>
      <c r="E42" t="e">
        <f t="shared" si="1"/>
        <v>#REF!</v>
      </c>
    </row>
    <row r="43" spans="4:5" x14ac:dyDescent="0.3">
      <c r="D43">
        <f t="shared" si="0"/>
        <v>0</v>
      </c>
      <c r="E43" t="e">
        <f t="shared" si="1"/>
        <v>#REF!</v>
      </c>
    </row>
    <row r="44" spans="4:5" x14ac:dyDescent="0.3">
      <c r="D44">
        <f t="shared" si="0"/>
        <v>0</v>
      </c>
      <c r="E44" t="e">
        <f t="shared" si="1"/>
        <v>#REF!</v>
      </c>
    </row>
    <row r="45" spans="4:5" x14ac:dyDescent="0.3">
      <c r="D45">
        <f t="shared" si="0"/>
        <v>0</v>
      </c>
      <c r="E45" t="e">
        <f t="shared" si="1"/>
        <v>#REF!</v>
      </c>
    </row>
    <row r="46" spans="4:5" x14ac:dyDescent="0.3">
      <c r="D46">
        <f t="shared" si="0"/>
        <v>0</v>
      </c>
      <c r="E46" t="e">
        <f t="shared" si="1"/>
        <v>#REF!</v>
      </c>
    </row>
    <row r="47" spans="4:5" x14ac:dyDescent="0.3">
      <c r="D47">
        <f t="shared" si="0"/>
        <v>0</v>
      </c>
      <c r="E47" t="e">
        <f t="shared" si="1"/>
        <v>#REF!</v>
      </c>
    </row>
    <row r="48" spans="4:5" x14ac:dyDescent="0.3">
      <c r="D48">
        <f t="shared" si="0"/>
        <v>0</v>
      </c>
      <c r="E48" t="e">
        <f t="shared" si="1"/>
        <v>#REF!</v>
      </c>
    </row>
    <row r="49" spans="4:5" x14ac:dyDescent="0.3">
      <c r="D49">
        <f t="shared" si="0"/>
        <v>0</v>
      </c>
      <c r="E49" t="e">
        <f t="shared" si="1"/>
        <v>#REF!</v>
      </c>
    </row>
    <row r="50" spans="4:5" x14ac:dyDescent="0.3">
      <c r="D50">
        <f t="shared" si="0"/>
        <v>0</v>
      </c>
      <c r="E50" t="e">
        <f t="shared" si="1"/>
        <v>#REF!</v>
      </c>
    </row>
    <row r="51" spans="4:5" x14ac:dyDescent="0.3">
      <c r="D51">
        <f t="shared" si="0"/>
        <v>0</v>
      </c>
      <c r="E51" t="e">
        <f t="shared" si="1"/>
        <v>#REF!</v>
      </c>
    </row>
    <row r="52" spans="4:5" x14ac:dyDescent="0.3">
      <c r="D52">
        <f t="shared" si="0"/>
        <v>0</v>
      </c>
      <c r="E52" t="e">
        <f t="shared" si="1"/>
        <v>#REF!</v>
      </c>
    </row>
    <row r="53" spans="4:5" x14ac:dyDescent="0.3">
      <c r="D53">
        <f t="shared" si="0"/>
        <v>0</v>
      </c>
      <c r="E53">
        <f>GETPIVOTDATA("Sales",$A$3)</f>
        <v>116242.92499999999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9095C-E44B-4988-90F5-ACF9C03F831C}">
  <dimension ref="A3:B9"/>
  <sheetViews>
    <sheetView workbookViewId="0">
      <selection activeCell="A6" sqref="A6"/>
    </sheetView>
  </sheetViews>
  <sheetFormatPr defaultRowHeight="14.4" x14ac:dyDescent="0.3"/>
  <cols>
    <col min="1" max="1" width="12.44140625" bestFit="1" customWidth="1"/>
    <col min="2" max="2" width="11.21875" bestFit="1" customWidth="1"/>
  </cols>
  <sheetData>
    <row r="3" spans="1:2" x14ac:dyDescent="0.3">
      <c r="A3" s="6" t="s">
        <v>10933</v>
      </c>
      <c r="B3" s="7" t="s">
        <v>10950</v>
      </c>
    </row>
    <row r="4" spans="1:2" x14ac:dyDescent="0.3">
      <c r="A4" s="17" t="s">
        <v>1216</v>
      </c>
      <c r="B4" s="31">
        <v>11219.788</v>
      </c>
    </row>
    <row r="5" spans="1:2" x14ac:dyDescent="0.3">
      <c r="A5" s="18" t="s">
        <v>682</v>
      </c>
      <c r="B5" s="32">
        <v>11241.208000000001</v>
      </c>
    </row>
    <row r="6" spans="1:2" x14ac:dyDescent="0.3">
      <c r="A6" s="18" t="s">
        <v>56</v>
      </c>
      <c r="B6" s="32">
        <v>13090.808999999996</v>
      </c>
    </row>
    <row r="7" spans="1:2" x14ac:dyDescent="0.3">
      <c r="A7" s="18" t="s">
        <v>36</v>
      </c>
      <c r="B7" s="32">
        <v>14402.648000000001</v>
      </c>
    </row>
    <row r="8" spans="1:2" x14ac:dyDescent="0.3">
      <c r="A8" s="18" t="s">
        <v>72</v>
      </c>
      <c r="B8" s="32">
        <v>20823.504000000004</v>
      </c>
    </row>
    <row r="9" spans="1:2" x14ac:dyDescent="0.3">
      <c r="A9" s="19" t="s">
        <v>10934</v>
      </c>
      <c r="B9" s="33">
        <v>70777.956999999995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9F5D-4BD3-4D47-AE66-D2F85BBEEE6E}">
  <dimension ref="A3:N17"/>
  <sheetViews>
    <sheetView workbookViewId="0">
      <selection activeCell="L29" sqref="L2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10950</v>
      </c>
      <c r="D3" s="6" t="s">
        <v>10933</v>
      </c>
      <c r="E3" s="7" t="s">
        <v>10951</v>
      </c>
      <c r="G3" s="6" t="s">
        <v>10933</v>
      </c>
      <c r="H3" s="7" t="s">
        <v>10954</v>
      </c>
      <c r="J3" s="6" t="s">
        <v>10933</v>
      </c>
      <c r="K3" s="7" t="s">
        <v>10955</v>
      </c>
      <c r="M3" s="6" t="s">
        <v>10933</v>
      </c>
      <c r="N3" s="7" t="s">
        <v>10956</v>
      </c>
    </row>
    <row r="4" spans="1:14" x14ac:dyDescent="0.3">
      <c r="A4" s="8" t="s">
        <v>10936</v>
      </c>
      <c r="B4" s="31">
        <v>6191.6379999999999</v>
      </c>
      <c r="D4" s="8" t="s">
        <v>10936</v>
      </c>
      <c r="E4" s="31">
        <v>1774.8227999999999</v>
      </c>
      <c r="G4" s="8" t="s">
        <v>10936</v>
      </c>
      <c r="H4" s="31">
        <v>72</v>
      </c>
      <c r="J4" s="8" t="s">
        <v>10936</v>
      </c>
      <c r="K4" s="31">
        <v>22</v>
      </c>
      <c r="M4" s="8" t="s">
        <v>10936</v>
      </c>
      <c r="N4" s="31">
        <v>0.28664834733555156</v>
      </c>
    </row>
    <row r="5" spans="1:14" x14ac:dyDescent="0.3">
      <c r="A5" s="9" t="s">
        <v>10937</v>
      </c>
      <c r="B5" s="32">
        <v>3588.9290000000001</v>
      </c>
      <c r="D5" s="9" t="s">
        <v>10937</v>
      </c>
      <c r="E5" s="32">
        <v>338.83979999999997</v>
      </c>
      <c r="G5" s="9" t="s">
        <v>10937</v>
      </c>
      <c r="H5" s="32">
        <v>77</v>
      </c>
      <c r="J5" s="9" t="s">
        <v>10937</v>
      </c>
      <c r="K5" s="32">
        <v>21</v>
      </c>
      <c r="M5" s="9" t="s">
        <v>10937</v>
      </c>
      <c r="N5" s="32">
        <v>9.4412511364811047E-2</v>
      </c>
    </row>
    <row r="6" spans="1:14" x14ac:dyDescent="0.3">
      <c r="A6" s="9" t="s">
        <v>10938</v>
      </c>
      <c r="B6" s="32">
        <v>16054.410000000002</v>
      </c>
      <c r="D6" s="9" t="s">
        <v>10938</v>
      </c>
      <c r="E6" s="32">
        <v>2611.8240000000001</v>
      </c>
      <c r="G6" s="9" t="s">
        <v>10938</v>
      </c>
      <c r="H6" s="32">
        <v>173</v>
      </c>
      <c r="J6" s="9" t="s">
        <v>10938</v>
      </c>
      <c r="K6" s="32">
        <v>38</v>
      </c>
      <c r="M6" s="9" t="s">
        <v>10938</v>
      </c>
      <c r="N6" s="32">
        <v>0.16268576671456628</v>
      </c>
    </row>
    <row r="7" spans="1:14" x14ac:dyDescent="0.3">
      <c r="A7" s="9" t="s">
        <v>10939</v>
      </c>
      <c r="B7" s="32">
        <v>9344.728000000001</v>
      </c>
      <c r="D7" s="9" t="s">
        <v>10939</v>
      </c>
      <c r="E7" s="32">
        <v>-3195.6561000000002</v>
      </c>
      <c r="G7" s="9" t="s">
        <v>10939</v>
      </c>
      <c r="H7" s="32">
        <v>132</v>
      </c>
      <c r="J7" s="9" t="s">
        <v>10939</v>
      </c>
      <c r="K7" s="32">
        <v>34</v>
      </c>
      <c r="M7" s="9" t="s">
        <v>10939</v>
      </c>
      <c r="N7" s="32">
        <v>-0.34197422332677846</v>
      </c>
    </row>
    <row r="8" spans="1:14" x14ac:dyDescent="0.3">
      <c r="A8" s="9" t="s">
        <v>10940</v>
      </c>
      <c r="B8" s="32">
        <v>8036.2389999999996</v>
      </c>
      <c r="D8" s="9" t="s">
        <v>10940</v>
      </c>
      <c r="E8" s="32">
        <v>1844.6684</v>
      </c>
      <c r="G8" s="9" t="s">
        <v>10940</v>
      </c>
      <c r="H8" s="32">
        <v>128</v>
      </c>
      <c r="J8" s="9" t="s">
        <v>10940</v>
      </c>
      <c r="K8" s="32">
        <v>33</v>
      </c>
      <c r="M8" s="9" t="s">
        <v>10940</v>
      </c>
      <c r="N8" s="32">
        <v>0.22954374552573661</v>
      </c>
    </row>
    <row r="9" spans="1:14" x14ac:dyDescent="0.3">
      <c r="A9" s="9" t="s">
        <v>10941</v>
      </c>
      <c r="B9" s="32">
        <v>8228.3140000000003</v>
      </c>
      <c r="D9" s="9" t="s">
        <v>10941</v>
      </c>
      <c r="E9" s="32">
        <v>803.86069999999972</v>
      </c>
      <c r="G9" s="9" t="s">
        <v>10941</v>
      </c>
      <c r="H9" s="32">
        <v>122</v>
      </c>
      <c r="J9" s="9" t="s">
        <v>10941</v>
      </c>
      <c r="K9" s="32">
        <v>34</v>
      </c>
      <c r="M9" s="9" t="s">
        <v>10941</v>
      </c>
      <c r="N9" s="32">
        <v>9.7694460857959436E-2</v>
      </c>
    </row>
    <row r="10" spans="1:14" x14ac:dyDescent="0.3">
      <c r="A10" s="9" t="s">
        <v>10942</v>
      </c>
      <c r="B10" s="32">
        <v>9167.7049999999999</v>
      </c>
      <c r="D10" s="9" t="s">
        <v>10942</v>
      </c>
      <c r="E10" s="32">
        <v>2096.8467999999998</v>
      </c>
      <c r="G10" s="9" t="s">
        <v>10942</v>
      </c>
      <c r="H10" s="32">
        <v>152</v>
      </c>
      <c r="J10" s="9" t="s">
        <v>10942</v>
      </c>
      <c r="K10" s="32">
        <v>39</v>
      </c>
      <c r="M10" s="9" t="s">
        <v>10942</v>
      </c>
      <c r="N10" s="32">
        <v>0.22872101578312126</v>
      </c>
    </row>
    <row r="11" spans="1:14" x14ac:dyDescent="0.3">
      <c r="A11" s="9" t="s">
        <v>10943</v>
      </c>
      <c r="B11" s="32">
        <v>4316.8099999999995</v>
      </c>
      <c r="D11" s="9" t="s">
        <v>10943</v>
      </c>
      <c r="E11" s="32">
        <v>612.24959999999999</v>
      </c>
      <c r="G11" s="9" t="s">
        <v>10943</v>
      </c>
      <c r="H11" s="32">
        <v>59</v>
      </c>
      <c r="J11" s="9" t="s">
        <v>10943</v>
      </c>
      <c r="K11" s="32">
        <v>14</v>
      </c>
      <c r="M11" s="9" t="s">
        <v>10943</v>
      </c>
      <c r="N11" s="32">
        <v>0.14182917478415777</v>
      </c>
    </row>
    <row r="12" spans="1:14" x14ac:dyDescent="0.3">
      <c r="A12" s="9" t="s">
        <v>10944</v>
      </c>
      <c r="B12" s="32">
        <v>10188.991000000002</v>
      </c>
      <c r="D12" s="9" t="s">
        <v>10944</v>
      </c>
      <c r="E12" s="32">
        <v>1432.5874999999992</v>
      </c>
      <c r="G12" s="9" t="s">
        <v>10944</v>
      </c>
      <c r="H12" s="32">
        <v>184</v>
      </c>
      <c r="J12" s="9" t="s">
        <v>10944</v>
      </c>
      <c r="K12" s="32">
        <v>58</v>
      </c>
      <c r="M12" s="9" t="s">
        <v>10944</v>
      </c>
      <c r="N12" s="32">
        <v>0.14060150803941224</v>
      </c>
    </row>
    <row r="13" spans="1:14" x14ac:dyDescent="0.3">
      <c r="A13" s="9" t="s">
        <v>10945</v>
      </c>
      <c r="B13" s="32">
        <v>11944.843000000001</v>
      </c>
      <c r="D13" s="9" t="s">
        <v>10945</v>
      </c>
      <c r="E13" s="32">
        <v>1385.7093999999995</v>
      </c>
      <c r="G13" s="9" t="s">
        <v>10945</v>
      </c>
      <c r="H13" s="32">
        <v>187</v>
      </c>
      <c r="J13" s="9" t="s">
        <v>10945</v>
      </c>
      <c r="K13" s="32">
        <v>48</v>
      </c>
      <c r="M13" s="9" t="s">
        <v>10945</v>
      </c>
      <c r="N13" s="32">
        <v>0.11600900907613432</v>
      </c>
    </row>
    <row r="14" spans="1:14" x14ac:dyDescent="0.3">
      <c r="A14" s="9" t="s">
        <v>10946</v>
      </c>
      <c r="B14" s="32">
        <v>13621.214</v>
      </c>
      <c r="D14" s="9" t="s">
        <v>10946</v>
      </c>
      <c r="E14" s="32">
        <v>1638.6470999999992</v>
      </c>
      <c r="G14" s="9" t="s">
        <v>10946</v>
      </c>
      <c r="H14" s="32">
        <v>242</v>
      </c>
      <c r="J14" s="9" t="s">
        <v>10946</v>
      </c>
      <c r="K14" s="32">
        <v>71</v>
      </c>
      <c r="M14" s="9" t="s">
        <v>10946</v>
      </c>
      <c r="N14" s="32">
        <v>0.12030110531998096</v>
      </c>
    </row>
    <row r="15" spans="1:14" x14ac:dyDescent="0.3">
      <c r="A15" s="9" t="s">
        <v>10947</v>
      </c>
      <c r="B15" s="32">
        <v>15559.103999999996</v>
      </c>
      <c r="D15" s="9" t="s">
        <v>10947</v>
      </c>
      <c r="E15" s="32">
        <v>2411.9463999999998</v>
      </c>
      <c r="G15" s="9" t="s">
        <v>10947</v>
      </c>
      <c r="H15" s="32">
        <v>293</v>
      </c>
      <c r="J15" s="9" t="s">
        <v>10947</v>
      </c>
      <c r="K15" s="32">
        <v>72</v>
      </c>
      <c r="M15" s="9" t="s">
        <v>10947</v>
      </c>
      <c r="N15" s="32">
        <v>0.15501833524603992</v>
      </c>
    </row>
    <row r="16" spans="1:14" x14ac:dyDescent="0.3">
      <c r="A16" s="10" t="s">
        <v>10934</v>
      </c>
      <c r="B16" s="33">
        <v>116242.92499999999</v>
      </c>
      <c r="D16" s="10" t="s">
        <v>10934</v>
      </c>
      <c r="E16" s="33">
        <v>13756.346399999999</v>
      </c>
      <c r="G16" s="10" t="s">
        <v>10934</v>
      </c>
      <c r="H16" s="33">
        <v>1821</v>
      </c>
      <c r="J16" s="10" t="s">
        <v>10934</v>
      </c>
      <c r="K16" s="33">
        <v>484</v>
      </c>
      <c r="M16" s="10" t="s">
        <v>10934</v>
      </c>
      <c r="N16" s="33">
        <v>0.11834136486156024</v>
      </c>
    </row>
    <row r="17" spans="2:14" x14ac:dyDescent="0.3">
      <c r="B17" s="25">
        <f>GETPIVOTDATA("Sales",$A$3)</f>
        <v>116242.92499999999</v>
      </c>
      <c r="E17" s="25">
        <f>GETPIVOTDATA("Profit",$D$3)</f>
        <v>13756.346399999999</v>
      </c>
      <c r="H17" s="26">
        <f>GETPIVOTDATA("Quantity",$G$3)</f>
        <v>1821</v>
      </c>
      <c r="K17" s="26">
        <f>GETPIVOTDATA("Order ID",$J$3)</f>
        <v>484</v>
      </c>
      <c r="N17" s="27">
        <f>GETPIVOTDATA("Profit margin",$M$3)</f>
        <v>0.11834136486156024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D0D6-71D3-40A5-8C08-A6223956B171}">
  <dimension ref="A3:F9"/>
  <sheetViews>
    <sheetView topLeftCell="A2" workbookViewId="0">
      <selection activeCell="F9" sqref="F9"/>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7.88671875" bestFit="1" customWidth="1"/>
  </cols>
  <sheetData>
    <row r="3" spans="1:6" x14ac:dyDescent="0.3">
      <c r="A3" s="6" t="s">
        <v>10933</v>
      </c>
      <c r="B3" s="5" t="s">
        <v>10950</v>
      </c>
      <c r="C3" s="11" t="s">
        <v>10951</v>
      </c>
      <c r="D3" s="11" t="s">
        <v>10954</v>
      </c>
      <c r="E3" s="11" t="s">
        <v>10955</v>
      </c>
      <c r="F3" s="12" t="s">
        <v>10956</v>
      </c>
    </row>
    <row r="4" spans="1:6" x14ac:dyDescent="0.3">
      <c r="A4" s="17" t="s">
        <v>10935</v>
      </c>
      <c r="B4" s="34">
        <v>21708.923000000013</v>
      </c>
      <c r="C4" s="40">
        <v>3690.4242000000004</v>
      </c>
      <c r="D4" s="40">
        <v>411</v>
      </c>
      <c r="E4" s="40">
        <v>104</v>
      </c>
      <c r="F4" s="35">
        <v>0.16999572940582994</v>
      </c>
    </row>
    <row r="5" spans="1:6" x14ac:dyDescent="0.3">
      <c r="A5" s="18" t="s">
        <v>10948</v>
      </c>
      <c r="B5" s="36">
        <v>37943.41399999999</v>
      </c>
      <c r="C5" s="41">
        <v>3696.9702999999963</v>
      </c>
      <c r="D5" s="41">
        <v>551</v>
      </c>
      <c r="E5" s="41">
        <v>147</v>
      </c>
      <c r="F5" s="37">
        <v>9.7433781261749328E-2</v>
      </c>
    </row>
    <row r="6" spans="1:6" x14ac:dyDescent="0.3">
      <c r="A6" s="28" t="s">
        <v>10949</v>
      </c>
      <c r="B6" s="42">
        <v>56590.587999999967</v>
      </c>
      <c r="C6" s="43">
        <v>6368.9518999999973</v>
      </c>
      <c r="D6" s="43">
        <v>859</v>
      </c>
      <c r="E6" s="43">
        <v>233</v>
      </c>
      <c r="F6" s="44">
        <v>0.11254436691839995</v>
      </c>
    </row>
    <row r="9" spans="1:6" ht="18" x14ac:dyDescent="0.35">
      <c r="B9" s="29">
        <f>(GETPIVOTDATA("Sum of Sales",$A$3,"Years",2014)/GETPIVOTDATA("Sum of Sales",$A$3,"Years",2013))-1</f>
        <v>0.49144692146046687</v>
      </c>
      <c r="C9" s="30">
        <f>(GETPIVOTDATA("Sum of Profit",$A$3,"Years",2014)/GETPIVOTDATA("Sum of Profit",$A$3,"Years",2013))-1</f>
        <v>0.72274900342045045</v>
      </c>
      <c r="D9" s="29">
        <f>(GETPIVOTDATA("Sum of Quantity",$A$3,"Years",2014)/GETPIVOTDATA("Sum of Quantity",$A$3,"Years",2013))-1</f>
        <v>0.55898366606170602</v>
      </c>
      <c r="E9" s="29">
        <f>(GETPIVOTDATA("Count of Order ID",$A$3,"Years",2014)/GETPIVOTDATA("Count of Order ID",$A$3,"Years",2013))-1</f>
        <v>0.58503401360544216</v>
      </c>
      <c r="F9" s="29">
        <f>(GETPIVOTDATA("Sum of Profit margin",$A$3,"Years",2014)/GETPIVOTDATA("Sum of Profit margin",$A$3,"Years",2013))-1</f>
        <v>0.15508569472488243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55BDC-8FC7-4340-96CA-5DF426F67BFB}">
  <dimension ref="A1:Q1000"/>
  <sheetViews>
    <sheetView showGridLines="0" tabSelected="1" zoomScaleNormal="100" workbookViewId="0">
      <selection activeCell="V11" sqref="V11"/>
    </sheetView>
  </sheetViews>
  <sheetFormatPr defaultColWidth="14.44140625" defaultRowHeight="15" customHeight="1" x14ac:dyDescent="0.3"/>
  <cols>
    <col min="1" max="19" width="8.6640625" customWidth="1"/>
    <col min="20" max="20" width="8.88671875" customWidth="1"/>
    <col min="2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customFormat="1" ht="14.25" customHeight="1" x14ac:dyDescent="0.3"/>
    <row r="81" customFormat="1" ht="14.25" customHeight="1" x14ac:dyDescent="0.3"/>
    <row r="82" customFormat="1" ht="14.25" customHeight="1" x14ac:dyDescent="0.3"/>
    <row r="83" customFormat="1" ht="14.25" customHeight="1" x14ac:dyDescent="0.3"/>
    <row r="84" customFormat="1" ht="14.25" customHeight="1" x14ac:dyDescent="0.3"/>
    <row r="85" customFormat="1" ht="14.25" customHeight="1" x14ac:dyDescent="0.3"/>
    <row r="86" customFormat="1" ht="14.25" customHeight="1" x14ac:dyDescent="0.3"/>
    <row r="87" customFormat="1" ht="14.25" customHeight="1" x14ac:dyDescent="0.3"/>
    <row r="88" customFormat="1" ht="14.25" customHeight="1" x14ac:dyDescent="0.3"/>
    <row r="89" customFormat="1" ht="14.25" customHeight="1" x14ac:dyDescent="0.3"/>
    <row r="90" customFormat="1" ht="14.25" customHeight="1" x14ac:dyDescent="0.3"/>
    <row r="91" customFormat="1" ht="14.25" customHeight="1" x14ac:dyDescent="0.3"/>
    <row r="92" customFormat="1" ht="14.25" customHeight="1" x14ac:dyDescent="0.3"/>
    <row r="93" customFormat="1" ht="14.25" customHeight="1" x14ac:dyDescent="0.3"/>
    <row r="94" customFormat="1" ht="14.25" customHeight="1" x14ac:dyDescent="0.3"/>
    <row r="95" customFormat="1" ht="14.25" customHeight="1" x14ac:dyDescent="0.3"/>
    <row r="96" customFormat="1" ht="14.25" customHeight="1" x14ac:dyDescent="0.3"/>
    <row r="97" customFormat="1" ht="14.25" customHeight="1" x14ac:dyDescent="0.3"/>
    <row r="98" customFormat="1" ht="14.25" customHeight="1" x14ac:dyDescent="0.3"/>
    <row r="99" customFormat="1" ht="14.25" customHeight="1" x14ac:dyDescent="0.3"/>
    <row r="100" customFormat="1" ht="14.25" customHeight="1" x14ac:dyDescent="0.3"/>
    <row r="101" customFormat="1" ht="14.25" customHeight="1" x14ac:dyDescent="0.3"/>
    <row r="102" customFormat="1" ht="14.25" customHeight="1" x14ac:dyDescent="0.3"/>
    <row r="103" customFormat="1" ht="14.25" customHeight="1" x14ac:dyDescent="0.3"/>
    <row r="104" customFormat="1" ht="14.25" customHeight="1" x14ac:dyDescent="0.3"/>
    <row r="105" customFormat="1" ht="14.25" customHeight="1" x14ac:dyDescent="0.3"/>
    <row r="106" customFormat="1" ht="14.25" customHeight="1" x14ac:dyDescent="0.3"/>
    <row r="107" customFormat="1" ht="14.25" customHeight="1" x14ac:dyDescent="0.3"/>
    <row r="108" customFormat="1" ht="14.25" customHeight="1" x14ac:dyDescent="0.3"/>
    <row r="109" customFormat="1" ht="14.25" customHeight="1" x14ac:dyDescent="0.3"/>
    <row r="110" customFormat="1" ht="14.25" customHeight="1" x14ac:dyDescent="0.3"/>
    <row r="111" customFormat="1" ht="14.25" customHeight="1" x14ac:dyDescent="0.3"/>
    <row r="112" customFormat="1" ht="14.25" customHeight="1" x14ac:dyDescent="0.3"/>
    <row r="113" customFormat="1" ht="14.25" customHeight="1" x14ac:dyDescent="0.3"/>
    <row r="114" customFormat="1" ht="14.25" customHeight="1" x14ac:dyDescent="0.3"/>
    <row r="115" customFormat="1" ht="14.25" customHeight="1" x14ac:dyDescent="0.3"/>
    <row r="116" customFormat="1" ht="14.25" customHeight="1" x14ac:dyDescent="0.3"/>
    <row r="117" customFormat="1" ht="14.25" customHeight="1" x14ac:dyDescent="0.3"/>
    <row r="118" customFormat="1" ht="14.25" customHeight="1" x14ac:dyDescent="0.3"/>
    <row r="119" customFormat="1" ht="14.25" customHeight="1" x14ac:dyDescent="0.3"/>
    <row r="120" customFormat="1" ht="14.25" customHeight="1" x14ac:dyDescent="0.3"/>
    <row r="121" customFormat="1" ht="14.25" customHeight="1" x14ac:dyDescent="0.3"/>
    <row r="122" customFormat="1" ht="14.25" customHeight="1" x14ac:dyDescent="0.3"/>
    <row r="123" customFormat="1" ht="14.25" customHeight="1" x14ac:dyDescent="0.3"/>
    <row r="124" customFormat="1" ht="14.25" customHeight="1" x14ac:dyDescent="0.3"/>
    <row r="125" customFormat="1" ht="14.25" customHeight="1" x14ac:dyDescent="0.3"/>
    <row r="126" customFormat="1" ht="14.25" customHeight="1" x14ac:dyDescent="0.3"/>
    <row r="127" customFormat="1" ht="14.25" customHeight="1" x14ac:dyDescent="0.3"/>
    <row r="128" customFormat="1" ht="14.25" customHeight="1" x14ac:dyDescent="0.3"/>
    <row r="129" customFormat="1" ht="14.25" customHeight="1" x14ac:dyDescent="0.3"/>
    <row r="130" customFormat="1" ht="14.25" customHeight="1" x14ac:dyDescent="0.3"/>
    <row r="131" customFormat="1" ht="14.25" customHeight="1" x14ac:dyDescent="0.3"/>
    <row r="132" customFormat="1" ht="14.25" customHeight="1" x14ac:dyDescent="0.3"/>
    <row r="133" customFormat="1" ht="14.25" customHeight="1" x14ac:dyDescent="0.3"/>
    <row r="134" customFormat="1" ht="14.25" customHeight="1" x14ac:dyDescent="0.3"/>
    <row r="135" customFormat="1" ht="14.25" customHeight="1" x14ac:dyDescent="0.3"/>
    <row r="136" customFormat="1" ht="14.25" customHeight="1" x14ac:dyDescent="0.3"/>
    <row r="137" customFormat="1" ht="14.25" customHeight="1" x14ac:dyDescent="0.3"/>
    <row r="138" customFormat="1" ht="14.25" customHeight="1" x14ac:dyDescent="0.3"/>
    <row r="139" customFormat="1" ht="14.25" customHeight="1" x14ac:dyDescent="0.3"/>
    <row r="140" customFormat="1" ht="14.25" customHeight="1" x14ac:dyDescent="0.3"/>
    <row r="141" customFormat="1" ht="14.25" customHeight="1" x14ac:dyDescent="0.3"/>
    <row r="142" customFormat="1" ht="14.25" customHeight="1" x14ac:dyDescent="0.3"/>
    <row r="143" customFormat="1" ht="14.25" customHeight="1" x14ac:dyDescent="0.3"/>
    <row r="144" customFormat="1" ht="14.25" customHeight="1" x14ac:dyDescent="0.3"/>
    <row r="145" customFormat="1" ht="14.25" customHeight="1" x14ac:dyDescent="0.3"/>
    <row r="146" customFormat="1" ht="14.25" customHeight="1" x14ac:dyDescent="0.3"/>
    <row r="147" customFormat="1" ht="14.25" customHeight="1" x14ac:dyDescent="0.3"/>
    <row r="148" customFormat="1" ht="14.25" customHeight="1" x14ac:dyDescent="0.3"/>
    <row r="149" customFormat="1" ht="14.25" customHeight="1" x14ac:dyDescent="0.3"/>
    <row r="150" customFormat="1" ht="14.25" customHeight="1" x14ac:dyDescent="0.3"/>
    <row r="151" customFormat="1" ht="14.25" customHeight="1" x14ac:dyDescent="0.3"/>
    <row r="152" customFormat="1" ht="14.25" customHeight="1" x14ac:dyDescent="0.3"/>
    <row r="153" customFormat="1" ht="14.25" customHeight="1" x14ac:dyDescent="0.3"/>
    <row r="154" customFormat="1" ht="14.25" customHeight="1" x14ac:dyDescent="0.3"/>
    <row r="155" customFormat="1" ht="14.25" customHeight="1" x14ac:dyDescent="0.3"/>
    <row r="156" customFormat="1" ht="14.25" customHeight="1" x14ac:dyDescent="0.3"/>
    <row r="157" customFormat="1" ht="14.25" customHeight="1" x14ac:dyDescent="0.3"/>
    <row r="158" customFormat="1" ht="14.25" customHeight="1" x14ac:dyDescent="0.3"/>
    <row r="159" customFormat="1" ht="14.25" customHeight="1" x14ac:dyDescent="0.3"/>
    <row r="160" customFormat="1" ht="14.25" customHeight="1" x14ac:dyDescent="0.3"/>
    <row r="161" customFormat="1" ht="14.25" customHeight="1" x14ac:dyDescent="0.3"/>
    <row r="162" customFormat="1" ht="14.25" customHeight="1" x14ac:dyDescent="0.3"/>
    <row r="163" customFormat="1" ht="14.25" customHeight="1" x14ac:dyDescent="0.3"/>
    <row r="164" customFormat="1" ht="14.25" customHeight="1" x14ac:dyDescent="0.3"/>
    <row r="165" customFormat="1" ht="14.25" customHeight="1" x14ac:dyDescent="0.3"/>
    <row r="166" customFormat="1" ht="14.25" customHeight="1" x14ac:dyDescent="0.3"/>
    <row r="167" customFormat="1" ht="14.25" customHeight="1" x14ac:dyDescent="0.3"/>
    <row r="168" customFormat="1" ht="14.25" customHeight="1" x14ac:dyDescent="0.3"/>
    <row r="169" customFormat="1" ht="14.25" customHeight="1" x14ac:dyDescent="0.3"/>
    <row r="170" customFormat="1" ht="14.25" customHeight="1" x14ac:dyDescent="0.3"/>
    <row r="171" customFormat="1" ht="14.25" customHeight="1" x14ac:dyDescent="0.3"/>
    <row r="172" customFormat="1" ht="14.25" customHeight="1" x14ac:dyDescent="0.3"/>
    <row r="173" customFormat="1" ht="14.25" customHeight="1" x14ac:dyDescent="0.3"/>
    <row r="174" customFormat="1" ht="14.25" customHeight="1" x14ac:dyDescent="0.3"/>
    <row r="175" customFormat="1" ht="14.25" customHeight="1" x14ac:dyDescent="0.3"/>
    <row r="176" customFormat="1" ht="14.25" customHeight="1" x14ac:dyDescent="0.3"/>
    <row r="177" customFormat="1" ht="14.25" customHeight="1" x14ac:dyDescent="0.3"/>
    <row r="178" customFormat="1" ht="14.25" customHeight="1" x14ac:dyDescent="0.3"/>
    <row r="179" customFormat="1" ht="14.25" customHeight="1" x14ac:dyDescent="0.3"/>
    <row r="180" customFormat="1" ht="14.25" customHeight="1" x14ac:dyDescent="0.3"/>
    <row r="181" customFormat="1" ht="14.25" customHeight="1" x14ac:dyDescent="0.3"/>
    <row r="182" customFormat="1" ht="14.25" customHeight="1" x14ac:dyDescent="0.3"/>
    <row r="183" customFormat="1" ht="14.25" customHeight="1" x14ac:dyDescent="0.3"/>
    <row r="184" customFormat="1" ht="14.25" customHeight="1" x14ac:dyDescent="0.3"/>
    <row r="185" customFormat="1" ht="14.25" customHeight="1" x14ac:dyDescent="0.3"/>
    <row r="186" customFormat="1" ht="14.25" customHeight="1" x14ac:dyDescent="0.3"/>
    <row r="187" customFormat="1" ht="14.25" customHeight="1" x14ac:dyDescent="0.3"/>
    <row r="188" customFormat="1" ht="14.25" customHeight="1" x14ac:dyDescent="0.3"/>
    <row r="189" customFormat="1" ht="14.25" customHeight="1" x14ac:dyDescent="0.3"/>
    <row r="190" customFormat="1" ht="14.25" customHeight="1" x14ac:dyDescent="0.3"/>
    <row r="191" customFormat="1" ht="14.25" customHeight="1" x14ac:dyDescent="0.3"/>
    <row r="192" customFormat="1" ht="14.25" customHeight="1" x14ac:dyDescent="0.3"/>
    <row r="193" customFormat="1" ht="14.25" customHeight="1" x14ac:dyDescent="0.3"/>
    <row r="194" customFormat="1" ht="14.25" customHeight="1" x14ac:dyDescent="0.3"/>
    <row r="195" customFormat="1" ht="14.25" customHeight="1" x14ac:dyDescent="0.3"/>
    <row r="196" customFormat="1" ht="14.25" customHeight="1" x14ac:dyDescent="0.3"/>
    <row r="197" customFormat="1" ht="14.25" customHeight="1" x14ac:dyDescent="0.3"/>
    <row r="198" customFormat="1" ht="14.25" customHeight="1" x14ac:dyDescent="0.3"/>
    <row r="199" customFormat="1" ht="14.25" customHeight="1" x14ac:dyDescent="0.3"/>
    <row r="200" customFormat="1" ht="14.25" customHeight="1" x14ac:dyDescent="0.3"/>
    <row r="201" customFormat="1" ht="14.25" customHeight="1" x14ac:dyDescent="0.3"/>
    <row r="202" customFormat="1" ht="14.25" customHeight="1" x14ac:dyDescent="0.3"/>
    <row r="203" customFormat="1" ht="14.25" customHeight="1" x14ac:dyDescent="0.3"/>
    <row r="204" customFormat="1" ht="14.25" customHeight="1" x14ac:dyDescent="0.3"/>
    <row r="205" customFormat="1" ht="14.25" customHeight="1" x14ac:dyDescent="0.3"/>
    <row r="206" customFormat="1" ht="14.25" customHeight="1" x14ac:dyDescent="0.3"/>
    <row r="207" customFormat="1" ht="14.25" customHeight="1" x14ac:dyDescent="0.3"/>
    <row r="208" customFormat="1" ht="14.25" customHeight="1" x14ac:dyDescent="0.3"/>
    <row r="209" customFormat="1" ht="14.25" customHeight="1" x14ac:dyDescent="0.3"/>
    <row r="210" customFormat="1" ht="14.25" customHeight="1" x14ac:dyDescent="0.3"/>
    <row r="211" customFormat="1" ht="14.25" customHeight="1" x14ac:dyDescent="0.3"/>
    <row r="212" customFormat="1" ht="14.25" customHeight="1" x14ac:dyDescent="0.3"/>
    <row r="213" customFormat="1" ht="14.25" customHeight="1" x14ac:dyDescent="0.3"/>
    <row r="214" customFormat="1" ht="14.25" customHeight="1" x14ac:dyDescent="0.3"/>
    <row r="215" customFormat="1" ht="14.25" customHeight="1" x14ac:dyDescent="0.3"/>
    <row r="216" customFormat="1" ht="14.25" customHeight="1" x14ac:dyDescent="0.3"/>
    <row r="217" customFormat="1" ht="14.25" customHeight="1" x14ac:dyDescent="0.3"/>
    <row r="218" customFormat="1" ht="14.25" customHeight="1" x14ac:dyDescent="0.3"/>
    <row r="219" customFormat="1" ht="14.25" customHeight="1" x14ac:dyDescent="0.3"/>
    <row r="220" customFormat="1" ht="14.25" customHeight="1" x14ac:dyDescent="0.3"/>
    <row r="221" customFormat="1" ht="14.25" customHeight="1" x14ac:dyDescent="0.3"/>
    <row r="222" customFormat="1" ht="14.25" customHeight="1" x14ac:dyDescent="0.3"/>
    <row r="223" customFormat="1" ht="14.25" customHeight="1" x14ac:dyDescent="0.3"/>
    <row r="224" customFormat="1" ht="14.25" customHeight="1" x14ac:dyDescent="0.3"/>
    <row r="225" customFormat="1" ht="14.25" customHeight="1" x14ac:dyDescent="0.3"/>
    <row r="226" customFormat="1" ht="14.25" customHeight="1" x14ac:dyDescent="0.3"/>
    <row r="227" customFormat="1" ht="14.25" customHeight="1" x14ac:dyDescent="0.3"/>
    <row r="228" customFormat="1" ht="14.25" customHeight="1" x14ac:dyDescent="0.3"/>
    <row r="229" customFormat="1" ht="14.25" customHeight="1" x14ac:dyDescent="0.3"/>
    <row r="230" customFormat="1" ht="14.25" customHeight="1" x14ac:dyDescent="0.3"/>
    <row r="231" customFormat="1" ht="14.25" customHeight="1" x14ac:dyDescent="0.3"/>
    <row r="232" customFormat="1" ht="14.25" customHeight="1" x14ac:dyDescent="0.3"/>
    <row r="233" customFormat="1" ht="14.25" customHeight="1" x14ac:dyDescent="0.3"/>
    <row r="234" customFormat="1" ht="14.25" customHeight="1" x14ac:dyDescent="0.3"/>
    <row r="235" customFormat="1" ht="14.25" customHeight="1" x14ac:dyDescent="0.3"/>
    <row r="236" customFormat="1" ht="14.25" customHeight="1" x14ac:dyDescent="0.3"/>
    <row r="237" customFormat="1" ht="14.25" customHeight="1" x14ac:dyDescent="0.3"/>
    <row r="238" customFormat="1" ht="14.25" customHeight="1" x14ac:dyDescent="0.3"/>
    <row r="239" customFormat="1" ht="14.25" customHeight="1" x14ac:dyDescent="0.3"/>
    <row r="240" customFormat="1" ht="14.25" customHeight="1" x14ac:dyDescent="0.3"/>
    <row r="241" customFormat="1" ht="14.25" customHeight="1" x14ac:dyDescent="0.3"/>
    <row r="242" customFormat="1" ht="14.25" customHeight="1" x14ac:dyDescent="0.3"/>
    <row r="243" customFormat="1" ht="14.25" customHeight="1" x14ac:dyDescent="0.3"/>
    <row r="244" customFormat="1" ht="14.25" customHeight="1" x14ac:dyDescent="0.3"/>
    <row r="245" customFormat="1" ht="14.25" customHeight="1" x14ac:dyDescent="0.3"/>
    <row r="246" customFormat="1" ht="14.25" customHeight="1" x14ac:dyDescent="0.3"/>
    <row r="247" customFormat="1" ht="14.25" customHeight="1" x14ac:dyDescent="0.3"/>
    <row r="248" customFormat="1" ht="14.25" customHeight="1" x14ac:dyDescent="0.3"/>
    <row r="249" customFormat="1" ht="14.25" customHeight="1" x14ac:dyDescent="0.3"/>
    <row r="250" customFormat="1" ht="14.25" customHeight="1" x14ac:dyDescent="0.3"/>
    <row r="251" customFormat="1" ht="14.25" customHeight="1" x14ac:dyDescent="0.3"/>
    <row r="252" customFormat="1" ht="14.25" customHeight="1" x14ac:dyDescent="0.3"/>
    <row r="253" customFormat="1" ht="14.25" customHeight="1" x14ac:dyDescent="0.3"/>
    <row r="254" customFormat="1" ht="14.25" customHeight="1" x14ac:dyDescent="0.3"/>
    <row r="255" customFormat="1" ht="14.25" customHeight="1" x14ac:dyDescent="0.3"/>
    <row r="256" customFormat="1" ht="14.25" customHeight="1" x14ac:dyDescent="0.3"/>
    <row r="257" customFormat="1" ht="14.25" customHeight="1" x14ac:dyDescent="0.3"/>
    <row r="258" customFormat="1" ht="14.25" customHeight="1" x14ac:dyDescent="0.3"/>
    <row r="259" customFormat="1" ht="14.25" customHeight="1" x14ac:dyDescent="0.3"/>
    <row r="260" customFormat="1" ht="14.25" customHeight="1" x14ac:dyDescent="0.3"/>
    <row r="261" customFormat="1" ht="14.25" customHeight="1" x14ac:dyDescent="0.3"/>
    <row r="262" customFormat="1" ht="14.25" customHeight="1" x14ac:dyDescent="0.3"/>
    <row r="263" customFormat="1" ht="14.25" customHeight="1" x14ac:dyDescent="0.3"/>
    <row r="264" customFormat="1" ht="14.25" customHeight="1" x14ac:dyDescent="0.3"/>
    <row r="265" customFormat="1" ht="14.25" customHeight="1" x14ac:dyDescent="0.3"/>
    <row r="266" customFormat="1" ht="14.25" customHeight="1" x14ac:dyDescent="0.3"/>
    <row r="267" customFormat="1" ht="14.25" customHeight="1" x14ac:dyDescent="0.3"/>
    <row r="268" customFormat="1" ht="14.25" customHeight="1" x14ac:dyDescent="0.3"/>
    <row r="269" customFormat="1" ht="14.25" customHeight="1" x14ac:dyDescent="0.3"/>
    <row r="270" customFormat="1" ht="14.25" customHeight="1" x14ac:dyDescent="0.3"/>
    <row r="271" customFormat="1" ht="14.25" customHeight="1" x14ac:dyDescent="0.3"/>
    <row r="272" customFormat="1" ht="14.25" customHeight="1" x14ac:dyDescent="0.3"/>
    <row r="273" customFormat="1" ht="14.25" customHeight="1" x14ac:dyDescent="0.3"/>
    <row r="274" customFormat="1" ht="14.25" customHeight="1" x14ac:dyDescent="0.3"/>
    <row r="275" customFormat="1" ht="14.25" customHeight="1" x14ac:dyDescent="0.3"/>
    <row r="276" customFormat="1" ht="14.25" customHeight="1" x14ac:dyDescent="0.3"/>
    <row r="277" customFormat="1" ht="14.25" customHeight="1" x14ac:dyDescent="0.3"/>
    <row r="278" customFormat="1" ht="14.25" customHeight="1" x14ac:dyDescent="0.3"/>
    <row r="279" customFormat="1" ht="14.25" customHeight="1" x14ac:dyDescent="0.3"/>
    <row r="280" customFormat="1" ht="14.25" customHeight="1" x14ac:dyDescent="0.3"/>
    <row r="281" customFormat="1" ht="14.25" customHeight="1" x14ac:dyDescent="0.3"/>
    <row r="282" customFormat="1" ht="14.25" customHeight="1" x14ac:dyDescent="0.3"/>
    <row r="283" customFormat="1" ht="14.25" customHeight="1" x14ac:dyDescent="0.3"/>
    <row r="284" customFormat="1" ht="14.25" customHeight="1" x14ac:dyDescent="0.3"/>
    <row r="285" customFormat="1" ht="14.25" customHeight="1" x14ac:dyDescent="0.3"/>
    <row r="286" customFormat="1" ht="14.25" customHeight="1" x14ac:dyDescent="0.3"/>
    <row r="287" customFormat="1" ht="14.25" customHeight="1" x14ac:dyDescent="0.3"/>
    <row r="288" customFormat="1" ht="14.25" customHeight="1" x14ac:dyDescent="0.3"/>
    <row r="289" customFormat="1" ht="14.25" customHeight="1" x14ac:dyDescent="0.3"/>
    <row r="290" customFormat="1" ht="14.25" customHeight="1" x14ac:dyDescent="0.3"/>
    <row r="291" customFormat="1" ht="14.25" customHeight="1" x14ac:dyDescent="0.3"/>
    <row r="292" customFormat="1" ht="14.25" customHeight="1" x14ac:dyDescent="0.3"/>
    <row r="293" customFormat="1" ht="14.25" customHeight="1" x14ac:dyDescent="0.3"/>
    <row r="294" customFormat="1" ht="14.25" customHeight="1" x14ac:dyDescent="0.3"/>
    <row r="295" customFormat="1" ht="14.25" customHeight="1" x14ac:dyDescent="0.3"/>
    <row r="296" customFormat="1" ht="14.25" customHeight="1" x14ac:dyDescent="0.3"/>
    <row r="297" customFormat="1" ht="14.25" customHeight="1" x14ac:dyDescent="0.3"/>
    <row r="298" customFormat="1" ht="14.25" customHeight="1" x14ac:dyDescent="0.3"/>
    <row r="299" customFormat="1" ht="14.25" customHeight="1" x14ac:dyDescent="0.3"/>
    <row r="300" customFormat="1" ht="14.25" customHeight="1" x14ac:dyDescent="0.3"/>
    <row r="301" customFormat="1" ht="14.25" customHeight="1" x14ac:dyDescent="0.3"/>
    <row r="302" customFormat="1" ht="14.25" customHeight="1" x14ac:dyDescent="0.3"/>
    <row r="303" customFormat="1" ht="14.25" customHeight="1" x14ac:dyDescent="0.3"/>
    <row r="304" customFormat="1" ht="14.25" customHeight="1" x14ac:dyDescent="0.3"/>
    <row r="305" customFormat="1" ht="14.25" customHeight="1" x14ac:dyDescent="0.3"/>
    <row r="306" customFormat="1" ht="14.25" customHeight="1" x14ac:dyDescent="0.3"/>
    <row r="307" customFormat="1" ht="14.25" customHeight="1" x14ac:dyDescent="0.3"/>
    <row r="308" customFormat="1" ht="14.25" customHeight="1" x14ac:dyDescent="0.3"/>
    <row r="309" customFormat="1" ht="14.25" customHeight="1" x14ac:dyDescent="0.3"/>
    <row r="310" customFormat="1" ht="14.25" customHeight="1" x14ac:dyDescent="0.3"/>
    <row r="311" customFormat="1" ht="14.25" customHeight="1" x14ac:dyDescent="0.3"/>
    <row r="312" customFormat="1" ht="14.25" customHeight="1" x14ac:dyDescent="0.3"/>
    <row r="313" customFormat="1" ht="14.25" customHeight="1" x14ac:dyDescent="0.3"/>
    <row r="314" customFormat="1" ht="14.25" customHeight="1" x14ac:dyDescent="0.3"/>
    <row r="315" customFormat="1" ht="14.25" customHeight="1" x14ac:dyDescent="0.3"/>
    <row r="316" customFormat="1" ht="14.25" customHeight="1" x14ac:dyDescent="0.3"/>
    <row r="317" customFormat="1" ht="14.25" customHeight="1" x14ac:dyDescent="0.3"/>
    <row r="318" customFormat="1" ht="14.25" customHeight="1" x14ac:dyDescent="0.3"/>
    <row r="319" customFormat="1" ht="14.25" customHeight="1" x14ac:dyDescent="0.3"/>
    <row r="320" customFormat="1" ht="14.25" customHeight="1" x14ac:dyDescent="0.3"/>
    <row r="321" customFormat="1" ht="14.25" customHeight="1" x14ac:dyDescent="0.3"/>
    <row r="322" customFormat="1" ht="14.25" customHeight="1" x14ac:dyDescent="0.3"/>
    <row r="323" customFormat="1" ht="14.25" customHeight="1" x14ac:dyDescent="0.3"/>
    <row r="324" customFormat="1" ht="14.25" customHeight="1" x14ac:dyDescent="0.3"/>
    <row r="325" customFormat="1" ht="14.25" customHeight="1" x14ac:dyDescent="0.3"/>
    <row r="326" customFormat="1" ht="14.25" customHeight="1" x14ac:dyDescent="0.3"/>
    <row r="327" customFormat="1" ht="14.25" customHeight="1" x14ac:dyDescent="0.3"/>
    <row r="328" customFormat="1" ht="14.25" customHeight="1" x14ac:dyDescent="0.3"/>
    <row r="329" customFormat="1" ht="14.25" customHeight="1" x14ac:dyDescent="0.3"/>
    <row r="330" customFormat="1" ht="14.25" customHeight="1" x14ac:dyDescent="0.3"/>
    <row r="331" customFormat="1" ht="14.25" customHeight="1" x14ac:dyDescent="0.3"/>
    <row r="332" customFormat="1" ht="14.25" customHeight="1" x14ac:dyDescent="0.3"/>
    <row r="333" customFormat="1" ht="14.25" customHeight="1" x14ac:dyDescent="0.3"/>
    <row r="334" customFormat="1" ht="14.25" customHeight="1" x14ac:dyDescent="0.3"/>
    <row r="335" customFormat="1" ht="14.25" customHeight="1" x14ac:dyDescent="0.3"/>
    <row r="336" customFormat="1" ht="14.25" customHeight="1" x14ac:dyDescent="0.3"/>
    <row r="337" customFormat="1" ht="14.25" customHeight="1" x14ac:dyDescent="0.3"/>
    <row r="338" customFormat="1" ht="14.25" customHeight="1" x14ac:dyDescent="0.3"/>
    <row r="339" customFormat="1" ht="14.25" customHeight="1" x14ac:dyDescent="0.3"/>
    <row r="340" customFormat="1" ht="14.25" customHeight="1" x14ac:dyDescent="0.3"/>
    <row r="341" customFormat="1" ht="14.25" customHeight="1" x14ac:dyDescent="0.3"/>
    <row r="342" customFormat="1" ht="14.25" customHeight="1" x14ac:dyDescent="0.3"/>
    <row r="343" customFormat="1" ht="14.25" customHeight="1" x14ac:dyDescent="0.3"/>
    <row r="344" customFormat="1" ht="14.25" customHeight="1" x14ac:dyDescent="0.3"/>
    <row r="345" customFormat="1" ht="14.25" customHeight="1" x14ac:dyDescent="0.3"/>
    <row r="346" customFormat="1" ht="14.25" customHeight="1" x14ac:dyDescent="0.3"/>
    <row r="347" customFormat="1" ht="14.25" customHeight="1" x14ac:dyDescent="0.3"/>
    <row r="348" customFormat="1" ht="14.25" customHeight="1" x14ac:dyDescent="0.3"/>
    <row r="349" customFormat="1" ht="14.25" customHeight="1" x14ac:dyDescent="0.3"/>
    <row r="350" customFormat="1" ht="14.25" customHeight="1" x14ac:dyDescent="0.3"/>
    <row r="351" customFormat="1" ht="14.25" customHeight="1" x14ac:dyDescent="0.3"/>
    <row r="352" customFormat="1" ht="14.25" customHeight="1" x14ac:dyDescent="0.3"/>
    <row r="353" customFormat="1" ht="14.25" customHeight="1" x14ac:dyDescent="0.3"/>
    <row r="354" customFormat="1" ht="14.25" customHeight="1" x14ac:dyDescent="0.3"/>
    <row r="355" customFormat="1" ht="14.25" customHeight="1" x14ac:dyDescent="0.3"/>
    <row r="356" customFormat="1" ht="14.25" customHeight="1" x14ac:dyDescent="0.3"/>
    <row r="357" customFormat="1" ht="14.25" customHeight="1" x14ac:dyDescent="0.3"/>
    <row r="358" customFormat="1" ht="14.25" customHeight="1" x14ac:dyDescent="0.3"/>
    <row r="359" customFormat="1" ht="14.25" customHeight="1" x14ac:dyDescent="0.3"/>
    <row r="360" customFormat="1" ht="14.25" customHeight="1" x14ac:dyDescent="0.3"/>
    <row r="361" customFormat="1" ht="14.25" customHeight="1" x14ac:dyDescent="0.3"/>
    <row r="362" customFormat="1" ht="14.25" customHeight="1" x14ac:dyDescent="0.3"/>
    <row r="363" customFormat="1" ht="14.25" customHeight="1" x14ac:dyDescent="0.3"/>
    <row r="364" customFormat="1" ht="14.25" customHeight="1" x14ac:dyDescent="0.3"/>
    <row r="365" customFormat="1" ht="14.25" customHeight="1" x14ac:dyDescent="0.3"/>
    <row r="366" customFormat="1" ht="14.25" customHeight="1" x14ac:dyDescent="0.3"/>
    <row r="367" customFormat="1" ht="14.25" customHeight="1" x14ac:dyDescent="0.3"/>
    <row r="368" customFormat="1" ht="14.25" customHeight="1" x14ac:dyDescent="0.3"/>
    <row r="369" customFormat="1" ht="14.25" customHeight="1" x14ac:dyDescent="0.3"/>
    <row r="370" customFormat="1" ht="14.25" customHeight="1" x14ac:dyDescent="0.3"/>
    <row r="371" customFormat="1" ht="14.25" customHeight="1" x14ac:dyDescent="0.3"/>
    <row r="372" customFormat="1" ht="14.25" customHeight="1" x14ac:dyDescent="0.3"/>
    <row r="373" customFormat="1" ht="14.25" customHeight="1" x14ac:dyDescent="0.3"/>
    <row r="374" customFormat="1" ht="14.25" customHeight="1" x14ac:dyDescent="0.3"/>
    <row r="375" customFormat="1" ht="14.25" customHeight="1" x14ac:dyDescent="0.3"/>
    <row r="376" customFormat="1" ht="14.25" customHeight="1" x14ac:dyDescent="0.3"/>
    <row r="377" customFormat="1" ht="14.25" customHeight="1" x14ac:dyDescent="0.3"/>
    <row r="378" customFormat="1" ht="14.25" customHeight="1" x14ac:dyDescent="0.3"/>
    <row r="379" customFormat="1" ht="14.25" customHeight="1" x14ac:dyDescent="0.3"/>
    <row r="380" customFormat="1" ht="14.25" customHeight="1" x14ac:dyDescent="0.3"/>
    <row r="381" customFormat="1" ht="14.25" customHeight="1" x14ac:dyDescent="0.3"/>
    <row r="382" customFormat="1" ht="14.25" customHeight="1" x14ac:dyDescent="0.3"/>
    <row r="383" customFormat="1" ht="14.25" customHeight="1" x14ac:dyDescent="0.3"/>
    <row r="384" customFormat="1" ht="14.25" customHeight="1" x14ac:dyDescent="0.3"/>
    <row r="385" customFormat="1" ht="14.25" customHeight="1" x14ac:dyDescent="0.3"/>
    <row r="386" customFormat="1" ht="14.25" customHeight="1" x14ac:dyDescent="0.3"/>
    <row r="387" customFormat="1" ht="14.25" customHeight="1" x14ac:dyDescent="0.3"/>
    <row r="388" customFormat="1" ht="14.25" customHeight="1" x14ac:dyDescent="0.3"/>
    <row r="389" customFormat="1" ht="14.25" customHeight="1" x14ac:dyDescent="0.3"/>
    <row r="390" customFormat="1" ht="14.25" customHeight="1" x14ac:dyDescent="0.3"/>
    <row r="391" customFormat="1" ht="14.25" customHeight="1" x14ac:dyDescent="0.3"/>
    <row r="392" customFormat="1" ht="14.25" customHeight="1" x14ac:dyDescent="0.3"/>
    <row r="393" customFormat="1" ht="14.25" customHeight="1" x14ac:dyDescent="0.3"/>
    <row r="394" customFormat="1" ht="14.25" customHeight="1" x14ac:dyDescent="0.3"/>
    <row r="395" customFormat="1" ht="14.25" customHeight="1" x14ac:dyDescent="0.3"/>
    <row r="396" customFormat="1" ht="14.25" customHeight="1" x14ac:dyDescent="0.3"/>
    <row r="397" customFormat="1" ht="14.25" customHeight="1" x14ac:dyDescent="0.3"/>
    <row r="398" customFormat="1" ht="14.25" customHeight="1" x14ac:dyDescent="0.3"/>
    <row r="399" customFormat="1" ht="14.25" customHeight="1" x14ac:dyDescent="0.3"/>
    <row r="400" customFormat="1" ht="14.25" customHeight="1" x14ac:dyDescent="0.3"/>
    <row r="401" customFormat="1" ht="14.25" customHeight="1" x14ac:dyDescent="0.3"/>
    <row r="402" customFormat="1" ht="14.25" customHeight="1" x14ac:dyDescent="0.3"/>
    <row r="403" customFormat="1" ht="14.25" customHeight="1" x14ac:dyDescent="0.3"/>
    <row r="404" customFormat="1" ht="14.25" customHeight="1" x14ac:dyDescent="0.3"/>
    <row r="405" customFormat="1" ht="14.25" customHeight="1" x14ac:dyDescent="0.3"/>
    <row r="406" customFormat="1" ht="14.25" customHeight="1" x14ac:dyDescent="0.3"/>
    <row r="407" customFormat="1" ht="14.25" customHeight="1" x14ac:dyDescent="0.3"/>
    <row r="408" customFormat="1" ht="14.25" customHeight="1" x14ac:dyDescent="0.3"/>
    <row r="409" customFormat="1" ht="14.25" customHeight="1" x14ac:dyDescent="0.3"/>
    <row r="410" customFormat="1" ht="14.25" customHeight="1" x14ac:dyDescent="0.3"/>
    <row r="411" customFormat="1" ht="14.25" customHeight="1" x14ac:dyDescent="0.3"/>
    <row r="412" customFormat="1" ht="14.25" customHeight="1" x14ac:dyDescent="0.3"/>
    <row r="413" customFormat="1" ht="14.25" customHeight="1" x14ac:dyDescent="0.3"/>
    <row r="414" customFormat="1" ht="14.25" customHeight="1" x14ac:dyDescent="0.3"/>
    <row r="415" customFormat="1" ht="14.25" customHeight="1" x14ac:dyDescent="0.3"/>
    <row r="416" customFormat="1" ht="14.25" customHeight="1" x14ac:dyDescent="0.3"/>
    <row r="417" customFormat="1" ht="14.25" customHeight="1" x14ac:dyDescent="0.3"/>
    <row r="418" customFormat="1" ht="14.25" customHeight="1" x14ac:dyDescent="0.3"/>
    <row r="419" customFormat="1" ht="14.25" customHeight="1" x14ac:dyDescent="0.3"/>
    <row r="420" customFormat="1" ht="14.25" customHeight="1" x14ac:dyDescent="0.3"/>
    <row r="421" customFormat="1" ht="14.25" customHeight="1" x14ac:dyDescent="0.3"/>
    <row r="422" customFormat="1" ht="14.25" customHeight="1" x14ac:dyDescent="0.3"/>
    <row r="423" customFormat="1" ht="14.25" customHeight="1" x14ac:dyDescent="0.3"/>
    <row r="424" customFormat="1" ht="14.25" customHeight="1" x14ac:dyDescent="0.3"/>
    <row r="425" customFormat="1" ht="14.25" customHeight="1" x14ac:dyDescent="0.3"/>
    <row r="426" customFormat="1" ht="14.25" customHeight="1" x14ac:dyDescent="0.3"/>
    <row r="427" customFormat="1" ht="14.25" customHeight="1" x14ac:dyDescent="0.3"/>
    <row r="428" customFormat="1" ht="14.25" customHeight="1" x14ac:dyDescent="0.3"/>
    <row r="429" customFormat="1" ht="14.25" customHeight="1" x14ac:dyDescent="0.3"/>
    <row r="430" customFormat="1" ht="14.25" customHeight="1" x14ac:dyDescent="0.3"/>
    <row r="431" customFormat="1" ht="14.25" customHeight="1" x14ac:dyDescent="0.3"/>
    <row r="432" customFormat="1" ht="14.25" customHeight="1" x14ac:dyDescent="0.3"/>
    <row r="433" customFormat="1" ht="14.25" customHeight="1" x14ac:dyDescent="0.3"/>
    <row r="434" customFormat="1" ht="14.25" customHeight="1" x14ac:dyDescent="0.3"/>
    <row r="435" customFormat="1" ht="14.25" customHeight="1" x14ac:dyDescent="0.3"/>
    <row r="436" customFormat="1" ht="14.25" customHeight="1" x14ac:dyDescent="0.3"/>
    <row r="437" customFormat="1" ht="14.25" customHeight="1" x14ac:dyDescent="0.3"/>
    <row r="438" customFormat="1" ht="14.25" customHeight="1" x14ac:dyDescent="0.3"/>
    <row r="439" customFormat="1" ht="14.25" customHeight="1" x14ac:dyDescent="0.3"/>
    <row r="440" customFormat="1" ht="14.25" customHeight="1" x14ac:dyDescent="0.3"/>
    <row r="441" customFormat="1" ht="14.25" customHeight="1" x14ac:dyDescent="0.3"/>
    <row r="442" customFormat="1" ht="14.25" customHeight="1" x14ac:dyDescent="0.3"/>
    <row r="443" customFormat="1" ht="14.25" customHeight="1" x14ac:dyDescent="0.3"/>
    <row r="444" customFormat="1" ht="14.25" customHeight="1" x14ac:dyDescent="0.3"/>
    <row r="445" customFormat="1" ht="14.25" customHeight="1" x14ac:dyDescent="0.3"/>
    <row r="446" customFormat="1" ht="14.25" customHeight="1" x14ac:dyDescent="0.3"/>
    <row r="447" customFormat="1" ht="14.25" customHeight="1" x14ac:dyDescent="0.3"/>
    <row r="448" customFormat="1" ht="14.25" customHeight="1" x14ac:dyDescent="0.3"/>
    <row r="449" customFormat="1" ht="14.25" customHeight="1" x14ac:dyDescent="0.3"/>
    <row r="450" customFormat="1" ht="14.25" customHeight="1" x14ac:dyDescent="0.3"/>
    <row r="451" customFormat="1" ht="14.25" customHeight="1" x14ac:dyDescent="0.3"/>
    <row r="452" customFormat="1" ht="14.25" customHeight="1" x14ac:dyDescent="0.3"/>
    <row r="453" customFormat="1" ht="14.25" customHeight="1" x14ac:dyDescent="0.3"/>
    <row r="454" customFormat="1" ht="14.25" customHeight="1" x14ac:dyDescent="0.3"/>
    <row r="455" customFormat="1" ht="14.25" customHeight="1" x14ac:dyDescent="0.3"/>
    <row r="456" customFormat="1" ht="14.25" customHeight="1" x14ac:dyDescent="0.3"/>
    <row r="457" customFormat="1" ht="14.25" customHeight="1" x14ac:dyDescent="0.3"/>
    <row r="458" customFormat="1" ht="14.25" customHeight="1" x14ac:dyDescent="0.3"/>
    <row r="459" customFormat="1" ht="14.25" customHeight="1" x14ac:dyDescent="0.3"/>
    <row r="460" customFormat="1" ht="14.25" customHeight="1" x14ac:dyDescent="0.3"/>
    <row r="461" customFormat="1" ht="14.25" customHeight="1" x14ac:dyDescent="0.3"/>
    <row r="462" customFormat="1" ht="14.25" customHeight="1" x14ac:dyDescent="0.3"/>
    <row r="463" customFormat="1" ht="14.25" customHeight="1" x14ac:dyDescent="0.3"/>
    <row r="464" customFormat="1" ht="14.25" customHeight="1" x14ac:dyDescent="0.3"/>
    <row r="465" customFormat="1" ht="14.25" customHeight="1" x14ac:dyDescent="0.3"/>
    <row r="466" customFormat="1" ht="14.25" customHeight="1" x14ac:dyDescent="0.3"/>
    <row r="467" customFormat="1" ht="14.25" customHeight="1" x14ac:dyDescent="0.3"/>
    <row r="468" customFormat="1" ht="14.25" customHeight="1" x14ac:dyDescent="0.3"/>
    <row r="469" customFormat="1" ht="14.25" customHeight="1" x14ac:dyDescent="0.3"/>
    <row r="470" customFormat="1" ht="14.25" customHeight="1" x14ac:dyDescent="0.3"/>
    <row r="471" customFormat="1" ht="14.25" customHeight="1" x14ac:dyDescent="0.3"/>
    <row r="472" customFormat="1" ht="14.25" customHeight="1" x14ac:dyDescent="0.3"/>
    <row r="473" customFormat="1" ht="14.25" customHeight="1" x14ac:dyDescent="0.3"/>
    <row r="474" customFormat="1" ht="14.25" customHeight="1" x14ac:dyDescent="0.3"/>
    <row r="475" customFormat="1" ht="14.25" customHeight="1" x14ac:dyDescent="0.3"/>
    <row r="476" customFormat="1" ht="14.25" customHeight="1" x14ac:dyDescent="0.3"/>
    <row r="477" customFormat="1" ht="14.25" customHeight="1" x14ac:dyDescent="0.3"/>
    <row r="478" customFormat="1" ht="14.25" customHeight="1" x14ac:dyDescent="0.3"/>
    <row r="479" customFormat="1" ht="14.25" customHeight="1" x14ac:dyDescent="0.3"/>
    <row r="480" customFormat="1" ht="14.25" customHeight="1" x14ac:dyDescent="0.3"/>
    <row r="481" customFormat="1" ht="14.25" customHeight="1" x14ac:dyDescent="0.3"/>
    <row r="482" customFormat="1" ht="14.25" customHeight="1" x14ac:dyDescent="0.3"/>
    <row r="483" customFormat="1" ht="14.25" customHeight="1" x14ac:dyDescent="0.3"/>
    <row r="484" customFormat="1" ht="14.25" customHeight="1" x14ac:dyDescent="0.3"/>
    <row r="485" customFormat="1" ht="14.25" customHeight="1" x14ac:dyDescent="0.3"/>
    <row r="486" customFormat="1" ht="14.25" customHeight="1" x14ac:dyDescent="0.3"/>
    <row r="487" customFormat="1" ht="14.25" customHeight="1" x14ac:dyDescent="0.3"/>
    <row r="488" customFormat="1" ht="14.25" customHeight="1" x14ac:dyDescent="0.3"/>
    <row r="489" customFormat="1" ht="14.25" customHeight="1" x14ac:dyDescent="0.3"/>
    <row r="490" customFormat="1" ht="14.25" customHeight="1" x14ac:dyDescent="0.3"/>
    <row r="491" customFormat="1" ht="14.25" customHeight="1" x14ac:dyDescent="0.3"/>
    <row r="492" customFormat="1" ht="14.25" customHeight="1" x14ac:dyDescent="0.3"/>
    <row r="493" customFormat="1" ht="14.25" customHeight="1" x14ac:dyDescent="0.3"/>
    <row r="494" customFormat="1" ht="14.25" customHeight="1" x14ac:dyDescent="0.3"/>
    <row r="495" customFormat="1" ht="14.25" customHeight="1" x14ac:dyDescent="0.3"/>
    <row r="496" customFormat="1" ht="14.25" customHeight="1" x14ac:dyDescent="0.3"/>
    <row r="497" customFormat="1" ht="14.25" customHeight="1" x14ac:dyDescent="0.3"/>
    <row r="498" customFormat="1" ht="14.25" customHeight="1" x14ac:dyDescent="0.3"/>
    <row r="499" customFormat="1" ht="14.25" customHeight="1" x14ac:dyDescent="0.3"/>
    <row r="500" customFormat="1" ht="14.25" customHeight="1" x14ac:dyDescent="0.3"/>
    <row r="501" customFormat="1" ht="14.25" customHeight="1" x14ac:dyDescent="0.3"/>
    <row r="502" customFormat="1" ht="14.25" customHeight="1" x14ac:dyDescent="0.3"/>
    <row r="503" customFormat="1" ht="14.25" customHeight="1" x14ac:dyDescent="0.3"/>
    <row r="504" customFormat="1" ht="14.25" customHeight="1" x14ac:dyDescent="0.3"/>
    <row r="505" customFormat="1" ht="14.25" customHeight="1" x14ac:dyDescent="0.3"/>
    <row r="506" customFormat="1" ht="14.25" customHeight="1" x14ac:dyDescent="0.3"/>
    <row r="507" customFormat="1" ht="14.25" customHeight="1" x14ac:dyDescent="0.3"/>
    <row r="508" customFormat="1" ht="14.25" customHeight="1" x14ac:dyDescent="0.3"/>
    <row r="509" customFormat="1" ht="14.25" customHeight="1" x14ac:dyDescent="0.3"/>
    <row r="510" customFormat="1" ht="14.25" customHeight="1" x14ac:dyDescent="0.3"/>
    <row r="511" customFormat="1" ht="14.25" customHeight="1" x14ac:dyDescent="0.3"/>
    <row r="512" customFormat="1" ht="14.25" customHeight="1" x14ac:dyDescent="0.3"/>
    <row r="513" customFormat="1" ht="14.25" customHeight="1" x14ac:dyDescent="0.3"/>
    <row r="514" customFormat="1" ht="14.25" customHeight="1" x14ac:dyDescent="0.3"/>
    <row r="515" customFormat="1" ht="14.25" customHeight="1" x14ac:dyDescent="0.3"/>
    <row r="516" customFormat="1" ht="14.25" customHeight="1" x14ac:dyDescent="0.3"/>
    <row r="517" customFormat="1" ht="14.25" customHeight="1" x14ac:dyDescent="0.3"/>
    <row r="518" customFormat="1" ht="14.25" customHeight="1" x14ac:dyDescent="0.3"/>
    <row r="519" customFormat="1" ht="14.25" customHeight="1" x14ac:dyDescent="0.3"/>
    <row r="520" customFormat="1" ht="14.25" customHeight="1" x14ac:dyDescent="0.3"/>
    <row r="521" customFormat="1" ht="14.25" customHeight="1" x14ac:dyDescent="0.3"/>
    <row r="522" customFormat="1" ht="14.25" customHeight="1" x14ac:dyDescent="0.3"/>
    <row r="523" customFormat="1" ht="14.25" customHeight="1" x14ac:dyDescent="0.3"/>
    <row r="524" customFormat="1" ht="14.25" customHeight="1" x14ac:dyDescent="0.3"/>
    <row r="525" customFormat="1" ht="14.25" customHeight="1" x14ac:dyDescent="0.3"/>
    <row r="526" customFormat="1" ht="14.25" customHeight="1" x14ac:dyDescent="0.3"/>
    <row r="527" customFormat="1" ht="14.25" customHeight="1" x14ac:dyDescent="0.3"/>
    <row r="528" customFormat="1" ht="14.25" customHeight="1" x14ac:dyDescent="0.3"/>
    <row r="529" customFormat="1" ht="14.25" customHeight="1" x14ac:dyDescent="0.3"/>
    <row r="530" customFormat="1" ht="14.25" customHeight="1" x14ac:dyDescent="0.3"/>
    <row r="531" customFormat="1" ht="14.25" customHeight="1" x14ac:dyDescent="0.3"/>
    <row r="532" customFormat="1" ht="14.25" customHeight="1" x14ac:dyDescent="0.3"/>
    <row r="533" customFormat="1" ht="14.25" customHeight="1" x14ac:dyDescent="0.3"/>
    <row r="534" customFormat="1" ht="14.25" customHeight="1" x14ac:dyDescent="0.3"/>
    <row r="535" customFormat="1" ht="14.25" customHeight="1" x14ac:dyDescent="0.3"/>
    <row r="536" customFormat="1" ht="14.25" customHeight="1" x14ac:dyDescent="0.3"/>
    <row r="537" customFormat="1" ht="14.25" customHeight="1" x14ac:dyDescent="0.3"/>
    <row r="538" customFormat="1" ht="14.25" customHeight="1" x14ac:dyDescent="0.3"/>
    <row r="539" customFormat="1" ht="14.25" customHeight="1" x14ac:dyDescent="0.3"/>
    <row r="540" customFormat="1" ht="14.25" customHeight="1" x14ac:dyDescent="0.3"/>
    <row r="541" customFormat="1" ht="14.25" customHeight="1" x14ac:dyDescent="0.3"/>
    <row r="542" customFormat="1" ht="14.25" customHeight="1" x14ac:dyDescent="0.3"/>
    <row r="543" customFormat="1" ht="14.25" customHeight="1" x14ac:dyDescent="0.3"/>
    <row r="544" customFormat="1" ht="14.25" customHeight="1" x14ac:dyDescent="0.3"/>
    <row r="545" customFormat="1" ht="14.25" customHeight="1" x14ac:dyDescent="0.3"/>
    <row r="546" customFormat="1" ht="14.25" customHeight="1" x14ac:dyDescent="0.3"/>
    <row r="547" customFormat="1" ht="14.25" customHeight="1" x14ac:dyDescent="0.3"/>
    <row r="548" customFormat="1" ht="14.25" customHeight="1" x14ac:dyDescent="0.3"/>
    <row r="549" customFormat="1" ht="14.25" customHeight="1" x14ac:dyDescent="0.3"/>
    <row r="550" customFormat="1" ht="14.25" customHeight="1" x14ac:dyDescent="0.3"/>
    <row r="551" customFormat="1" ht="14.25" customHeight="1" x14ac:dyDescent="0.3"/>
    <row r="552" customFormat="1" ht="14.25" customHeight="1" x14ac:dyDescent="0.3"/>
    <row r="553" customFormat="1" ht="14.25" customHeight="1" x14ac:dyDescent="0.3"/>
    <row r="554" customFormat="1" ht="14.25" customHeight="1" x14ac:dyDescent="0.3"/>
    <row r="555" customFormat="1" ht="14.25" customHeight="1" x14ac:dyDescent="0.3"/>
    <row r="556" customFormat="1" ht="14.25" customHeight="1" x14ac:dyDescent="0.3"/>
    <row r="557" customFormat="1" ht="14.25" customHeight="1" x14ac:dyDescent="0.3"/>
    <row r="558" customFormat="1" ht="14.25" customHeight="1" x14ac:dyDescent="0.3"/>
    <row r="559" customFormat="1" ht="14.25" customHeight="1" x14ac:dyDescent="0.3"/>
    <row r="560" customFormat="1" ht="14.25" customHeight="1" x14ac:dyDescent="0.3"/>
    <row r="561" customFormat="1" ht="14.25" customHeight="1" x14ac:dyDescent="0.3"/>
    <row r="562" customFormat="1" ht="14.25" customHeight="1" x14ac:dyDescent="0.3"/>
    <row r="563" customFormat="1" ht="14.25" customHeight="1" x14ac:dyDescent="0.3"/>
    <row r="564" customFormat="1" ht="14.25" customHeight="1" x14ac:dyDescent="0.3"/>
    <row r="565" customFormat="1" ht="14.25" customHeight="1" x14ac:dyDescent="0.3"/>
    <row r="566" customFormat="1" ht="14.25" customHeight="1" x14ac:dyDescent="0.3"/>
    <row r="567" customFormat="1" ht="14.25" customHeight="1" x14ac:dyDescent="0.3"/>
    <row r="568" customFormat="1" ht="14.25" customHeight="1" x14ac:dyDescent="0.3"/>
    <row r="569" customFormat="1" ht="14.25" customHeight="1" x14ac:dyDescent="0.3"/>
    <row r="570" customFormat="1" ht="14.25" customHeight="1" x14ac:dyDescent="0.3"/>
    <row r="571" customFormat="1" ht="14.25" customHeight="1" x14ac:dyDescent="0.3"/>
    <row r="572" customFormat="1" ht="14.25" customHeight="1" x14ac:dyDescent="0.3"/>
    <row r="573" customFormat="1" ht="14.25" customHeight="1" x14ac:dyDescent="0.3"/>
    <row r="574" customFormat="1" ht="14.25" customHeight="1" x14ac:dyDescent="0.3"/>
    <row r="575" customFormat="1" ht="14.25" customHeight="1" x14ac:dyDescent="0.3"/>
    <row r="576" customFormat="1" ht="14.25" customHeight="1" x14ac:dyDescent="0.3"/>
    <row r="577" customFormat="1" ht="14.25" customHeight="1" x14ac:dyDescent="0.3"/>
    <row r="578" customFormat="1" ht="14.25" customHeight="1" x14ac:dyDescent="0.3"/>
    <row r="579" customFormat="1" ht="14.25" customHeight="1" x14ac:dyDescent="0.3"/>
    <row r="580" customFormat="1" ht="14.25" customHeight="1" x14ac:dyDescent="0.3"/>
    <row r="581" customFormat="1" ht="14.25" customHeight="1" x14ac:dyDescent="0.3"/>
    <row r="582" customFormat="1" ht="14.25" customHeight="1" x14ac:dyDescent="0.3"/>
    <row r="583" customFormat="1" ht="14.25" customHeight="1" x14ac:dyDescent="0.3"/>
    <row r="584" customFormat="1" ht="14.25" customHeight="1" x14ac:dyDescent="0.3"/>
    <row r="585" customFormat="1" ht="14.25" customHeight="1" x14ac:dyDescent="0.3"/>
    <row r="586" customFormat="1" ht="14.25" customHeight="1" x14ac:dyDescent="0.3"/>
    <row r="587" customFormat="1" ht="14.25" customHeight="1" x14ac:dyDescent="0.3"/>
    <row r="588" customFormat="1" ht="14.25" customHeight="1" x14ac:dyDescent="0.3"/>
    <row r="589" customFormat="1" ht="14.25" customHeight="1" x14ac:dyDescent="0.3"/>
    <row r="590" customFormat="1" ht="14.25" customHeight="1" x14ac:dyDescent="0.3"/>
    <row r="591" customFormat="1" ht="14.25" customHeight="1" x14ac:dyDescent="0.3"/>
    <row r="592" customFormat="1" ht="14.25" customHeight="1" x14ac:dyDescent="0.3"/>
    <row r="593" customFormat="1" ht="14.25" customHeight="1" x14ac:dyDescent="0.3"/>
    <row r="594" customFormat="1" ht="14.25" customHeight="1" x14ac:dyDescent="0.3"/>
    <row r="595" customFormat="1" ht="14.25" customHeight="1" x14ac:dyDescent="0.3"/>
    <row r="596" customFormat="1" ht="14.25" customHeight="1" x14ac:dyDescent="0.3"/>
    <row r="597" customFormat="1" ht="14.25" customHeight="1" x14ac:dyDescent="0.3"/>
    <row r="598" customFormat="1" ht="14.25" customHeight="1" x14ac:dyDescent="0.3"/>
    <row r="599" customFormat="1" ht="14.25" customHeight="1" x14ac:dyDescent="0.3"/>
    <row r="600" customFormat="1" ht="14.25" customHeight="1" x14ac:dyDescent="0.3"/>
    <row r="601" customFormat="1" ht="14.25" customHeight="1" x14ac:dyDescent="0.3"/>
    <row r="602" customFormat="1" ht="14.25" customHeight="1" x14ac:dyDescent="0.3"/>
    <row r="603" customFormat="1" ht="14.25" customHeight="1" x14ac:dyDescent="0.3"/>
    <row r="604" customFormat="1" ht="14.25" customHeight="1" x14ac:dyDescent="0.3"/>
    <row r="605" customFormat="1" ht="14.25" customHeight="1" x14ac:dyDescent="0.3"/>
    <row r="606" customFormat="1" ht="14.25" customHeight="1" x14ac:dyDescent="0.3"/>
    <row r="607" customFormat="1" ht="14.25" customHeight="1" x14ac:dyDescent="0.3"/>
    <row r="608" customFormat="1" ht="14.25" customHeight="1" x14ac:dyDescent="0.3"/>
    <row r="609" customFormat="1" ht="14.25" customHeight="1" x14ac:dyDescent="0.3"/>
    <row r="610" customFormat="1" ht="14.25" customHeight="1" x14ac:dyDescent="0.3"/>
    <row r="611" customFormat="1" ht="14.25" customHeight="1" x14ac:dyDescent="0.3"/>
    <row r="612" customFormat="1" ht="14.25" customHeight="1" x14ac:dyDescent="0.3"/>
    <row r="613" customFormat="1" ht="14.25" customHeight="1" x14ac:dyDescent="0.3"/>
    <row r="614" customFormat="1" ht="14.25" customHeight="1" x14ac:dyDescent="0.3"/>
    <row r="615" customFormat="1" ht="14.25" customHeight="1" x14ac:dyDescent="0.3"/>
    <row r="616" customFormat="1" ht="14.25" customHeight="1" x14ac:dyDescent="0.3"/>
    <row r="617" customFormat="1" ht="14.25" customHeight="1" x14ac:dyDescent="0.3"/>
    <row r="618" customFormat="1" ht="14.25" customHeight="1" x14ac:dyDescent="0.3"/>
    <row r="619" customFormat="1" ht="14.25" customHeight="1" x14ac:dyDescent="0.3"/>
    <row r="620" customFormat="1" ht="14.25" customHeight="1" x14ac:dyDescent="0.3"/>
    <row r="621" customFormat="1" ht="14.25" customHeight="1" x14ac:dyDescent="0.3"/>
    <row r="622" customFormat="1" ht="14.25" customHeight="1" x14ac:dyDescent="0.3"/>
    <row r="623" customFormat="1" ht="14.25" customHeight="1" x14ac:dyDescent="0.3"/>
    <row r="624" customFormat="1" ht="14.25" customHeight="1" x14ac:dyDescent="0.3"/>
    <row r="625" customFormat="1" ht="14.25" customHeight="1" x14ac:dyDescent="0.3"/>
    <row r="626" customFormat="1" ht="14.25" customHeight="1" x14ac:dyDescent="0.3"/>
    <row r="627" customFormat="1" ht="14.25" customHeight="1" x14ac:dyDescent="0.3"/>
    <row r="628" customFormat="1" ht="14.25" customHeight="1" x14ac:dyDescent="0.3"/>
    <row r="629" customFormat="1" ht="14.25" customHeight="1" x14ac:dyDescent="0.3"/>
    <row r="630" customFormat="1" ht="14.25" customHeight="1" x14ac:dyDescent="0.3"/>
    <row r="631" customFormat="1" ht="14.25" customHeight="1" x14ac:dyDescent="0.3"/>
    <row r="632" customFormat="1" ht="14.25" customHeight="1" x14ac:dyDescent="0.3"/>
    <row r="633" customFormat="1" ht="14.25" customHeight="1" x14ac:dyDescent="0.3"/>
    <row r="634" customFormat="1" ht="14.25" customHeight="1" x14ac:dyDescent="0.3"/>
    <row r="635" customFormat="1" ht="14.25" customHeight="1" x14ac:dyDescent="0.3"/>
    <row r="636" customFormat="1" ht="14.25" customHeight="1" x14ac:dyDescent="0.3"/>
    <row r="637" customFormat="1" ht="14.25" customHeight="1" x14ac:dyDescent="0.3"/>
    <row r="638" customFormat="1" ht="14.25" customHeight="1" x14ac:dyDescent="0.3"/>
    <row r="639" customFormat="1" ht="14.25" customHeight="1" x14ac:dyDescent="0.3"/>
    <row r="640" customFormat="1" ht="14.25" customHeight="1" x14ac:dyDescent="0.3"/>
    <row r="641" customFormat="1" ht="14.25" customHeight="1" x14ac:dyDescent="0.3"/>
    <row r="642" customFormat="1" ht="14.25" customHeight="1" x14ac:dyDescent="0.3"/>
    <row r="643" customFormat="1" ht="14.25" customHeight="1" x14ac:dyDescent="0.3"/>
    <row r="644" customFormat="1" ht="14.25" customHeight="1" x14ac:dyDescent="0.3"/>
    <row r="645" customFormat="1" ht="14.25" customHeight="1" x14ac:dyDescent="0.3"/>
    <row r="646" customFormat="1" ht="14.25" customHeight="1" x14ac:dyDescent="0.3"/>
    <row r="647" customFormat="1" ht="14.25" customHeight="1" x14ac:dyDescent="0.3"/>
    <row r="648" customFormat="1" ht="14.25" customHeight="1" x14ac:dyDescent="0.3"/>
    <row r="649" customFormat="1" ht="14.25" customHeight="1" x14ac:dyDescent="0.3"/>
    <row r="650" customFormat="1" ht="14.25" customHeight="1" x14ac:dyDescent="0.3"/>
    <row r="651" customFormat="1" ht="14.25" customHeight="1" x14ac:dyDescent="0.3"/>
    <row r="652" customFormat="1" ht="14.25" customHeight="1" x14ac:dyDescent="0.3"/>
    <row r="653" customFormat="1" ht="14.25" customHeight="1" x14ac:dyDescent="0.3"/>
    <row r="654" customFormat="1" ht="14.25" customHeight="1" x14ac:dyDescent="0.3"/>
    <row r="655" customFormat="1" ht="14.25" customHeight="1" x14ac:dyDescent="0.3"/>
    <row r="656" customFormat="1" ht="14.25" customHeight="1" x14ac:dyDescent="0.3"/>
    <row r="657" customFormat="1" ht="14.25" customHeight="1" x14ac:dyDescent="0.3"/>
    <row r="658" customFormat="1" ht="14.25" customHeight="1" x14ac:dyDescent="0.3"/>
    <row r="659" customFormat="1" ht="14.25" customHeight="1" x14ac:dyDescent="0.3"/>
    <row r="660" customFormat="1" ht="14.25" customHeight="1" x14ac:dyDescent="0.3"/>
    <row r="661" customFormat="1" ht="14.25" customHeight="1" x14ac:dyDescent="0.3"/>
    <row r="662" customFormat="1" ht="14.25" customHeight="1" x14ac:dyDescent="0.3"/>
    <row r="663" customFormat="1" ht="14.25" customHeight="1" x14ac:dyDescent="0.3"/>
    <row r="664" customFormat="1" ht="14.25" customHeight="1" x14ac:dyDescent="0.3"/>
    <row r="665" customFormat="1" ht="14.25" customHeight="1" x14ac:dyDescent="0.3"/>
    <row r="666" customFormat="1" ht="14.25" customHeight="1" x14ac:dyDescent="0.3"/>
    <row r="667" customFormat="1" ht="14.25" customHeight="1" x14ac:dyDescent="0.3"/>
    <row r="668" customFormat="1" ht="14.25" customHeight="1" x14ac:dyDescent="0.3"/>
    <row r="669" customFormat="1" ht="14.25" customHeight="1" x14ac:dyDescent="0.3"/>
    <row r="670" customFormat="1" ht="14.25" customHeight="1" x14ac:dyDescent="0.3"/>
    <row r="671" customFormat="1" ht="14.25" customHeight="1" x14ac:dyDescent="0.3"/>
    <row r="672" customFormat="1" ht="14.25" customHeight="1" x14ac:dyDescent="0.3"/>
    <row r="673" customFormat="1" ht="14.25" customHeight="1" x14ac:dyDescent="0.3"/>
    <row r="674" customFormat="1" ht="14.25" customHeight="1" x14ac:dyDescent="0.3"/>
    <row r="675" customFormat="1" ht="14.25" customHeight="1" x14ac:dyDescent="0.3"/>
    <row r="676" customFormat="1" ht="14.25" customHeight="1" x14ac:dyDescent="0.3"/>
    <row r="677" customFormat="1" ht="14.25" customHeight="1" x14ac:dyDescent="0.3"/>
    <row r="678" customFormat="1" ht="14.25" customHeight="1" x14ac:dyDescent="0.3"/>
    <row r="679" customFormat="1" ht="14.25" customHeight="1" x14ac:dyDescent="0.3"/>
    <row r="680" customFormat="1" ht="14.25" customHeight="1" x14ac:dyDescent="0.3"/>
    <row r="681" customFormat="1" ht="14.25" customHeight="1" x14ac:dyDescent="0.3"/>
    <row r="682" customFormat="1" ht="14.25" customHeight="1" x14ac:dyDescent="0.3"/>
    <row r="683" customFormat="1" ht="14.25" customHeight="1" x14ac:dyDescent="0.3"/>
    <row r="684" customFormat="1" ht="14.25" customHeight="1" x14ac:dyDescent="0.3"/>
    <row r="685" customFormat="1" ht="14.25" customHeight="1" x14ac:dyDescent="0.3"/>
    <row r="686" customFormat="1" ht="14.25" customHeight="1" x14ac:dyDescent="0.3"/>
    <row r="687" customFormat="1" ht="14.25" customHeight="1" x14ac:dyDescent="0.3"/>
    <row r="688" customFormat="1" ht="14.25" customHeight="1" x14ac:dyDescent="0.3"/>
    <row r="689" customFormat="1" ht="14.25" customHeight="1" x14ac:dyDescent="0.3"/>
    <row r="690" customFormat="1" ht="14.25" customHeight="1" x14ac:dyDescent="0.3"/>
    <row r="691" customFormat="1" ht="14.25" customHeight="1" x14ac:dyDescent="0.3"/>
    <row r="692" customFormat="1" ht="14.25" customHeight="1" x14ac:dyDescent="0.3"/>
    <row r="693" customFormat="1" ht="14.25" customHeight="1" x14ac:dyDescent="0.3"/>
    <row r="694" customFormat="1" ht="14.25" customHeight="1" x14ac:dyDescent="0.3"/>
    <row r="695" customFormat="1" ht="14.25" customHeight="1" x14ac:dyDescent="0.3"/>
    <row r="696" customFormat="1" ht="14.25" customHeight="1" x14ac:dyDescent="0.3"/>
    <row r="697" customFormat="1" ht="14.25" customHeight="1" x14ac:dyDescent="0.3"/>
    <row r="698" customFormat="1" ht="14.25" customHeight="1" x14ac:dyDescent="0.3"/>
    <row r="699" customFormat="1" ht="14.25" customHeight="1" x14ac:dyDescent="0.3"/>
    <row r="700" customFormat="1" ht="14.25" customHeight="1" x14ac:dyDescent="0.3"/>
    <row r="701" customFormat="1" ht="14.25" customHeight="1" x14ac:dyDescent="0.3"/>
    <row r="702" customFormat="1" ht="14.25" customHeight="1" x14ac:dyDescent="0.3"/>
    <row r="703" customFormat="1" ht="14.25" customHeight="1" x14ac:dyDescent="0.3"/>
    <row r="704" customFormat="1" ht="14.25" customHeight="1" x14ac:dyDescent="0.3"/>
    <row r="705" customFormat="1" ht="14.25" customHeight="1" x14ac:dyDescent="0.3"/>
    <row r="706" customFormat="1" ht="14.25" customHeight="1" x14ac:dyDescent="0.3"/>
    <row r="707" customFormat="1" ht="14.25" customHeight="1" x14ac:dyDescent="0.3"/>
    <row r="708" customFormat="1" ht="14.25" customHeight="1" x14ac:dyDescent="0.3"/>
    <row r="709" customFormat="1" ht="14.25" customHeight="1" x14ac:dyDescent="0.3"/>
    <row r="710" customFormat="1" ht="14.25" customHeight="1" x14ac:dyDescent="0.3"/>
    <row r="711" customFormat="1" ht="14.25" customHeight="1" x14ac:dyDescent="0.3"/>
    <row r="712" customFormat="1" ht="14.25" customHeight="1" x14ac:dyDescent="0.3"/>
    <row r="713" customFormat="1" ht="14.25" customHeight="1" x14ac:dyDescent="0.3"/>
    <row r="714" customFormat="1" ht="14.25" customHeight="1" x14ac:dyDescent="0.3"/>
    <row r="715" customFormat="1" ht="14.25" customHeight="1" x14ac:dyDescent="0.3"/>
    <row r="716" customFormat="1" ht="14.25" customHeight="1" x14ac:dyDescent="0.3"/>
    <row r="717" customFormat="1" ht="14.25" customHeight="1" x14ac:dyDescent="0.3"/>
    <row r="718" customFormat="1" ht="14.25" customHeight="1" x14ac:dyDescent="0.3"/>
    <row r="719" customFormat="1" ht="14.25" customHeight="1" x14ac:dyDescent="0.3"/>
    <row r="720" customFormat="1" ht="14.25" customHeight="1" x14ac:dyDescent="0.3"/>
    <row r="721" customFormat="1" ht="14.25" customHeight="1" x14ac:dyDescent="0.3"/>
    <row r="722" customFormat="1" ht="14.25" customHeight="1" x14ac:dyDescent="0.3"/>
    <row r="723" customFormat="1" ht="14.25" customHeight="1" x14ac:dyDescent="0.3"/>
    <row r="724" customFormat="1" ht="14.25" customHeight="1" x14ac:dyDescent="0.3"/>
    <row r="725" customFormat="1" ht="14.25" customHeight="1" x14ac:dyDescent="0.3"/>
    <row r="726" customFormat="1" ht="14.25" customHeight="1" x14ac:dyDescent="0.3"/>
    <row r="727" customFormat="1" ht="14.25" customHeight="1" x14ac:dyDescent="0.3"/>
    <row r="728" customFormat="1" ht="14.25" customHeight="1" x14ac:dyDescent="0.3"/>
    <row r="729" customFormat="1" ht="14.25" customHeight="1" x14ac:dyDescent="0.3"/>
    <row r="730" customFormat="1" ht="14.25" customHeight="1" x14ac:dyDescent="0.3"/>
    <row r="731" customFormat="1" ht="14.25" customHeight="1" x14ac:dyDescent="0.3"/>
    <row r="732" customFormat="1" ht="14.25" customHeight="1" x14ac:dyDescent="0.3"/>
    <row r="733" customFormat="1" ht="14.25" customHeight="1" x14ac:dyDescent="0.3"/>
    <row r="734" customFormat="1" ht="14.25" customHeight="1" x14ac:dyDescent="0.3"/>
    <row r="735" customFormat="1" ht="14.25" customHeight="1" x14ac:dyDescent="0.3"/>
    <row r="736" customFormat="1" ht="14.25" customHeight="1" x14ac:dyDescent="0.3"/>
    <row r="737" customFormat="1" ht="14.25" customHeight="1" x14ac:dyDescent="0.3"/>
    <row r="738" customFormat="1" ht="14.25" customHeight="1" x14ac:dyDescent="0.3"/>
    <row r="739" customFormat="1" ht="14.25" customHeight="1" x14ac:dyDescent="0.3"/>
    <row r="740" customFormat="1" ht="14.25" customHeight="1" x14ac:dyDescent="0.3"/>
    <row r="741" customFormat="1" ht="14.25" customHeight="1" x14ac:dyDescent="0.3"/>
    <row r="742" customFormat="1" ht="14.25" customHeight="1" x14ac:dyDescent="0.3"/>
    <row r="743" customFormat="1" ht="14.25" customHeight="1" x14ac:dyDescent="0.3"/>
    <row r="744" customFormat="1" ht="14.25" customHeight="1" x14ac:dyDescent="0.3"/>
    <row r="745" customFormat="1" ht="14.25" customHeight="1" x14ac:dyDescent="0.3"/>
    <row r="746" customFormat="1" ht="14.25" customHeight="1" x14ac:dyDescent="0.3"/>
    <row r="747" customFormat="1" ht="14.25" customHeight="1" x14ac:dyDescent="0.3"/>
    <row r="748" customFormat="1" ht="14.25" customHeight="1" x14ac:dyDescent="0.3"/>
    <row r="749" customFormat="1" ht="14.25" customHeight="1" x14ac:dyDescent="0.3"/>
    <row r="750" customFormat="1" ht="14.25" customHeight="1" x14ac:dyDescent="0.3"/>
    <row r="751" customFormat="1" ht="14.25" customHeight="1" x14ac:dyDescent="0.3"/>
    <row r="752" customFormat="1" ht="14.25" customHeight="1" x14ac:dyDescent="0.3"/>
    <row r="753" customFormat="1" ht="14.25" customHeight="1" x14ac:dyDescent="0.3"/>
    <row r="754" customFormat="1" ht="14.25" customHeight="1" x14ac:dyDescent="0.3"/>
    <row r="755" customFormat="1" ht="14.25" customHeight="1" x14ac:dyDescent="0.3"/>
    <row r="756" customFormat="1" ht="14.25" customHeight="1" x14ac:dyDescent="0.3"/>
    <row r="757" customFormat="1" ht="14.25" customHeight="1" x14ac:dyDescent="0.3"/>
    <row r="758" customFormat="1" ht="14.25" customHeight="1" x14ac:dyDescent="0.3"/>
    <row r="759" customFormat="1" ht="14.25" customHeight="1" x14ac:dyDescent="0.3"/>
    <row r="760" customFormat="1" ht="14.25" customHeight="1" x14ac:dyDescent="0.3"/>
    <row r="761" customFormat="1" ht="14.25" customHeight="1" x14ac:dyDescent="0.3"/>
    <row r="762" customFormat="1" ht="14.25" customHeight="1" x14ac:dyDescent="0.3"/>
    <row r="763" customFormat="1" ht="14.25" customHeight="1" x14ac:dyDescent="0.3"/>
    <row r="764" customFormat="1" ht="14.25" customHeight="1" x14ac:dyDescent="0.3"/>
    <row r="765" customFormat="1" ht="14.25" customHeight="1" x14ac:dyDescent="0.3"/>
    <row r="766" customFormat="1" ht="14.25" customHeight="1" x14ac:dyDescent="0.3"/>
    <row r="767" customFormat="1" ht="14.25" customHeight="1" x14ac:dyDescent="0.3"/>
    <row r="768" customFormat="1" ht="14.25" customHeight="1" x14ac:dyDescent="0.3"/>
    <row r="769" customFormat="1" ht="14.25" customHeight="1" x14ac:dyDescent="0.3"/>
    <row r="770" customFormat="1" ht="14.25" customHeight="1" x14ac:dyDescent="0.3"/>
    <row r="771" customFormat="1" ht="14.25" customHeight="1" x14ac:dyDescent="0.3"/>
    <row r="772" customFormat="1" ht="14.25" customHeight="1" x14ac:dyDescent="0.3"/>
    <row r="773" customFormat="1" ht="14.25" customHeight="1" x14ac:dyDescent="0.3"/>
    <row r="774" customFormat="1" ht="14.25" customHeight="1" x14ac:dyDescent="0.3"/>
    <row r="775" customFormat="1" ht="14.25" customHeight="1" x14ac:dyDescent="0.3"/>
    <row r="776" customFormat="1" ht="14.25" customHeight="1" x14ac:dyDescent="0.3"/>
    <row r="777" customFormat="1" ht="14.25" customHeight="1" x14ac:dyDescent="0.3"/>
    <row r="778" customFormat="1" ht="14.25" customHeight="1" x14ac:dyDescent="0.3"/>
    <row r="779" customFormat="1" ht="14.25" customHeight="1" x14ac:dyDescent="0.3"/>
    <row r="780" customFormat="1" ht="14.25" customHeight="1" x14ac:dyDescent="0.3"/>
    <row r="781" customFormat="1" ht="14.25" customHeight="1" x14ac:dyDescent="0.3"/>
    <row r="782" customFormat="1" ht="14.25" customHeight="1" x14ac:dyDescent="0.3"/>
    <row r="783" customFormat="1" ht="14.25" customHeight="1" x14ac:dyDescent="0.3"/>
    <row r="784" customFormat="1" ht="14.25" customHeight="1" x14ac:dyDescent="0.3"/>
    <row r="785" customFormat="1" ht="14.25" customHeight="1" x14ac:dyDescent="0.3"/>
    <row r="786" customFormat="1" ht="14.25" customHeight="1" x14ac:dyDescent="0.3"/>
    <row r="787" customFormat="1" ht="14.25" customHeight="1" x14ac:dyDescent="0.3"/>
    <row r="788" customFormat="1" ht="14.25" customHeight="1" x14ac:dyDescent="0.3"/>
    <row r="789" customFormat="1" ht="14.25" customHeight="1" x14ac:dyDescent="0.3"/>
    <row r="790" customFormat="1" ht="14.25" customHeight="1" x14ac:dyDescent="0.3"/>
    <row r="791" customFormat="1" ht="14.25" customHeight="1" x14ac:dyDescent="0.3"/>
    <row r="792" customFormat="1" ht="14.25" customHeight="1" x14ac:dyDescent="0.3"/>
    <row r="793" customFormat="1" ht="14.25" customHeight="1" x14ac:dyDescent="0.3"/>
    <row r="794" customFormat="1" ht="14.25" customHeight="1" x14ac:dyDescent="0.3"/>
    <row r="795" customFormat="1" ht="14.25" customHeight="1" x14ac:dyDescent="0.3"/>
    <row r="796" customFormat="1" ht="14.25" customHeight="1" x14ac:dyDescent="0.3"/>
    <row r="797" customFormat="1" ht="14.25" customHeight="1" x14ac:dyDescent="0.3"/>
    <row r="798" customFormat="1" ht="14.25" customHeight="1" x14ac:dyDescent="0.3"/>
    <row r="799" customFormat="1" ht="14.25" customHeight="1" x14ac:dyDescent="0.3"/>
    <row r="800" customFormat="1" ht="14.25" customHeight="1" x14ac:dyDescent="0.3"/>
    <row r="801" customFormat="1" ht="14.25" customHeight="1" x14ac:dyDescent="0.3"/>
    <row r="802" customFormat="1" ht="14.25" customHeight="1" x14ac:dyDescent="0.3"/>
    <row r="803" customFormat="1" ht="14.25" customHeight="1" x14ac:dyDescent="0.3"/>
    <row r="804" customFormat="1" ht="14.25" customHeight="1" x14ac:dyDescent="0.3"/>
    <row r="805" customFormat="1" ht="14.25" customHeight="1" x14ac:dyDescent="0.3"/>
    <row r="806" customFormat="1" ht="14.25" customHeight="1" x14ac:dyDescent="0.3"/>
    <row r="807" customFormat="1" ht="14.25" customHeight="1" x14ac:dyDescent="0.3"/>
    <row r="808" customFormat="1" ht="14.25" customHeight="1" x14ac:dyDescent="0.3"/>
    <row r="809" customFormat="1" ht="14.25" customHeight="1" x14ac:dyDescent="0.3"/>
    <row r="810" customFormat="1" ht="14.25" customHeight="1" x14ac:dyDescent="0.3"/>
    <row r="811" customFormat="1" ht="14.25" customHeight="1" x14ac:dyDescent="0.3"/>
    <row r="812" customFormat="1" ht="14.25" customHeight="1" x14ac:dyDescent="0.3"/>
    <row r="813" customFormat="1" ht="14.25" customHeight="1" x14ac:dyDescent="0.3"/>
    <row r="814" customFormat="1" ht="14.25" customHeight="1" x14ac:dyDescent="0.3"/>
    <row r="815" customFormat="1" ht="14.25" customHeight="1" x14ac:dyDescent="0.3"/>
    <row r="816" customFormat="1" ht="14.25" customHeight="1" x14ac:dyDescent="0.3"/>
    <row r="817" customFormat="1" ht="14.25" customHeight="1" x14ac:dyDescent="0.3"/>
    <row r="818" customFormat="1" ht="14.25" customHeight="1" x14ac:dyDescent="0.3"/>
    <row r="819" customFormat="1" ht="14.25" customHeight="1" x14ac:dyDescent="0.3"/>
    <row r="820" customFormat="1" ht="14.25" customHeight="1" x14ac:dyDescent="0.3"/>
    <row r="821" customFormat="1" ht="14.25" customHeight="1" x14ac:dyDescent="0.3"/>
    <row r="822" customFormat="1" ht="14.25" customHeight="1" x14ac:dyDescent="0.3"/>
    <row r="823" customFormat="1" ht="14.25" customHeight="1" x14ac:dyDescent="0.3"/>
    <row r="824" customFormat="1" ht="14.25" customHeight="1" x14ac:dyDescent="0.3"/>
    <row r="825" customFormat="1" ht="14.25" customHeight="1" x14ac:dyDescent="0.3"/>
    <row r="826" customFormat="1" ht="14.25" customHeight="1" x14ac:dyDescent="0.3"/>
    <row r="827" customFormat="1" ht="14.25" customHeight="1" x14ac:dyDescent="0.3"/>
    <row r="828" customFormat="1" ht="14.25" customHeight="1" x14ac:dyDescent="0.3"/>
    <row r="829" customFormat="1" ht="14.25" customHeight="1" x14ac:dyDescent="0.3"/>
    <row r="830" customFormat="1" ht="14.25" customHeight="1" x14ac:dyDescent="0.3"/>
    <row r="831" customFormat="1" ht="14.25" customHeight="1" x14ac:dyDescent="0.3"/>
    <row r="832" customFormat="1" ht="14.25" customHeight="1" x14ac:dyDescent="0.3"/>
    <row r="833" customFormat="1" ht="14.25" customHeight="1" x14ac:dyDescent="0.3"/>
    <row r="834" customFormat="1" ht="14.25" customHeight="1" x14ac:dyDescent="0.3"/>
    <row r="835" customFormat="1" ht="14.25" customHeight="1" x14ac:dyDescent="0.3"/>
    <row r="836" customFormat="1" ht="14.25" customHeight="1" x14ac:dyDescent="0.3"/>
    <row r="837" customFormat="1" ht="14.25" customHeight="1" x14ac:dyDescent="0.3"/>
    <row r="838" customFormat="1" ht="14.25" customHeight="1" x14ac:dyDescent="0.3"/>
    <row r="839" customFormat="1" ht="14.25" customHeight="1" x14ac:dyDescent="0.3"/>
    <row r="840" customFormat="1" ht="14.25" customHeight="1" x14ac:dyDescent="0.3"/>
    <row r="841" customFormat="1" ht="14.25" customHeight="1" x14ac:dyDescent="0.3"/>
    <row r="842" customFormat="1" ht="14.25" customHeight="1" x14ac:dyDescent="0.3"/>
    <row r="843" customFormat="1" ht="14.25" customHeight="1" x14ac:dyDescent="0.3"/>
    <row r="844" customFormat="1" ht="14.25" customHeight="1" x14ac:dyDescent="0.3"/>
    <row r="845" customFormat="1" ht="14.25" customHeight="1" x14ac:dyDescent="0.3"/>
    <row r="846" customFormat="1" ht="14.25" customHeight="1" x14ac:dyDescent="0.3"/>
    <row r="847" customFormat="1" ht="14.25" customHeight="1" x14ac:dyDescent="0.3"/>
    <row r="848" customFormat="1" ht="14.25" customHeight="1" x14ac:dyDescent="0.3"/>
    <row r="849" customFormat="1" ht="14.25" customHeight="1" x14ac:dyDescent="0.3"/>
    <row r="850" customFormat="1" ht="14.25" customHeight="1" x14ac:dyDescent="0.3"/>
    <row r="851" customFormat="1" ht="14.25" customHeight="1" x14ac:dyDescent="0.3"/>
    <row r="852" customFormat="1" ht="14.25" customHeight="1" x14ac:dyDescent="0.3"/>
    <row r="853" customFormat="1" ht="14.25" customHeight="1" x14ac:dyDescent="0.3"/>
    <row r="854" customFormat="1" ht="14.25" customHeight="1" x14ac:dyDescent="0.3"/>
    <row r="855" customFormat="1" ht="14.25" customHeight="1" x14ac:dyDescent="0.3"/>
    <row r="856" customFormat="1" ht="14.25" customHeight="1" x14ac:dyDescent="0.3"/>
    <row r="857" customFormat="1" ht="14.25" customHeight="1" x14ac:dyDescent="0.3"/>
    <row r="858" customFormat="1" ht="14.25" customHeight="1" x14ac:dyDescent="0.3"/>
    <row r="859" customFormat="1" ht="14.25" customHeight="1" x14ac:dyDescent="0.3"/>
    <row r="860" customFormat="1" ht="14.25" customHeight="1" x14ac:dyDescent="0.3"/>
    <row r="861" customFormat="1" ht="14.25" customHeight="1" x14ac:dyDescent="0.3"/>
    <row r="862" customFormat="1" ht="14.25" customHeight="1" x14ac:dyDescent="0.3"/>
    <row r="863" customFormat="1" ht="14.25" customHeight="1" x14ac:dyDescent="0.3"/>
    <row r="864" customFormat="1" ht="14.25" customHeight="1" x14ac:dyDescent="0.3"/>
    <row r="865" customFormat="1" ht="14.25" customHeight="1" x14ac:dyDescent="0.3"/>
    <row r="866" customFormat="1" ht="14.25" customHeight="1" x14ac:dyDescent="0.3"/>
    <row r="867" customFormat="1" ht="14.25" customHeight="1" x14ac:dyDescent="0.3"/>
    <row r="868" customFormat="1" ht="14.25" customHeight="1" x14ac:dyDescent="0.3"/>
    <row r="869" customFormat="1" ht="14.25" customHeight="1" x14ac:dyDescent="0.3"/>
    <row r="870" customFormat="1" ht="14.25" customHeight="1" x14ac:dyDescent="0.3"/>
    <row r="871" customFormat="1" ht="14.25" customHeight="1" x14ac:dyDescent="0.3"/>
    <row r="872" customFormat="1" ht="14.25" customHeight="1" x14ac:dyDescent="0.3"/>
    <row r="873" customFormat="1" ht="14.25" customHeight="1" x14ac:dyDescent="0.3"/>
    <row r="874" customFormat="1" ht="14.25" customHeight="1" x14ac:dyDescent="0.3"/>
    <row r="875" customFormat="1" ht="14.25" customHeight="1" x14ac:dyDescent="0.3"/>
    <row r="876" customFormat="1" ht="14.25" customHeight="1" x14ac:dyDescent="0.3"/>
    <row r="877" customFormat="1" ht="14.25" customHeight="1" x14ac:dyDescent="0.3"/>
    <row r="878" customFormat="1" ht="14.25" customHeight="1" x14ac:dyDescent="0.3"/>
    <row r="879" customFormat="1" ht="14.25" customHeight="1" x14ac:dyDescent="0.3"/>
    <row r="880" customFormat="1" ht="14.25" customHeight="1" x14ac:dyDescent="0.3"/>
    <row r="881" customFormat="1" ht="14.25" customHeight="1" x14ac:dyDescent="0.3"/>
    <row r="882" customFormat="1" ht="14.25" customHeight="1" x14ac:dyDescent="0.3"/>
    <row r="883" customFormat="1" ht="14.25" customHeight="1" x14ac:dyDescent="0.3"/>
    <row r="884" customFormat="1" ht="14.25" customHeight="1" x14ac:dyDescent="0.3"/>
    <row r="885" customFormat="1" ht="14.25" customHeight="1" x14ac:dyDescent="0.3"/>
    <row r="886" customFormat="1" ht="14.25" customHeight="1" x14ac:dyDescent="0.3"/>
    <row r="887" customFormat="1" ht="14.25" customHeight="1" x14ac:dyDescent="0.3"/>
    <row r="888" customFormat="1" ht="14.25" customHeight="1" x14ac:dyDescent="0.3"/>
    <row r="889" customFormat="1" ht="14.25" customHeight="1" x14ac:dyDescent="0.3"/>
    <row r="890" customFormat="1" ht="14.25" customHeight="1" x14ac:dyDescent="0.3"/>
    <row r="891" customFormat="1" ht="14.25" customHeight="1" x14ac:dyDescent="0.3"/>
    <row r="892" customFormat="1" ht="14.25" customHeight="1" x14ac:dyDescent="0.3"/>
    <row r="893" customFormat="1" ht="14.25" customHeight="1" x14ac:dyDescent="0.3"/>
    <row r="894" customFormat="1" ht="14.25" customHeight="1" x14ac:dyDescent="0.3"/>
    <row r="895" customFormat="1" ht="14.25" customHeight="1" x14ac:dyDescent="0.3"/>
    <row r="896" customFormat="1" ht="14.25" customHeight="1" x14ac:dyDescent="0.3"/>
    <row r="897" customFormat="1" ht="14.25" customHeight="1" x14ac:dyDescent="0.3"/>
    <row r="898" customFormat="1" ht="14.25" customHeight="1" x14ac:dyDescent="0.3"/>
    <row r="899" customFormat="1" ht="14.25" customHeight="1" x14ac:dyDescent="0.3"/>
    <row r="900" customFormat="1" ht="14.25" customHeight="1" x14ac:dyDescent="0.3"/>
    <row r="901" customFormat="1" ht="14.25" customHeight="1" x14ac:dyDescent="0.3"/>
    <row r="902" customFormat="1" ht="14.25" customHeight="1" x14ac:dyDescent="0.3"/>
    <row r="903" customFormat="1" ht="14.25" customHeight="1" x14ac:dyDescent="0.3"/>
    <row r="904" customFormat="1" ht="14.25" customHeight="1" x14ac:dyDescent="0.3"/>
    <row r="905" customFormat="1" ht="14.25" customHeight="1" x14ac:dyDescent="0.3"/>
    <row r="906" customFormat="1" ht="14.25" customHeight="1" x14ac:dyDescent="0.3"/>
    <row r="907" customFormat="1" ht="14.25" customHeight="1" x14ac:dyDescent="0.3"/>
    <row r="908" customFormat="1" ht="14.25" customHeight="1" x14ac:dyDescent="0.3"/>
    <row r="909" customFormat="1" ht="14.25" customHeight="1" x14ac:dyDescent="0.3"/>
    <row r="910" customFormat="1" ht="14.25" customHeight="1" x14ac:dyDescent="0.3"/>
    <row r="911" customFormat="1" ht="14.25" customHeight="1" x14ac:dyDescent="0.3"/>
    <row r="912" customFormat="1" ht="14.25" customHeight="1" x14ac:dyDescent="0.3"/>
    <row r="913" customFormat="1" ht="14.25" customHeight="1" x14ac:dyDescent="0.3"/>
    <row r="914" customFormat="1" ht="14.25" customHeight="1" x14ac:dyDescent="0.3"/>
    <row r="915" customFormat="1" ht="14.25" customHeight="1" x14ac:dyDescent="0.3"/>
    <row r="916" customFormat="1" ht="14.25" customHeight="1" x14ac:dyDescent="0.3"/>
    <row r="917" customFormat="1" ht="14.25" customHeight="1" x14ac:dyDescent="0.3"/>
    <row r="918" customFormat="1" ht="14.25" customHeight="1" x14ac:dyDescent="0.3"/>
    <row r="919" customFormat="1" ht="14.25" customHeight="1" x14ac:dyDescent="0.3"/>
    <row r="920" customFormat="1" ht="14.25" customHeight="1" x14ac:dyDescent="0.3"/>
    <row r="921" customFormat="1" ht="14.25" customHeight="1" x14ac:dyDescent="0.3"/>
    <row r="922" customFormat="1" ht="14.25" customHeight="1" x14ac:dyDescent="0.3"/>
    <row r="923" customFormat="1" ht="14.25" customHeight="1" x14ac:dyDescent="0.3"/>
    <row r="924" customFormat="1" ht="14.25" customHeight="1" x14ac:dyDescent="0.3"/>
    <row r="925" customFormat="1" ht="14.25" customHeight="1" x14ac:dyDescent="0.3"/>
    <row r="926" customFormat="1" ht="14.25" customHeight="1" x14ac:dyDescent="0.3"/>
    <row r="927" customFormat="1" ht="14.25" customHeight="1" x14ac:dyDescent="0.3"/>
    <row r="928" customFormat="1" ht="14.25" customHeight="1" x14ac:dyDescent="0.3"/>
    <row r="929" customFormat="1" ht="14.25" customHeight="1" x14ac:dyDescent="0.3"/>
    <row r="930" customFormat="1" ht="14.25" customHeight="1" x14ac:dyDescent="0.3"/>
    <row r="931" customFormat="1" ht="14.25" customHeight="1" x14ac:dyDescent="0.3"/>
    <row r="932" customFormat="1" ht="14.25" customHeight="1" x14ac:dyDescent="0.3"/>
    <row r="933" customFormat="1" ht="14.25" customHeight="1" x14ac:dyDescent="0.3"/>
    <row r="934" customFormat="1" ht="14.25" customHeight="1" x14ac:dyDescent="0.3"/>
    <row r="935" customFormat="1" ht="14.25" customHeight="1" x14ac:dyDescent="0.3"/>
    <row r="936" customFormat="1" ht="14.25" customHeight="1" x14ac:dyDescent="0.3"/>
    <row r="937" customFormat="1" ht="14.25" customHeight="1" x14ac:dyDescent="0.3"/>
    <row r="938" customFormat="1" ht="14.25" customHeight="1" x14ac:dyDescent="0.3"/>
    <row r="939" customFormat="1" ht="14.25" customHeight="1" x14ac:dyDescent="0.3"/>
    <row r="940" customFormat="1" ht="14.25" customHeight="1" x14ac:dyDescent="0.3"/>
    <row r="941" customFormat="1" ht="14.25" customHeight="1" x14ac:dyDescent="0.3"/>
    <row r="942" customFormat="1" ht="14.25" customHeight="1" x14ac:dyDescent="0.3"/>
    <row r="943" customFormat="1" ht="14.25" customHeight="1" x14ac:dyDescent="0.3"/>
    <row r="944" customFormat="1" ht="14.25" customHeight="1" x14ac:dyDescent="0.3"/>
    <row r="945" customFormat="1" ht="14.25" customHeight="1" x14ac:dyDescent="0.3"/>
    <row r="946" customFormat="1" ht="14.25" customHeight="1" x14ac:dyDescent="0.3"/>
    <row r="947" customFormat="1" ht="14.25" customHeight="1" x14ac:dyDescent="0.3"/>
    <row r="948" customFormat="1" ht="14.25" customHeight="1" x14ac:dyDescent="0.3"/>
    <row r="949" customFormat="1" ht="14.25" customHeight="1" x14ac:dyDescent="0.3"/>
    <row r="950" customFormat="1" ht="14.25" customHeight="1" x14ac:dyDescent="0.3"/>
    <row r="951" customFormat="1" ht="14.25" customHeight="1" x14ac:dyDescent="0.3"/>
    <row r="952" customFormat="1" ht="14.25" customHeight="1" x14ac:dyDescent="0.3"/>
    <row r="953" customFormat="1" ht="14.25" customHeight="1" x14ac:dyDescent="0.3"/>
    <row r="954" customFormat="1" ht="14.25" customHeight="1" x14ac:dyDescent="0.3"/>
    <row r="955" customFormat="1" ht="14.25" customHeight="1" x14ac:dyDescent="0.3"/>
    <row r="956" customFormat="1" ht="14.25" customHeight="1" x14ac:dyDescent="0.3"/>
    <row r="957" customFormat="1" ht="14.25" customHeight="1" x14ac:dyDescent="0.3"/>
    <row r="958" customFormat="1" ht="14.25" customHeight="1" x14ac:dyDescent="0.3"/>
    <row r="959" customFormat="1" ht="14.25" customHeight="1" x14ac:dyDescent="0.3"/>
    <row r="960" customFormat="1" ht="14.25" customHeight="1" x14ac:dyDescent="0.3"/>
    <row r="961" customFormat="1" ht="14.25" customHeight="1" x14ac:dyDescent="0.3"/>
    <row r="962" customFormat="1" ht="14.25" customHeight="1" x14ac:dyDescent="0.3"/>
    <row r="963" customFormat="1" ht="14.25" customHeight="1" x14ac:dyDescent="0.3"/>
    <row r="964" customFormat="1" ht="14.25" customHeight="1" x14ac:dyDescent="0.3"/>
    <row r="965" customFormat="1" ht="14.25" customHeight="1" x14ac:dyDescent="0.3"/>
    <row r="966" customFormat="1" ht="14.25" customHeight="1" x14ac:dyDescent="0.3"/>
    <row r="967" customFormat="1" ht="14.25" customHeight="1" x14ac:dyDescent="0.3"/>
    <row r="968" customFormat="1" ht="14.25" customHeight="1" x14ac:dyDescent="0.3"/>
    <row r="969" customFormat="1" ht="14.25" customHeight="1" x14ac:dyDescent="0.3"/>
    <row r="970" customFormat="1" ht="14.25" customHeight="1" x14ac:dyDescent="0.3"/>
    <row r="971" customFormat="1" ht="14.25" customHeight="1" x14ac:dyDescent="0.3"/>
    <row r="972" customFormat="1" ht="14.25" customHeight="1" x14ac:dyDescent="0.3"/>
    <row r="973" customFormat="1" ht="14.25" customHeight="1" x14ac:dyDescent="0.3"/>
    <row r="974" customFormat="1" ht="14.25" customHeight="1" x14ac:dyDescent="0.3"/>
    <row r="975" customFormat="1" ht="14.25" customHeight="1" x14ac:dyDescent="0.3"/>
    <row r="976" customFormat="1" ht="14.25" customHeight="1" x14ac:dyDescent="0.3"/>
    <row r="977" customFormat="1" ht="14.25" customHeight="1" x14ac:dyDescent="0.3"/>
    <row r="978" customFormat="1" ht="14.25" customHeight="1" x14ac:dyDescent="0.3"/>
    <row r="979" customFormat="1" ht="14.25" customHeight="1" x14ac:dyDescent="0.3"/>
    <row r="980" customFormat="1" ht="14.25" customHeight="1" x14ac:dyDescent="0.3"/>
    <row r="981" customFormat="1" ht="14.25" customHeight="1" x14ac:dyDescent="0.3"/>
    <row r="982" customFormat="1" ht="14.25" customHeight="1" x14ac:dyDescent="0.3"/>
    <row r="983" customFormat="1" ht="14.25" customHeight="1" x14ac:dyDescent="0.3"/>
    <row r="984" customFormat="1" ht="14.25" customHeight="1" x14ac:dyDescent="0.3"/>
    <row r="985" customFormat="1" ht="14.25" customHeight="1" x14ac:dyDescent="0.3"/>
    <row r="986" customFormat="1" ht="14.25" customHeight="1" x14ac:dyDescent="0.3"/>
    <row r="987" customFormat="1" ht="14.25" customHeight="1" x14ac:dyDescent="0.3"/>
    <row r="988" customFormat="1" ht="14.25" customHeight="1" x14ac:dyDescent="0.3"/>
    <row r="989" customFormat="1" ht="14.25" customHeight="1" x14ac:dyDescent="0.3"/>
    <row r="990" customFormat="1" ht="14.25" customHeight="1" x14ac:dyDescent="0.3"/>
    <row r="991" customFormat="1" ht="14.25" customHeight="1" x14ac:dyDescent="0.3"/>
    <row r="992" customFormat="1" ht="14.25" customHeight="1" x14ac:dyDescent="0.3"/>
    <row r="993" customFormat="1" ht="14.25" customHeight="1" x14ac:dyDescent="0.3"/>
    <row r="994" customFormat="1" ht="14.25" customHeight="1" x14ac:dyDescent="0.3"/>
    <row r="995" customFormat="1" ht="14.25" customHeight="1" x14ac:dyDescent="0.3"/>
    <row r="996" customFormat="1" ht="14.25" customHeight="1" x14ac:dyDescent="0.3"/>
    <row r="997" customFormat="1" ht="14.25" customHeight="1" x14ac:dyDescent="0.3"/>
    <row r="998" customFormat="1" ht="14.25" customHeight="1" x14ac:dyDescent="0.3"/>
    <row r="999" customFormat="1" ht="14.25" customHeight="1" x14ac:dyDescent="0.3"/>
    <row r="1000" customFormat="1" ht="14.25" customHeight="1"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3" sqref="B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sqref="A1:XFD104857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customFormat="1" ht="14.25" customHeight="1" x14ac:dyDescent="0.3"/>
    <row r="81" customFormat="1" ht="14.25" customHeight="1" x14ac:dyDescent="0.3"/>
    <row r="82" customFormat="1" ht="14.25" customHeight="1" x14ac:dyDescent="0.3"/>
    <row r="83" customFormat="1" ht="14.25" customHeight="1" x14ac:dyDescent="0.3"/>
    <row r="84" customFormat="1" ht="14.25" customHeight="1" x14ac:dyDescent="0.3"/>
    <row r="85" customFormat="1" ht="14.25" customHeight="1" x14ac:dyDescent="0.3"/>
    <row r="86" customFormat="1" ht="14.25" customHeight="1" x14ac:dyDescent="0.3"/>
    <row r="87" customFormat="1" ht="14.25" customHeight="1" x14ac:dyDescent="0.3"/>
    <row r="88" customFormat="1" ht="14.25" customHeight="1" x14ac:dyDescent="0.3"/>
    <row r="89" customFormat="1" ht="14.25" customHeight="1" x14ac:dyDescent="0.3"/>
    <row r="90" customFormat="1" ht="14.25" customHeight="1" x14ac:dyDescent="0.3"/>
    <row r="91" customFormat="1" ht="14.25" customHeight="1" x14ac:dyDescent="0.3"/>
    <row r="92" customFormat="1" ht="14.25" customHeight="1" x14ac:dyDescent="0.3"/>
    <row r="93" customFormat="1" ht="14.25" customHeight="1" x14ac:dyDescent="0.3"/>
    <row r="94" customFormat="1" ht="14.25" customHeight="1" x14ac:dyDescent="0.3"/>
    <row r="95" customFormat="1" ht="14.25" customHeight="1" x14ac:dyDescent="0.3"/>
    <row r="96" customFormat="1" ht="14.25" customHeight="1" x14ac:dyDescent="0.3"/>
    <row r="97" customFormat="1" ht="14.25" customHeight="1" x14ac:dyDescent="0.3"/>
    <row r="98" customFormat="1" ht="14.25" customHeight="1" x14ac:dyDescent="0.3"/>
    <row r="99" customFormat="1" ht="14.25" customHeight="1" x14ac:dyDescent="0.3"/>
    <row r="100" customFormat="1" ht="14.25" customHeight="1" x14ac:dyDescent="0.3"/>
    <row r="101" customFormat="1" ht="14.25" customHeight="1" x14ac:dyDescent="0.3"/>
    <row r="102" customFormat="1" ht="14.25" customHeight="1" x14ac:dyDescent="0.3"/>
    <row r="103" customFormat="1" ht="14.25" customHeight="1" x14ac:dyDescent="0.3"/>
    <row r="104" customFormat="1" ht="14.25" customHeight="1" x14ac:dyDescent="0.3"/>
    <row r="105" customFormat="1" ht="14.25" customHeight="1" x14ac:dyDescent="0.3"/>
    <row r="106" customFormat="1" ht="14.25" customHeight="1" x14ac:dyDescent="0.3"/>
    <row r="107" customFormat="1" ht="14.25" customHeight="1" x14ac:dyDescent="0.3"/>
    <row r="108" customFormat="1" ht="14.25" customHeight="1" x14ac:dyDescent="0.3"/>
    <row r="109" customFormat="1" ht="14.25" customHeight="1" x14ac:dyDescent="0.3"/>
    <row r="110" customFormat="1" ht="14.25" customHeight="1" x14ac:dyDescent="0.3"/>
    <row r="111" customFormat="1" ht="14.25" customHeight="1" x14ac:dyDescent="0.3"/>
    <row r="112" customFormat="1" ht="14.25" customHeight="1" x14ac:dyDescent="0.3"/>
    <row r="113" customFormat="1" ht="14.25" customHeight="1" x14ac:dyDescent="0.3"/>
    <row r="114" customFormat="1" ht="14.25" customHeight="1" x14ac:dyDescent="0.3"/>
    <row r="115" customFormat="1" ht="14.25" customHeight="1" x14ac:dyDescent="0.3"/>
    <row r="116" customFormat="1" ht="14.25" customHeight="1" x14ac:dyDescent="0.3"/>
    <row r="117" customFormat="1" ht="14.25" customHeight="1" x14ac:dyDescent="0.3"/>
    <row r="118" customFormat="1" ht="14.25" customHeight="1" x14ac:dyDescent="0.3"/>
    <row r="119" customFormat="1" ht="14.25" customHeight="1" x14ac:dyDescent="0.3"/>
    <row r="120" customFormat="1" ht="14.25" customHeight="1" x14ac:dyDescent="0.3"/>
    <row r="121" customFormat="1" ht="14.25" customHeight="1" x14ac:dyDescent="0.3"/>
    <row r="122" customFormat="1" ht="14.25" customHeight="1" x14ac:dyDescent="0.3"/>
    <row r="123" customFormat="1" ht="14.25" customHeight="1" x14ac:dyDescent="0.3"/>
    <row r="124" customFormat="1" ht="14.25" customHeight="1" x14ac:dyDescent="0.3"/>
    <row r="125" customFormat="1" ht="14.25" customHeight="1" x14ac:dyDescent="0.3"/>
    <row r="126" customFormat="1" ht="14.25" customHeight="1" x14ac:dyDescent="0.3"/>
    <row r="127" customFormat="1" ht="14.25" customHeight="1" x14ac:dyDescent="0.3"/>
    <row r="128" customFormat="1" ht="14.25" customHeight="1" x14ac:dyDescent="0.3"/>
    <row r="129" customFormat="1" ht="14.25" customHeight="1" x14ac:dyDescent="0.3"/>
    <row r="130" customFormat="1" ht="14.25" customHeight="1" x14ac:dyDescent="0.3"/>
    <row r="131" customFormat="1" ht="14.25" customHeight="1" x14ac:dyDescent="0.3"/>
    <row r="132" customFormat="1" ht="14.25" customHeight="1" x14ac:dyDescent="0.3"/>
    <row r="133" customFormat="1" ht="14.25" customHeight="1" x14ac:dyDescent="0.3"/>
    <row r="134" customFormat="1" ht="14.25" customHeight="1" x14ac:dyDescent="0.3"/>
    <row r="135" customFormat="1" ht="14.25" customHeight="1" x14ac:dyDescent="0.3"/>
    <row r="136" customFormat="1" ht="14.25" customHeight="1" x14ac:dyDescent="0.3"/>
    <row r="137" customFormat="1" ht="14.25" customHeight="1" x14ac:dyDescent="0.3"/>
    <row r="138" customFormat="1" ht="14.25" customHeight="1" x14ac:dyDescent="0.3"/>
    <row r="139" customFormat="1" ht="14.25" customHeight="1" x14ac:dyDescent="0.3"/>
    <row r="140" customFormat="1" ht="14.25" customHeight="1" x14ac:dyDescent="0.3"/>
    <row r="141" customFormat="1" ht="14.25" customHeight="1" x14ac:dyDescent="0.3"/>
    <row r="142" customFormat="1" ht="14.25" customHeight="1" x14ac:dyDescent="0.3"/>
    <row r="143" customFormat="1" ht="14.25" customHeight="1" x14ac:dyDescent="0.3"/>
    <row r="144" customFormat="1" ht="14.25" customHeight="1" x14ac:dyDescent="0.3"/>
    <row r="145" customFormat="1" ht="14.25" customHeight="1" x14ac:dyDescent="0.3"/>
    <row r="146" customFormat="1" ht="14.25" customHeight="1" x14ac:dyDescent="0.3"/>
    <row r="147" customFormat="1" ht="14.25" customHeight="1" x14ac:dyDescent="0.3"/>
    <row r="148" customFormat="1" ht="14.25" customHeight="1" x14ac:dyDescent="0.3"/>
    <row r="149" customFormat="1" ht="14.25" customHeight="1" x14ac:dyDescent="0.3"/>
    <row r="150" customFormat="1" ht="14.25" customHeight="1" x14ac:dyDescent="0.3"/>
    <row r="151" customFormat="1" ht="14.25" customHeight="1" x14ac:dyDescent="0.3"/>
    <row r="152" customFormat="1" ht="14.25" customHeight="1" x14ac:dyDescent="0.3"/>
    <row r="153" customFormat="1" ht="14.25" customHeight="1" x14ac:dyDescent="0.3"/>
    <row r="154" customFormat="1" ht="14.25" customHeight="1" x14ac:dyDescent="0.3"/>
    <row r="155" customFormat="1" ht="14.25" customHeight="1" x14ac:dyDescent="0.3"/>
    <row r="156" customFormat="1" ht="14.25" customHeight="1" x14ac:dyDescent="0.3"/>
    <row r="157" customFormat="1" ht="14.25" customHeight="1" x14ac:dyDescent="0.3"/>
    <row r="158" customFormat="1" ht="14.25" customHeight="1" x14ac:dyDescent="0.3"/>
    <row r="159" customFormat="1" ht="14.25" customHeight="1" x14ac:dyDescent="0.3"/>
    <row r="160" customFormat="1" ht="14.25" customHeight="1" x14ac:dyDescent="0.3"/>
    <row r="161" customFormat="1" ht="14.25" customHeight="1" x14ac:dyDescent="0.3"/>
    <row r="162" customFormat="1" ht="14.25" customHeight="1" x14ac:dyDescent="0.3"/>
    <row r="163" customFormat="1" ht="14.25" customHeight="1" x14ac:dyDescent="0.3"/>
    <row r="164" customFormat="1" ht="14.25" customHeight="1" x14ac:dyDescent="0.3"/>
    <row r="165" customFormat="1" ht="14.25" customHeight="1" x14ac:dyDescent="0.3"/>
    <row r="166" customFormat="1" ht="14.25" customHeight="1" x14ac:dyDescent="0.3"/>
    <row r="167" customFormat="1" ht="14.25" customHeight="1" x14ac:dyDescent="0.3"/>
    <row r="168" customFormat="1" ht="14.25" customHeight="1" x14ac:dyDescent="0.3"/>
    <row r="169" customFormat="1" ht="14.25" customHeight="1" x14ac:dyDescent="0.3"/>
    <row r="170" customFormat="1" ht="14.25" customHeight="1" x14ac:dyDescent="0.3"/>
    <row r="171" customFormat="1" ht="14.25" customHeight="1" x14ac:dyDescent="0.3"/>
    <row r="172" customFormat="1" ht="14.25" customHeight="1" x14ac:dyDescent="0.3"/>
    <row r="173" customFormat="1" ht="14.25" customHeight="1" x14ac:dyDescent="0.3"/>
    <row r="174" customFormat="1" ht="14.25" customHeight="1" x14ac:dyDescent="0.3"/>
    <row r="175" customFormat="1" ht="14.25" customHeight="1" x14ac:dyDescent="0.3"/>
    <row r="176" customFormat="1" ht="14.25" customHeight="1" x14ac:dyDescent="0.3"/>
    <row r="177" customFormat="1" ht="14.25" customHeight="1" x14ac:dyDescent="0.3"/>
    <row r="178" customFormat="1" ht="14.25" customHeight="1" x14ac:dyDescent="0.3"/>
    <row r="179" customFormat="1" ht="14.25" customHeight="1" x14ac:dyDescent="0.3"/>
    <row r="180" customFormat="1" ht="14.25" customHeight="1" x14ac:dyDescent="0.3"/>
    <row r="181" customFormat="1" ht="14.25" customHeight="1" x14ac:dyDescent="0.3"/>
    <row r="182" customFormat="1" ht="14.25" customHeight="1" x14ac:dyDescent="0.3"/>
    <row r="183" customFormat="1" ht="14.25" customHeight="1" x14ac:dyDescent="0.3"/>
    <row r="184" customFormat="1" ht="14.25" customHeight="1" x14ac:dyDescent="0.3"/>
    <row r="185" customFormat="1" ht="14.25" customHeight="1" x14ac:dyDescent="0.3"/>
    <row r="186" customFormat="1" ht="14.25" customHeight="1" x14ac:dyDescent="0.3"/>
    <row r="187" customFormat="1" ht="14.25" customHeight="1" x14ac:dyDescent="0.3"/>
    <row r="188" customFormat="1" ht="14.25" customHeight="1" x14ac:dyDescent="0.3"/>
    <row r="189" customFormat="1" ht="14.25" customHeight="1" x14ac:dyDescent="0.3"/>
    <row r="190" customFormat="1" ht="14.25" customHeight="1" x14ac:dyDescent="0.3"/>
    <row r="191" customFormat="1" ht="14.25" customHeight="1" x14ac:dyDescent="0.3"/>
    <row r="192" customFormat="1" ht="14.25" customHeight="1" x14ac:dyDescent="0.3"/>
    <row r="193" customFormat="1" ht="14.25" customHeight="1" x14ac:dyDescent="0.3"/>
    <row r="194" customFormat="1" ht="14.25" customHeight="1" x14ac:dyDescent="0.3"/>
    <row r="195" customFormat="1" ht="14.25" customHeight="1" x14ac:dyDescent="0.3"/>
    <row r="196" customFormat="1" ht="14.25" customHeight="1" x14ac:dyDescent="0.3"/>
    <row r="197" customFormat="1" ht="14.25" customHeight="1" x14ac:dyDescent="0.3"/>
    <row r="198" customFormat="1" ht="14.25" customHeight="1" x14ac:dyDescent="0.3"/>
    <row r="199" customFormat="1" ht="14.25" customHeight="1" x14ac:dyDescent="0.3"/>
    <row r="200" customFormat="1" ht="14.25" customHeight="1" x14ac:dyDescent="0.3"/>
    <row r="201" customFormat="1" ht="14.25" customHeight="1" x14ac:dyDescent="0.3"/>
    <row r="202" customFormat="1" ht="14.25" customHeight="1" x14ac:dyDescent="0.3"/>
    <row r="203" customFormat="1" ht="14.25" customHeight="1" x14ac:dyDescent="0.3"/>
    <row r="204" customFormat="1" ht="14.25" customHeight="1" x14ac:dyDescent="0.3"/>
    <row r="205" customFormat="1" ht="14.25" customHeight="1" x14ac:dyDescent="0.3"/>
    <row r="206" customFormat="1" ht="14.25" customHeight="1" x14ac:dyDescent="0.3"/>
    <row r="207" customFormat="1" ht="14.25" customHeight="1" x14ac:dyDescent="0.3"/>
    <row r="208" customFormat="1" ht="14.25" customHeight="1" x14ac:dyDescent="0.3"/>
    <row r="209" customFormat="1" ht="14.25" customHeight="1" x14ac:dyDescent="0.3"/>
    <row r="210" customFormat="1" ht="14.25" customHeight="1" x14ac:dyDescent="0.3"/>
    <row r="211" customFormat="1" ht="14.25" customHeight="1" x14ac:dyDescent="0.3"/>
    <row r="212" customFormat="1" ht="14.25" customHeight="1" x14ac:dyDescent="0.3"/>
    <row r="213" customFormat="1" ht="14.25" customHeight="1" x14ac:dyDescent="0.3"/>
    <row r="214" customFormat="1" ht="14.25" customHeight="1" x14ac:dyDescent="0.3"/>
    <row r="215" customFormat="1" ht="14.25" customHeight="1" x14ac:dyDescent="0.3"/>
    <row r="216" customFormat="1" ht="14.25" customHeight="1" x14ac:dyDescent="0.3"/>
    <row r="217" customFormat="1" ht="14.25" customHeight="1" x14ac:dyDescent="0.3"/>
    <row r="218" customFormat="1" ht="14.25" customHeight="1" x14ac:dyDescent="0.3"/>
    <row r="219" customFormat="1" ht="14.25" customHeight="1" x14ac:dyDescent="0.3"/>
    <row r="220" customFormat="1" ht="14.25" customHeight="1" x14ac:dyDescent="0.3"/>
    <row r="221" customFormat="1" ht="14.25" customHeight="1" x14ac:dyDescent="0.3"/>
    <row r="222" customFormat="1" ht="14.25" customHeight="1" x14ac:dyDescent="0.3"/>
    <row r="223" customFormat="1" ht="14.25" customHeight="1" x14ac:dyDescent="0.3"/>
    <row r="224" customFormat="1" ht="14.25" customHeight="1" x14ac:dyDescent="0.3"/>
    <row r="225" customFormat="1" ht="14.25" customHeight="1" x14ac:dyDescent="0.3"/>
    <row r="226" customFormat="1" ht="14.25" customHeight="1" x14ac:dyDescent="0.3"/>
    <row r="227" customFormat="1" ht="14.25" customHeight="1" x14ac:dyDescent="0.3"/>
    <row r="228" customFormat="1" ht="14.25" customHeight="1" x14ac:dyDescent="0.3"/>
    <row r="229" customFormat="1" ht="14.25" customHeight="1" x14ac:dyDescent="0.3"/>
    <row r="230" customFormat="1" ht="14.25" customHeight="1" x14ac:dyDescent="0.3"/>
    <row r="231" customFormat="1" ht="14.25" customHeight="1" x14ac:dyDescent="0.3"/>
    <row r="232" customFormat="1" ht="14.25" customHeight="1" x14ac:dyDescent="0.3"/>
    <row r="233" customFormat="1" ht="14.25" customHeight="1" x14ac:dyDescent="0.3"/>
    <row r="234" customFormat="1" ht="14.25" customHeight="1" x14ac:dyDescent="0.3"/>
    <row r="235" customFormat="1" ht="14.25" customHeight="1" x14ac:dyDescent="0.3"/>
    <row r="236" customFormat="1" ht="14.25" customHeight="1" x14ac:dyDescent="0.3"/>
    <row r="237" customFormat="1" ht="14.25" customHeight="1" x14ac:dyDescent="0.3"/>
    <row r="238" customFormat="1" ht="14.25" customHeight="1" x14ac:dyDescent="0.3"/>
    <row r="239" customFormat="1" ht="14.25" customHeight="1" x14ac:dyDescent="0.3"/>
    <row r="240" customFormat="1" ht="14.25" customHeight="1" x14ac:dyDescent="0.3"/>
    <row r="241" customFormat="1" ht="14.25" customHeight="1" x14ac:dyDescent="0.3"/>
    <row r="242" customFormat="1" ht="14.25" customHeight="1" x14ac:dyDescent="0.3"/>
    <row r="243" customFormat="1" ht="14.25" customHeight="1" x14ac:dyDescent="0.3"/>
    <row r="244" customFormat="1" ht="14.25" customHeight="1" x14ac:dyDescent="0.3"/>
    <row r="245" customFormat="1" ht="14.25" customHeight="1" x14ac:dyDescent="0.3"/>
    <row r="246" customFormat="1" ht="14.25" customHeight="1" x14ac:dyDescent="0.3"/>
    <row r="247" customFormat="1" ht="14.25" customHeight="1" x14ac:dyDescent="0.3"/>
    <row r="248" customFormat="1" ht="14.25" customHeight="1" x14ac:dyDescent="0.3"/>
    <row r="249" customFormat="1" ht="14.25" customHeight="1" x14ac:dyDescent="0.3"/>
    <row r="250" customFormat="1" ht="14.25" customHeight="1" x14ac:dyDescent="0.3"/>
    <row r="251" customFormat="1" ht="14.25" customHeight="1" x14ac:dyDescent="0.3"/>
    <row r="252" customFormat="1" ht="14.25" customHeight="1" x14ac:dyDescent="0.3"/>
    <row r="253" customFormat="1" ht="14.25" customHeight="1" x14ac:dyDescent="0.3"/>
    <row r="254" customFormat="1" ht="14.25" customHeight="1" x14ac:dyDescent="0.3"/>
    <row r="255" customFormat="1" ht="14.25" customHeight="1" x14ac:dyDescent="0.3"/>
    <row r="256" customFormat="1" ht="14.25" customHeight="1" x14ac:dyDescent="0.3"/>
    <row r="257" customFormat="1" ht="14.25" customHeight="1" x14ac:dyDescent="0.3"/>
    <row r="258" customFormat="1" ht="14.25" customHeight="1" x14ac:dyDescent="0.3"/>
    <row r="259" customFormat="1" ht="14.25" customHeight="1" x14ac:dyDescent="0.3"/>
    <row r="260" customFormat="1" ht="14.25" customHeight="1" x14ac:dyDescent="0.3"/>
    <row r="261" customFormat="1" ht="14.25" customHeight="1" x14ac:dyDescent="0.3"/>
    <row r="262" customFormat="1" ht="14.25" customHeight="1" x14ac:dyDescent="0.3"/>
    <row r="263" customFormat="1" ht="14.25" customHeight="1" x14ac:dyDescent="0.3"/>
    <row r="264" customFormat="1" ht="14.25" customHeight="1" x14ac:dyDescent="0.3"/>
    <row r="265" customFormat="1" ht="14.25" customHeight="1" x14ac:dyDescent="0.3"/>
    <row r="266" customFormat="1" ht="14.25" customHeight="1" x14ac:dyDescent="0.3"/>
    <row r="267" customFormat="1" ht="14.25" customHeight="1" x14ac:dyDescent="0.3"/>
    <row r="268" customFormat="1" ht="14.25" customHeight="1" x14ac:dyDescent="0.3"/>
    <row r="269" customFormat="1" ht="14.25" customHeight="1" x14ac:dyDescent="0.3"/>
    <row r="270" customFormat="1" ht="14.25" customHeight="1" x14ac:dyDescent="0.3"/>
    <row r="271" customFormat="1" ht="14.25" customHeight="1" x14ac:dyDescent="0.3"/>
    <row r="272" customFormat="1" ht="14.25" customHeight="1" x14ac:dyDescent="0.3"/>
    <row r="273" customFormat="1" ht="14.25" customHeight="1" x14ac:dyDescent="0.3"/>
    <row r="274" customFormat="1" ht="14.25" customHeight="1" x14ac:dyDescent="0.3"/>
    <row r="275" customFormat="1" ht="14.25" customHeight="1" x14ac:dyDescent="0.3"/>
    <row r="276" customFormat="1" ht="14.25" customHeight="1" x14ac:dyDescent="0.3"/>
    <row r="277" customFormat="1" ht="14.25" customHeight="1" x14ac:dyDescent="0.3"/>
    <row r="278" customFormat="1" ht="14.25" customHeight="1" x14ac:dyDescent="0.3"/>
    <row r="279" customFormat="1" ht="14.25" customHeight="1" x14ac:dyDescent="0.3"/>
    <row r="280" customFormat="1" ht="14.25" customHeight="1" x14ac:dyDescent="0.3"/>
    <row r="281" customFormat="1" ht="14.25" customHeight="1" x14ac:dyDescent="0.3"/>
    <row r="282" customFormat="1" ht="14.25" customHeight="1" x14ac:dyDescent="0.3"/>
    <row r="283" customFormat="1" ht="14.25" customHeight="1" x14ac:dyDescent="0.3"/>
    <row r="284" customFormat="1" ht="14.25" customHeight="1" x14ac:dyDescent="0.3"/>
    <row r="285" customFormat="1" ht="14.25" customHeight="1" x14ac:dyDescent="0.3"/>
    <row r="286" customFormat="1" ht="14.25" customHeight="1" x14ac:dyDescent="0.3"/>
    <row r="287" customFormat="1" ht="14.25" customHeight="1" x14ac:dyDescent="0.3"/>
    <row r="288" customFormat="1" ht="14.25" customHeight="1" x14ac:dyDescent="0.3"/>
    <row r="289" customFormat="1" ht="14.25" customHeight="1" x14ac:dyDescent="0.3"/>
    <row r="290" customFormat="1" ht="14.25" customHeight="1" x14ac:dyDescent="0.3"/>
    <row r="291" customFormat="1" ht="14.25" customHeight="1" x14ac:dyDescent="0.3"/>
    <row r="292" customFormat="1" ht="14.25" customHeight="1" x14ac:dyDescent="0.3"/>
    <row r="293" customFormat="1" ht="14.25" customHeight="1" x14ac:dyDescent="0.3"/>
    <row r="294" customFormat="1" ht="14.25" customHeight="1" x14ac:dyDescent="0.3"/>
    <row r="295" customFormat="1" ht="14.25" customHeight="1" x14ac:dyDescent="0.3"/>
    <row r="296" customFormat="1" ht="14.25" customHeight="1" x14ac:dyDescent="0.3"/>
    <row r="297" customFormat="1" ht="14.25" customHeight="1" x14ac:dyDescent="0.3"/>
    <row r="298" customFormat="1" ht="14.25" customHeight="1" x14ac:dyDescent="0.3"/>
    <row r="299" customFormat="1" ht="14.25" customHeight="1" x14ac:dyDescent="0.3"/>
    <row r="300" customFormat="1" ht="14.25" customHeight="1" x14ac:dyDescent="0.3"/>
    <row r="301" customFormat="1" ht="14.25" customHeight="1" x14ac:dyDescent="0.3"/>
    <row r="302" customFormat="1" ht="14.25" customHeight="1" x14ac:dyDescent="0.3"/>
    <row r="303" customFormat="1" ht="14.25" customHeight="1" x14ac:dyDescent="0.3"/>
    <row r="304" customFormat="1" ht="14.25" customHeight="1" x14ac:dyDescent="0.3"/>
    <row r="305" customFormat="1" ht="14.25" customHeight="1" x14ac:dyDescent="0.3"/>
    <row r="306" customFormat="1" ht="14.25" customHeight="1" x14ac:dyDescent="0.3"/>
    <row r="307" customFormat="1" ht="14.25" customHeight="1" x14ac:dyDescent="0.3"/>
    <row r="308" customFormat="1" ht="14.25" customHeight="1" x14ac:dyDescent="0.3"/>
    <row r="309" customFormat="1" ht="14.25" customHeight="1" x14ac:dyDescent="0.3"/>
    <row r="310" customFormat="1" ht="14.25" customHeight="1" x14ac:dyDescent="0.3"/>
    <row r="311" customFormat="1" ht="14.25" customHeight="1" x14ac:dyDescent="0.3"/>
    <row r="312" customFormat="1" ht="14.25" customHeight="1" x14ac:dyDescent="0.3"/>
    <row r="313" customFormat="1" ht="14.25" customHeight="1" x14ac:dyDescent="0.3"/>
    <row r="314" customFormat="1" ht="14.25" customHeight="1" x14ac:dyDescent="0.3"/>
    <row r="315" customFormat="1" ht="14.25" customHeight="1" x14ac:dyDescent="0.3"/>
    <row r="316" customFormat="1" ht="14.25" customHeight="1" x14ac:dyDescent="0.3"/>
    <row r="317" customFormat="1" ht="14.25" customHeight="1" x14ac:dyDescent="0.3"/>
    <row r="318" customFormat="1" ht="14.25" customHeight="1" x14ac:dyDescent="0.3"/>
    <row r="319" customFormat="1" ht="14.25" customHeight="1" x14ac:dyDescent="0.3"/>
    <row r="320" customFormat="1" ht="14.25" customHeight="1" x14ac:dyDescent="0.3"/>
    <row r="321" customFormat="1" ht="14.25" customHeight="1" x14ac:dyDescent="0.3"/>
    <row r="322" customFormat="1" ht="14.25" customHeight="1" x14ac:dyDescent="0.3"/>
    <row r="323" customFormat="1" ht="14.25" customHeight="1" x14ac:dyDescent="0.3"/>
    <row r="324" customFormat="1" ht="14.25" customHeight="1" x14ac:dyDescent="0.3"/>
    <row r="325" customFormat="1" ht="14.25" customHeight="1" x14ac:dyDescent="0.3"/>
    <row r="326" customFormat="1" ht="14.25" customHeight="1" x14ac:dyDescent="0.3"/>
    <row r="327" customFormat="1" ht="14.25" customHeight="1" x14ac:dyDescent="0.3"/>
    <row r="328" customFormat="1" ht="14.25" customHeight="1" x14ac:dyDescent="0.3"/>
    <row r="329" customFormat="1" ht="14.25" customHeight="1" x14ac:dyDescent="0.3"/>
    <row r="330" customFormat="1" ht="14.25" customHeight="1" x14ac:dyDescent="0.3"/>
    <row r="331" customFormat="1" ht="14.25" customHeight="1" x14ac:dyDescent="0.3"/>
    <row r="332" customFormat="1" ht="14.25" customHeight="1" x14ac:dyDescent="0.3"/>
    <row r="333" customFormat="1" ht="14.25" customHeight="1" x14ac:dyDescent="0.3"/>
    <row r="334" customFormat="1" ht="14.25" customHeight="1" x14ac:dyDescent="0.3"/>
    <row r="335" customFormat="1" ht="14.25" customHeight="1" x14ac:dyDescent="0.3"/>
    <row r="336" customFormat="1" ht="14.25" customHeight="1" x14ac:dyDescent="0.3"/>
    <row r="337" customFormat="1" ht="14.25" customHeight="1" x14ac:dyDescent="0.3"/>
    <row r="338" customFormat="1" ht="14.25" customHeight="1" x14ac:dyDescent="0.3"/>
    <row r="339" customFormat="1" ht="14.25" customHeight="1" x14ac:dyDescent="0.3"/>
    <row r="340" customFormat="1" ht="14.25" customHeight="1" x14ac:dyDescent="0.3"/>
    <row r="341" customFormat="1" ht="14.25" customHeight="1" x14ac:dyDescent="0.3"/>
    <row r="342" customFormat="1" ht="14.25" customHeight="1" x14ac:dyDescent="0.3"/>
    <row r="343" customFormat="1" ht="14.25" customHeight="1" x14ac:dyDescent="0.3"/>
    <row r="344" customFormat="1" ht="14.25" customHeight="1" x14ac:dyDescent="0.3"/>
    <row r="345" customFormat="1" ht="14.25" customHeight="1" x14ac:dyDescent="0.3"/>
    <row r="346" customFormat="1" ht="14.25" customHeight="1" x14ac:dyDescent="0.3"/>
    <row r="347" customFormat="1" ht="14.25" customHeight="1" x14ac:dyDescent="0.3"/>
    <row r="348" customFormat="1" ht="14.25" customHeight="1" x14ac:dyDescent="0.3"/>
    <row r="349" customFormat="1" ht="14.25" customHeight="1" x14ac:dyDescent="0.3"/>
    <row r="350" customFormat="1" ht="14.25" customHeight="1" x14ac:dyDescent="0.3"/>
    <row r="351" customFormat="1" ht="14.25" customHeight="1" x14ac:dyDescent="0.3"/>
    <row r="352" customFormat="1" ht="14.25" customHeight="1" x14ac:dyDescent="0.3"/>
    <row r="353" customFormat="1" ht="14.25" customHeight="1" x14ac:dyDescent="0.3"/>
    <row r="354" customFormat="1" ht="14.25" customHeight="1" x14ac:dyDescent="0.3"/>
    <row r="355" customFormat="1" ht="14.25" customHeight="1" x14ac:dyDescent="0.3"/>
    <row r="356" customFormat="1" ht="14.25" customHeight="1" x14ac:dyDescent="0.3"/>
    <row r="357" customFormat="1" ht="14.25" customHeight="1" x14ac:dyDescent="0.3"/>
    <row r="358" customFormat="1" ht="14.25" customHeight="1" x14ac:dyDescent="0.3"/>
    <row r="359" customFormat="1" ht="14.25" customHeight="1" x14ac:dyDescent="0.3"/>
    <row r="360" customFormat="1" ht="14.25" customHeight="1" x14ac:dyDescent="0.3"/>
    <row r="361" customFormat="1" ht="14.25" customHeight="1" x14ac:dyDescent="0.3"/>
    <row r="362" customFormat="1" ht="14.25" customHeight="1" x14ac:dyDescent="0.3"/>
    <row r="363" customFormat="1" ht="14.25" customHeight="1" x14ac:dyDescent="0.3"/>
    <row r="364" customFormat="1" ht="14.25" customHeight="1" x14ac:dyDescent="0.3"/>
    <row r="365" customFormat="1" ht="14.25" customHeight="1" x14ac:dyDescent="0.3"/>
    <row r="366" customFormat="1" ht="14.25" customHeight="1" x14ac:dyDescent="0.3"/>
    <row r="367" customFormat="1" ht="14.25" customHeight="1" x14ac:dyDescent="0.3"/>
    <row r="368" customFormat="1" ht="14.25" customHeight="1" x14ac:dyDescent="0.3"/>
    <row r="369" customFormat="1" ht="14.25" customHeight="1" x14ac:dyDescent="0.3"/>
    <row r="370" customFormat="1" ht="14.25" customHeight="1" x14ac:dyDescent="0.3"/>
    <row r="371" customFormat="1" ht="14.25" customHeight="1" x14ac:dyDescent="0.3"/>
    <row r="372" customFormat="1" ht="14.25" customHeight="1" x14ac:dyDescent="0.3"/>
    <row r="373" customFormat="1" ht="14.25" customHeight="1" x14ac:dyDescent="0.3"/>
    <row r="374" customFormat="1" ht="14.25" customHeight="1" x14ac:dyDescent="0.3"/>
    <row r="375" customFormat="1" ht="14.25" customHeight="1" x14ac:dyDescent="0.3"/>
    <row r="376" customFormat="1" ht="14.25" customHeight="1" x14ac:dyDescent="0.3"/>
    <row r="377" customFormat="1" ht="14.25" customHeight="1" x14ac:dyDescent="0.3"/>
    <row r="378" customFormat="1" ht="14.25" customHeight="1" x14ac:dyDescent="0.3"/>
    <row r="379" customFormat="1" ht="14.25" customHeight="1" x14ac:dyDescent="0.3"/>
    <row r="380" customFormat="1" ht="14.25" customHeight="1" x14ac:dyDescent="0.3"/>
    <row r="381" customFormat="1" ht="14.25" customHeight="1" x14ac:dyDescent="0.3"/>
    <row r="382" customFormat="1" ht="14.25" customHeight="1" x14ac:dyDescent="0.3"/>
    <row r="383" customFormat="1" ht="14.25" customHeight="1" x14ac:dyDescent="0.3"/>
    <row r="384" customFormat="1" ht="14.25" customHeight="1" x14ac:dyDescent="0.3"/>
    <row r="385" customFormat="1" ht="14.25" customHeight="1" x14ac:dyDescent="0.3"/>
    <row r="386" customFormat="1" ht="14.25" customHeight="1" x14ac:dyDescent="0.3"/>
    <row r="387" customFormat="1" ht="14.25" customHeight="1" x14ac:dyDescent="0.3"/>
    <row r="388" customFormat="1" ht="14.25" customHeight="1" x14ac:dyDescent="0.3"/>
    <row r="389" customFormat="1" ht="14.25" customHeight="1" x14ac:dyDescent="0.3"/>
    <row r="390" customFormat="1" ht="14.25" customHeight="1" x14ac:dyDescent="0.3"/>
    <row r="391" customFormat="1" ht="14.25" customHeight="1" x14ac:dyDescent="0.3"/>
    <row r="392" customFormat="1" ht="14.25" customHeight="1" x14ac:dyDescent="0.3"/>
    <row r="393" customFormat="1" ht="14.25" customHeight="1" x14ac:dyDescent="0.3"/>
    <row r="394" customFormat="1" ht="14.25" customHeight="1" x14ac:dyDescent="0.3"/>
    <row r="395" customFormat="1" ht="14.25" customHeight="1" x14ac:dyDescent="0.3"/>
    <row r="396" customFormat="1" ht="14.25" customHeight="1" x14ac:dyDescent="0.3"/>
    <row r="397" customFormat="1" ht="14.25" customHeight="1" x14ac:dyDescent="0.3"/>
    <row r="398" customFormat="1" ht="14.25" customHeight="1" x14ac:dyDescent="0.3"/>
    <row r="399" customFormat="1" ht="14.25" customHeight="1" x14ac:dyDescent="0.3"/>
    <row r="400" customFormat="1" ht="14.25" customHeight="1" x14ac:dyDescent="0.3"/>
    <row r="401" customFormat="1" ht="14.25" customHeight="1" x14ac:dyDescent="0.3"/>
    <row r="402" customFormat="1" ht="14.25" customHeight="1" x14ac:dyDescent="0.3"/>
    <row r="403" customFormat="1" ht="14.25" customHeight="1" x14ac:dyDescent="0.3"/>
    <row r="404" customFormat="1" ht="14.25" customHeight="1" x14ac:dyDescent="0.3"/>
    <row r="405" customFormat="1" ht="14.25" customHeight="1" x14ac:dyDescent="0.3"/>
    <row r="406" customFormat="1" ht="14.25" customHeight="1" x14ac:dyDescent="0.3"/>
    <row r="407" customFormat="1" ht="14.25" customHeight="1" x14ac:dyDescent="0.3"/>
    <row r="408" customFormat="1" ht="14.25" customHeight="1" x14ac:dyDescent="0.3"/>
    <row r="409" customFormat="1" ht="14.25" customHeight="1" x14ac:dyDescent="0.3"/>
    <row r="410" customFormat="1" ht="14.25" customHeight="1" x14ac:dyDescent="0.3"/>
    <row r="411" customFormat="1" ht="14.25" customHeight="1" x14ac:dyDescent="0.3"/>
    <row r="412" customFormat="1" ht="14.25" customHeight="1" x14ac:dyDescent="0.3"/>
    <row r="413" customFormat="1" ht="14.25" customHeight="1" x14ac:dyDescent="0.3"/>
    <row r="414" customFormat="1" ht="14.25" customHeight="1" x14ac:dyDescent="0.3"/>
    <row r="415" customFormat="1" ht="14.25" customHeight="1" x14ac:dyDescent="0.3"/>
    <row r="416" customFormat="1" ht="14.25" customHeight="1" x14ac:dyDescent="0.3"/>
    <row r="417" customFormat="1" ht="14.25" customHeight="1" x14ac:dyDescent="0.3"/>
    <row r="418" customFormat="1" ht="14.25" customHeight="1" x14ac:dyDescent="0.3"/>
    <row r="419" customFormat="1" ht="14.25" customHeight="1" x14ac:dyDescent="0.3"/>
    <row r="420" customFormat="1" ht="14.25" customHeight="1" x14ac:dyDescent="0.3"/>
    <row r="421" customFormat="1" ht="14.25" customHeight="1" x14ac:dyDescent="0.3"/>
    <row r="422" customFormat="1" ht="14.25" customHeight="1" x14ac:dyDescent="0.3"/>
    <row r="423" customFormat="1" ht="14.25" customHeight="1" x14ac:dyDescent="0.3"/>
    <row r="424" customFormat="1" ht="14.25" customHeight="1" x14ac:dyDescent="0.3"/>
    <row r="425" customFormat="1" ht="14.25" customHeight="1" x14ac:dyDescent="0.3"/>
    <row r="426" customFormat="1" ht="14.25" customHeight="1" x14ac:dyDescent="0.3"/>
    <row r="427" customFormat="1" ht="14.25" customHeight="1" x14ac:dyDescent="0.3"/>
    <row r="428" customFormat="1" ht="14.25" customHeight="1" x14ac:dyDescent="0.3"/>
    <row r="429" customFormat="1" ht="14.25" customHeight="1" x14ac:dyDescent="0.3"/>
    <row r="430" customFormat="1" ht="14.25" customHeight="1" x14ac:dyDescent="0.3"/>
    <row r="431" customFormat="1" ht="14.25" customHeight="1" x14ac:dyDescent="0.3"/>
    <row r="432" customFormat="1" ht="14.25" customHeight="1" x14ac:dyDescent="0.3"/>
    <row r="433" customFormat="1" ht="14.25" customHeight="1" x14ac:dyDescent="0.3"/>
    <row r="434" customFormat="1" ht="14.25" customHeight="1" x14ac:dyDescent="0.3"/>
    <row r="435" customFormat="1" ht="14.25" customHeight="1" x14ac:dyDescent="0.3"/>
    <row r="436" customFormat="1" ht="14.25" customHeight="1" x14ac:dyDescent="0.3"/>
    <row r="437" customFormat="1" ht="14.25" customHeight="1" x14ac:dyDescent="0.3"/>
    <row r="438" customFormat="1" ht="14.25" customHeight="1" x14ac:dyDescent="0.3"/>
    <row r="439" customFormat="1" ht="14.25" customHeight="1" x14ac:dyDescent="0.3"/>
    <row r="440" customFormat="1" ht="14.25" customHeight="1" x14ac:dyDescent="0.3"/>
    <row r="441" customFormat="1" ht="14.25" customHeight="1" x14ac:dyDescent="0.3"/>
    <row r="442" customFormat="1" ht="14.25" customHeight="1" x14ac:dyDescent="0.3"/>
    <row r="443" customFormat="1" ht="14.25" customHeight="1" x14ac:dyDescent="0.3"/>
    <row r="444" customFormat="1" ht="14.25" customHeight="1" x14ac:dyDescent="0.3"/>
    <row r="445" customFormat="1" ht="14.25" customHeight="1" x14ac:dyDescent="0.3"/>
    <row r="446" customFormat="1" ht="14.25" customHeight="1" x14ac:dyDescent="0.3"/>
    <row r="447" customFormat="1" ht="14.25" customHeight="1" x14ac:dyDescent="0.3"/>
    <row r="448" customFormat="1" ht="14.25" customHeight="1" x14ac:dyDescent="0.3"/>
    <row r="449" customFormat="1" ht="14.25" customHeight="1" x14ac:dyDescent="0.3"/>
    <row r="450" customFormat="1" ht="14.25" customHeight="1" x14ac:dyDescent="0.3"/>
    <row r="451" customFormat="1" ht="14.25" customHeight="1" x14ac:dyDescent="0.3"/>
    <row r="452" customFormat="1" ht="14.25" customHeight="1" x14ac:dyDescent="0.3"/>
    <row r="453" customFormat="1" ht="14.25" customHeight="1" x14ac:dyDescent="0.3"/>
    <row r="454" customFormat="1" ht="14.25" customHeight="1" x14ac:dyDescent="0.3"/>
    <row r="455" customFormat="1" ht="14.25" customHeight="1" x14ac:dyDescent="0.3"/>
    <row r="456" customFormat="1" ht="14.25" customHeight="1" x14ac:dyDescent="0.3"/>
    <row r="457" customFormat="1" ht="14.25" customHeight="1" x14ac:dyDescent="0.3"/>
    <row r="458" customFormat="1" ht="14.25" customHeight="1" x14ac:dyDescent="0.3"/>
    <row r="459" customFormat="1" ht="14.25" customHeight="1" x14ac:dyDescent="0.3"/>
    <row r="460" customFormat="1" ht="14.25" customHeight="1" x14ac:dyDescent="0.3"/>
    <row r="461" customFormat="1" ht="14.25" customHeight="1" x14ac:dyDescent="0.3"/>
    <row r="462" customFormat="1" ht="14.25" customHeight="1" x14ac:dyDescent="0.3"/>
    <row r="463" customFormat="1" ht="14.25" customHeight="1" x14ac:dyDescent="0.3"/>
    <row r="464" customFormat="1" ht="14.25" customHeight="1" x14ac:dyDescent="0.3"/>
    <row r="465" customFormat="1" ht="14.25" customHeight="1" x14ac:dyDescent="0.3"/>
    <row r="466" customFormat="1" ht="14.25" customHeight="1" x14ac:dyDescent="0.3"/>
    <row r="467" customFormat="1" ht="14.25" customHeight="1" x14ac:dyDescent="0.3"/>
    <row r="468" customFormat="1" ht="14.25" customHeight="1" x14ac:dyDescent="0.3"/>
    <row r="469" customFormat="1" ht="14.25" customHeight="1" x14ac:dyDescent="0.3"/>
    <row r="470" customFormat="1" ht="14.25" customHeight="1" x14ac:dyDescent="0.3"/>
    <row r="471" customFormat="1" ht="14.25" customHeight="1" x14ac:dyDescent="0.3"/>
    <row r="472" customFormat="1" ht="14.25" customHeight="1" x14ac:dyDescent="0.3"/>
    <row r="473" customFormat="1" ht="14.25" customHeight="1" x14ac:dyDescent="0.3"/>
    <row r="474" customFormat="1" ht="14.25" customHeight="1" x14ac:dyDescent="0.3"/>
    <row r="475" customFormat="1" ht="14.25" customHeight="1" x14ac:dyDescent="0.3"/>
    <row r="476" customFormat="1" ht="14.25" customHeight="1" x14ac:dyDescent="0.3"/>
    <row r="477" customFormat="1" ht="14.25" customHeight="1" x14ac:dyDescent="0.3"/>
    <row r="478" customFormat="1" ht="14.25" customHeight="1" x14ac:dyDescent="0.3"/>
    <row r="479" customFormat="1" ht="14.25" customHeight="1" x14ac:dyDescent="0.3"/>
    <row r="480" customFormat="1" ht="14.25" customHeight="1" x14ac:dyDescent="0.3"/>
    <row r="481" customFormat="1" ht="14.25" customHeight="1" x14ac:dyDescent="0.3"/>
    <row r="482" customFormat="1" ht="14.25" customHeight="1" x14ac:dyDescent="0.3"/>
    <row r="483" customFormat="1" ht="14.25" customHeight="1" x14ac:dyDescent="0.3"/>
    <row r="484" customFormat="1" ht="14.25" customHeight="1" x14ac:dyDescent="0.3"/>
    <row r="485" customFormat="1" ht="14.25" customHeight="1" x14ac:dyDescent="0.3"/>
    <row r="486" customFormat="1" ht="14.25" customHeight="1" x14ac:dyDescent="0.3"/>
    <row r="487" customFormat="1" ht="14.25" customHeight="1" x14ac:dyDescent="0.3"/>
    <row r="488" customFormat="1" ht="14.25" customHeight="1" x14ac:dyDescent="0.3"/>
    <row r="489" customFormat="1" ht="14.25" customHeight="1" x14ac:dyDescent="0.3"/>
    <row r="490" customFormat="1" ht="14.25" customHeight="1" x14ac:dyDescent="0.3"/>
    <row r="491" customFormat="1" ht="14.25" customHeight="1" x14ac:dyDescent="0.3"/>
    <row r="492" customFormat="1" ht="14.25" customHeight="1" x14ac:dyDescent="0.3"/>
    <row r="493" customFormat="1" ht="14.25" customHeight="1" x14ac:dyDescent="0.3"/>
    <row r="494" customFormat="1" ht="14.25" customHeight="1" x14ac:dyDescent="0.3"/>
    <row r="495" customFormat="1" ht="14.25" customHeight="1" x14ac:dyDescent="0.3"/>
    <row r="496" customFormat="1" ht="14.25" customHeight="1" x14ac:dyDescent="0.3"/>
    <row r="497" customFormat="1" ht="14.25" customHeight="1" x14ac:dyDescent="0.3"/>
    <row r="498" customFormat="1" ht="14.25" customHeight="1" x14ac:dyDescent="0.3"/>
    <row r="499" customFormat="1" ht="14.25" customHeight="1" x14ac:dyDescent="0.3"/>
    <row r="500" customFormat="1" ht="14.25" customHeight="1" x14ac:dyDescent="0.3"/>
    <row r="501" customFormat="1" ht="14.25" customHeight="1" x14ac:dyDescent="0.3"/>
    <row r="502" customFormat="1" ht="14.25" customHeight="1" x14ac:dyDescent="0.3"/>
    <row r="503" customFormat="1" ht="14.25" customHeight="1" x14ac:dyDescent="0.3"/>
    <row r="504" customFormat="1" ht="14.25" customHeight="1" x14ac:dyDescent="0.3"/>
    <row r="505" customFormat="1" ht="14.25" customHeight="1" x14ac:dyDescent="0.3"/>
    <row r="506" customFormat="1" ht="14.25" customHeight="1" x14ac:dyDescent="0.3"/>
    <row r="507" customFormat="1" ht="14.25" customHeight="1" x14ac:dyDescent="0.3"/>
    <row r="508" customFormat="1" ht="14.25" customHeight="1" x14ac:dyDescent="0.3"/>
    <row r="509" customFormat="1" ht="14.25" customHeight="1" x14ac:dyDescent="0.3"/>
    <row r="510" customFormat="1" ht="14.25" customHeight="1" x14ac:dyDescent="0.3"/>
    <row r="511" customFormat="1" ht="14.25" customHeight="1" x14ac:dyDescent="0.3"/>
    <row r="512" customFormat="1" ht="14.25" customHeight="1" x14ac:dyDescent="0.3"/>
    <row r="513" customFormat="1" ht="14.25" customHeight="1" x14ac:dyDescent="0.3"/>
    <row r="514" customFormat="1" ht="14.25" customHeight="1" x14ac:dyDescent="0.3"/>
    <row r="515" customFormat="1" ht="14.25" customHeight="1" x14ac:dyDescent="0.3"/>
    <row r="516" customFormat="1" ht="14.25" customHeight="1" x14ac:dyDescent="0.3"/>
    <row r="517" customFormat="1" ht="14.25" customHeight="1" x14ac:dyDescent="0.3"/>
    <row r="518" customFormat="1" ht="14.25" customHeight="1" x14ac:dyDescent="0.3"/>
    <row r="519" customFormat="1" ht="14.25" customHeight="1" x14ac:dyDescent="0.3"/>
    <row r="520" customFormat="1" ht="14.25" customHeight="1" x14ac:dyDescent="0.3"/>
    <row r="521" customFormat="1" ht="14.25" customHeight="1" x14ac:dyDescent="0.3"/>
    <row r="522" customFormat="1" ht="14.25" customHeight="1" x14ac:dyDescent="0.3"/>
    <row r="523" customFormat="1" ht="14.25" customHeight="1" x14ac:dyDescent="0.3"/>
    <row r="524" customFormat="1" ht="14.25" customHeight="1" x14ac:dyDescent="0.3"/>
    <row r="525" customFormat="1" ht="14.25" customHeight="1" x14ac:dyDescent="0.3"/>
    <row r="526" customFormat="1" ht="14.25" customHeight="1" x14ac:dyDescent="0.3"/>
    <row r="527" customFormat="1" ht="14.25" customHeight="1" x14ac:dyDescent="0.3"/>
    <row r="528" customFormat="1" ht="14.25" customHeight="1" x14ac:dyDescent="0.3"/>
    <row r="529" customFormat="1" ht="14.25" customHeight="1" x14ac:dyDescent="0.3"/>
    <row r="530" customFormat="1" ht="14.25" customHeight="1" x14ac:dyDescent="0.3"/>
    <row r="531" customFormat="1" ht="14.25" customHeight="1" x14ac:dyDescent="0.3"/>
    <row r="532" customFormat="1" ht="14.25" customHeight="1" x14ac:dyDescent="0.3"/>
    <row r="533" customFormat="1" ht="14.25" customHeight="1" x14ac:dyDescent="0.3"/>
    <row r="534" customFormat="1" ht="14.25" customHeight="1" x14ac:dyDescent="0.3"/>
    <row r="535" customFormat="1" ht="14.25" customHeight="1" x14ac:dyDescent="0.3"/>
    <row r="536" customFormat="1" ht="14.25" customHeight="1" x14ac:dyDescent="0.3"/>
    <row r="537" customFormat="1" ht="14.25" customHeight="1" x14ac:dyDescent="0.3"/>
    <row r="538" customFormat="1" ht="14.25" customHeight="1" x14ac:dyDescent="0.3"/>
    <row r="539" customFormat="1" ht="14.25" customHeight="1" x14ac:dyDescent="0.3"/>
    <row r="540" customFormat="1" ht="14.25" customHeight="1" x14ac:dyDescent="0.3"/>
    <row r="541" customFormat="1" ht="14.25" customHeight="1" x14ac:dyDescent="0.3"/>
    <row r="542" customFormat="1" ht="14.25" customHeight="1" x14ac:dyDescent="0.3"/>
    <row r="543" customFormat="1" ht="14.25" customHeight="1" x14ac:dyDescent="0.3"/>
    <row r="544" customFormat="1" ht="14.25" customHeight="1" x14ac:dyDescent="0.3"/>
    <row r="545" customFormat="1" ht="14.25" customHeight="1" x14ac:dyDescent="0.3"/>
    <row r="546" customFormat="1" ht="14.25" customHeight="1" x14ac:dyDescent="0.3"/>
    <row r="547" customFormat="1" ht="14.25" customHeight="1" x14ac:dyDescent="0.3"/>
    <row r="548" customFormat="1" ht="14.25" customHeight="1" x14ac:dyDescent="0.3"/>
    <row r="549" customFormat="1" ht="14.25" customHeight="1" x14ac:dyDescent="0.3"/>
    <row r="550" customFormat="1" ht="14.25" customHeight="1" x14ac:dyDescent="0.3"/>
    <row r="551" customFormat="1" ht="14.25" customHeight="1" x14ac:dyDescent="0.3"/>
    <row r="552" customFormat="1" ht="14.25" customHeight="1" x14ac:dyDescent="0.3"/>
    <row r="553" customFormat="1" ht="14.25" customHeight="1" x14ac:dyDescent="0.3"/>
    <row r="554" customFormat="1" ht="14.25" customHeight="1" x14ac:dyDescent="0.3"/>
    <row r="555" customFormat="1" ht="14.25" customHeight="1" x14ac:dyDescent="0.3"/>
    <row r="556" customFormat="1" ht="14.25" customHeight="1" x14ac:dyDescent="0.3"/>
    <row r="557" customFormat="1" ht="14.25" customHeight="1" x14ac:dyDescent="0.3"/>
    <row r="558" customFormat="1" ht="14.25" customHeight="1" x14ac:dyDescent="0.3"/>
    <row r="559" customFormat="1" ht="14.25" customHeight="1" x14ac:dyDescent="0.3"/>
    <row r="560" customFormat="1" ht="14.25" customHeight="1" x14ac:dyDescent="0.3"/>
    <row r="561" customFormat="1" ht="14.25" customHeight="1" x14ac:dyDescent="0.3"/>
    <row r="562" customFormat="1" ht="14.25" customHeight="1" x14ac:dyDescent="0.3"/>
    <row r="563" customFormat="1" ht="14.25" customHeight="1" x14ac:dyDescent="0.3"/>
    <row r="564" customFormat="1" ht="14.25" customHeight="1" x14ac:dyDescent="0.3"/>
    <row r="565" customFormat="1" ht="14.25" customHeight="1" x14ac:dyDescent="0.3"/>
    <row r="566" customFormat="1" ht="14.25" customHeight="1" x14ac:dyDescent="0.3"/>
    <row r="567" customFormat="1" ht="14.25" customHeight="1" x14ac:dyDescent="0.3"/>
    <row r="568" customFormat="1" ht="14.25" customHeight="1" x14ac:dyDescent="0.3"/>
    <row r="569" customFormat="1" ht="14.25" customHeight="1" x14ac:dyDescent="0.3"/>
    <row r="570" customFormat="1" ht="14.25" customHeight="1" x14ac:dyDescent="0.3"/>
    <row r="571" customFormat="1" ht="14.25" customHeight="1" x14ac:dyDescent="0.3"/>
    <row r="572" customFormat="1" ht="14.25" customHeight="1" x14ac:dyDescent="0.3"/>
    <row r="573" customFormat="1" ht="14.25" customHeight="1" x14ac:dyDescent="0.3"/>
    <row r="574" customFormat="1" ht="14.25" customHeight="1" x14ac:dyDescent="0.3"/>
    <row r="575" customFormat="1" ht="14.25" customHeight="1" x14ac:dyDescent="0.3"/>
    <row r="576" customFormat="1" ht="14.25" customHeight="1" x14ac:dyDescent="0.3"/>
    <row r="577" customFormat="1" ht="14.25" customHeight="1" x14ac:dyDescent="0.3"/>
    <row r="578" customFormat="1" ht="14.25" customHeight="1" x14ac:dyDescent="0.3"/>
    <row r="579" customFormat="1" ht="14.25" customHeight="1" x14ac:dyDescent="0.3"/>
    <row r="580" customFormat="1" ht="14.25" customHeight="1" x14ac:dyDescent="0.3"/>
    <row r="581" customFormat="1" ht="14.25" customHeight="1" x14ac:dyDescent="0.3"/>
    <row r="582" customFormat="1" ht="14.25" customHeight="1" x14ac:dyDescent="0.3"/>
    <row r="583" customFormat="1" ht="14.25" customHeight="1" x14ac:dyDescent="0.3"/>
    <row r="584" customFormat="1" ht="14.25" customHeight="1" x14ac:dyDescent="0.3"/>
    <row r="585" customFormat="1" ht="14.25" customHeight="1" x14ac:dyDescent="0.3"/>
    <row r="586" customFormat="1" ht="14.25" customHeight="1" x14ac:dyDescent="0.3"/>
    <row r="587" customFormat="1" ht="14.25" customHeight="1" x14ac:dyDescent="0.3"/>
    <row r="588" customFormat="1" ht="14.25" customHeight="1" x14ac:dyDescent="0.3"/>
    <row r="589" customFormat="1" ht="14.25" customHeight="1" x14ac:dyDescent="0.3"/>
    <row r="590" customFormat="1" ht="14.25" customHeight="1" x14ac:dyDescent="0.3"/>
    <row r="591" customFormat="1" ht="14.25" customHeight="1" x14ac:dyDescent="0.3"/>
    <row r="592" customFormat="1" ht="14.25" customHeight="1" x14ac:dyDescent="0.3"/>
    <row r="593" customFormat="1" ht="14.25" customHeight="1" x14ac:dyDescent="0.3"/>
    <row r="594" customFormat="1" ht="14.25" customHeight="1" x14ac:dyDescent="0.3"/>
    <row r="595" customFormat="1" ht="14.25" customHeight="1" x14ac:dyDescent="0.3"/>
    <row r="596" customFormat="1" ht="14.25" customHeight="1" x14ac:dyDescent="0.3"/>
    <row r="597" customFormat="1" ht="14.25" customHeight="1" x14ac:dyDescent="0.3"/>
    <row r="598" customFormat="1" ht="14.25" customHeight="1" x14ac:dyDescent="0.3"/>
    <row r="599" customFormat="1" ht="14.25" customHeight="1" x14ac:dyDescent="0.3"/>
    <row r="600" customFormat="1" ht="14.25" customHeight="1" x14ac:dyDescent="0.3"/>
    <row r="601" customFormat="1" ht="14.25" customHeight="1" x14ac:dyDescent="0.3"/>
    <row r="602" customFormat="1" ht="14.25" customHeight="1" x14ac:dyDescent="0.3"/>
    <row r="603" customFormat="1" ht="14.25" customHeight="1" x14ac:dyDescent="0.3"/>
    <row r="604" customFormat="1" ht="14.25" customHeight="1" x14ac:dyDescent="0.3"/>
    <row r="605" customFormat="1" ht="14.25" customHeight="1" x14ac:dyDescent="0.3"/>
    <row r="606" customFormat="1" ht="14.25" customHeight="1" x14ac:dyDescent="0.3"/>
    <row r="607" customFormat="1" ht="14.25" customHeight="1" x14ac:dyDescent="0.3"/>
    <row r="608" customFormat="1" ht="14.25" customHeight="1" x14ac:dyDescent="0.3"/>
    <row r="609" customFormat="1" ht="14.25" customHeight="1" x14ac:dyDescent="0.3"/>
    <row r="610" customFormat="1" ht="14.25" customHeight="1" x14ac:dyDescent="0.3"/>
    <row r="611" customFormat="1" ht="14.25" customHeight="1" x14ac:dyDescent="0.3"/>
    <row r="612" customFormat="1" ht="14.25" customHeight="1" x14ac:dyDescent="0.3"/>
    <row r="613" customFormat="1" ht="14.25" customHeight="1" x14ac:dyDescent="0.3"/>
    <row r="614" customFormat="1" ht="14.25" customHeight="1" x14ac:dyDescent="0.3"/>
    <row r="615" customFormat="1" ht="14.25" customHeight="1" x14ac:dyDescent="0.3"/>
    <row r="616" customFormat="1" ht="14.25" customHeight="1" x14ac:dyDescent="0.3"/>
    <row r="617" customFormat="1" ht="14.25" customHeight="1" x14ac:dyDescent="0.3"/>
    <row r="618" customFormat="1" ht="14.25" customHeight="1" x14ac:dyDescent="0.3"/>
    <row r="619" customFormat="1" ht="14.25" customHeight="1" x14ac:dyDescent="0.3"/>
    <row r="620" customFormat="1" ht="14.25" customHeight="1" x14ac:dyDescent="0.3"/>
    <row r="621" customFormat="1" ht="14.25" customHeight="1" x14ac:dyDescent="0.3"/>
    <row r="622" customFormat="1" ht="14.25" customHeight="1" x14ac:dyDescent="0.3"/>
    <row r="623" customFormat="1" ht="14.25" customHeight="1" x14ac:dyDescent="0.3"/>
    <row r="624" customFormat="1" ht="14.25" customHeight="1" x14ac:dyDescent="0.3"/>
    <row r="625" customFormat="1" ht="14.25" customHeight="1" x14ac:dyDescent="0.3"/>
    <row r="626" customFormat="1" ht="14.25" customHeight="1" x14ac:dyDescent="0.3"/>
    <row r="627" customFormat="1" ht="14.25" customHeight="1" x14ac:dyDescent="0.3"/>
    <row r="628" customFormat="1" ht="14.25" customHeight="1" x14ac:dyDescent="0.3"/>
    <row r="629" customFormat="1" ht="14.25" customHeight="1" x14ac:dyDescent="0.3"/>
    <row r="630" customFormat="1" ht="14.25" customHeight="1" x14ac:dyDescent="0.3"/>
    <row r="631" customFormat="1" ht="14.25" customHeight="1" x14ac:dyDescent="0.3"/>
    <row r="632" customFormat="1" ht="14.25" customHeight="1" x14ac:dyDescent="0.3"/>
    <row r="633" customFormat="1" ht="14.25" customHeight="1" x14ac:dyDescent="0.3"/>
    <row r="634" customFormat="1" ht="14.25" customHeight="1" x14ac:dyDescent="0.3"/>
    <row r="635" customFormat="1" ht="14.25" customHeight="1" x14ac:dyDescent="0.3"/>
    <row r="636" customFormat="1" ht="14.25" customHeight="1" x14ac:dyDescent="0.3"/>
    <row r="637" customFormat="1" ht="14.25" customHeight="1" x14ac:dyDescent="0.3"/>
    <row r="638" customFormat="1" ht="14.25" customHeight="1" x14ac:dyDescent="0.3"/>
    <row r="639" customFormat="1" ht="14.25" customHeight="1" x14ac:dyDescent="0.3"/>
    <row r="640" customFormat="1" ht="14.25" customHeight="1" x14ac:dyDescent="0.3"/>
    <row r="641" customFormat="1" ht="14.25" customHeight="1" x14ac:dyDescent="0.3"/>
    <row r="642" customFormat="1" ht="14.25" customHeight="1" x14ac:dyDescent="0.3"/>
    <row r="643" customFormat="1" ht="14.25" customHeight="1" x14ac:dyDescent="0.3"/>
    <row r="644" customFormat="1" ht="14.25" customHeight="1" x14ac:dyDescent="0.3"/>
    <row r="645" customFormat="1" ht="14.25" customHeight="1" x14ac:dyDescent="0.3"/>
    <row r="646" customFormat="1" ht="14.25" customHeight="1" x14ac:dyDescent="0.3"/>
    <row r="647" customFormat="1" ht="14.25" customHeight="1" x14ac:dyDescent="0.3"/>
    <row r="648" customFormat="1" ht="14.25" customHeight="1" x14ac:dyDescent="0.3"/>
    <row r="649" customFormat="1" ht="14.25" customHeight="1" x14ac:dyDescent="0.3"/>
    <row r="650" customFormat="1" ht="14.25" customHeight="1" x14ac:dyDescent="0.3"/>
    <row r="651" customFormat="1" ht="14.25" customHeight="1" x14ac:dyDescent="0.3"/>
    <row r="652" customFormat="1" ht="14.25" customHeight="1" x14ac:dyDescent="0.3"/>
    <row r="653" customFormat="1" ht="14.25" customHeight="1" x14ac:dyDescent="0.3"/>
    <row r="654" customFormat="1" ht="14.25" customHeight="1" x14ac:dyDescent="0.3"/>
    <row r="655" customFormat="1" ht="14.25" customHeight="1" x14ac:dyDescent="0.3"/>
    <row r="656" customFormat="1" ht="14.25" customHeight="1" x14ac:dyDescent="0.3"/>
    <row r="657" customFormat="1" ht="14.25" customHeight="1" x14ac:dyDescent="0.3"/>
    <row r="658" customFormat="1" ht="14.25" customHeight="1" x14ac:dyDescent="0.3"/>
    <row r="659" customFormat="1" ht="14.25" customHeight="1" x14ac:dyDescent="0.3"/>
    <row r="660" customFormat="1" ht="14.25" customHeight="1" x14ac:dyDescent="0.3"/>
    <row r="661" customFormat="1" ht="14.25" customHeight="1" x14ac:dyDescent="0.3"/>
    <row r="662" customFormat="1" ht="14.25" customHeight="1" x14ac:dyDescent="0.3"/>
    <row r="663" customFormat="1" ht="14.25" customHeight="1" x14ac:dyDescent="0.3"/>
    <row r="664" customFormat="1" ht="14.25" customHeight="1" x14ac:dyDescent="0.3"/>
    <row r="665" customFormat="1" ht="14.25" customHeight="1" x14ac:dyDescent="0.3"/>
    <row r="666" customFormat="1" ht="14.25" customHeight="1" x14ac:dyDescent="0.3"/>
    <row r="667" customFormat="1" ht="14.25" customHeight="1" x14ac:dyDescent="0.3"/>
    <row r="668" customFormat="1" ht="14.25" customHeight="1" x14ac:dyDescent="0.3"/>
    <row r="669" customFormat="1" ht="14.25" customHeight="1" x14ac:dyDescent="0.3"/>
    <row r="670" customFormat="1" ht="14.25" customHeight="1" x14ac:dyDescent="0.3"/>
    <row r="671" customFormat="1" ht="14.25" customHeight="1" x14ac:dyDescent="0.3"/>
    <row r="672" customFormat="1" ht="14.25" customHeight="1" x14ac:dyDescent="0.3"/>
    <row r="673" customFormat="1" ht="14.25" customHeight="1" x14ac:dyDescent="0.3"/>
    <row r="674" customFormat="1" ht="14.25" customHeight="1" x14ac:dyDescent="0.3"/>
    <row r="675" customFormat="1" ht="14.25" customHeight="1" x14ac:dyDescent="0.3"/>
    <row r="676" customFormat="1" ht="14.25" customHeight="1" x14ac:dyDescent="0.3"/>
    <row r="677" customFormat="1" ht="14.25" customHeight="1" x14ac:dyDescent="0.3"/>
    <row r="678" customFormat="1" ht="14.25" customHeight="1" x14ac:dyDescent="0.3"/>
    <row r="679" customFormat="1" ht="14.25" customHeight="1" x14ac:dyDescent="0.3"/>
    <row r="680" customFormat="1" ht="14.25" customHeight="1" x14ac:dyDescent="0.3"/>
    <row r="681" customFormat="1" ht="14.25" customHeight="1" x14ac:dyDescent="0.3"/>
    <row r="682" customFormat="1" ht="14.25" customHeight="1" x14ac:dyDescent="0.3"/>
    <row r="683" customFormat="1" ht="14.25" customHeight="1" x14ac:dyDescent="0.3"/>
    <row r="684" customFormat="1" ht="14.25" customHeight="1" x14ac:dyDescent="0.3"/>
    <row r="685" customFormat="1" ht="14.25" customHeight="1" x14ac:dyDescent="0.3"/>
    <row r="686" customFormat="1" ht="14.25" customHeight="1" x14ac:dyDescent="0.3"/>
    <row r="687" customFormat="1" ht="14.25" customHeight="1" x14ac:dyDescent="0.3"/>
    <row r="688" customFormat="1" ht="14.25" customHeight="1" x14ac:dyDescent="0.3"/>
    <row r="689" customFormat="1" ht="14.25" customHeight="1" x14ac:dyDescent="0.3"/>
    <row r="690" customFormat="1" ht="14.25" customHeight="1" x14ac:dyDescent="0.3"/>
    <row r="691" customFormat="1" ht="14.25" customHeight="1" x14ac:dyDescent="0.3"/>
    <row r="692" customFormat="1" ht="14.25" customHeight="1" x14ac:dyDescent="0.3"/>
    <row r="693" customFormat="1" ht="14.25" customHeight="1" x14ac:dyDescent="0.3"/>
    <row r="694" customFormat="1" ht="14.25" customHeight="1" x14ac:dyDescent="0.3"/>
    <row r="695" customFormat="1" ht="14.25" customHeight="1" x14ac:dyDescent="0.3"/>
    <row r="696" customFormat="1" ht="14.25" customHeight="1" x14ac:dyDescent="0.3"/>
    <row r="697" customFormat="1" ht="14.25" customHeight="1" x14ac:dyDescent="0.3"/>
    <row r="698" customFormat="1" ht="14.25" customHeight="1" x14ac:dyDescent="0.3"/>
    <row r="699" customFormat="1" ht="14.25" customHeight="1" x14ac:dyDescent="0.3"/>
    <row r="700" customFormat="1" ht="14.25" customHeight="1" x14ac:dyDescent="0.3"/>
    <row r="701" customFormat="1" ht="14.25" customHeight="1" x14ac:dyDescent="0.3"/>
    <row r="702" customFormat="1" ht="14.25" customHeight="1" x14ac:dyDescent="0.3"/>
    <row r="703" customFormat="1" ht="14.25" customHeight="1" x14ac:dyDescent="0.3"/>
    <row r="704" customFormat="1" ht="14.25" customHeight="1" x14ac:dyDescent="0.3"/>
    <row r="705" customFormat="1" ht="14.25" customHeight="1" x14ac:dyDescent="0.3"/>
    <row r="706" customFormat="1" ht="14.25" customHeight="1" x14ac:dyDescent="0.3"/>
    <row r="707" customFormat="1" ht="14.25" customHeight="1" x14ac:dyDescent="0.3"/>
    <row r="708" customFormat="1" ht="14.25" customHeight="1" x14ac:dyDescent="0.3"/>
    <row r="709" customFormat="1" ht="14.25" customHeight="1" x14ac:dyDescent="0.3"/>
    <row r="710" customFormat="1" ht="14.25" customHeight="1" x14ac:dyDescent="0.3"/>
    <row r="711" customFormat="1" ht="14.25" customHeight="1" x14ac:dyDescent="0.3"/>
    <row r="712" customFormat="1" ht="14.25" customHeight="1" x14ac:dyDescent="0.3"/>
    <row r="713" customFormat="1" ht="14.25" customHeight="1" x14ac:dyDescent="0.3"/>
    <row r="714" customFormat="1" ht="14.25" customHeight="1" x14ac:dyDescent="0.3"/>
    <row r="715" customFormat="1" ht="14.25" customHeight="1" x14ac:dyDescent="0.3"/>
    <row r="716" customFormat="1" ht="14.25" customHeight="1" x14ac:dyDescent="0.3"/>
    <row r="717" customFormat="1" ht="14.25" customHeight="1" x14ac:dyDescent="0.3"/>
    <row r="718" customFormat="1" ht="14.25" customHeight="1" x14ac:dyDescent="0.3"/>
    <row r="719" customFormat="1" ht="14.25" customHeight="1" x14ac:dyDescent="0.3"/>
    <row r="720" customFormat="1" ht="14.25" customHeight="1" x14ac:dyDescent="0.3"/>
    <row r="721" customFormat="1" ht="14.25" customHeight="1" x14ac:dyDescent="0.3"/>
    <row r="722" customFormat="1" ht="14.25" customHeight="1" x14ac:dyDescent="0.3"/>
    <row r="723" customFormat="1" ht="14.25" customHeight="1" x14ac:dyDescent="0.3"/>
    <row r="724" customFormat="1" ht="14.25" customHeight="1" x14ac:dyDescent="0.3"/>
    <row r="725" customFormat="1" ht="14.25" customHeight="1" x14ac:dyDescent="0.3"/>
    <row r="726" customFormat="1" ht="14.25" customHeight="1" x14ac:dyDescent="0.3"/>
    <row r="727" customFormat="1" ht="14.25" customHeight="1" x14ac:dyDescent="0.3"/>
    <row r="728" customFormat="1" ht="14.25" customHeight="1" x14ac:dyDescent="0.3"/>
    <row r="729" customFormat="1" ht="14.25" customHeight="1" x14ac:dyDescent="0.3"/>
    <row r="730" customFormat="1" ht="14.25" customHeight="1" x14ac:dyDescent="0.3"/>
    <row r="731" customFormat="1" ht="14.25" customHeight="1" x14ac:dyDescent="0.3"/>
    <row r="732" customFormat="1" ht="14.25" customHeight="1" x14ac:dyDescent="0.3"/>
    <row r="733" customFormat="1" ht="14.25" customHeight="1" x14ac:dyDescent="0.3"/>
    <row r="734" customFormat="1" ht="14.25" customHeight="1" x14ac:dyDescent="0.3"/>
    <row r="735" customFormat="1" ht="14.25" customHeight="1" x14ac:dyDescent="0.3"/>
    <row r="736" customFormat="1" ht="14.25" customHeight="1" x14ac:dyDescent="0.3"/>
    <row r="737" customFormat="1" ht="14.25" customHeight="1" x14ac:dyDescent="0.3"/>
    <row r="738" customFormat="1" ht="14.25" customHeight="1" x14ac:dyDescent="0.3"/>
    <row r="739" customFormat="1" ht="14.25" customHeight="1" x14ac:dyDescent="0.3"/>
    <row r="740" customFormat="1" ht="14.25" customHeight="1" x14ac:dyDescent="0.3"/>
    <row r="741" customFormat="1" ht="14.25" customHeight="1" x14ac:dyDescent="0.3"/>
    <row r="742" customFormat="1" ht="14.25" customHeight="1" x14ac:dyDescent="0.3"/>
    <row r="743" customFormat="1" ht="14.25" customHeight="1" x14ac:dyDescent="0.3"/>
    <row r="744" customFormat="1" ht="14.25" customHeight="1" x14ac:dyDescent="0.3"/>
    <row r="745" customFormat="1" ht="14.25" customHeight="1" x14ac:dyDescent="0.3"/>
    <row r="746" customFormat="1" ht="14.25" customHeight="1" x14ac:dyDescent="0.3"/>
    <row r="747" customFormat="1" ht="14.25" customHeight="1" x14ac:dyDescent="0.3"/>
    <row r="748" customFormat="1" ht="14.25" customHeight="1" x14ac:dyDescent="0.3"/>
    <row r="749" customFormat="1" ht="14.25" customHeight="1" x14ac:dyDescent="0.3"/>
    <row r="750" customFormat="1" ht="14.25" customHeight="1" x14ac:dyDescent="0.3"/>
    <row r="751" customFormat="1" ht="14.25" customHeight="1" x14ac:dyDescent="0.3"/>
    <row r="752" customFormat="1" ht="14.25" customHeight="1" x14ac:dyDescent="0.3"/>
    <row r="753" customFormat="1" ht="14.25" customHeight="1" x14ac:dyDescent="0.3"/>
    <row r="754" customFormat="1" ht="14.25" customHeight="1" x14ac:dyDescent="0.3"/>
    <row r="755" customFormat="1" ht="14.25" customHeight="1" x14ac:dyDescent="0.3"/>
    <row r="756" customFormat="1" ht="14.25" customHeight="1" x14ac:dyDescent="0.3"/>
    <row r="757" customFormat="1" ht="14.25" customHeight="1" x14ac:dyDescent="0.3"/>
    <row r="758" customFormat="1" ht="14.25" customHeight="1" x14ac:dyDescent="0.3"/>
    <row r="759" customFormat="1" ht="14.25" customHeight="1" x14ac:dyDescent="0.3"/>
    <row r="760" customFormat="1" ht="14.25" customHeight="1" x14ac:dyDescent="0.3"/>
    <row r="761" customFormat="1" ht="14.25" customHeight="1" x14ac:dyDescent="0.3"/>
    <row r="762" customFormat="1" ht="14.25" customHeight="1" x14ac:dyDescent="0.3"/>
    <row r="763" customFormat="1" ht="14.25" customHeight="1" x14ac:dyDescent="0.3"/>
    <row r="764" customFormat="1" ht="14.25" customHeight="1" x14ac:dyDescent="0.3"/>
    <row r="765" customFormat="1" ht="14.25" customHeight="1" x14ac:dyDescent="0.3"/>
    <row r="766" customFormat="1" ht="14.25" customHeight="1" x14ac:dyDescent="0.3"/>
    <row r="767" customFormat="1" ht="14.25" customHeight="1" x14ac:dyDescent="0.3"/>
    <row r="768" customFormat="1" ht="14.25" customHeight="1" x14ac:dyDescent="0.3"/>
    <row r="769" customFormat="1" ht="14.25" customHeight="1" x14ac:dyDescent="0.3"/>
    <row r="770" customFormat="1" ht="14.25" customHeight="1" x14ac:dyDescent="0.3"/>
    <row r="771" customFormat="1" ht="14.25" customHeight="1" x14ac:dyDescent="0.3"/>
    <row r="772" customFormat="1" ht="14.25" customHeight="1" x14ac:dyDescent="0.3"/>
    <row r="773" customFormat="1" ht="14.25" customHeight="1" x14ac:dyDescent="0.3"/>
    <row r="774" customFormat="1" ht="14.25" customHeight="1" x14ac:dyDescent="0.3"/>
    <row r="775" customFormat="1" ht="14.25" customHeight="1" x14ac:dyDescent="0.3"/>
    <row r="776" customFormat="1" ht="14.25" customHeight="1" x14ac:dyDescent="0.3"/>
    <row r="777" customFormat="1" ht="14.25" customHeight="1" x14ac:dyDescent="0.3"/>
    <row r="778" customFormat="1" ht="14.25" customHeight="1" x14ac:dyDescent="0.3"/>
    <row r="779" customFormat="1" ht="14.25" customHeight="1" x14ac:dyDescent="0.3"/>
    <row r="780" customFormat="1" ht="14.25" customHeight="1" x14ac:dyDescent="0.3"/>
    <row r="781" customFormat="1" ht="14.25" customHeight="1" x14ac:dyDescent="0.3"/>
    <row r="782" customFormat="1" ht="14.25" customHeight="1" x14ac:dyDescent="0.3"/>
    <row r="783" customFormat="1" ht="14.25" customHeight="1" x14ac:dyDescent="0.3"/>
    <row r="784" customFormat="1" ht="14.25" customHeight="1" x14ac:dyDescent="0.3"/>
    <row r="785" customFormat="1" ht="14.25" customHeight="1" x14ac:dyDescent="0.3"/>
    <row r="786" customFormat="1" ht="14.25" customHeight="1" x14ac:dyDescent="0.3"/>
    <row r="787" customFormat="1" ht="14.25" customHeight="1" x14ac:dyDescent="0.3"/>
    <row r="788" customFormat="1" ht="14.25" customHeight="1" x14ac:dyDescent="0.3"/>
    <row r="789" customFormat="1" ht="14.25" customHeight="1" x14ac:dyDescent="0.3"/>
    <row r="790" customFormat="1" ht="14.25" customHeight="1" x14ac:dyDescent="0.3"/>
    <row r="791" customFormat="1" ht="14.25" customHeight="1" x14ac:dyDescent="0.3"/>
    <row r="792" customFormat="1" ht="14.25" customHeight="1" x14ac:dyDescent="0.3"/>
    <row r="793" customFormat="1" ht="14.25" customHeight="1" x14ac:dyDescent="0.3"/>
    <row r="794" customFormat="1" ht="14.25" customHeight="1" x14ac:dyDescent="0.3"/>
    <row r="795" customFormat="1" ht="14.25" customHeight="1" x14ac:dyDescent="0.3"/>
    <row r="796" customFormat="1" ht="14.25" customHeight="1" x14ac:dyDescent="0.3"/>
    <row r="797" customFormat="1" ht="14.25" customHeight="1" x14ac:dyDescent="0.3"/>
    <row r="798" customFormat="1" ht="14.25" customHeight="1" x14ac:dyDescent="0.3"/>
    <row r="799" customFormat="1" ht="14.25" customHeight="1" x14ac:dyDescent="0.3"/>
    <row r="800" customFormat="1" ht="14.25" customHeight="1" x14ac:dyDescent="0.3"/>
    <row r="801" customFormat="1" ht="14.25" customHeight="1" x14ac:dyDescent="0.3"/>
    <row r="802" customFormat="1" ht="14.25" customHeight="1" x14ac:dyDescent="0.3"/>
    <row r="803" customFormat="1" ht="14.25" customHeight="1" x14ac:dyDescent="0.3"/>
    <row r="804" customFormat="1" ht="14.25" customHeight="1" x14ac:dyDescent="0.3"/>
    <row r="805" customFormat="1" ht="14.25" customHeight="1" x14ac:dyDescent="0.3"/>
    <row r="806" customFormat="1" ht="14.25" customHeight="1" x14ac:dyDescent="0.3"/>
    <row r="807" customFormat="1" ht="14.25" customHeight="1" x14ac:dyDescent="0.3"/>
    <row r="808" customFormat="1" ht="14.25" customHeight="1" x14ac:dyDescent="0.3"/>
    <row r="809" customFormat="1" ht="14.25" customHeight="1" x14ac:dyDescent="0.3"/>
    <row r="810" customFormat="1" ht="14.25" customHeight="1" x14ac:dyDescent="0.3"/>
    <row r="811" customFormat="1" ht="14.25" customHeight="1" x14ac:dyDescent="0.3"/>
    <row r="812" customFormat="1" ht="14.25" customHeight="1" x14ac:dyDescent="0.3"/>
    <row r="813" customFormat="1" ht="14.25" customHeight="1" x14ac:dyDescent="0.3"/>
    <row r="814" customFormat="1" ht="14.25" customHeight="1" x14ac:dyDescent="0.3"/>
    <row r="815" customFormat="1" ht="14.25" customHeight="1" x14ac:dyDescent="0.3"/>
    <row r="816" customFormat="1" ht="14.25" customHeight="1" x14ac:dyDescent="0.3"/>
    <row r="817" customFormat="1" ht="14.25" customHeight="1" x14ac:dyDescent="0.3"/>
    <row r="818" customFormat="1" ht="14.25" customHeight="1" x14ac:dyDescent="0.3"/>
    <row r="819" customFormat="1" ht="14.25" customHeight="1" x14ac:dyDescent="0.3"/>
    <row r="820" customFormat="1" ht="14.25" customHeight="1" x14ac:dyDescent="0.3"/>
    <row r="821" customFormat="1" ht="14.25" customHeight="1" x14ac:dyDescent="0.3"/>
    <row r="822" customFormat="1" ht="14.25" customHeight="1" x14ac:dyDescent="0.3"/>
    <row r="823" customFormat="1" ht="14.25" customHeight="1" x14ac:dyDescent="0.3"/>
    <row r="824" customFormat="1" ht="14.25" customHeight="1" x14ac:dyDescent="0.3"/>
    <row r="825" customFormat="1" ht="14.25" customHeight="1" x14ac:dyDescent="0.3"/>
    <row r="826" customFormat="1" ht="14.25" customHeight="1" x14ac:dyDescent="0.3"/>
    <row r="827" customFormat="1" ht="14.25" customHeight="1" x14ac:dyDescent="0.3"/>
    <row r="828" customFormat="1" ht="14.25" customHeight="1" x14ac:dyDescent="0.3"/>
    <row r="829" customFormat="1" ht="14.25" customHeight="1" x14ac:dyDescent="0.3"/>
    <row r="830" customFormat="1" ht="14.25" customHeight="1" x14ac:dyDescent="0.3"/>
    <row r="831" customFormat="1" ht="14.25" customHeight="1" x14ac:dyDescent="0.3"/>
    <row r="832" customFormat="1" ht="14.25" customHeight="1" x14ac:dyDescent="0.3"/>
    <row r="833" customFormat="1" ht="14.25" customHeight="1" x14ac:dyDescent="0.3"/>
    <row r="834" customFormat="1" ht="14.25" customHeight="1" x14ac:dyDescent="0.3"/>
    <row r="835" customFormat="1" ht="14.25" customHeight="1" x14ac:dyDescent="0.3"/>
    <row r="836" customFormat="1" ht="14.25" customHeight="1" x14ac:dyDescent="0.3"/>
    <row r="837" customFormat="1" ht="14.25" customHeight="1" x14ac:dyDescent="0.3"/>
    <row r="838" customFormat="1" ht="14.25" customHeight="1" x14ac:dyDescent="0.3"/>
    <row r="839" customFormat="1" ht="14.25" customHeight="1" x14ac:dyDescent="0.3"/>
    <row r="840" customFormat="1" ht="14.25" customHeight="1" x14ac:dyDescent="0.3"/>
    <row r="841" customFormat="1" ht="14.25" customHeight="1" x14ac:dyDescent="0.3"/>
    <row r="842" customFormat="1" ht="14.25" customHeight="1" x14ac:dyDescent="0.3"/>
    <row r="843" customFormat="1" ht="14.25" customHeight="1" x14ac:dyDescent="0.3"/>
    <row r="844" customFormat="1" ht="14.25" customHeight="1" x14ac:dyDescent="0.3"/>
    <row r="845" customFormat="1" ht="14.25" customHeight="1" x14ac:dyDescent="0.3"/>
    <row r="846" customFormat="1" ht="14.25" customHeight="1" x14ac:dyDescent="0.3"/>
    <row r="847" customFormat="1" ht="14.25" customHeight="1" x14ac:dyDescent="0.3"/>
    <row r="848" customFormat="1" ht="14.25" customHeight="1" x14ac:dyDescent="0.3"/>
    <row r="849" customFormat="1" ht="14.25" customHeight="1" x14ac:dyDescent="0.3"/>
    <row r="850" customFormat="1" ht="14.25" customHeight="1" x14ac:dyDescent="0.3"/>
    <row r="851" customFormat="1" ht="14.25" customHeight="1" x14ac:dyDescent="0.3"/>
    <row r="852" customFormat="1" ht="14.25" customHeight="1" x14ac:dyDescent="0.3"/>
    <row r="853" customFormat="1" ht="14.25" customHeight="1" x14ac:dyDescent="0.3"/>
    <row r="854" customFormat="1" ht="14.25" customHeight="1" x14ac:dyDescent="0.3"/>
    <row r="855" customFormat="1" ht="14.25" customHeight="1" x14ac:dyDescent="0.3"/>
    <row r="856" customFormat="1" ht="14.25" customHeight="1" x14ac:dyDescent="0.3"/>
    <row r="857" customFormat="1" ht="14.25" customHeight="1" x14ac:dyDescent="0.3"/>
    <row r="858" customFormat="1" ht="14.25" customHeight="1" x14ac:dyDescent="0.3"/>
    <row r="859" customFormat="1" ht="14.25" customHeight="1" x14ac:dyDescent="0.3"/>
    <row r="860" customFormat="1" ht="14.25" customHeight="1" x14ac:dyDescent="0.3"/>
    <row r="861" customFormat="1" ht="14.25" customHeight="1" x14ac:dyDescent="0.3"/>
    <row r="862" customFormat="1" ht="14.25" customHeight="1" x14ac:dyDescent="0.3"/>
    <row r="863" customFormat="1" ht="14.25" customHeight="1" x14ac:dyDescent="0.3"/>
    <row r="864" customFormat="1" ht="14.25" customHeight="1" x14ac:dyDescent="0.3"/>
    <row r="865" customFormat="1" ht="14.25" customHeight="1" x14ac:dyDescent="0.3"/>
    <row r="866" customFormat="1" ht="14.25" customHeight="1" x14ac:dyDescent="0.3"/>
    <row r="867" customFormat="1" ht="14.25" customHeight="1" x14ac:dyDescent="0.3"/>
    <row r="868" customFormat="1" ht="14.25" customHeight="1" x14ac:dyDescent="0.3"/>
    <row r="869" customFormat="1" ht="14.25" customHeight="1" x14ac:dyDescent="0.3"/>
    <row r="870" customFormat="1" ht="14.25" customHeight="1" x14ac:dyDescent="0.3"/>
    <row r="871" customFormat="1" ht="14.25" customHeight="1" x14ac:dyDescent="0.3"/>
    <row r="872" customFormat="1" ht="14.25" customHeight="1" x14ac:dyDescent="0.3"/>
    <row r="873" customFormat="1" ht="14.25" customHeight="1" x14ac:dyDescent="0.3"/>
    <row r="874" customFormat="1" ht="14.25" customHeight="1" x14ac:dyDescent="0.3"/>
    <row r="875" customFormat="1" ht="14.25" customHeight="1" x14ac:dyDescent="0.3"/>
    <row r="876" customFormat="1" ht="14.25" customHeight="1" x14ac:dyDescent="0.3"/>
    <row r="877" customFormat="1" ht="14.25" customHeight="1" x14ac:dyDescent="0.3"/>
    <row r="878" customFormat="1" ht="14.25" customHeight="1" x14ac:dyDescent="0.3"/>
    <row r="879" customFormat="1" ht="14.25" customHeight="1" x14ac:dyDescent="0.3"/>
    <row r="880" customFormat="1" ht="14.25" customHeight="1" x14ac:dyDescent="0.3"/>
    <row r="881" customFormat="1" ht="14.25" customHeight="1" x14ac:dyDescent="0.3"/>
    <row r="882" customFormat="1" ht="14.25" customHeight="1" x14ac:dyDescent="0.3"/>
    <row r="883" customFormat="1" ht="14.25" customHeight="1" x14ac:dyDescent="0.3"/>
    <row r="884" customFormat="1" ht="14.25" customHeight="1" x14ac:dyDescent="0.3"/>
    <row r="885" customFormat="1" ht="14.25" customHeight="1" x14ac:dyDescent="0.3"/>
    <row r="886" customFormat="1" ht="14.25" customHeight="1" x14ac:dyDescent="0.3"/>
    <row r="887" customFormat="1" ht="14.25" customHeight="1" x14ac:dyDescent="0.3"/>
    <row r="888" customFormat="1" ht="14.25" customHeight="1" x14ac:dyDescent="0.3"/>
    <row r="889" customFormat="1" ht="14.25" customHeight="1" x14ac:dyDescent="0.3"/>
    <row r="890" customFormat="1" ht="14.25" customHeight="1" x14ac:dyDescent="0.3"/>
    <row r="891" customFormat="1" ht="14.25" customHeight="1" x14ac:dyDescent="0.3"/>
    <row r="892" customFormat="1" ht="14.25" customHeight="1" x14ac:dyDescent="0.3"/>
    <row r="893" customFormat="1" ht="14.25" customHeight="1" x14ac:dyDescent="0.3"/>
    <row r="894" customFormat="1" ht="14.25" customHeight="1" x14ac:dyDescent="0.3"/>
    <row r="895" customFormat="1" ht="14.25" customHeight="1" x14ac:dyDescent="0.3"/>
    <row r="896" customFormat="1" ht="14.25" customHeight="1" x14ac:dyDescent="0.3"/>
    <row r="897" customFormat="1" ht="14.25" customHeight="1" x14ac:dyDescent="0.3"/>
    <row r="898" customFormat="1" ht="14.25" customHeight="1" x14ac:dyDescent="0.3"/>
    <row r="899" customFormat="1" ht="14.25" customHeight="1" x14ac:dyDescent="0.3"/>
    <row r="900" customFormat="1" ht="14.25" customHeight="1" x14ac:dyDescent="0.3"/>
    <row r="901" customFormat="1" ht="14.25" customHeight="1" x14ac:dyDescent="0.3"/>
    <row r="902" customFormat="1" ht="14.25" customHeight="1" x14ac:dyDescent="0.3"/>
    <row r="903" customFormat="1" ht="14.25" customHeight="1" x14ac:dyDescent="0.3"/>
    <row r="904" customFormat="1" ht="14.25" customHeight="1" x14ac:dyDescent="0.3"/>
    <row r="905" customFormat="1" ht="14.25" customHeight="1" x14ac:dyDescent="0.3"/>
    <row r="906" customFormat="1" ht="14.25" customHeight="1" x14ac:dyDescent="0.3"/>
    <row r="907" customFormat="1" ht="14.25" customHeight="1" x14ac:dyDescent="0.3"/>
    <row r="908" customFormat="1" ht="14.25" customHeight="1" x14ac:dyDescent="0.3"/>
    <row r="909" customFormat="1" ht="14.25" customHeight="1" x14ac:dyDescent="0.3"/>
    <row r="910" customFormat="1" ht="14.25" customHeight="1" x14ac:dyDescent="0.3"/>
    <row r="911" customFormat="1" ht="14.25" customHeight="1" x14ac:dyDescent="0.3"/>
    <row r="912" customFormat="1" ht="14.25" customHeight="1" x14ac:dyDescent="0.3"/>
    <row r="913" customFormat="1" ht="14.25" customHeight="1" x14ac:dyDescent="0.3"/>
    <row r="914" customFormat="1" ht="14.25" customHeight="1" x14ac:dyDescent="0.3"/>
    <row r="915" customFormat="1" ht="14.25" customHeight="1" x14ac:dyDescent="0.3"/>
    <row r="916" customFormat="1" ht="14.25" customHeight="1" x14ac:dyDescent="0.3"/>
    <row r="917" customFormat="1" ht="14.25" customHeight="1" x14ac:dyDescent="0.3"/>
    <row r="918" customFormat="1" ht="14.25" customHeight="1" x14ac:dyDescent="0.3"/>
    <row r="919" customFormat="1" ht="14.25" customHeight="1" x14ac:dyDescent="0.3"/>
    <row r="920" customFormat="1" ht="14.25" customHeight="1" x14ac:dyDescent="0.3"/>
    <row r="921" customFormat="1" ht="14.25" customHeight="1" x14ac:dyDescent="0.3"/>
    <row r="922" customFormat="1" ht="14.25" customHeight="1" x14ac:dyDescent="0.3"/>
    <row r="923" customFormat="1" ht="14.25" customHeight="1" x14ac:dyDescent="0.3"/>
    <row r="924" customFormat="1" ht="14.25" customHeight="1" x14ac:dyDescent="0.3"/>
    <row r="925" customFormat="1" ht="14.25" customHeight="1" x14ac:dyDescent="0.3"/>
    <row r="926" customFormat="1" ht="14.25" customHeight="1" x14ac:dyDescent="0.3"/>
    <row r="927" customFormat="1" ht="14.25" customHeight="1" x14ac:dyDescent="0.3"/>
    <row r="928" customFormat="1" ht="14.25" customHeight="1" x14ac:dyDescent="0.3"/>
    <row r="929" customFormat="1" ht="14.25" customHeight="1" x14ac:dyDescent="0.3"/>
    <row r="930" customFormat="1" ht="14.25" customHeight="1" x14ac:dyDescent="0.3"/>
    <row r="931" customFormat="1" ht="14.25" customHeight="1" x14ac:dyDescent="0.3"/>
    <row r="932" customFormat="1" ht="14.25" customHeight="1" x14ac:dyDescent="0.3"/>
    <row r="933" customFormat="1" ht="14.25" customHeight="1" x14ac:dyDescent="0.3"/>
    <row r="934" customFormat="1" ht="14.25" customHeight="1" x14ac:dyDescent="0.3"/>
    <row r="935" customFormat="1" ht="14.25" customHeight="1" x14ac:dyDescent="0.3"/>
    <row r="936" customFormat="1" ht="14.25" customHeight="1" x14ac:dyDescent="0.3"/>
    <row r="937" customFormat="1" ht="14.25" customHeight="1" x14ac:dyDescent="0.3"/>
    <row r="938" customFormat="1" ht="14.25" customHeight="1" x14ac:dyDescent="0.3"/>
    <row r="939" customFormat="1" ht="14.25" customHeight="1" x14ac:dyDescent="0.3"/>
    <row r="940" customFormat="1" ht="14.25" customHeight="1" x14ac:dyDescent="0.3"/>
    <row r="941" customFormat="1" ht="14.25" customHeight="1" x14ac:dyDescent="0.3"/>
    <row r="942" customFormat="1" ht="14.25" customHeight="1" x14ac:dyDescent="0.3"/>
    <row r="943" customFormat="1" ht="14.25" customHeight="1" x14ac:dyDescent="0.3"/>
    <row r="944" customFormat="1" ht="14.25" customHeight="1" x14ac:dyDescent="0.3"/>
    <row r="945" customFormat="1" ht="14.25" customHeight="1" x14ac:dyDescent="0.3"/>
    <row r="946" customFormat="1" ht="14.25" customHeight="1" x14ac:dyDescent="0.3"/>
    <row r="947" customFormat="1" ht="14.25" customHeight="1" x14ac:dyDescent="0.3"/>
    <row r="948" customFormat="1" ht="14.25" customHeight="1" x14ac:dyDescent="0.3"/>
    <row r="949" customFormat="1" ht="14.25" customHeight="1" x14ac:dyDescent="0.3"/>
    <row r="950" customFormat="1" ht="14.25" customHeight="1" x14ac:dyDescent="0.3"/>
    <row r="951" customFormat="1" ht="14.25" customHeight="1" x14ac:dyDescent="0.3"/>
    <row r="952" customFormat="1" ht="14.25" customHeight="1" x14ac:dyDescent="0.3"/>
    <row r="953" customFormat="1" ht="14.25" customHeight="1" x14ac:dyDescent="0.3"/>
    <row r="954" customFormat="1" ht="14.25" customHeight="1" x14ac:dyDescent="0.3"/>
    <row r="955" customFormat="1" ht="14.25" customHeight="1" x14ac:dyDescent="0.3"/>
    <row r="956" customFormat="1" ht="14.25" customHeight="1" x14ac:dyDescent="0.3"/>
    <row r="957" customFormat="1" ht="14.25" customHeight="1" x14ac:dyDescent="0.3"/>
    <row r="958" customFormat="1" ht="14.25" customHeight="1" x14ac:dyDescent="0.3"/>
    <row r="959" customFormat="1" ht="14.25" customHeight="1" x14ac:dyDescent="0.3"/>
    <row r="960" customFormat="1" ht="14.25" customHeight="1" x14ac:dyDescent="0.3"/>
    <row r="961" customFormat="1" ht="14.25" customHeight="1" x14ac:dyDescent="0.3"/>
    <row r="962" customFormat="1" ht="14.25" customHeight="1" x14ac:dyDescent="0.3"/>
    <row r="963" customFormat="1" ht="14.25" customHeight="1" x14ac:dyDescent="0.3"/>
    <row r="964" customFormat="1" ht="14.25" customHeight="1" x14ac:dyDescent="0.3"/>
    <row r="965" customFormat="1" ht="14.25" customHeight="1" x14ac:dyDescent="0.3"/>
    <row r="966" customFormat="1" ht="14.25" customHeight="1" x14ac:dyDescent="0.3"/>
    <row r="967" customFormat="1" ht="14.25" customHeight="1" x14ac:dyDescent="0.3"/>
    <row r="968" customFormat="1" ht="14.25" customHeight="1" x14ac:dyDescent="0.3"/>
    <row r="969" customFormat="1" ht="14.25" customHeight="1" x14ac:dyDescent="0.3"/>
    <row r="970" customFormat="1" ht="14.25" customHeight="1" x14ac:dyDescent="0.3"/>
    <row r="971" customFormat="1" ht="14.25" customHeight="1" x14ac:dyDescent="0.3"/>
    <row r="972" customFormat="1" ht="14.25" customHeight="1" x14ac:dyDescent="0.3"/>
    <row r="973" customFormat="1" ht="14.25" customHeight="1" x14ac:dyDescent="0.3"/>
    <row r="974" customFormat="1" ht="14.25" customHeight="1" x14ac:dyDescent="0.3"/>
    <row r="975" customFormat="1" ht="14.25" customHeight="1" x14ac:dyDescent="0.3"/>
    <row r="976" customFormat="1" ht="14.25" customHeight="1" x14ac:dyDescent="0.3"/>
    <row r="977" customFormat="1" ht="14.25" customHeight="1" x14ac:dyDescent="0.3"/>
    <row r="978" customFormat="1" ht="14.25" customHeight="1" x14ac:dyDescent="0.3"/>
    <row r="979" customFormat="1" ht="14.25" customHeight="1" x14ac:dyDescent="0.3"/>
    <row r="980" customFormat="1" ht="14.25" customHeight="1" x14ac:dyDescent="0.3"/>
    <row r="981" customFormat="1" ht="14.25" customHeight="1" x14ac:dyDescent="0.3"/>
    <row r="982" customFormat="1" ht="14.25" customHeight="1" x14ac:dyDescent="0.3"/>
    <row r="983" customFormat="1" ht="14.25" customHeight="1" x14ac:dyDescent="0.3"/>
    <row r="984" customFormat="1" ht="14.25" customHeight="1" x14ac:dyDescent="0.3"/>
    <row r="985" customFormat="1" ht="14.25" customHeight="1" x14ac:dyDescent="0.3"/>
    <row r="986" customFormat="1" ht="14.25" customHeight="1" x14ac:dyDescent="0.3"/>
    <row r="987" customFormat="1" ht="14.25" customHeight="1" x14ac:dyDescent="0.3"/>
    <row r="988" customFormat="1" ht="14.25" customHeight="1" x14ac:dyDescent="0.3"/>
    <row r="989" customFormat="1" ht="14.25" customHeight="1" x14ac:dyDescent="0.3"/>
    <row r="990" customFormat="1" ht="14.25" customHeight="1" x14ac:dyDescent="0.3"/>
    <row r="991" customFormat="1" ht="14.25" customHeight="1" x14ac:dyDescent="0.3"/>
    <row r="992" customFormat="1" ht="14.25" customHeight="1" x14ac:dyDescent="0.3"/>
    <row r="993" customFormat="1" ht="14.25" customHeight="1" x14ac:dyDescent="0.3"/>
    <row r="994" customFormat="1" ht="14.25" customHeight="1" x14ac:dyDescent="0.3"/>
    <row r="995" customFormat="1" ht="14.25" customHeight="1" x14ac:dyDescent="0.3"/>
    <row r="996" customFormat="1" ht="14.25" customHeight="1" x14ac:dyDescent="0.3"/>
    <row r="997" customFormat="1" ht="14.25" customHeight="1" x14ac:dyDescent="0.3"/>
    <row r="998" customFormat="1" ht="14.25" customHeight="1" x14ac:dyDescent="0.3"/>
    <row r="999" customFormat="1" ht="14.25" customHeight="1" x14ac:dyDescent="0.3"/>
    <row r="1000" customFormat="1"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sohil patle</cp:lastModifiedBy>
  <dcterms:created xsi:type="dcterms:W3CDTF">2015-06-05T18:17:20Z</dcterms:created>
  <dcterms:modified xsi:type="dcterms:W3CDTF">2023-06-01T13:40:08Z</dcterms:modified>
</cp:coreProperties>
</file>