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TDSheet!$A$7:$K$7</definedName>
    <definedName name="_xlnm.Print_Area" localSheetId="0">TDSheet!$A$1:$N$41</definedName>
    <definedName name="Статьи">[1]Статьи!$A$2:$A$29</definedName>
    <definedName name="СтатьиБДДСтгк_выплаты">[2]СПР!$W$134:$W$421</definedName>
  </definedNames>
  <calcPr calcId="145621"/>
</workbook>
</file>

<file path=xl/calcChain.xml><?xml version="1.0" encoding="utf-8"?>
<calcChain xmlns="http://schemas.openxmlformats.org/spreadsheetml/2006/main">
  <c r="F22" i="1" l="1"/>
  <c r="F19" i="1"/>
  <c r="F16" i="1"/>
  <c r="F13" i="1"/>
  <c r="F10" i="1"/>
  <c r="F27" i="1" l="1"/>
</calcChain>
</file>

<file path=xl/sharedStrings.xml><?xml version="1.0" encoding="utf-8"?>
<sst xmlns="http://schemas.openxmlformats.org/spreadsheetml/2006/main" count="83" uniqueCount="75">
  <si>
    <t>№ п/п</t>
  </si>
  <si>
    <t>Контрагент</t>
  </si>
  <si>
    <t>Назначение платежа</t>
  </si>
  <si>
    <t>Сумма</t>
  </si>
  <si>
    <t>Условие оплаты</t>
  </si>
  <si>
    <t>Статья БДДС</t>
  </si>
  <si>
    <t>Основание платежа</t>
  </si>
  <si>
    <t>Объект для работ на котором произв. закупки</t>
  </si>
  <si>
    <t xml:space="preserve">ОАО "СибЭР" </t>
  </si>
  <si>
    <t>Подразделение - куратор, ответственный</t>
  </si>
  <si>
    <t>Экономист по фин.работе</t>
  </si>
  <si>
    <t>И.А. Комосская</t>
  </si>
  <si>
    <t>ВСЕГО :</t>
  </si>
  <si>
    <t>Задолженность по КА  (ДЗ с "+", КЗ с "-"), руб.</t>
  </si>
  <si>
    <t>Задолженность по договору (ДЗ с "+", КЗ с "-")</t>
  </si>
  <si>
    <t>ИНН</t>
  </si>
  <si>
    <t>"Утверждаю".</t>
  </si>
  <si>
    <t>Начальник Казначейства</t>
  </si>
  <si>
    <t>Д.В.Черявко</t>
  </si>
  <si>
    <t>Директор по экономике и финансам</t>
  </si>
  <si>
    <t xml:space="preserve">     / В.С.Полянская / </t>
  </si>
  <si>
    <t>Дата оплаты по договору.</t>
  </si>
  <si>
    <t>Кемеровский филиал</t>
  </si>
  <si>
    <t>КФ СибЭР</t>
  </si>
  <si>
    <t>Итого</t>
  </si>
  <si>
    <t>Реестр  "МТР"</t>
  </si>
  <si>
    <t>5.01.02.09 Выплаты за запасные части, комплектующие, иные материалы для ремонтов</t>
  </si>
  <si>
    <t>в течение 45 календ. дн. с момента получения товара и выставления с/ф</t>
  </si>
  <si>
    <t>ОМТС, Эрская Н.С.</t>
  </si>
  <si>
    <t>ООО "ТД"Кемеровотехгаз"</t>
  </si>
  <si>
    <t>4205128922</t>
  </si>
  <si>
    <t>отсрочка 60 календарных дней</t>
  </si>
  <si>
    <t>Примечания.</t>
  </si>
  <si>
    <t>Абаканский филиал</t>
  </si>
  <si>
    <t>АФ ОАО СибЭР</t>
  </si>
  <si>
    <t>АХО, Шалгинова Т. В.</t>
  </si>
  <si>
    <t>ЗАО "Криоген"</t>
  </si>
  <si>
    <t>2222051465</t>
  </si>
  <si>
    <t>Промышленные газы</t>
  </si>
  <si>
    <t xml:space="preserve"> оплата  в течении 60 дней с момента поставки товара</t>
  </si>
  <si>
    <t>ОМТС                  Булдукян В Л</t>
  </si>
  <si>
    <t>Данный КА является поставщиком промышленных газов. Данный контрагент предоставил нам отсрочку 60 дней. Неоплата КЗ может повлечь за собой отказ КА от поставки продукции в 2015г. , в связи с отсутствием материала не удасться произвести ремонтные работы.</t>
  </si>
  <si>
    <t>Отдел материально технического снабжения, Антипин С.Л.</t>
  </si>
  <si>
    <t>Технические газы</t>
  </si>
  <si>
    <t>Барнаульский филиал</t>
  </si>
  <si>
    <t>БФ ОАО СибЭР</t>
  </si>
  <si>
    <t>Красноярский филиал.</t>
  </si>
  <si>
    <t>на  26.03.2015г.</t>
  </si>
  <si>
    <t>ЗАО "Компания Электрокомплектсервис"</t>
  </si>
  <si>
    <t>5407465640</t>
  </si>
  <si>
    <t>поставки кабельно-проводниковой продукции</t>
  </si>
  <si>
    <t>5.01.02.09  Расходы на запчасти, комплектующие, материалы для ремонта</t>
  </si>
  <si>
    <t>Договор № 02-06-253 от 04.02.2015 г сч/ф № КР1000001689 от 16.02.2015 г., сч/ф № КР1000005429 от 16.02.2015 г.</t>
  </si>
  <si>
    <t>в течении 30- ти календарных дней  с момента получения Товара</t>
  </si>
  <si>
    <t>    Данный материал был закуплен для выполнения ремонтных работ по плановой потребности на 1-2 квартала и внеплановой аварийной  заявке № 02-08-144 от 15.01.2015 г. в связи с выходом из работы в декабре месяце электродвигателей на станции заказчика (АТЭЦ).На КА ЗАО «Компания Электрокомплектскрис»  направлено информационное письмо, в ответ на которое он сообщил, что не может предоставить нам большую отсрочку, чем 30 кал. дней в виду его задолженности перед своими поставщиками. В последующем данный КА готов нам увеличить отсрочку более, чем на 30 кал. дней.</t>
  </si>
  <si>
    <t>5.01.02.09-Выплаты за запасные части, комплектующие, иные материалы для ремонтов</t>
  </si>
  <si>
    <t>ЭнергоТех ООО</t>
  </si>
  <si>
    <t>2461213660</t>
  </si>
  <si>
    <t>запасные части</t>
  </si>
  <si>
    <t>с-ф № 14 от 22.01.2015г, Счет № 539 от 04.12.14 (Без договора) КРФ</t>
  </si>
  <si>
    <t>ОГЭ</t>
  </si>
  <si>
    <t>09.03.2015</t>
  </si>
  <si>
    <t>КЗ более 60 дней, есть риск что КА перейдет на работу по полной предоплате</t>
  </si>
  <si>
    <t>Дог. №04-13-194 от 25.07.2013 КФ, с/ф 26 от 21.01.2015г., с/ф № 48 от 26.01.2015г., с/ф № 39 от 23.01.2015</t>
  </si>
  <si>
    <t>Фактическая отсрочка – 60 к.д. Контрагент осуществляет поставки технических газов, непосредственно задействованных в процессе изготовления поверхностей нагрева. Остановки поставок по причине неоплаты приведут к остановке производственного процесса.</t>
  </si>
  <si>
    <t>ООО НПП "Эгида"</t>
  </si>
  <si>
    <t>Металлопрокат (Кемеровский филиал)</t>
  </si>
  <si>
    <t>5.01.02.09 Запасные части, комплектующие, иные материалы для ремонта</t>
  </si>
  <si>
    <t>Договор № 01-51-385 от 16.02.15г., с/ф 143 от 18.02.15</t>
  </si>
  <si>
    <t>по факту поставки в течение 30 к/дней</t>
  </si>
  <si>
    <t>Оплата с отсрочкой по договору. КА является одним из ключевых поставщиков по высоколегированным сталям. КА в случае задержки оплаты остановит поставку новых партий материалов необходимых для производства.</t>
  </si>
  <si>
    <t>ПДЗК № 08а от 16.02.15</t>
  </si>
  <si>
    <t>ОМТС, Шепилева Е.В.</t>
  </si>
  <si>
    <t>Договор № 03-15-01 от 23.12.2014 сч ф  сч ф 36 от 30.01.2015,сч ф 28 от 27.01.2015,</t>
  </si>
  <si>
    <t>Централизованные платежи. №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</si>
</sst>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0.00_р_."/>
    <numFmt numFmtId="166" formatCode="[$-419]d\ mmm;@"/>
  </numFmts>
  <fonts count="29" x14ac:knownFonts="1">
    <font>
      <sz val="8"/>
      <name val="Arial"/>
      <family val="2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4"/>
      <color rgb="FF1F497D"/>
      <name val="Times New Roman"/>
      <family val="1"/>
      <charset val="204"/>
    </font>
    <font>
      <sz val="16"/>
      <name val="Times New Roman"/>
      <family val="1"/>
      <charset val="204"/>
    </font>
    <font>
      <sz val="16"/>
      <color rgb="FF1F497D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Arial"/>
      <family val="2"/>
    </font>
    <font>
      <sz val="18"/>
      <color theme="1"/>
      <name val="Times New Roman"/>
      <family val="1"/>
      <charset val="204"/>
    </font>
    <font>
      <sz val="18"/>
      <color rgb="FFFF0000"/>
      <name val="Times New Roman"/>
      <family val="1"/>
      <charset val="204"/>
    </font>
    <font>
      <sz val="8"/>
      <name val="Arial"/>
      <family val="2"/>
      <charset val="204"/>
    </font>
    <font>
      <sz val="18"/>
      <name val="Arial"/>
      <family val="2"/>
    </font>
    <font>
      <b/>
      <sz val="18"/>
      <name val="Arial"/>
      <family val="2"/>
    </font>
    <font>
      <sz val="18"/>
      <name val="Arial"/>
      <family val="2"/>
      <charset val="204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8"/>
      <color theme="1"/>
      <name val="Arial"/>
      <family val="2"/>
    </font>
    <font>
      <sz val="8"/>
      <color theme="1"/>
      <name val="Arial"/>
      <family val="2"/>
    </font>
    <font>
      <sz val="16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0" fontId="14" fillId="0" borderId="0"/>
    <xf numFmtId="0" fontId="17" fillId="0" borderId="0">
      <alignment horizontal="left"/>
    </xf>
  </cellStyleXfs>
  <cellXfs count="126"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" fontId="4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5" fillId="0" borderId="0" xfId="2" applyFont="1" applyFill="1"/>
    <xf numFmtId="0" fontId="5" fillId="0" borderId="0" xfId="2" applyFont="1" applyFill="1" applyAlignment="1">
      <alignment horizontal="left"/>
    </xf>
    <xf numFmtId="0" fontId="5" fillId="0" borderId="0" xfId="1" applyFont="1" applyFill="1" applyAlignment="1">
      <alignment horizontal="left"/>
    </xf>
    <xf numFmtId="0" fontId="5" fillId="0" borderId="0" xfId="1" applyFont="1" applyFill="1" applyAlignment="1">
      <alignment horizontal="center" vertical="center"/>
    </xf>
    <xf numFmtId="0" fontId="1" fillId="0" borderId="0" xfId="1" applyFill="1"/>
    <xf numFmtId="0" fontId="3" fillId="0" borderId="0" xfId="1" applyFont="1" applyFill="1" applyAlignment="1">
      <alignment horizontal="center" vertical="center"/>
    </xf>
    <xf numFmtId="0" fontId="3" fillId="0" borderId="0" xfId="2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/>
    <xf numFmtId="0" fontId="6" fillId="0" borderId="0" xfId="1" applyFont="1" applyFill="1" applyAlignment="1">
      <alignment horizontal="left"/>
    </xf>
    <xf numFmtId="0" fontId="7" fillId="0" borderId="0" xfId="2" applyFont="1" applyFill="1"/>
    <xf numFmtId="0" fontId="8" fillId="0" borderId="0" xfId="1" applyFont="1" applyFill="1"/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4" fontId="9" fillId="0" borderId="0" xfId="0" applyNumberFormat="1" applyFont="1" applyFill="1" applyAlignment="1">
      <alignment horizontal="left"/>
    </xf>
    <xf numFmtId="4" fontId="9" fillId="0" borderId="1" xfId="0" applyNumberFormat="1" applyFont="1" applyFill="1" applyBorder="1" applyAlignment="1">
      <alignment horizontal="left"/>
    </xf>
    <xf numFmtId="0" fontId="10" fillId="2" borderId="0" xfId="0" applyFont="1" applyFill="1" applyAlignment="1">
      <alignment horizontal="center" vertical="center"/>
    </xf>
    <xf numFmtId="4" fontId="9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4" fontId="11" fillId="2" borderId="0" xfId="0" applyNumberFormat="1" applyFont="1" applyFill="1" applyAlignment="1">
      <alignment horizontal="center" vertical="center"/>
    </xf>
    <xf numFmtId="4" fontId="11" fillId="2" borderId="0" xfId="0" applyNumberFormat="1" applyFont="1" applyFill="1" applyAlignment="1">
      <alignment horizontal="left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NumberFormat="1" applyFont="1" applyFill="1" applyBorder="1" applyAlignment="1">
      <alignment horizontal="center" vertical="center"/>
    </xf>
    <xf numFmtId="4" fontId="9" fillId="2" borderId="2" xfId="0" applyNumberFormat="1" applyFont="1" applyFill="1" applyBorder="1" applyAlignment="1">
      <alignment horizontal="center" vertical="center"/>
    </xf>
    <xf numFmtId="165" fontId="9" fillId="0" borderId="2" xfId="0" applyNumberFormat="1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0" fontId="9" fillId="0" borderId="0" xfId="2" applyFont="1" applyFill="1"/>
    <xf numFmtId="0" fontId="10" fillId="0" borderId="0" xfId="2" applyFont="1" applyFill="1"/>
    <xf numFmtId="4" fontId="9" fillId="0" borderId="0" xfId="2" applyNumberFormat="1" applyFont="1" applyFill="1"/>
    <xf numFmtId="0" fontId="9" fillId="0" borderId="0" xfId="0" applyFont="1" applyFill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9" fillId="2" borderId="3" xfId="5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20" fillId="2" borderId="3" xfId="5" applyFont="1" applyFill="1" applyBorder="1" applyAlignment="1">
      <alignment horizontal="left" vertical="center" wrapText="1"/>
    </xf>
    <xf numFmtId="4" fontId="18" fillId="2" borderId="3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 wrapText="1"/>
    </xf>
    <xf numFmtId="4" fontId="18" fillId="0" borderId="3" xfId="0" applyNumberFormat="1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left"/>
    </xf>
    <xf numFmtId="0" fontId="22" fillId="2" borderId="3" xfId="0" applyFont="1" applyFill="1" applyBorder="1" applyAlignment="1">
      <alignment horizontal="left"/>
    </xf>
    <xf numFmtId="0" fontId="22" fillId="2" borderId="3" xfId="0" applyFont="1" applyFill="1" applyBorder="1" applyAlignment="1"/>
    <xf numFmtId="4" fontId="21" fillId="0" borderId="3" xfId="0" applyNumberFormat="1" applyFont="1" applyFill="1" applyBorder="1" applyAlignment="1">
      <alignment horizontal="center" vertical="center"/>
    </xf>
    <xf numFmtId="14" fontId="22" fillId="2" borderId="3" xfId="0" applyNumberFormat="1" applyFont="1" applyFill="1" applyBorder="1" applyAlignment="1">
      <alignment horizontal="center"/>
    </xf>
    <xf numFmtId="0" fontId="22" fillId="2" borderId="3" xfId="0" applyFont="1" applyFill="1" applyBorder="1" applyAlignment="1">
      <alignment horizontal="center" wrapText="1"/>
    </xf>
    <xf numFmtId="0" fontId="24" fillId="2" borderId="0" xfId="0" applyFont="1" applyFill="1" applyAlignment="1">
      <alignment horizontal="left"/>
    </xf>
    <xf numFmtId="1" fontId="10" fillId="0" borderId="3" xfId="4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 wrapText="1"/>
    </xf>
    <xf numFmtId="0" fontId="10" fillId="2" borderId="2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5" fillId="2" borderId="3" xfId="0" applyNumberFormat="1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left" vertical="center" wrapText="1"/>
    </xf>
    <xf numFmtId="49" fontId="10" fillId="0" borderId="7" xfId="0" applyNumberFormat="1" applyFont="1" applyFill="1" applyBorder="1" applyAlignment="1">
      <alignment horizontal="left" vertical="center" wrapText="1"/>
    </xf>
    <xf numFmtId="0" fontId="10" fillId="0" borderId="3" xfId="0" applyNumberFormat="1" applyFont="1" applyFill="1" applyBorder="1" applyAlignment="1">
      <alignment horizontal="left" vertical="center" wrapText="1"/>
    </xf>
    <xf numFmtId="4" fontId="10" fillId="0" borderId="3" xfId="0" applyNumberFormat="1" applyFont="1" applyFill="1" applyBorder="1" applyAlignment="1">
      <alignment horizontal="center" vertical="center" wrapText="1"/>
    </xf>
    <xf numFmtId="14" fontId="10" fillId="0" borderId="0" xfId="0" applyNumberFormat="1" applyFont="1" applyFill="1" applyAlignment="1">
      <alignment horizontal="center" vertical="center"/>
    </xf>
    <xf numFmtId="0" fontId="20" fillId="0" borderId="3" xfId="5" applyFont="1" applyFill="1" applyBorder="1" applyAlignment="1">
      <alignment horizontal="left" vertical="center" wrapText="1"/>
    </xf>
    <xf numFmtId="0" fontId="10" fillId="0" borderId="3" xfId="1" applyFont="1" applyFill="1" applyBorder="1" applyAlignment="1" applyProtection="1">
      <alignment vertical="center" wrapText="1"/>
    </xf>
    <xf numFmtId="0" fontId="20" fillId="2" borderId="3" xfId="5" applyFont="1" applyFill="1" applyBorder="1" applyAlignment="1">
      <alignment vertical="center" wrapText="1"/>
    </xf>
    <xf numFmtId="0" fontId="25" fillId="2" borderId="3" xfId="5" applyFont="1" applyFill="1" applyBorder="1" applyAlignment="1">
      <alignment vertical="center" wrapText="1"/>
    </xf>
    <xf numFmtId="0" fontId="10" fillId="0" borderId="3" xfId="4" applyFont="1" applyFill="1" applyBorder="1" applyAlignment="1">
      <alignment vertical="center" wrapText="1"/>
    </xf>
    <xf numFmtId="49" fontId="10" fillId="0" borderId="3" xfId="4" applyNumberFormat="1" applyFont="1" applyFill="1" applyBorder="1" applyAlignment="1">
      <alignment vertical="center" wrapText="1"/>
    </xf>
    <xf numFmtId="4" fontId="10" fillId="0" borderId="3" xfId="4" applyNumberFormat="1" applyFont="1" applyFill="1" applyBorder="1" applyAlignment="1">
      <alignment vertical="center" wrapText="1"/>
    </xf>
    <xf numFmtId="4" fontId="10" fillId="0" borderId="3" xfId="4" applyNumberFormat="1" applyFont="1" applyFill="1" applyBorder="1" applyAlignment="1">
      <alignment horizontal="center" vertical="center" wrapText="1"/>
    </xf>
    <xf numFmtId="4" fontId="10" fillId="0" borderId="3" xfId="4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2" fontId="10" fillId="3" borderId="3" xfId="0" applyNumberFormat="1" applyFont="1" applyFill="1" applyBorder="1" applyAlignment="1">
      <alignment horizontal="left" vertical="center"/>
    </xf>
    <xf numFmtId="1" fontId="10" fillId="3" borderId="3" xfId="0" applyNumberFormat="1" applyFont="1" applyFill="1" applyBorder="1" applyAlignment="1">
      <alignment horizontal="left" vertical="center"/>
    </xf>
    <xf numFmtId="0" fontId="10" fillId="2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2" fontId="10" fillId="0" borderId="3" xfId="0" applyNumberFormat="1" applyFont="1" applyFill="1" applyBorder="1" applyAlignment="1">
      <alignment horizontal="center" vertical="center" wrapText="1"/>
    </xf>
    <xf numFmtId="1" fontId="10" fillId="0" borderId="3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left" vertical="center" wrapText="1"/>
    </xf>
    <xf numFmtId="0" fontId="27" fillId="0" borderId="0" xfId="0" applyNumberFormat="1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4" fontId="9" fillId="0" borderId="3" xfId="0" applyNumberFormat="1" applyFont="1" applyFill="1" applyBorder="1" applyAlignment="1">
      <alignment horizontal="center" vertical="center"/>
    </xf>
    <xf numFmtId="0" fontId="27" fillId="0" borderId="3" xfId="0" applyNumberFormat="1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vertical="center"/>
    </xf>
    <xf numFmtId="14" fontId="20" fillId="0" borderId="3" xfId="0" applyNumberFormat="1" applyFont="1" applyFill="1" applyBorder="1" applyAlignment="1">
      <alignment horizontal="left" vertical="center" wrapText="1"/>
    </xf>
    <xf numFmtId="0" fontId="16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left" vertical="center"/>
    </xf>
    <xf numFmtId="0" fontId="10" fillId="0" borderId="3" xfId="4" applyFont="1" applyFill="1" applyBorder="1" applyAlignment="1">
      <alignment horizontal="left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4" fontId="15" fillId="2" borderId="3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left" vertical="center" wrapText="1"/>
    </xf>
    <xf numFmtId="4" fontId="15" fillId="2" borderId="2" xfId="0" applyNumberFormat="1" applyFont="1" applyFill="1" applyBorder="1" applyAlignment="1">
      <alignment horizontal="center" vertical="center" wrapText="1"/>
    </xf>
    <xf numFmtId="14" fontId="10" fillId="2" borderId="2" xfId="0" applyNumberFormat="1" applyFont="1" applyFill="1" applyBorder="1" applyAlignment="1">
      <alignment horizontal="center" vertical="center"/>
    </xf>
    <xf numFmtId="0" fontId="15" fillId="2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0" fillId="0" borderId="3" xfId="5" applyFont="1" applyFill="1" applyBorder="1" applyAlignment="1">
      <alignment horizontal="center" vertical="center" wrapText="1"/>
    </xf>
    <xf numFmtId="0" fontId="20" fillId="2" borderId="3" xfId="5" applyFont="1" applyFill="1" applyBorder="1" applyAlignment="1">
      <alignment horizontal="right" vertical="center" wrapText="1"/>
    </xf>
    <xf numFmtId="0" fontId="18" fillId="2" borderId="0" xfId="0" applyFont="1" applyFill="1" applyAlignment="1">
      <alignment horizontal="left" vertical="center"/>
    </xf>
    <xf numFmtId="14" fontId="10" fillId="0" borderId="3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/>
    <xf numFmtId="166" fontId="10" fillId="0" borderId="3" xfId="0" applyNumberFormat="1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16" fontId="10" fillId="0" borderId="3" xfId="0" applyNumberFormat="1" applyFont="1" applyFill="1" applyBorder="1" applyAlignment="1">
      <alignment horizontal="left" vertical="center" wrapText="1"/>
    </xf>
    <xf numFmtId="4" fontId="11" fillId="2" borderId="0" xfId="0" applyNumberFormat="1" applyFont="1" applyFill="1" applyAlignment="1">
      <alignment horizontal="center" vertical="center"/>
    </xf>
    <xf numFmtId="4" fontId="11" fillId="2" borderId="0" xfId="0" applyNumberFormat="1" applyFont="1" applyFill="1" applyAlignment="1">
      <alignment horizontal="left" vertical="center"/>
    </xf>
    <xf numFmtId="0" fontId="9" fillId="3" borderId="4" xfId="0" applyNumberFormat="1" applyFont="1" applyFill="1" applyBorder="1" applyAlignment="1">
      <alignment horizontal="center" vertical="center" wrapText="1"/>
    </xf>
    <xf numFmtId="0" fontId="9" fillId="3" borderId="5" xfId="0" applyNumberFormat="1" applyFont="1" applyFill="1" applyBorder="1" applyAlignment="1">
      <alignment horizontal="center" vertical="center" wrapText="1"/>
    </xf>
    <xf numFmtId="0" fontId="9" fillId="3" borderId="6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3" borderId="9" xfId="0" applyNumberFormat="1" applyFont="1" applyFill="1" applyBorder="1" applyAlignment="1">
      <alignment horizontal="center" vertical="center" wrapText="1"/>
    </xf>
    <xf numFmtId="0" fontId="19" fillId="3" borderId="10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/>
    </xf>
  </cellXfs>
  <cellStyles count="6">
    <cellStyle name="Обычный" xfId="0" builtinId="0"/>
    <cellStyle name="Обычный 2" xfId="1"/>
    <cellStyle name="Обычный 3" xfId="4"/>
    <cellStyle name="Обычный_TDSheet" xfId="5"/>
    <cellStyle name="Обычный_Реестр заявок на 17.05.10г." xfId="2"/>
    <cellStyle name="Финансовый 2" xfId="3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lightUp">
          <fgColor indexed="55"/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lightUp">
          <fgColor indexed="55"/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lightUp">
          <fgColor indexed="55"/>
          <bgColor indexed="65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lightUp">
          <fgColor indexed="55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13</xdr:col>
      <xdr:colOff>4572000</xdr:colOff>
      <xdr:row>5</xdr:row>
      <xdr:rowOff>254000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9125" y="603250"/>
          <a:ext cx="4572000" cy="155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arionovaOS/&#1056;&#1072;&#1073;&#1086;&#1095;&#1080;&#1081;%20&#1089;&#1090;&#1086;&#1083;/&#1052;&#1072;&#1081;/&#1056;&#1077;&#1077;&#1089;&#1090;&#1088;%20&#1087;&#1083;&#1072;&#1090;&#1077;&#1078;&#1077;&#1081;%20&#1052;&#1040;&#1049;%20(&#1044;&#1080;&#1088;&#1077;&#1082;&#1090;&#1086;&#1088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\company\company\&#1060;&#1080;&#1085;&#1072;&#1085;&#1089;&#1086;&#1074;&#1099;&#1081;%20&#1086;&#1090;&#1076;&#1077;&#1083;\&#1042;&#1085;&#1091;&#1090;&#1088;&#1077;&#1085;&#1085;&#1080;&#1077;\&#1055;&#1095;&#1077;&#1083;&#1080;&#1085;&#1094;&#1077;&#1074;\&#1041;&#1044;&#1044;&#1057;%20-%202010%20&#1075;&#1086;&#1076;\&#1048;&#1102;&#1083;&#1100;\&#1041;&#1058;&#1057;&#1056;%205%20&#1074;&#1077;&#1088;&#1089;&#1080;&#1103;%20&#1040;&#1056;&#1052;%20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атьи"/>
      <sheetName val="02.05."/>
      <sheetName val="03.05."/>
      <sheetName val="05.05."/>
      <sheetName val="10.05."/>
      <sheetName val="11.05."/>
      <sheetName val="12.05."/>
      <sheetName val="14.05."/>
      <sheetName val="14.05. (2)"/>
      <sheetName val="17.05."/>
      <sheetName val="17.05. (2)"/>
      <sheetName val="16.05."/>
      <sheetName val="18.05."/>
      <sheetName val="21.05."/>
      <sheetName val="22.05."/>
      <sheetName val="24.05."/>
      <sheetName val="25.05."/>
      <sheetName val="28.05."/>
      <sheetName val="29.05."/>
      <sheetName val="30.05."/>
      <sheetName val="15.05."/>
    </sheetNames>
    <sheetDataSet>
      <sheetData sheetId="0">
        <row r="2">
          <cell r="A2" t="str">
            <v>11100 Оплата за покупку ТЭ на хозяйственные нужды</v>
          </cell>
        </row>
        <row r="3">
          <cell r="A3" t="str">
            <v>11300 ЭЭиМ на хозяйственные нужды</v>
          </cell>
        </row>
        <row r="4">
          <cell r="A4" t="str">
            <v>11600 Выплаты за ГСМ</v>
          </cell>
        </row>
        <row r="5">
          <cell r="A5" t="str">
            <v>11800 Выплаты за запасные части, комплектующия, иные материалы для ремонтов</v>
          </cell>
        </row>
        <row r="6">
          <cell r="A6" t="str">
            <v>11900 Выплаты за спецодежду и средства индивидуальной защиты</v>
          </cell>
        </row>
        <row r="7">
          <cell r="A7" t="str">
            <v>12000 Выплаты за прочие вспомогательные материалы</v>
          </cell>
        </row>
        <row r="8">
          <cell r="A8" t="str">
            <v>12700 Услуги по водоснабжению и канализации</v>
          </cell>
        </row>
        <row r="9">
          <cell r="A9" t="str">
            <v>13400 Оплата работ и услуг для производства СМР и ПНР на сторону</v>
          </cell>
        </row>
        <row r="10">
          <cell r="A10" t="str">
            <v>13500 Услуги по ремонту ОС</v>
          </cell>
        </row>
        <row r="11">
          <cell r="A11" t="str">
            <v xml:space="preserve">13800 ФОТ </v>
          </cell>
        </row>
        <row r="12">
          <cell r="A12" t="str">
            <v>14000 Страховые взносы в социальные фонды</v>
          </cell>
        </row>
        <row r="13">
          <cell r="A13" t="str">
            <v>14100 Страховые от несчастных случаев на производстве и профзаболеваний</v>
          </cell>
        </row>
        <row r="14">
          <cell r="A14" t="str">
            <v>14400 Командировочные расходы</v>
          </cell>
        </row>
        <row r="15">
          <cell r="A15" t="str">
            <v>15700 Почтовые расходы (вкл.курьеров), услуги типографии</v>
          </cell>
        </row>
        <row r="16">
          <cell r="A16" t="str">
            <v>15800 Услуги на подбор и подготовку кадров</v>
          </cell>
        </row>
        <row r="17">
          <cell r="A17" t="str">
            <v>16000 Аренда - здания, помещения, сооружения</v>
          </cell>
        </row>
        <row r="18">
          <cell r="A18" t="str">
            <v>16100 Аренда - машины и оборудование</v>
          </cell>
        </row>
        <row r="19">
          <cell r="A19" t="str">
            <v>17000 Услуги сторонних организаций по сторожевой и пожарной охране</v>
          </cell>
        </row>
        <row r="20">
          <cell r="A20" t="str">
            <v>17200 Расходы на мероприятия по охране труда</v>
          </cell>
        </row>
        <row r="21">
          <cell r="A21" t="str">
            <v>17600 Услуги провайдеров и прочие услуги связи</v>
          </cell>
        </row>
        <row r="22">
          <cell r="A22" t="str">
            <v>17700 Прочие</v>
          </cell>
        </row>
        <row r="23">
          <cell r="A23" t="str">
            <v>18100 Услуги по уборке помещения и территории</v>
          </cell>
        </row>
        <row r="24">
          <cell r="A24" t="str">
            <v>18200 Представительские</v>
          </cell>
        </row>
        <row r="25">
          <cell r="A25" t="str">
            <v>23200 Выплаты профсоюзам</v>
          </cell>
        </row>
        <row r="26">
          <cell r="A26" t="str">
            <v>26100 Плата за негативное воздействие на окружающую среду</v>
          </cell>
        </row>
        <row r="27">
          <cell r="A27" t="str">
            <v>26300 Налог на имущество</v>
          </cell>
        </row>
        <row r="28">
          <cell r="A28" t="str">
            <v>26400 Земельный налог</v>
          </cell>
        </row>
        <row r="29">
          <cell r="A29" t="str">
            <v>26500 Транспортный налог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правление агрегацией"/>
      <sheetName val="Журнал работы"/>
      <sheetName val="ПОРЯДОК"/>
      <sheetName val="СПР"/>
      <sheetName val="ЖУРНАЛ ИЗМЕНЕНИЙ"/>
      <sheetName val="БДДС"/>
      <sheetName val="ПЛАН П"/>
      <sheetName val="ПЛАН В"/>
      <sheetName val="Шаблон загрузки П"/>
      <sheetName val="Шаблон загрузки В"/>
      <sheetName val="ПЛАН"/>
      <sheetName val="ФАКТ"/>
      <sheetName val="АНАЛИЗ"/>
      <sheetName val="ГОД.П-Фсуэк"/>
      <sheetName val="ОП.П-Фсуэк"/>
      <sheetName val="СПК"/>
    </sheetNames>
    <sheetDataSet>
      <sheetData sheetId="0"/>
      <sheetData sheetId="1"/>
      <sheetData sheetId="2"/>
      <sheetData sheetId="3">
        <row r="134">
          <cell r="W134" t="str">
            <v xml:space="preserve"> =============================</v>
          </cell>
        </row>
        <row r="135">
          <cell r="W135" t="str">
            <v>Оплата за уголь</v>
          </cell>
        </row>
        <row r="136">
          <cell r="W136" t="str">
            <v>Оплата за мазут</v>
          </cell>
        </row>
        <row r="137">
          <cell r="W137" t="str">
            <v>Оплата за газ коксовый</v>
          </cell>
        </row>
        <row r="138">
          <cell r="W138" t="str">
            <v>Оплата за газ природный</v>
          </cell>
        </row>
        <row r="139">
          <cell r="W139" t="str">
            <v>Оплата за прочее технологическое топливо</v>
          </cell>
        </row>
        <row r="140">
          <cell r="W140" t="str">
            <v xml:space="preserve"> --------------------------------------------------</v>
          </cell>
        </row>
        <row r="141">
          <cell r="W141" t="str">
            <v>Оплата за ГСМ</v>
          </cell>
        </row>
        <row r="142">
          <cell r="W142" t="str">
            <v>Оплата за лабораторные материалы, реагенты и реактивы</v>
          </cell>
        </row>
        <row r="143">
          <cell r="W143" t="str">
            <v>Оплата за запасные части, комплектующие, иные материалы для ремонтов</v>
          </cell>
        </row>
        <row r="144">
          <cell r="W144" t="str">
            <v>Оплата за воду тех. назначения (в т.ч. ХОВ, кроме теплоэнергии)</v>
          </cell>
        </row>
        <row r="145">
          <cell r="W145" t="str">
            <v>Оплата за спецодежду и средства индивидуальной защиты</v>
          </cell>
        </row>
        <row r="146">
          <cell r="W146" t="str">
            <v>Оплата за прочие вспомогательные материалы</v>
          </cell>
        </row>
        <row r="147">
          <cell r="W147" t="str">
            <v xml:space="preserve"> -------------------------------------------------</v>
          </cell>
        </row>
        <row r="148">
          <cell r="W148" t="str">
            <v>Оплата за покупку ЭЭ по КО на РСВ</v>
          </cell>
        </row>
        <row r="149">
          <cell r="W149" t="str">
            <v>Оплата за покупку ЭЭ по КО на БР</v>
          </cell>
        </row>
        <row r="150">
          <cell r="W150" t="str">
            <v>Оплата за покупку ЭЭ по свободным договорам конкур. рынка</v>
          </cell>
        </row>
        <row r="151">
          <cell r="W151" t="str">
            <v>Оплата за покупку ЭЭ на РРЭМ</v>
          </cell>
        </row>
        <row r="152">
          <cell r="W152" t="str">
            <v xml:space="preserve"> -------------------------------------------------</v>
          </cell>
        </row>
        <row r="153">
          <cell r="W153" t="str">
            <v>Оплата за покупку ЭМ в результате КОМ</v>
          </cell>
        </row>
        <row r="154">
          <cell r="W154" t="str">
            <v>Оплата за покупку ЭМ по свободным договорам конкур. рынка</v>
          </cell>
        </row>
        <row r="155">
          <cell r="W155" t="str">
            <v>Оплата за покупку ЭЭиМ на хозяйственные нужды</v>
          </cell>
        </row>
        <row r="156">
          <cell r="W156" t="str">
            <v>Оплата за покупку ТЭ на производственные нужды (в т.ч. уч-ю в топ.алансе)</v>
          </cell>
        </row>
        <row r="157">
          <cell r="W157" t="str">
            <v>Оплата за покупку ТЭ на хозяйственные нужды</v>
          </cell>
        </row>
        <row r="158">
          <cell r="W158" t="str">
            <v xml:space="preserve"> -------------------------------------------------</v>
          </cell>
        </row>
        <row r="159">
          <cell r="W159" t="str">
            <v>Оплата за техническую диагностику и освидетельствование</v>
          </cell>
        </row>
        <row r="160">
          <cell r="W160" t="str">
            <v>Оплата за экспертизу промышленной безопасности</v>
          </cell>
        </row>
        <row r="161">
          <cell r="W161" t="str">
            <v>Оплата за услуги по поверке приборов</v>
          </cell>
        </row>
        <row r="162">
          <cell r="W162" t="str">
            <v>Оплата за услуги по аттестации лабораторий</v>
          </cell>
        </row>
        <row r="163">
          <cell r="W163" t="str">
            <v xml:space="preserve"> -------------------------------------------------</v>
          </cell>
        </row>
        <row r="164">
          <cell r="W164" t="str">
            <v>Оплата за услуги железнодорожного транспорта</v>
          </cell>
        </row>
        <row r="165">
          <cell r="W165" t="str">
            <v>Оплата за услуги грузового автотранспорта</v>
          </cell>
        </row>
        <row r="166">
          <cell r="W166" t="str">
            <v>Оплата за услуги легкового автотранспорта</v>
          </cell>
        </row>
        <row r="167">
          <cell r="W167" t="str">
            <v>Оплата за услуги автобусного транспорта</v>
          </cell>
        </row>
        <row r="168">
          <cell r="W168" t="str">
            <v>Оплата за услуги грузоподъемного и специального транспорта</v>
          </cell>
        </row>
        <row r="169">
          <cell r="W169" t="str">
            <v>Оплата за прочие автотранспортные услуги</v>
          </cell>
        </row>
        <row r="170">
          <cell r="W170" t="str">
            <v>Оплата за прочие транспортные и погрузо-разгрузочные услуги</v>
          </cell>
        </row>
        <row r="171">
          <cell r="W171" t="str">
            <v xml:space="preserve"> -------------------------------------------------</v>
          </cell>
        </row>
        <row r="172">
          <cell r="W172" t="str">
            <v>Оплата за услуги по передаче и распределению электрической энергии</v>
          </cell>
        </row>
        <row r="173">
          <cell r="W173" t="str">
            <v>Оплата за услуги по передаче и распределению тепловой энергии</v>
          </cell>
        </row>
        <row r="174">
          <cell r="W174" t="str">
            <v>Оплата за услуги СО-ЦДУ ЕЭС</v>
          </cell>
        </row>
        <row r="175">
          <cell r="W175" t="str">
            <v>Оплата за услуги независимых лабораторий</v>
          </cell>
        </row>
        <row r="176">
          <cell r="W176" t="str">
            <v xml:space="preserve"> -------------------------------------------------</v>
          </cell>
        </row>
        <row r="177">
          <cell r="W177" t="str">
            <v>Оплата за услуги по ТО основных средств</v>
          </cell>
        </row>
        <row r="178">
          <cell r="W178" t="str">
            <v>Оплата за услуги по ремонту основных средств</v>
          </cell>
        </row>
        <row r="179">
          <cell r="W179" t="str">
            <v>Оплата за услуги по комплексному РЭО основных средств</v>
          </cell>
        </row>
        <row r="180">
          <cell r="W180" t="str">
            <v>Оплата пуско-наладочных работ на оборудовании "под нагрузкой"</v>
          </cell>
        </row>
        <row r="181">
          <cell r="W181" t="str">
            <v xml:space="preserve"> -------------------------------------------------</v>
          </cell>
        </row>
        <row r="182">
          <cell r="W182" t="str">
            <v>Оплата за услуги по рекультивации земель</v>
          </cell>
        </row>
        <row r="183">
          <cell r="W183" t="str">
            <v>Оплата за услуги по размещению золошлаковых отходов</v>
          </cell>
        </row>
        <row r="184">
          <cell r="W184" t="str">
            <v>Оплата за услуги по дегазации</v>
          </cell>
        </row>
        <row r="185">
          <cell r="W185" t="str">
            <v>Оплата за прочие природоохранные и экологические услуги</v>
          </cell>
        </row>
        <row r="186">
          <cell r="W186" t="str">
            <v xml:space="preserve"> -------------------------------------------------</v>
          </cell>
        </row>
        <row r="187">
          <cell r="W187" t="str">
            <v>Оплата за услуги по присоединению к электрическим сетям</v>
          </cell>
        </row>
        <row r="188">
          <cell r="W188" t="str">
            <v>Оплата за услуги по присоединению к тепловым сетям</v>
          </cell>
        </row>
        <row r="189">
          <cell r="W189" t="str">
            <v xml:space="preserve"> -------------------------------------------------</v>
          </cell>
        </row>
        <row r="190">
          <cell r="W190" t="str">
            <v>Оплата работ и услуг субподрядных организаций по СМР и ПНР на сторону</v>
          </cell>
        </row>
        <row r="191">
          <cell r="W191" t="str">
            <v>Оплата работ и услуг генподряда по СМР и ПНР на сторону</v>
          </cell>
        </row>
        <row r="192">
          <cell r="W192" t="str">
            <v>Оплата работ и услуг монтажно-наладочных управлений по СМР и ПНР на сторону</v>
          </cell>
        </row>
        <row r="193">
          <cell r="W193" t="str">
            <v>Оплата за прочие работы и услуги для производства</v>
          </cell>
        </row>
        <row r="194">
          <cell r="W194" t="str">
            <v xml:space="preserve"> -------------------------------------------------</v>
          </cell>
        </row>
        <row r="195">
          <cell r="W195" t="str">
            <v>Выплаты по оплате труда, включая НДФЛ</v>
          </cell>
        </row>
        <row r="196">
          <cell r="W196" t="str">
            <v xml:space="preserve"> -------------------------------------------------</v>
          </cell>
        </row>
        <row r="197">
          <cell r="W197" t="str">
            <v>Оплата ДМС работников</v>
          </cell>
        </row>
        <row r="198">
          <cell r="W198" t="str">
            <v>Оплата добровольного страхования жизни работников</v>
          </cell>
        </row>
        <row r="199">
          <cell r="W199" t="str">
            <v>Оплата добровольного личного страхования работников</v>
          </cell>
        </row>
        <row r="200">
          <cell r="W200" t="str">
            <v>Оплата негосударственного пенсионного страхования работников</v>
          </cell>
        </row>
        <row r="201">
          <cell r="W201" t="str">
            <v xml:space="preserve"> -------------------------------------------------</v>
          </cell>
        </row>
        <row r="202">
          <cell r="W202" t="str">
            <v>Оплата страховых взносов в ПФР</v>
          </cell>
        </row>
        <row r="203">
          <cell r="W203" t="str">
            <v>Оплата страховых взносов в ФОМС</v>
          </cell>
        </row>
        <row r="204">
          <cell r="W204" t="str">
            <v>Оплата страховых взносов в ФСС</v>
          </cell>
        </row>
        <row r="205">
          <cell r="W205" t="str">
            <v>Оплата ВОСНСиПЗ</v>
          </cell>
        </row>
        <row r="206">
          <cell r="W206" t="str">
            <v xml:space="preserve"> ------------------------------------------------</v>
          </cell>
        </row>
        <row r="207">
          <cell r="W207" t="str">
            <v>Оплата за услуги городской стационарной связи</v>
          </cell>
        </row>
        <row r="208">
          <cell r="W208" t="str">
            <v>Оплата за услуги мобильной связи</v>
          </cell>
        </row>
        <row r="209">
          <cell r="W209" t="str">
            <v>Оплата за услуги специальной, телеграфной, почтовой и курьерской связи</v>
          </cell>
        </row>
        <row r="210">
          <cell r="W210" t="str">
            <v>Оплата за услуги по использованию каналов связи</v>
          </cell>
        </row>
        <row r="211">
          <cell r="W211" t="str">
            <v>Оплата за прочие услуги связи</v>
          </cell>
        </row>
        <row r="212">
          <cell r="W212" t="str">
            <v xml:space="preserve"> ------------------------------------------------</v>
          </cell>
        </row>
        <row r="213">
          <cell r="W213" t="str">
            <v>Оплата за приобретение и внедрение типового ПО и БД</v>
          </cell>
        </row>
        <row r="214">
          <cell r="W214" t="str">
            <v>Оплата за разработку и внедрение заказного ПО и БД (кроме НМА)</v>
          </cell>
        </row>
        <row r="215">
          <cell r="W215" t="str">
            <v>Оплата за обучение персонала навыкам работы с ПО и БД</v>
          </cell>
        </row>
        <row r="216">
          <cell r="W216" t="str">
            <v>Оплата за услуги по технической поддержке ПО и БД</v>
          </cell>
        </row>
        <row r="217">
          <cell r="W217" t="str">
            <v>Оплата за консалтинг в области ИТ</v>
          </cell>
        </row>
        <row r="218">
          <cell r="W218" t="str">
            <v>Оплата за прочие информационные услуги (в т.ч. тех.литературу)</v>
          </cell>
        </row>
        <row r="219">
          <cell r="W219" t="str">
            <v xml:space="preserve"> ------------------------------------------------</v>
          </cell>
        </row>
        <row r="220">
          <cell r="W220" t="str">
            <v>Оплата за услуги внешней сторожевой охраны (ВОХР, ЧОП)</v>
          </cell>
        </row>
        <row r="221">
          <cell r="W221" t="str">
            <v>Оплата за услуги внешней пожарной охраны (МЧС и т.п.)</v>
          </cell>
        </row>
        <row r="222">
          <cell r="W222" t="str">
            <v xml:space="preserve"> ------------------------------------------------</v>
          </cell>
        </row>
        <row r="223">
          <cell r="W223" t="str">
            <v>Оплата за услуги по страхованию имущества</v>
          </cell>
        </row>
        <row r="224">
          <cell r="W224" t="str">
            <v>Оплата за услуги по страхованию ответственности</v>
          </cell>
        </row>
        <row r="225">
          <cell r="W225" t="str">
            <v>Оплата за услуги по страхованию рисков</v>
          </cell>
        </row>
        <row r="226">
          <cell r="W226" t="str">
            <v>Оплата за прочие услуги, связанные со страхованием</v>
          </cell>
        </row>
        <row r="227">
          <cell r="W227" t="str">
            <v>Оплата за услуги по независимой оценке имущества</v>
          </cell>
        </row>
        <row r="228">
          <cell r="W228" t="str">
            <v xml:space="preserve"> ------------------------------------------------</v>
          </cell>
        </row>
        <row r="229">
          <cell r="W229" t="str">
            <v>Оплата за выполнение землеустроительных работ</v>
          </cell>
        </row>
        <row r="230">
          <cell r="W230" t="str">
            <v>Оплата за постановку земельных участков на кадастровый учет</v>
          </cell>
        </row>
        <row r="231">
          <cell r="W231" t="str">
            <v>Оплата за прочие услуги геодезической и гидрометеорологической служб</v>
          </cell>
        </row>
        <row r="232">
          <cell r="W232" t="str">
            <v xml:space="preserve"> ------------------------------------------------</v>
          </cell>
        </row>
        <row r="233">
          <cell r="W233" t="str">
            <v>Оплата за аренду земли</v>
          </cell>
        </row>
        <row r="234">
          <cell r="W234" t="str">
            <v>Оплата за аренду зданий, помещений, сооружений</v>
          </cell>
        </row>
        <row r="235">
          <cell r="W235" t="str">
            <v>Оплата за аренду машин и оборудования</v>
          </cell>
        </row>
        <row r="236">
          <cell r="W236" t="str">
            <v>Оплата за аренду транспорта, в т.ч. с экипажем (кроме подвижного состава)</v>
          </cell>
        </row>
        <row r="237">
          <cell r="W237" t="str">
            <v>Оплата за аренду подвижного состава</v>
          </cell>
        </row>
        <row r="238">
          <cell r="W238" t="str">
            <v>Оплата за аренду мебели и оргтехники</v>
          </cell>
        </row>
        <row r="239">
          <cell r="W239" t="str">
            <v>Лизинговые платежи</v>
          </cell>
        </row>
        <row r="240">
          <cell r="W240" t="str">
            <v>Оплата за аренду прочего имущества в производственных целях</v>
          </cell>
        </row>
        <row r="241">
          <cell r="W241" t="str">
            <v>Оплата за услуги по хранению МПЗ и аварийного запаса</v>
          </cell>
        </row>
        <row r="242">
          <cell r="W242" t="str">
            <v xml:space="preserve"> -------------------------------------------------</v>
          </cell>
        </row>
        <row r="243">
          <cell r="W243" t="str">
            <v>Оплата за услуги по уборке помещений и территорий</v>
          </cell>
        </row>
        <row r="244">
          <cell r="W244" t="str">
            <v>Оплата за вывоз мусора и жидких нечистот</v>
          </cell>
        </row>
        <row r="245">
          <cell r="W245" t="str">
            <v>Оплата за услуги по приемке (сбросу) сточных вод</v>
          </cell>
        </row>
        <row r="246">
          <cell r="W246" t="str">
            <v>Оплата за иные коммунальные услуги</v>
          </cell>
        </row>
        <row r="247">
          <cell r="W247" t="str">
            <v>Оплата прочих расходов и услуг, связанных с содержанием имущества</v>
          </cell>
        </row>
        <row r="248">
          <cell r="W248" t="str">
            <v xml:space="preserve"> -------------------------------------------------</v>
          </cell>
        </row>
        <row r="249">
          <cell r="W249" t="str">
            <v>Оплата за аудиторские услуги</v>
          </cell>
        </row>
        <row r="250">
          <cell r="W250" t="str">
            <v>Оплата за юридические и нотариальные услуги</v>
          </cell>
        </row>
        <row r="251">
          <cell r="W251" t="str">
            <v xml:space="preserve"> -------------------------------------------------</v>
          </cell>
        </row>
        <row r="252">
          <cell r="W252" t="str">
            <v>Оплата за стратегический консалтинг</v>
          </cell>
        </row>
        <row r="253">
          <cell r="W253" t="str">
            <v>Оплата за бизнес-консалтинг</v>
          </cell>
        </row>
        <row r="254">
          <cell r="W254" t="str">
            <v>Оплата за производственный консалтинг</v>
          </cell>
        </row>
        <row r="255">
          <cell r="W255" t="str">
            <v>Оплата за консалтинг по бух.учету и налогообложению</v>
          </cell>
        </row>
        <row r="256">
          <cell r="W256" t="str">
            <v>Оплата за услуги по экономической экспертизе результатов деятельности</v>
          </cell>
        </row>
        <row r="257">
          <cell r="W257" t="str">
            <v>Оплата за прочие консультационные услуги</v>
          </cell>
        </row>
        <row r="258">
          <cell r="W258" t="str">
            <v xml:space="preserve"> -------------------------------------------------</v>
          </cell>
        </row>
        <row r="259">
          <cell r="W259" t="str">
            <v>Оплата за услуги по подбору персонала</v>
          </cell>
        </row>
        <row r="260">
          <cell r="W260" t="str">
            <v>Оплата за услуги по обучению, повышению квалификации, подготовке и переподготовке персонала</v>
          </cell>
        </row>
        <row r="261">
          <cell r="W261" t="str">
            <v>Оплата за услуги по оценке персонала</v>
          </cell>
        </row>
        <row r="262">
          <cell r="W262" t="str">
            <v xml:space="preserve"> -------------------------------------------------</v>
          </cell>
        </row>
        <row r="263">
          <cell r="W263" t="str">
            <v>Оплата медицинских и санитарных мероприятий</v>
          </cell>
        </row>
        <row r="264">
          <cell r="W264" t="str">
            <v>Оплата мероприятий по охране труда</v>
          </cell>
        </row>
        <row r="265">
          <cell r="W265" t="str">
            <v>Оплата за спецпитание работникам со вредными условиями труда (по КД)</v>
          </cell>
        </row>
        <row r="266">
          <cell r="W266" t="str">
            <v>Оплата за услуги СЭС по дератизации и дезинсекции</v>
          </cell>
        </row>
        <row r="267">
          <cell r="W267" t="str">
            <v>Оплата за услуги по аттестации рабочих мест</v>
          </cell>
        </row>
        <row r="268">
          <cell r="W268" t="str">
            <v>Оплата за услуги, связанные с ГО</v>
          </cell>
        </row>
        <row r="269">
          <cell r="W269" t="str">
            <v>Оплата за услуги по управлению, выполнению функций ЕИО</v>
          </cell>
        </row>
        <row r="270">
          <cell r="W270" t="str">
            <v>Оплата за другие прочие услуги</v>
          </cell>
        </row>
        <row r="271">
          <cell r="W271" t="str">
            <v xml:space="preserve"> ----------------------------------------------------------</v>
          </cell>
        </row>
        <row r="272">
          <cell r="W272" t="str">
            <v>Оплата коммерческих услуг АТС</v>
          </cell>
        </row>
        <row r="273">
          <cell r="W273" t="str">
            <v>Оплата коммерческих услуг ЦФР</v>
          </cell>
        </row>
        <row r="274">
          <cell r="W274" t="str">
            <v>Оплата коммерческих услуг прочих операторов рынка ЭиМ</v>
          </cell>
        </row>
        <row r="275">
          <cell r="W275" t="str">
            <v>Оплата рекламных услуг</v>
          </cell>
        </row>
        <row r="276">
          <cell r="W276" t="str">
            <v>Оплата других коммерческих расходов (кроме рекламы и услуг операторов рынка)</v>
          </cell>
        </row>
        <row r="277">
          <cell r="W277" t="str">
            <v xml:space="preserve"> ----------------------------------------------------------</v>
          </cell>
        </row>
        <row r="278">
          <cell r="W278" t="str">
            <v>Представительские выплаты</v>
          </cell>
        </row>
        <row r="279">
          <cell r="W279" t="str">
            <v>Командировочные выплаты</v>
          </cell>
        </row>
        <row r="280">
          <cell r="W280" t="str">
            <v>Оплата за литературу и периодические издания</v>
          </cell>
        </row>
        <row r="281">
          <cell r="W281" t="str">
            <v>Оплата за лицензирование деятельности</v>
          </cell>
        </row>
        <row r="282">
          <cell r="W282" t="str">
            <v>Оплата за услуги по организации выездных производственных совещаний</v>
          </cell>
        </row>
        <row r="283">
          <cell r="W283" t="str">
            <v>Оплата расходов, связанных с исполнением посреднических договоров</v>
          </cell>
        </row>
        <row r="284">
          <cell r="W284" t="str">
            <v>Оплата расходов, обусловленных полученным целевым финансированием</v>
          </cell>
        </row>
        <row r="285">
          <cell r="W285" t="str">
            <v>Выплаты по погашению собственных векселей, выданных ранее за полученные ТМЦ (работы, услуги)</v>
          </cell>
        </row>
        <row r="286">
          <cell r="W286" t="str">
            <v>Иные другие обычные выплаты</v>
          </cell>
        </row>
        <row r="287">
          <cell r="W287" t="str">
            <v xml:space="preserve"> ----------------------------------------------------------</v>
          </cell>
        </row>
        <row r="288">
          <cell r="W288" t="str">
            <v>Оплата налога на добычу полезных ископаемых</v>
          </cell>
        </row>
        <row r="289">
          <cell r="W289" t="str">
            <v>Платежи за загрязнение окружающей среды</v>
          </cell>
        </row>
        <row r="290">
          <cell r="W290" t="str">
            <v>Плата за пользование водными объектами</v>
          </cell>
        </row>
        <row r="291">
          <cell r="W291" t="str">
            <v>Оплата водного налога</v>
          </cell>
        </row>
        <row r="292">
          <cell r="W292" t="str">
            <v>Оплата налога на землю</v>
          </cell>
        </row>
        <row r="293">
          <cell r="W293" t="str">
            <v>Оплата транспортного налога</v>
          </cell>
        </row>
        <row r="294">
          <cell r="W294" t="str">
            <v>Оплата налога на имущество</v>
          </cell>
        </row>
        <row r="295">
          <cell r="W295" t="str">
            <v>Оплата прочих налогов, включаемых в состав обычных расходов</v>
          </cell>
        </row>
        <row r="296">
          <cell r="W296" t="str">
            <v xml:space="preserve"> ===================================</v>
          </cell>
        </row>
        <row r="297">
          <cell r="W297" t="str">
            <v>Процентные выплаты по собственным векселям</v>
          </cell>
        </row>
        <row r="298">
          <cell r="W298" t="str">
            <v>Процентные выплаты по облигациям</v>
          </cell>
        </row>
        <row r="299">
          <cell r="W299" t="str">
            <v>Процентные выплаты по кредитам банков</v>
          </cell>
        </row>
        <row r="300">
          <cell r="W300" t="str">
            <v>Процентные выплаты по займам</v>
          </cell>
        </row>
        <row r="301">
          <cell r="W301" t="str">
            <v>Процентные выплаты по банковским овердрафтам</v>
          </cell>
        </row>
        <row r="302">
          <cell r="W302" t="str">
            <v>Процентные выплаты по финансовому лизингу</v>
          </cell>
        </row>
        <row r="303">
          <cell r="W303" t="str">
            <v xml:space="preserve"> -------------------------------------------------------------</v>
          </cell>
        </row>
        <row r="304">
          <cell r="W304" t="str">
            <v>Оплата за возмещение затрат в зоне торговли мощностью</v>
          </cell>
        </row>
        <row r="305">
          <cell r="W305" t="str">
            <v xml:space="preserve"> ---------------------------------------------------------</v>
          </cell>
        </row>
        <row r="306">
          <cell r="W306" t="str">
            <v>Оплата расходов, связанных с продажей, выбытием внеоборотных активов</v>
          </cell>
        </row>
        <row r="307">
          <cell r="W307">
            <v>0</v>
          </cell>
        </row>
        <row r="308">
          <cell r="W308" t="str">
            <v>Выплаты по продаже, выбытию материалов (кроме торговли)</v>
          </cell>
        </row>
        <row r="309">
          <cell r="W309" t="str">
            <v>Выплаты по продаже, выбытию лома</v>
          </cell>
        </row>
        <row r="310">
          <cell r="W310" t="str">
            <v>Выплаты по уступке прав требования дебиторской задолженности</v>
          </cell>
        </row>
        <row r="311">
          <cell r="W311" t="str">
            <v xml:space="preserve"> ---------------------------------------------------------</v>
          </cell>
        </row>
        <row r="312">
          <cell r="W312" t="str">
            <v>Выплаты в виде штрафов, пени по договорам</v>
          </cell>
        </row>
        <row r="313">
          <cell r="W313" t="str">
            <v>Выплаты в виде судебных, арбитражных расходов (в т.ч. гос.пошлина)</v>
          </cell>
        </row>
        <row r="314">
          <cell r="W314" t="str">
            <v>Выплаты по регрессным искам</v>
          </cell>
        </row>
        <row r="315">
          <cell r="W315" t="str">
            <v>Выплаты на возмещение иных причиненных убытков</v>
          </cell>
        </row>
        <row r="316">
          <cell r="W316" t="str">
            <v xml:space="preserve"> ---------------------------------------------------------</v>
          </cell>
        </row>
        <row r="317">
          <cell r="W317" t="str">
            <v>Выплаты по хеджированию валютных рисков</v>
          </cell>
        </row>
        <row r="318">
          <cell r="W318" t="str">
            <v>Выплаты по хеджированию процентной ставки</v>
          </cell>
        </row>
        <row r="319">
          <cell r="W319" t="str">
            <v>Выплаты по хеджированию прочих рисков</v>
          </cell>
        </row>
        <row r="320">
          <cell r="W320">
            <v>0</v>
          </cell>
        </row>
        <row r="321">
          <cell r="W321" t="str">
            <v xml:space="preserve"> ---------------------------------------------------------</v>
          </cell>
        </row>
        <row r="322">
          <cell r="W322" t="str">
            <v>Оплата за услуги банков по оформлению аккредитивов</v>
          </cell>
        </row>
        <row r="323">
          <cell r="W323" t="str">
            <v>Оплата за услуги банков по выдаче кредитов</v>
          </cell>
        </row>
        <row r="324">
          <cell r="W324" t="str">
            <v>Оплата за услуги банков по выдаче банковских гарантий</v>
          </cell>
        </row>
        <row r="325">
          <cell r="W325" t="str">
            <v>Оплата за другие услуги банков по организации финансирования</v>
          </cell>
        </row>
        <row r="326">
          <cell r="W326" t="str">
            <v>Оплата за услуги банков по сбору платы с населения за ЭЭ и ТЭ</v>
          </cell>
        </row>
        <row r="327">
          <cell r="W327" t="str">
            <v>Оплата комиссии банков по опционам</v>
          </cell>
        </row>
        <row r="328">
          <cell r="W328" t="str">
            <v>Оплата комиссии банков по валютному контролю</v>
          </cell>
        </row>
        <row r="329">
          <cell r="W329" t="str">
            <v>Оплата комиссии банков за депозитарное обслуживание</v>
          </cell>
        </row>
        <row r="330">
          <cell r="W330" t="str">
            <v>Оплата комиссии банков по зарплатным выплатам</v>
          </cell>
        </row>
        <row r="331">
          <cell r="W331" t="str">
            <v>Оплата за РКО и другие услуги банков (кроме процентов)</v>
          </cell>
        </row>
        <row r="332">
          <cell r="W332" t="str">
            <v>Оплата за аренду имущества в прочих целях</v>
          </cell>
        </row>
        <row r="333">
          <cell r="W333" t="str">
            <v>Оплата расходов по содержанию законсервированных мощностей и объектов</v>
          </cell>
        </row>
        <row r="334">
          <cell r="W334" t="str">
            <v>Оплата за регистрацию сделок с имуществом (в т.ч. гос.пошлина)</v>
          </cell>
        </row>
        <row r="335">
          <cell r="W335" t="str">
            <v xml:space="preserve"> ---------------------------------------------------------</v>
          </cell>
        </row>
        <row r="336">
          <cell r="W336" t="str">
            <v>Оплата за услуги по организации выпуска ценных бумаг</v>
          </cell>
        </row>
        <row r="337">
          <cell r="W337" t="str">
            <v>Оплата за депозитарные услуги по ведению реестра акционеров</v>
          </cell>
        </row>
        <row r="338">
          <cell r="W338" t="str">
            <v>Социальные выплаты в пользу иных лиц</v>
          </cell>
        </row>
        <row r="339">
          <cell r="W339" t="str">
            <v xml:space="preserve"> ---------------------------------------------------------</v>
          </cell>
        </row>
        <row r="340">
          <cell r="W340" t="str">
            <v>Оплата вознаграждений членам СД, РК, Правления</v>
          </cell>
        </row>
        <row r="341">
          <cell r="W341" t="str">
            <v>Оплата по проведению общего собрания акционеров</v>
          </cell>
        </row>
        <row r="342">
          <cell r="W342" t="str">
            <v xml:space="preserve"> ---------------------------------------------------------</v>
          </cell>
        </row>
        <row r="343">
          <cell r="W343" t="str">
            <v>Оплата Государственной пошлины (кроме судебных расходов)</v>
          </cell>
        </row>
        <row r="344">
          <cell r="W344" t="str">
            <v>Оплата расходов, связанных с участием в уставных капиталах других организаций</v>
          </cell>
        </row>
        <row r="345">
          <cell r="W345" t="str">
            <v xml:space="preserve"> ---------------------------------------------------------</v>
          </cell>
        </row>
        <row r="346">
          <cell r="W346" t="str">
            <v>Оплата расходов на официальные и корпоративные мероприятия для работников</v>
          </cell>
        </row>
        <row r="347">
          <cell r="W347" t="str">
            <v>Оплата расходов на культурно-спортивные мероприятия для работников</v>
          </cell>
        </row>
        <row r="348">
          <cell r="W348" t="str">
            <v>Оплата расходов на конкурсы и соревнования среди работников</v>
          </cell>
        </row>
        <row r="349">
          <cell r="W349" t="str">
            <v xml:space="preserve"> ---------------------------------------------------------</v>
          </cell>
        </row>
        <row r="350">
          <cell r="W350" t="str">
            <v>Взносы в фонды, созданные по инициативе органов власти и включенные в тарифы</v>
          </cell>
        </row>
        <row r="351">
          <cell r="W351" t="str">
            <v>Выплаты профсоюзным организациям</v>
          </cell>
        </row>
        <row r="352">
          <cell r="W352" t="str">
            <v>Выплаты в Фонд энергосбережения</v>
          </cell>
        </row>
        <row r="353">
          <cell r="W353" t="str">
            <v>Выплаты отчислений прочим организаций</v>
          </cell>
        </row>
        <row r="354">
          <cell r="W354" t="str">
            <v xml:space="preserve"> ---------------------------------------------------------</v>
          </cell>
        </row>
        <row r="355">
          <cell r="W355" t="str">
            <v>Выплаты на благотворительность по соглашениям с региональными администрациями</v>
          </cell>
        </row>
        <row r="356">
          <cell r="W356" t="str">
            <v>Выплаты на благотворительность по соглашениям с профсоюзами</v>
          </cell>
        </row>
        <row r="357">
          <cell r="W357" t="str">
            <v>Прочие выплаты на благотворительность</v>
          </cell>
        </row>
        <row r="358">
          <cell r="W358" t="str">
            <v>Оплата дотаций на содержание объектов социальной сферы</v>
          </cell>
        </row>
        <row r="359">
          <cell r="W359" t="str">
            <v>Возврат комитентам, поручителям средств, ранее полученных для исполнения договора</v>
          </cell>
        </row>
        <row r="360">
          <cell r="W360" t="str">
            <v>Выплаты возвратов ошибочно перечисленных средств</v>
          </cell>
        </row>
        <row r="361">
          <cell r="W361" t="str">
            <v>Иные прочие выплаты</v>
          </cell>
        </row>
        <row r="362">
          <cell r="W362" t="str">
            <v xml:space="preserve"> ================================</v>
          </cell>
        </row>
        <row r="363">
          <cell r="W363" t="str">
            <v>Оплата налога на прибыль и иные аналогичные платежи</v>
          </cell>
        </row>
        <row r="364">
          <cell r="W364" t="str">
            <v>Оплата пени и штрафов по налогам и сборам</v>
          </cell>
        </row>
        <row r="365">
          <cell r="W365" t="str">
            <v>ОПЛАТА НДС</v>
          </cell>
        </row>
        <row r="366">
          <cell r="W366" t="str">
            <v xml:space="preserve"> ================================</v>
          </cell>
        </row>
        <row r="367">
          <cell r="W367" t="str">
            <v xml:space="preserve">Выплаты по возврату взносов в УК, выкупу собственных акций </v>
          </cell>
        </row>
        <row r="368">
          <cell r="W368" t="str">
            <v xml:space="preserve"> --------------------------------------------------------</v>
          </cell>
        </row>
        <row r="369">
          <cell r="W369" t="str">
            <v>Выплаты по погашению долгосрочных векселей</v>
          </cell>
        </row>
        <row r="370">
          <cell r="W370" t="str">
            <v>Выплаты по погашению долгосрочных облигационных займов</v>
          </cell>
        </row>
        <row r="371">
          <cell r="W371" t="str">
            <v>Выплаты по погашению долгосрочных кредитов банков</v>
          </cell>
        </row>
        <row r="372">
          <cell r="W372" t="str">
            <v>Выплаты по погашению долгосрочных займов</v>
          </cell>
        </row>
        <row r="373">
          <cell r="W373" t="str">
            <v>Выплаты по погашению долгосрочному финансовому лизингу</v>
          </cell>
        </row>
        <row r="374">
          <cell r="W374" t="str">
            <v xml:space="preserve"> --------------------------------------------------------</v>
          </cell>
        </row>
        <row r="375">
          <cell r="W375" t="str">
            <v>Выплаты по погашению краткосрочных векселей</v>
          </cell>
        </row>
        <row r="376">
          <cell r="W376" t="str">
            <v>Выплаты по погашению краткосрочных кредитов банков (овердрафт)</v>
          </cell>
        </row>
        <row r="377">
          <cell r="W377" t="str">
            <v>Выплаты по погашению краткосрочных кредитов банков (кроме овердрафта)</v>
          </cell>
        </row>
        <row r="378">
          <cell r="W378" t="str">
            <v>Выплаты по погашению краткосрочных займов</v>
          </cell>
        </row>
        <row r="379">
          <cell r="W379" t="str">
            <v xml:space="preserve"> --------------------------------------------------------</v>
          </cell>
        </row>
        <row r="380">
          <cell r="W380" t="str">
            <v>Выплаты дивидендов</v>
          </cell>
        </row>
        <row r="381">
          <cell r="W381">
            <v>0</v>
          </cell>
        </row>
        <row r="382">
          <cell r="W382" t="str">
            <v>Выплаты по переводу средств между ГО и филиалом</v>
          </cell>
        </row>
        <row r="383">
          <cell r="W383" t="str">
            <v>Выплаты по переводу средств между расчетным счетом и кассой</v>
          </cell>
        </row>
        <row r="384">
          <cell r="W384" t="str">
            <v>Выплаты по переводу средств между счетами</v>
          </cell>
        </row>
        <row r="385">
          <cell r="W385" t="str">
            <v>Выплаты по открытию / закрытию банковских депозитов</v>
          </cell>
        </row>
        <row r="386">
          <cell r="W386" t="str">
            <v>Выплаты по приобретению / продаже валюты</v>
          </cell>
        </row>
        <row r="387">
          <cell r="W387" t="str">
            <v xml:space="preserve"> ======================================</v>
          </cell>
        </row>
        <row r="388">
          <cell r="W388" t="str">
            <v>Инвестиционные выплаты за ПИР (развитие)</v>
          </cell>
        </row>
        <row r="389">
          <cell r="W389" t="str">
            <v>Инвестиционные выплаты за СМР (развитие)</v>
          </cell>
        </row>
        <row r="390">
          <cell r="W390" t="str">
            <v>Инвестиционные выплаты за оборудование в смете строек (развитие)</v>
          </cell>
        </row>
        <row r="391">
          <cell r="W391" t="str">
            <v>Капитализируемые проценты по кредитам (развитие)</v>
          </cell>
        </row>
        <row r="392">
          <cell r="W392" t="str">
            <v>Прочие инвестиционные выплаты (развитие)</v>
          </cell>
        </row>
        <row r="393">
          <cell r="W393" t="str">
            <v xml:space="preserve"> --------------------------------------------------------</v>
          </cell>
        </row>
        <row r="394">
          <cell r="W394" t="str">
            <v>Инвестиционные выплаты за ПИР (поддержание)</v>
          </cell>
        </row>
        <row r="395">
          <cell r="W395" t="str">
            <v>Инвестиционные выплаты за СМР (поддержание)</v>
          </cell>
        </row>
        <row r="396">
          <cell r="W396" t="str">
            <v>Инвестиционные выплаты за оборудование в смете строек (поддержание)</v>
          </cell>
        </row>
        <row r="397">
          <cell r="W397" t="str">
            <v>Капитализируемые проценты по кредитам (поддержание)</v>
          </cell>
        </row>
        <row r="398">
          <cell r="W398" t="str">
            <v>Инвестиционные выплаты по содержанию персонала (ФОТ, ЕСН)</v>
          </cell>
        </row>
        <row r="399">
          <cell r="W399" t="str">
            <v>Прочие инвестиционные выплаты (поддержание)</v>
          </cell>
        </row>
        <row r="400">
          <cell r="W400" t="str">
            <v>Инвестиционные выплаты за оборудование вне сметы строек</v>
          </cell>
        </row>
        <row r="401">
          <cell r="W401" t="str">
            <v xml:space="preserve"> --------------------------------------------------------</v>
          </cell>
        </row>
        <row r="402">
          <cell r="W402" t="str">
            <v>Инвестиционные выплаты за НМА - ПО</v>
          </cell>
        </row>
        <row r="403">
          <cell r="W403" t="str">
            <v>Инвестиционные выплаты за НМА - НИОКР</v>
          </cell>
        </row>
        <row r="404">
          <cell r="W404" t="str">
            <v>Инвестиционные выплаты за прочие НМА</v>
          </cell>
        </row>
        <row r="405">
          <cell r="W405" t="str">
            <v>Инвестиционные выплаты за отдельные объекты ОС</v>
          </cell>
        </row>
        <row r="406">
          <cell r="W406" t="str">
            <v>Прочие инвестиционные выплаты</v>
          </cell>
        </row>
        <row r="407">
          <cell r="W407" t="str">
            <v xml:space="preserve"> --------------------------------------------------------</v>
          </cell>
        </row>
        <row r="408">
          <cell r="W408" t="str">
            <v>Оплата за долгосрочные векселя третьих лиц</v>
          </cell>
        </row>
        <row r="409">
          <cell r="W409" t="str">
            <v>Оплата за долгосрочные облигации третьих лиц</v>
          </cell>
        </row>
        <row r="410">
          <cell r="W410" t="str">
            <v>Оплата за акции, взносы в УК</v>
          </cell>
        </row>
        <row r="411">
          <cell r="W411" t="str">
            <v>Выплаты по предоставлению долгосрочных займов</v>
          </cell>
        </row>
        <row r="412">
          <cell r="W412" t="str">
            <v>Оплата за долгосрочные банковские векселя</v>
          </cell>
        </row>
        <row r="413">
          <cell r="W413" t="str">
            <v xml:space="preserve"> --------------------------------------------------------</v>
          </cell>
        </row>
        <row r="414">
          <cell r="W414" t="str">
            <v>Оплата за краткосрочные векселя третьих лиц</v>
          </cell>
        </row>
        <row r="415">
          <cell r="W415" t="str">
            <v>Оплата за краткосрочные облигации третьих лиц</v>
          </cell>
        </row>
        <row r="416">
          <cell r="W416" t="str">
            <v>Оплата по приобретению прав требования</v>
          </cell>
        </row>
        <row r="417">
          <cell r="W417" t="str">
            <v>Выплаты по предоставлению краткосрочных займов</v>
          </cell>
        </row>
        <row r="418">
          <cell r="W418" t="str">
            <v>Оплата за краткосрочные банковские векселя</v>
          </cell>
        </row>
        <row r="419">
          <cell r="W419" t="str">
            <v>Оплата взносов для участия в аукционах</v>
          </cell>
        </row>
        <row r="420">
          <cell r="W420" t="str">
            <v xml:space="preserve"> --------------------------------------------------------</v>
          </cell>
        </row>
        <row r="421">
          <cell r="W421" t="str">
            <v>Курсовая разница по остатку денежных средств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O33"/>
  <sheetViews>
    <sheetView tabSelected="1" view="pageBreakPreview" zoomScale="60" zoomScaleNormal="100" workbookViewId="0">
      <selection activeCell="D23" sqref="D23"/>
    </sheetView>
  </sheetViews>
  <sheetFormatPr defaultColWidth="10.6640625" defaultRowHeight="18.75" x14ac:dyDescent="0.2"/>
  <cols>
    <col min="1" max="1" width="10.5" style="2" customWidth="1"/>
    <col min="2" max="2" width="55.6640625" style="1" customWidth="1"/>
    <col min="3" max="3" width="30.5" style="1" customWidth="1"/>
    <col min="4" max="4" width="44.83203125" style="1" customWidth="1"/>
    <col min="5" max="5" width="53.33203125" style="1" customWidth="1"/>
    <col min="6" max="6" width="34.83203125" style="3" customWidth="1"/>
    <col min="7" max="7" width="73" style="1" customWidth="1"/>
    <col min="8" max="8" width="45" style="1" customWidth="1"/>
    <col min="9" max="9" width="31.1640625" style="1" customWidth="1"/>
    <col min="10" max="10" width="32" style="1" customWidth="1"/>
    <col min="11" max="11" width="25.5" style="1" customWidth="1"/>
    <col min="12" max="12" width="29.83203125" style="1" customWidth="1"/>
    <col min="13" max="13" width="23.5" style="1" customWidth="1"/>
    <col min="14" max="14" width="123.1640625" style="1" customWidth="1"/>
    <col min="15" max="17" width="0" style="1" hidden="1" customWidth="1"/>
    <col min="18" max="16384" width="10.6640625" style="1"/>
  </cols>
  <sheetData>
    <row r="1" spans="1:15" ht="23.25" x14ac:dyDescent="0.2">
      <c r="A1" s="31"/>
      <c r="B1" s="21"/>
      <c r="C1" s="21"/>
      <c r="D1" s="21"/>
      <c r="E1" s="21"/>
      <c r="F1" s="22"/>
    </row>
    <row r="2" spans="1:15" s="13" customFormat="1" ht="23.25" x14ac:dyDescent="0.35">
      <c r="A2" s="32"/>
      <c r="B2" s="33" t="s">
        <v>25</v>
      </c>
      <c r="C2" s="33"/>
      <c r="D2" s="34"/>
      <c r="E2" s="33" t="s">
        <v>8</v>
      </c>
      <c r="F2" s="35"/>
      <c r="G2" s="15"/>
      <c r="H2" s="11"/>
      <c r="I2" s="11"/>
      <c r="J2" s="12"/>
      <c r="K2" s="10"/>
    </row>
    <row r="3" spans="1:15" s="13" customFormat="1" ht="23.25" x14ac:dyDescent="0.35">
      <c r="A3" s="32"/>
      <c r="B3" s="33" t="s">
        <v>47</v>
      </c>
      <c r="C3" s="33"/>
      <c r="D3" s="34"/>
      <c r="E3" s="34"/>
      <c r="F3" s="35"/>
      <c r="G3" s="16"/>
      <c r="H3" s="14"/>
      <c r="I3" s="11"/>
      <c r="J3" s="12"/>
      <c r="K3" s="10"/>
    </row>
    <row r="4" spans="1:15" s="4" customFormat="1" ht="49.5" customHeight="1" x14ac:dyDescent="0.35">
      <c r="A4" s="36"/>
      <c r="B4" s="17" t="s">
        <v>16</v>
      </c>
      <c r="C4" s="17"/>
      <c r="D4" s="18"/>
      <c r="E4" s="18"/>
      <c r="F4" s="19"/>
      <c r="G4" s="18"/>
    </row>
    <row r="5" spans="1:15" s="4" customFormat="1" ht="28.5" customHeight="1" x14ac:dyDescent="0.35">
      <c r="A5" s="36"/>
      <c r="B5" s="17" t="s">
        <v>19</v>
      </c>
      <c r="C5" s="17"/>
      <c r="D5" s="20"/>
      <c r="E5" s="17" t="s">
        <v>20</v>
      </c>
      <c r="F5" s="18"/>
    </row>
    <row r="6" spans="1:15" s="9" customFormat="1" ht="56.25" customHeight="1" x14ac:dyDescent="0.35">
      <c r="A6" s="32"/>
      <c r="B6" s="34"/>
      <c r="C6" s="34"/>
      <c r="D6" s="34"/>
      <c r="E6" s="34"/>
      <c r="F6" s="35"/>
      <c r="G6" s="5"/>
      <c r="H6" s="6"/>
      <c r="I6" s="6"/>
      <c r="J6" s="7"/>
      <c r="K6" s="8"/>
    </row>
    <row r="7" spans="1:15" s="2" customFormat="1" ht="91.5" customHeight="1" x14ac:dyDescent="0.2">
      <c r="A7" s="27" t="s">
        <v>0</v>
      </c>
      <c r="B7" s="28" t="s">
        <v>1</v>
      </c>
      <c r="C7" s="28" t="s">
        <v>15</v>
      </c>
      <c r="D7" s="28" t="s">
        <v>2</v>
      </c>
      <c r="E7" s="28" t="s">
        <v>5</v>
      </c>
      <c r="F7" s="29" t="s">
        <v>3</v>
      </c>
      <c r="G7" s="28" t="s">
        <v>6</v>
      </c>
      <c r="H7" s="28" t="s">
        <v>4</v>
      </c>
      <c r="I7" s="27" t="s">
        <v>7</v>
      </c>
      <c r="J7" s="27" t="s">
        <v>9</v>
      </c>
      <c r="K7" s="27" t="s">
        <v>14</v>
      </c>
      <c r="L7" s="30" t="s">
        <v>13</v>
      </c>
      <c r="M7" s="37" t="s">
        <v>21</v>
      </c>
      <c r="N7" s="39" t="s">
        <v>32</v>
      </c>
    </row>
    <row r="8" spans="1:15" s="53" customFormat="1" ht="40.5" customHeight="1" x14ac:dyDescent="0.2">
      <c r="A8" s="117" t="s">
        <v>33</v>
      </c>
      <c r="B8" s="118"/>
      <c r="C8" s="118"/>
      <c r="D8" s="118"/>
      <c r="E8" s="118"/>
      <c r="F8" s="118"/>
      <c r="G8" s="118"/>
      <c r="H8" s="118"/>
      <c r="I8" s="118"/>
      <c r="J8" s="118"/>
      <c r="K8" s="118"/>
      <c r="L8" s="119"/>
      <c r="M8" s="75"/>
      <c r="N8" s="76"/>
      <c r="O8" s="52"/>
    </row>
    <row r="9" spans="1:15" s="101" customFormat="1" ht="248.25" customHeight="1" x14ac:dyDescent="0.2">
      <c r="A9" s="95">
        <v>1</v>
      </c>
      <c r="B9" s="96" t="s">
        <v>48</v>
      </c>
      <c r="C9" s="54" t="s">
        <v>49</v>
      </c>
      <c r="D9" s="96" t="s">
        <v>50</v>
      </c>
      <c r="E9" s="58" t="s">
        <v>51</v>
      </c>
      <c r="F9" s="97">
        <v>180828.55</v>
      </c>
      <c r="G9" s="98" t="s">
        <v>52</v>
      </c>
      <c r="H9" s="55" t="s">
        <v>53</v>
      </c>
      <c r="I9" s="55" t="s">
        <v>34</v>
      </c>
      <c r="J9" s="55" t="s">
        <v>35</v>
      </c>
      <c r="K9" s="99">
        <v>-472311.41</v>
      </c>
      <c r="L9" s="99">
        <v>-472311.41</v>
      </c>
      <c r="M9" s="100">
        <v>42081</v>
      </c>
      <c r="N9" s="57" t="s">
        <v>54</v>
      </c>
    </row>
    <row r="10" spans="1:15" s="83" customFormat="1" ht="46.5" customHeight="1" x14ac:dyDescent="0.2">
      <c r="A10" s="77"/>
      <c r="B10" s="78" t="s">
        <v>24</v>
      </c>
      <c r="C10" s="78"/>
      <c r="D10" s="79"/>
      <c r="E10" s="78"/>
      <c r="F10" s="88">
        <f>SUM(F9)</f>
        <v>180828.55</v>
      </c>
      <c r="G10" s="59"/>
      <c r="H10" s="59"/>
      <c r="I10" s="59"/>
      <c r="J10" s="59"/>
      <c r="K10" s="80"/>
      <c r="L10" s="81"/>
      <c r="M10" s="82"/>
      <c r="N10" s="89"/>
    </row>
    <row r="11" spans="1:15" s="87" customFormat="1" ht="32.25" customHeight="1" x14ac:dyDescent="0.2">
      <c r="A11" s="120" t="s">
        <v>44</v>
      </c>
      <c r="B11" s="120"/>
      <c r="C11" s="120"/>
      <c r="D11" s="120"/>
      <c r="E11" s="120"/>
      <c r="F11" s="120"/>
      <c r="G11" s="120"/>
      <c r="H11" s="120"/>
      <c r="I11" s="120"/>
      <c r="J11" s="120"/>
      <c r="K11" s="84"/>
      <c r="L11" s="85"/>
      <c r="M11" s="86"/>
      <c r="N11" s="92"/>
    </row>
    <row r="12" spans="1:15" s="103" customFormat="1" ht="132" customHeight="1" x14ac:dyDescent="0.2">
      <c r="A12" s="59">
        <v>2</v>
      </c>
      <c r="B12" s="60" t="s">
        <v>36</v>
      </c>
      <c r="C12" s="61" t="s">
        <v>37</v>
      </c>
      <c r="D12" s="62" t="s">
        <v>38</v>
      </c>
      <c r="E12" s="62" t="s">
        <v>55</v>
      </c>
      <c r="F12" s="63">
        <v>8703.35</v>
      </c>
      <c r="G12" s="62" t="s">
        <v>73</v>
      </c>
      <c r="H12" s="60" t="s">
        <v>39</v>
      </c>
      <c r="I12" s="55" t="s">
        <v>45</v>
      </c>
      <c r="J12" s="62" t="s">
        <v>40</v>
      </c>
      <c r="K12" s="63">
        <v>-189601.87</v>
      </c>
      <c r="L12" s="63">
        <v>-189601.87</v>
      </c>
      <c r="M12" s="64">
        <v>42091</v>
      </c>
      <c r="N12" s="56" t="s">
        <v>41</v>
      </c>
      <c r="O12" s="102" t="s">
        <v>41</v>
      </c>
    </row>
    <row r="13" spans="1:15" s="89" customFormat="1" ht="37.5" customHeight="1" x14ac:dyDescent="0.2">
      <c r="A13" s="77"/>
      <c r="B13" s="78" t="s">
        <v>24</v>
      </c>
      <c r="C13" s="78"/>
      <c r="D13" s="79"/>
      <c r="E13" s="78"/>
      <c r="F13" s="88">
        <f>SUM(F12)</f>
        <v>8703.35</v>
      </c>
      <c r="G13" s="59"/>
      <c r="H13" s="59"/>
      <c r="I13" s="59"/>
      <c r="J13" s="59"/>
      <c r="K13" s="80"/>
      <c r="L13" s="81"/>
      <c r="M13" s="82"/>
    </row>
    <row r="14" spans="1:15" s="90" customFormat="1" ht="40.5" customHeight="1" x14ac:dyDescent="0.2">
      <c r="A14" s="121" t="s">
        <v>46</v>
      </c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3"/>
      <c r="N14" s="93"/>
    </row>
    <row r="15" spans="1:15" s="106" customFormat="1" ht="121.5" customHeight="1" x14ac:dyDescent="0.2">
      <c r="A15" s="104">
        <v>3</v>
      </c>
      <c r="B15" s="65" t="s">
        <v>56</v>
      </c>
      <c r="C15" s="40" t="s">
        <v>57</v>
      </c>
      <c r="D15" s="67" t="s">
        <v>58</v>
      </c>
      <c r="E15" s="62" t="s">
        <v>55</v>
      </c>
      <c r="F15" s="41">
        <v>15938</v>
      </c>
      <c r="G15" s="67" t="s">
        <v>59</v>
      </c>
      <c r="H15" s="67" t="s">
        <v>27</v>
      </c>
      <c r="I15" s="67" t="s">
        <v>60</v>
      </c>
      <c r="J15" s="68" t="s">
        <v>42</v>
      </c>
      <c r="K15" s="43">
        <v>-40877.300000000003</v>
      </c>
      <c r="L15" s="43">
        <v>-40877.300000000003</v>
      </c>
      <c r="M15" s="105" t="s">
        <v>61</v>
      </c>
      <c r="N15" s="42" t="s">
        <v>62</v>
      </c>
      <c r="O15" s="42"/>
    </row>
    <row r="16" spans="1:15" s="89" customFormat="1" ht="39.75" customHeight="1" x14ac:dyDescent="0.2">
      <c r="A16" s="77"/>
      <c r="B16" s="78" t="s">
        <v>24</v>
      </c>
      <c r="C16" s="78"/>
      <c r="D16" s="79"/>
      <c r="E16" s="78"/>
      <c r="F16" s="88">
        <f>SUM(F15:F15)</f>
        <v>15938</v>
      </c>
      <c r="G16" s="59"/>
      <c r="H16" s="59"/>
      <c r="I16" s="59"/>
      <c r="J16" s="59"/>
      <c r="K16" s="80"/>
      <c r="L16" s="81"/>
      <c r="M16" s="91"/>
    </row>
    <row r="17" spans="1:15" s="87" customFormat="1" ht="32.25" customHeight="1" x14ac:dyDescent="0.2">
      <c r="A17" s="124" t="s">
        <v>22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12"/>
    </row>
    <row r="18" spans="1:15" s="109" customFormat="1" ht="147" customHeight="1" x14ac:dyDescent="0.35">
      <c r="A18" s="51">
        <v>13</v>
      </c>
      <c r="B18" s="69" t="s">
        <v>29</v>
      </c>
      <c r="C18" s="70" t="s">
        <v>30</v>
      </c>
      <c r="D18" s="71" t="s">
        <v>43</v>
      </c>
      <c r="E18" s="66" t="s">
        <v>26</v>
      </c>
      <c r="F18" s="72">
        <v>34451.199999999997</v>
      </c>
      <c r="G18" s="73" t="s">
        <v>63</v>
      </c>
      <c r="H18" s="94" t="s">
        <v>31</v>
      </c>
      <c r="I18" s="73" t="s">
        <v>23</v>
      </c>
      <c r="J18" s="94" t="s">
        <v>28</v>
      </c>
      <c r="K18" s="72">
        <v>-357051</v>
      </c>
      <c r="L18" s="72">
        <v>-358851</v>
      </c>
      <c r="M18" s="107">
        <v>42089</v>
      </c>
      <c r="N18" s="108" t="s">
        <v>64</v>
      </c>
      <c r="O18" s="108" t="s">
        <v>64</v>
      </c>
    </row>
    <row r="19" spans="1:15" s="89" customFormat="1" ht="39.75" customHeight="1" x14ac:dyDescent="0.2">
      <c r="A19" s="77"/>
      <c r="B19" s="78" t="s">
        <v>24</v>
      </c>
      <c r="C19" s="78"/>
      <c r="D19" s="79"/>
      <c r="E19" s="78"/>
      <c r="F19" s="88">
        <f>SUM(F18:F18)</f>
        <v>34451.199999999997</v>
      </c>
      <c r="G19" s="59"/>
      <c r="H19" s="59"/>
      <c r="I19" s="59"/>
      <c r="J19" s="59"/>
      <c r="K19" s="80"/>
      <c r="L19" s="81"/>
      <c r="M19" s="91"/>
    </row>
    <row r="20" spans="1:15" s="87" customFormat="1" ht="32.25" customHeight="1" x14ac:dyDescent="0.2">
      <c r="A20" s="124" t="s">
        <v>74</v>
      </c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92"/>
    </row>
    <row r="21" spans="1:15" s="18" customFormat="1" ht="120" customHeight="1" x14ac:dyDescent="0.35">
      <c r="A21" s="59">
        <v>15</v>
      </c>
      <c r="B21" s="62" t="s">
        <v>65</v>
      </c>
      <c r="C21" s="62">
        <v>7447005481</v>
      </c>
      <c r="D21" s="62" t="s">
        <v>66</v>
      </c>
      <c r="E21" s="74" t="s">
        <v>67</v>
      </c>
      <c r="F21" s="63">
        <v>32950.99</v>
      </c>
      <c r="G21" s="62" t="s">
        <v>68</v>
      </c>
      <c r="H21" s="62" t="s">
        <v>69</v>
      </c>
      <c r="I21" s="74" t="s">
        <v>22</v>
      </c>
      <c r="J21" s="114" t="s">
        <v>72</v>
      </c>
      <c r="K21" s="63">
        <v>-32950.99</v>
      </c>
      <c r="L21" s="63">
        <v>-32950.99</v>
      </c>
      <c r="M21" s="113">
        <v>42083</v>
      </c>
      <c r="N21" s="110" t="s">
        <v>70</v>
      </c>
      <c r="O21" s="111" t="s">
        <v>71</v>
      </c>
    </row>
    <row r="22" spans="1:15" s="50" customFormat="1" ht="36.75" customHeight="1" x14ac:dyDescent="0.35">
      <c r="A22" s="45"/>
      <c r="B22" s="38" t="s">
        <v>24</v>
      </c>
      <c r="C22" s="46"/>
      <c r="D22" s="45"/>
      <c r="E22" s="47"/>
      <c r="F22" s="47">
        <f>SUM(F21:F21)</f>
        <v>32950.99</v>
      </c>
      <c r="G22" s="45"/>
      <c r="H22" s="45"/>
      <c r="I22" s="48"/>
      <c r="J22" s="49"/>
      <c r="K22" s="45"/>
      <c r="L22" s="44"/>
      <c r="M22" s="44"/>
      <c r="N22" s="44"/>
    </row>
    <row r="23" spans="1:15" ht="23.25" x14ac:dyDescent="0.2">
      <c r="A23" s="3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1"/>
    </row>
    <row r="26" spans="1:15" ht="23.25" x14ac:dyDescent="0.2">
      <c r="B26" s="21"/>
      <c r="C26" s="21"/>
      <c r="D26" s="21"/>
      <c r="E26" s="21"/>
      <c r="F26" s="22"/>
    </row>
    <row r="27" spans="1:15" ht="26.25" x14ac:dyDescent="0.2">
      <c r="B27" s="23" t="s">
        <v>12</v>
      </c>
      <c r="C27" s="23"/>
      <c r="D27" s="24"/>
      <c r="E27" s="24"/>
      <c r="F27" s="25">
        <f>F22+F19+F16+F13+F10</f>
        <v>272872.08999999997</v>
      </c>
      <c r="G27" s="24"/>
    </row>
    <row r="28" spans="1:15" ht="26.25" x14ac:dyDescent="0.2">
      <c r="B28" s="24"/>
      <c r="C28" s="24"/>
      <c r="D28" s="24"/>
      <c r="E28" s="24"/>
      <c r="F28" s="25"/>
      <c r="G28" s="24"/>
    </row>
    <row r="29" spans="1:15" ht="57" customHeight="1" x14ac:dyDescent="0.2">
      <c r="B29" s="24" t="s">
        <v>17</v>
      </c>
      <c r="C29" s="24"/>
      <c r="D29" s="24"/>
      <c r="E29" s="24"/>
      <c r="F29" s="116" t="s">
        <v>18</v>
      </c>
      <c r="G29" s="116"/>
      <c r="H29" s="116"/>
    </row>
    <row r="30" spans="1:15" ht="26.25" x14ac:dyDescent="0.2">
      <c r="B30" s="24"/>
      <c r="C30" s="24"/>
      <c r="D30" s="24"/>
      <c r="E30" s="24"/>
      <c r="F30" s="25"/>
      <c r="G30" s="24"/>
    </row>
    <row r="31" spans="1:15" ht="26.25" x14ac:dyDescent="0.2">
      <c r="B31" s="24" t="s">
        <v>10</v>
      </c>
      <c r="C31" s="24"/>
      <c r="D31" s="24"/>
      <c r="E31" s="24"/>
      <c r="F31" s="26" t="s">
        <v>11</v>
      </c>
      <c r="G31" s="24"/>
    </row>
    <row r="32" spans="1:15" ht="26.25" x14ac:dyDescent="0.2">
      <c r="B32" s="24"/>
      <c r="C32" s="24"/>
      <c r="D32" s="24"/>
      <c r="E32" s="24"/>
      <c r="F32" s="25"/>
      <c r="G32" s="24"/>
    </row>
    <row r="33" spans="2:7" ht="26.25" x14ac:dyDescent="0.2">
      <c r="B33" s="24"/>
      <c r="C33" s="24"/>
      <c r="D33" s="24"/>
      <c r="E33" s="115"/>
      <c r="F33" s="115"/>
      <c r="G33" s="24"/>
    </row>
  </sheetData>
  <autoFilter ref="A7:K7"/>
  <sortState ref="B26:N29">
    <sortCondition ref="E26:E29"/>
  </sortState>
  <mergeCells count="7">
    <mergeCell ref="E33:F33"/>
    <mergeCell ref="F29:H29"/>
    <mergeCell ref="A8:L8"/>
    <mergeCell ref="A11:J11"/>
    <mergeCell ref="A14:M14"/>
    <mergeCell ref="A20:M20"/>
    <mergeCell ref="A17:M17"/>
  </mergeCells>
  <conditionalFormatting sqref="E12">
    <cfRule type="cellIs" dxfId="7" priority="18" stopIfTrue="1" operator="equal">
      <formula>"-"</formula>
    </cfRule>
  </conditionalFormatting>
  <conditionalFormatting sqref="E12">
    <cfRule type="cellIs" dxfId="6" priority="17" operator="equal">
      <formula>"Статья БДДСтгк?"</formula>
    </cfRule>
  </conditionalFormatting>
  <conditionalFormatting sqref="E15">
    <cfRule type="cellIs" dxfId="5" priority="16" stopIfTrue="1" operator="equal">
      <formula>"-"</formula>
    </cfRule>
  </conditionalFormatting>
  <conditionalFormatting sqref="E15">
    <cfRule type="cellIs" dxfId="4" priority="15" operator="equal">
      <formula>"Статья БДДСтгк?"</formula>
    </cfRule>
  </conditionalFormatting>
  <conditionalFormatting sqref="E18:F18 K18:L18">
    <cfRule type="cellIs" dxfId="3" priority="6" stopIfTrue="1" operator="equal">
      <formula>"-"</formula>
    </cfRule>
  </conditionalFormatting>
  <conditionalFormatting sqref="K18:L18 F18">
    <cfRule type="cellIs" dxfId="2" priority="5" operator="equal">
      <formula>"Статья БДДСтгк?"</formula>
    </cfRule>
  </conditionalFormatting>
  <conditionalFormatting sqref="F12:G12">
    <cfRule type="cellIs" dxfId="1" priority="2" stopIfTrue="1" operator="equal">
      <formula>"-"</formula>
    </cfRule>
  </conditionalFormatting>
  <conditionalFormatting sqref="F12:G12">
    <cfRule type="cellIs" dxfId="0" priority="1" operator="equal">
      <formula>"Статья БДДСтгк?"</formula>
    </cfRule>
  </conditionalFormatting>
  <dataValidations count="1">
    <dataValidation type="list" allowBlank="1" showInputMessage="1" showErrorMessage="1" sqref="E18">
      <formula1>Статьи</formula1>
    </dataValidation>
  </dataValidations>
  <printOptions horizontalCentered="1"/>
  <pageMargins left="0" right="3.937007874015748E-2" top="0.27559055118110237" bottom="0.23622047244094491" header="1.3779527559055118" footer="0.15748031496062992"/>
  <pageSetup paperSize="9" scale="2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TDSheet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Komosskayaia</cp:lastModifiedBy>
  <cp:revision>1</cp:revision>
  <cp:lastPrinted>2015-03-24T10:29:51Z</cp:lastPrinted>
  <dcterms:created xsi:type="dcterms:W3CDTF">2011-09-08T08:27:48Z</dcterms:created>
  <dcterms:modified xsi:type="dcterms:W3CDTF">2015-03-26T10:45:13Z</dcterms:modified>
</cp:coreProperties>
</file>